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G2" i="1" l="1"/>
  <c r="G3" i="1"/>
  <c r="C1484" i="1" l="1"/>
  <c r="D1484" i="1" s="1"/>
  <c r="C1481" i="1"/>
  <c r="D1481" i="1" s="1"/>
  <c r="F1481" i="1" s="1"/>
  <c r="C1482" i="1"/>
  <c r="D1482" i="1" s="1"/>
  <c r="C1483" i="1"/>
  <c r="D1483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11" i="1"/>
  <c r="D11" i="1" s="1"/>
  <c r="C12" i="1"/>
  <c r="D12" i="1" s="1"/>
  <c r="C13" i="1"/>
  <c r="D13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F25" i="1" s="1"/>
  <c r="C26" i="1"/>
  <c r="D26" i="1" s="1"/>
  <c r="C27" i="1"/>
  <c r="D27" i="1" s="1"/>
  <c r="C28" i="1"/>
  <c r="D28" i="1" s="1"/>
  <c r="F28" i="1" s="1"/>
  <c r="C29" i="1"/>
  <c r="D29" i="1" s="1"/>
  <c r="F29" i="1" s="1"/>
  <c r="C30" i="1"/>
  <c r="D30" i="1" s="1"/>
  <c r="C31" i="1"/>
  <c r="D31" i="1" s="1"/>
  <c r="C32" i="1"/>
  <c r="D32" i="1" s="1"/>
  <c r="F32" i="1" s="1"/>
  <c r="C33" i="1"/>
  <c r="D33" i="1" s="1"/>
  <c r="F33" i="1" s="1"/>
  <c r="C34" i="1"/>
  <c r="D34" i="1" s="1"/>
  <c r="C35" i="1"/>
  <c r="D35" i="1" s="1"/>
  <c r="F35" i="1" s="1"/>
  <c r="C36" i="1"/>
  <c r="D36" i="1" s="1"/>
  <c r="F36" i="1" s="1"/>
  <c r="C37" i="1"/>
  <c r="D37" i="1" s="1"/>
  <c r="C38" i="1"/>
  <c r="D38" i="1" s="1"/>
  <c r="C39" i="1"/>
  <c r="D39" i="1" s="1"/>
  <c r="C40" i="1"/>
  <c r="D40" i="1" s="1"/>
  <c r="C41" i="1"/>
  <c r="D41" i="1" s="1"/>
  <c r="F41" i="1" s="1"/>
  <c r="C42" i="1"/>
  <c r="D42" i="1" s="1"/>
  <c r="F42" i="1" s="1"/>
  <c r="C43" i="1"/>
  <c r="D43" i="1" s="1"/>
  <c r="F43" i="1" s="1"/>
  <c r="C44" i="1"/>
  <c r="D44" i="1" s="1"/>
  <c r="F44" i="1" s="1"/>
  <c r="C45" i="1"/>
  <c r="D45" i="1" s="1"/>
  <c r="F45" i="1" s="1"/>
  <c r="C46" i="1"/>
  <c r="D46" i="1" s="1"/>
  <c r="C47" i="1"/>
  <c r="D47" i="1" s="1"/>
  <c r="F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F55" i="1" s="1"/>
  <c r="C56" i="1"/>
  <c r="D56" i="1" s="1"/>
  <c r="F56" i="1" s="1"/>
  <c r="C57" i="1"/>
  <c r="D57" i="1" s="1"/>
  <c r="F57" i="1" s="1"/>
  <c r="C58" i="1"/>
  <c r="D58" i="1" s="1"/>
  <c r="C59" i="1"/>
  <c r="D59" i="1" s="1"/>
  <c r="C60" i="1"/>
  <c r="D60" i="1" s="1"/>
  <c r="F60" i="1" s="1"/>
  <c r="C61" i="1"/>
  <c r="D61" i="1" s="1"/>
  <c r="F61" i="1" s="1"/>
  <c r="C62" i="1"/>
  <c r="D62" i="1" s="1"/>
  <c r="F62" i="1" s="1"/>
  <c r="C63" i="1"/>
  <c r="D63" i="1" s="1"/>
  <c r="F63" i="1" s="1"/>
  <c r="C64" i="1"/>
  <c r="D64" i="1" s="1"/>
  <c r="F64" i="1" s="1"/>
  <c r="C65" i="1"/>
  <c r="D65" i="1" s="1"/>
  <c r="F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F72" i="1" s="1"/>
  <c r="C73" i="1"/>
  <c r="D73" i="1" s="1"/>
  <c r="C74" i="1"/>
  <c r="D74" i="1" s="1"/>
  <c r="C75" i="1"/>
  <c r="D75" i="1" s="1"/>
  <c r="F75" i="1" s="1"/>
  <c r="C76" i="1"/>
  <c r="D76" i="1" s="1"/>
  <c r="F76" i="1" s="1"/>
  <c r="C77" i="1"/>
  <c r="D77" i="1" s="1"/>
  <c r="F77" i="1" s="1"/>
  <c r="C78" i="1"/>
  <c r="D78" i="1" s="1"/>
  <c r="F78" i="1" s="1"/>
  <c r="C79" i="1"/>
  <c r="D79" i="1" s="1"/>
  <c r="C80" i="1"/>
  <c r="D80" i="1" s="1"/>
  <c r="F80" i="1" s="1"/>
  <c r="C81" i="1"/>
  <c r="D81" i="1" s="1"/>
  <c r="F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F91" i="1" s="1"/>
  <c r="C92" i="1"/>
  <c r="D92" i="1" s="1"/>
  <c r="F92" i="1" s="1"/>
  <c r="C93" i="1"/>
  <c r="D93" i="1" s="1"/>
  <c r="F93" i="1" s="1"/>
  <c r="C94" i="1"/>
  <c r="D94" i="1" s="1"/>
  <c r="F94" i="1" s="1"/>
  <c r="C95" i="1"/>
  <c r="D95" i="1" s="1"/>
  <c r="F95" i="1" s="1"/>
  <c r="C96" i="1"/>
  <c r="D96" i="1" s="1"/>
  <c r="C97" i="1"/>
  <c r="D97" i="1" s="1"/>
  <c r="C98" i="1"/>
  <c r="D98" i="1" s="1"/>
  <c r="C99" i="1"/>
  <c r="D99" i="1" s="1"/>
  <c r="C100" i="1"/>
  <c r="D100" i="1" s="1"/>
  <c r="F100" i="1" s="1"/>
  <c r="C101" i="1"/>
  <c r="D101" i="1" s="1"/>
  <c r="F101" i="1" s="1"/>
  <c r="C102" i="1"/>
  <c r="D102" i="1" s="1"/>
  <c r="C103" i="1"/>
  <c r="D103" i="1" s="1"/>
  <c r="C104" i="1"/>
  <c r="D104" i="1" s="1"/>
  <c r="C105" i="1"/>
  <c r="D105" i="1" s="1"/>
  <c r="F105" i="1" s="1"/>
  <c r="C106" i="1"/>
  <c r="D106" i="1" s="1"/>
  <c r="F106" i="1" s="1"/>
  <c r="C107" i="1"/>
  <c r="D107" i="1" s="1"/>
  <c r="F107" i="1" s="1"/>
  <c r="C108" i="1"/>
  <c r="D108" i="1" s="1"/>
  <c r="F108" i="1" s="1"/>
  <c r="C109" i="1"/>
  <c r="D109" i="1" s="1"/>
  <c r="F109" i="1" s="1"/>
  <c r="C110" i="1"/>
  <c r="D110" i="1" s="1"/>
  <c r="F110" i="1" s="1"/>
  <c r="C111" i="1"/>
  <c r="D111" i="1" s="1"/>
  <c r="C112" i="1"/>
  <c r="D112" i="1" s="1"/>
  <c r="C113" i="1"/>
  <c r="D113" i="1" s="1"/>
  <c r="C114" i="1"/>
  <c r="D114" i="1" s="1"/>
  <c r="F114" i="1" s="1"/>
  <c r="C115" i="1"/>
  <c r="D115" i="1" s="1"/>
  <c r="F115" i="1" s="1"/>
  <c r="C116" i="1"/>
  <c r="D116" i="1" s="1"/>
  <c r="F116" i="1" s="1"/>
  <c r="C117" i="1"/>
  <c r="D117" i="1" s="1"/>
  <c r="C118" i="1"/>
  <c r="D118" i="1" s="1"/>
  <c r="C119" i="1"/>
  <c r="D119" i="1" s="1"/>
  <c r="F119" i="1" s="1"/>
  <c r="C120" i="1"/>
  <c r="D120" i="1" s="1"/>
  <c r="F120" i="1" s="1"/>
  <c r="C121" i="1"/>
  <c r="D121" i="1" s="1"/>
  <c r="C122" i="1"/>
  <c r="D122" i="1" s="1"/>
  <c r="C123" i="1"/>
  <c r="D123" i="1" s="1"/>
  <c r="F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F129" i="1" s="1"/>
  <c r="C130" i="1"/>
  <c r="D130" i="1" s="1"/>
  <c r="F130" i="1" s="1"/>
  <c r="C131" i="1"/>
  <c r="D131" i="1" s="1"/>
  <c r="C132" i="1"/>
  <c r="D132" i="1" s="1"/>
  <c r="C133" i="1"/>
  <c r="D133" i="1" s="1"/>
  <c r="F133" i="1" s="1"/>
  <c r="C134" i="1"/>
  <c r="D134" i="1" s="1"/>
  <c r="F134" i="1" s="1"/>
  <c r="C135" i="1"/>
  <c r="D135" i="1" s="1"/>
  <c r="F135" i="1" s="1"/>
  <c r="C136" i="1"/>
  <c r="D136" i="1" s="1"/>
  <c r="F136" i="1" s="1"/>
  <c r="C137" i="1"/>
  <c r="D137" i="1" s="1"/>
  <c r="F137" i="1" s="1"/>
  <c r="C138" i="1"/>
  <c r="D138" i="1" s="1"/>
  <c r="F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F144" i="1" s="1"/>
  <c r="C145" i="1"/>
  <c r="D145" i="1" s="1"/>
  <c r="F145" i="1" s="1"/>
  <c r="C146" i="1"/>
  <c r="D146" i="1" s="1"/>
  <c r="F146" i="1" s="1"/>
  <c r="C147" i="1"/>
  <c r="D147" i="1" s="1"/>
  <c r="F147" i="1" s="1"/>
  <c r="C148" i="1"/>
  <c r="D148" i="1" s="1"/>
  <c r="F148" i="1" s="1"/>
  <c r="C149" i="1"/>
  <c r="D149" i="1" s="1"/>
  <c r="F149" i="1" s="1"/>
  <c r="C150" i="1"/>
  <c r="D150" i="1" s="1"/>
  <c r="F150" i="1" s="1"/>
  <c r="C151" i="1"/>
  <c r="D151" i="1" s="1"/>
  <c r="F151" i="1" s="1"/>
  <c r="C152" i="1"/>
  <c r="D152" i="1" s="1"/>
  <c r="F152" i="1" s="1"/>
  <c r="C153" i="1"/>
  <c r="D153" i="1" s="1"/>
  <c r="F153" i="1" s="1"/>
  <c r="C154" i="1"/>
  <c r="D154" i="1" s="1"/>
  <c r="F154" i="1" s="1"/>
  <c r="C155" i="1"/>
  <c r="D155" i="1" s="1"/>
  <c r="C156" i="1"/>
  <c r="D156" i="1" s="1"/>
  <c r="F156" i="1" s="1"/>
  <c r="C157" i="1"/>
  <c r="D157" i="1" s="1"/>
  <c r="F157" i="1" s="1"/>
  <c r="C158" i="1"/>
  <c r="D158" i="1" s="1"/>
  <c r="C159" i="1"/>
  <c r="D159" i="1" s="1"/>
  <c r="C160" i="1"/>
  <c r="D160" i="1" s="1"/>
  <c r="C161" i="1"/>
  <c r="D161" i="1" s="1"/>
  <c r="C162" i="1"/>
  <c r="D162" i="1" s="1"/>
  <c r="F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F168" i="1" s="1"/>
  <c r="C169" i="1"/>
  <c r="D169" i="1" s="1"/>
  <c r="F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F178" i="1" s="1"/>
  <c r="C179" i="1"/>
  <c r="D179" i="1" s="1"/>
  <c r="F179" i="1" s="1"/>
  <c r="C180" i="1"/>
  <c r="D180" i="1" s="1"/>
  <c r="F180" i="1" s="1"/>
  <c r="C181" i="1"/>
  <c r="D181" i="1" s="1"/>
  <c r="F181" i="1" s="1"/>
  <c r="C182" i="1"/>
  <c r="D182" i="1" s="1"/>
  <c r="F182" i="1" s="1"/>
  <c r="C183" i="1"/>
  <c r="D183" i="1" s="1"/>
  <c r="C184" i="1"/>
  <c r="D184" i="1" s="1"/>
  <c r="C185" i="1"/>
  <c r="D185" i="1" s="1"/>
  <c r="F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F191" i="1" s="1"/>
  <c r="C192" i="1"/>
  <c r="D192" i="1" s="1"/>
  <c r="F192" i="1" s="1"/>
  <c r="C193" i="1"/>
  <c r="D193" i="1" s="1"/>
  <c r="F193" i="1" s="1"/>
  <c r="C194" i="1"/>
  <c r="D194" i="1" s="1"/>
  <c r="F194" i="1" s="1"/>
  <c r="C195" i="1"/>
  <c r="D195" i="1" s="1"/>
  <c r="C196" i="1"/>
  <c r="D196" i="1" s="1"/>
  <c r="C197" i="1"/>
  <c r="D197" i="1" s="1"/>
  <c r="C198" i="1"/>
  <c r="D198" i="1" s="1"/>
  <c r="C199" i="1"/>
  <c r="D199" i="1" s="1"/>
  <c r="F199" i="1" s="1"/>
  <c r="C200" i="1"/>
  <c r="D200" i="1" s="1"/>
  <c r="F200" i="1" s="1"/>
  <c r="C201" i="1"/>
  <c r="D201" i="1" s="1"/>
  <c r="F201" i="1" s="1"/>
  <c r="C202" i="1"/>
  <c r="D202" i="1" s="1"/>
  <c r="F202" i="1" s="1"/>
  <c r="C203" i="1"/>
  <c r="D203" i="1" s="1"/>
  <c r="F203" i="1" s="1"/>
  <c r="C204" i="1"/>
  <c r="D204" i="1" s="1"/>
  <c r="C205" i="1"/>
  <c r="D205" i="1" s="1"/>
  <c r="F205" i="1" s="1"/>
  <c r="C206" i="1"/>
  <c r="D206" i="1" s="1"/>
  <c r="F206" i="1" s="1"/>
  <c r="C207" i="1"/>
  <c r="D207" i="1" s="1"/>
  <c r="F207" i="1" s="1"/>
  <c r="C208" i="1"/>
  <c r="D208" i="1" s="1"/>
  <c r="C209" i="1"/>
  <c r="D209" i="1" s="1"/>
  <c r="C210" i="1"/>
  <c r="D210" i="1" s="1"/>
  <c r="C211" i="1"/>
  <c r="D211" i="1" s="1"/>
  <c r="F211" i="1" s="1"/>
  <c r="C212" i="1"/>
  <c r="D212" i="1" s="1"/>
  <c r="F212" i="1" s="1"/>
  <c r="C213" i="1"/>
  <c r="D213" i="1" s="1"/>
  <c r="F213" i="1" s="1"/>
  <c r="C214" i="1"/>
  <c r="D214" i="1" s="1"/>
  <c r="F214" i="1" s="1"/>
  <c r="C215" i="1"/>
  <c r="D215" i="1" s="1"/>
  <c r="F215" i="1" s="1"/>
  <c r="C216" i="1"/>
  <c r="D216" i="1" s="1"/>
  <c r="F216" i="1" s="1"/>
  <c r="C217" i="1"/>
  <c r="D217" i="1" s="1"/>
  <c r="C218" i="1"/>
  <c r="D218" i="1" s="1"/>
  <c r="C219" i="1"/>
  <c r="D219" i="1" s="1"/>
  <c r="F219" i="1" s="1"/>
  <c r="C220" i="1"/>
  <c r="D220" i="1" s="1"/>
  <c r="F220" i="1" s="1"/>
  <c r="C221" i="1"/>
  <c r="D221" i="1" s="1"/>
  <c r="C222" i="1"/>
  <c r="D222" i="1" s="1"/>
  <c r="C223" i="1"/>
  <c r="D223" i="1" s="1"/>
  <c r="C224" i="1"/>
  <c r="D224" i="1" s="1"/>
  <c r="C225" i="1"/>
  <c r="D225" i="1" s="1"/>
  <c r="F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F233" i="1" s="1"/>
  <c r="C234" i="1"/>
  <c r="D234" i="1" s="1"/>
  <c r="F234" i="1" s="1"/>
  <c r="C235" i="1"/>
  <c r="D235" i="1" s="1"/>
  <c r="F235" i="1" s="1"/>
  <c r="C236" i="1"/>
  <c r="D236" i="1" s="1"/>
  <c r="F236" i="1" s="1"/>
  <c r="C237" i="1"/>
  <c r="D237" i="1" s="1"/>
  <c r="C238" i="1"/>
  <c r="D238" i="1" s="1"/>
  <c r="C239" i="1"/>
  <c r="D239" i="1" s="1"/>
  <c r="F239" i="1" s="1"/>
  <c r="C240" i="1"/>
  <c r="D240" i="1" s="1"/>
  <c r="F240" i="1" s="1"/>
  <c r="C241" i="1"/>
  <c r="D241" i="1" s="1"/>
  <c r="F241" i="1" s="1"/>
  <c r="C242" i="1"/>
  <c r="D242" i="1" s="1"/>
  <c r="F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F253" i="1" s="1"/>
  <c r="C254" i="1"/>
  <c r="D254" i="1" s="1"/>
  <c r="F254" i="1" s="1"/>
  <c r="C255" i="1"/>
  <c r="D255" i="1" s="1"/>
  <c r="F255" i="1" s="1"/>
  <c r="C256" i="1"/>
  <c r="D256" i="1" s="1"/>
  <c r="C257" i="1"/>
  <c r="D257" i="1" s="1"/>
  <c r="C258" i="1"/>
  <c r="D258" i="1" s="1"/>
  <c r="C259" i="1"/>
  <c r="D259" i="1" s="1"/>
  <c r="C260" i="1"/>
  <c r="D260" i="1" s="1"/>
  <c r="F260" i="1" s="1"/>
  <c r="C261" i="1"/>
  <c r="D261" i="1" s="1"/>
  <c r="F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F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F274" i="1" s="1"/>
  <c r="C275" i="1"/>
  <c r="D275" i="1" s="1"/>
  <c r="F275" i="1" s="1"/>
  <c r="C276" i="1"/>
  <c r="D276" i="1" s="1"/>
  <c r="F276" i="1" s="1"/>
  <c r="C277" i="1"/>
  <c r="D277" i="1" s="1"/>
  <c r="F277" i="1" s="1"/>
  <c r="C278" i="1"/>
  <c r="D278" i="1" s="1"/>
  <c r="F278" i="1" s="1"/>
  <c r="C279" i="1"/>
  <c r="D279" i="1" s="1"/>
  <c r="F279" i="1" s="1"/>
  <c r="C280" i="1"/>
  <c r="D280" i="1" s="1"/>
  <c r="C281" i="1"/>
  <c r="D281" i="1" s="1"/>
  <c r="C282" i="1"/>
  <c r="D282" i="1" s="1"/>
  <c r="C283" i="1"/>
  <c r="D283" i="1" s="1"/>
  <c r="F283" i="1" s="1"/>
  <c r="C284" i="1"/>
  <c r="D284" i="1" s="1"/>
  <c r="F284" i="1" s="1"/>
  <c r="C285" i="1"/>
  <c r="D285" i="1" s="1"/>
  <c r="F285" i="1" s="1"/>
  <c r="C286" i="1"/>
  <c r="D286" i="1" s="1"/>
  <c r="F286" i="1" s="1"/>
  <c r="C287" i="1"/>
  <c r="D287" i="1" s="1"/>
  <c r="C288" i="1"/>
  <c r="D288" i="1" s="1"/>
  <c r="F288" i="1" s="1"/>
  <c r="C289" i="1"/>
  <c r="D289" i="1" s="1"/>
  <c r="F289" i="1" s="1"/>
  <c r="C290" i="1"/>
  <c r="D290" i="1" s="1"/>
  <c r="C291" i="1"/>
  <c r="D291" i="1" s="1"/>
  <c r="C292" i="1"/>
  <c r="D292" i="1" s="1"/>
  <c r="C293" i="1"/>
  <c r="D293" i="1" s="1"/>
  <c r="F293" i="1" s="1"/>
  <c r="C294" i="1"/>
  <c r="D294" i="1" s="1"/>
  <c r="F294" i="1" s="1"/>
  <c r="C295" i="1"/>
  <c r="D295" i="1" s="1"/>
  <c r="F295" i="1" s="1"/>
  <c r="C296" i="1"/>
  <c r="D296" i="1" s="1"/>
  <c r="F296" i="1" s="1"/>
  <c r="C297" i="1"/>
  <c r="D297" i="1" s="1"/>
  <c r="F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F306" i="1" s="1"/>
  <c r="C307" i="1"/>
  <c r="D307" i="1" s="1"/>
  <c r="C308" i="1"/>
  <c r="D308" i="1" s="1"/>
  <c r="C309" i="1"/>
  <c r="D309" i="1" s="1"/>
  <c r="F309" i="1" s="1"/>
  <c r="C310" i="1"/>
  <c r="D310" i="1" s="1"/>
  <c r="F310" i="1" s="1"/>
  <c r="C311" i="1"/>
  <c r="D311" i="1" s="1"/>
  <c r="C312" i="1"/>
  <c r="D312" i="1" s="1"/>
  <c r="C313" i="1"/>
  <c r="D313" i="1" s="1"/>
  <c r="F313" i="1" s="1"/>
  <c r="C314" i="1"/>
  <c r="D314" i="1" s="1"/>
  <c r="F314" i="1" s="1"/>
  <c r="C315" i="1"/>
  <c r="D315" i="1" s="1"/>
  <c r="F315" i="1" s="1"/>
  <c r="C316" i="1"/>
  <c r="D316" i="1" s="1"/>
  <c r="F316" i="1" s="1"/>
  <c r="C317" i="1"/>
  <c r="D317" i="1" s="1"/>
  <c r="C318" i="1"/>
  <c r="D318" i="1" s="1"/>
  <c r="C319" i="1"/>
  <c r="D319" i="1" s="1"/>
  <c r="F319" i="1" s="1"/>
  <c r="C320" i="1"/>
  <c r="D320" i="1" s="1"/>
  <c r="F320" i="1" s="1"/>
  <c r="C321" i="1"/>
  <c r="D321" i="1" s="1"/>
  <c r="F321" i="1" s="1"/>
  <c r="C322" i="1"/>
  <c r="D322" i="1" s="1"/>
  <c r="C323" i="1"/>
  <c r="D323" i="1" s="1"/>
  <c r="C324" i="1"/>
  <c r="D324" i="1" s="1"/>
  <c r="F324" i="1" s="1"/>
  <c r="C325" i="1"/>
  <c r="D325" i="1" s="1"/>
  <c r="F325" i="1" s="1"/>
  <c r="C326" i="1"/>
  <c r="D326" i="1" s="1"/>
  <c r="F326" i="1" s="1"/>
  <c r="C327" i="1"/>
  <c r="D327" i="1" s="1"/>
  <c r="C328" i="1"/>
  <c r="D328" i="1" s="1"/>
  <c r="C329" i="1"/>
  <c r="D329" i="1" s="1"/>
  <c r="C330" i="1"/>
  <c r="D330" i="1" s="1"/>
  <c r="F330" i="1" s="1"/>
  <c r="C331" i="1"/>
  <c r="D331" i="1" s="1"/>
  <c r="F331" i="1" s="1"/>
  <c r="C332" i="1"/>
  <c r="D332" i="1" s="1"/>
  <c r="F332" i="1" s="1"/>
  <c r="C333" i="1"/>
  <c r="D333" i="1" s="1"/>
  <c r="F333" i="1" s="1"/>
  <c r="C334" i="1"/>
  <c r="D334" i="1" s="1"/>
  <c r="F334" i="1" s="1"/>
  <c r="C335" i="1"/>
  <c r="D335" i="1" s="1"/>
  <c r="F335" i="1" s="1"/>
  <c r="C336" i="1"/>
  <c r="D336" i="1" s="1"/>
  <c r="C337" i="1"/>
  <c r="D337" i="1" s="1"/>
  <c r="C338" i="1"/>
  <c r="D338" i="1" s="1"/>
  <c r="C339" i="1"/>
  <c r="D339" i="1" s="1"/>
  <c r="C340" i="1"/>
  <c r="D340" i="1" s="1"/>
  <c r="F340" i="1" s="1"/>
  <c r="C341" i="1"/>
  <c r="D341" i="1" s="1"/>
  <c r="F341" i="1" s="1"/>
  <c r="C342" i="1"/>
  <c r="D342" i="1" s="1"/>
  <c r="C343" i="1"/>
  <c r="D343" i="1" s="1"/>
  <c r="C344" i="1"/>
  <c r="D344" i="1" s="1"/>
  <c r="C345" i="1"/>
  <c r="D345" i="1" s="1"/>
  <c r="F345" i="1" s="1"/>
  <c r="C346" i="1"/>
  <c r="D346" i="1" s="1"/>
  <c r="F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F352" i="1" s="1"/>
  <c r="C353" i="1"/>
  <c r="D353" i="1" s="1"/>
  <c r="F353" i="1" s="1"/>
  <c r="C354" i="1"/>
  <c r="D354" i="1" s="1"/>
  <c r="C355" i="1"/>
  <c r="D355" i="1" s="1"/>
  <c r="C356" i="1"/>
  <c r="D356" i="1" s="1"/>
  <c r="C357" i="1"/>
  <c r="D357" i="1" s="1"/>
  <c r="F357" i="1" s="1"/>
  <c r="C358" i="1"/>
  <c r="D358" i="1" s="1"/>
  <c r="F358" i="1" s="1"/>
  <c r="C359" i="1"/>
  <c r="D359" i="1" s="1"/>
  <c r="F359" i="1" s="1"/>
  <c r="C360" i="1"/>
  <c r="D360" i="1" s="1"/>
  <c r="F360" i="1" s="1"/>
  <c r="C361" i="1"/>
  <c r="D361" i="1" s="1"/>
  <c r="F361" i="1" s="1"/>
  <c r="C362" i="1"/>
  <c r="D362" i="1" s="1"/>
  <c r="C363" i="1"/>
  <c r="D363" i="1" s="1"/>
  <c r="F363" i="1" s="1"/>
  <c r="C364" i="1"/>
  <c r="D364" i="1" s="1"/>
  <c r="F364" i="1" s="1"/>
  <c r="C365" i="1"/>
  <c r="D365" i="1" s="1"/>
  <c r="C366" i="1"/>
  <c r="D366" i="1" s="1"/>
  <c r="C367" i="1"/>
  <c r="D367" i="1" s="1"/>
  <c r="C368" i="1"/>
  <c r="D368" i="1" s="1"/>
  <c r="F368" i="1" s="1"/>
  <c r="C369" i="1"/>
  <c r="D369" i="1" s="1"/>
  <c r="F369" i="1" s="1"/>
  <c r="C370" i="1"/>
  <c r="D370" i="1" s="1"/>
  <c r="F370" i="1" s="1"/>
  <c r="C371" i="1"/>
  <c r="D371" i="1" s="1"/>
  <c r="C372" i="1"/>
  <c r="D372" i="1" s="1"/>
  <c r="C373" i="1"/>
  <c r="D373" i="1" s="1"/>
  <c r="C374" i="1"/>
  <c r="D374" i="1" s="1"/>
  <c r="C375" i="1"/>
  <c r="D375" i="1" s="1"/>
  <c r="F375" i="1" s="1"/>
  <c r="C376" i="1"/>
  <c r="D376" i="1" s="1"/>
  <c r="F376" i="1" s="1"/>
  <c r="C377" i="1"/>
  <c r="D377" i="1" s="1"/>
  <c r="C378" i="1"/>
  <c r="D378" i="1" s="1"/>
  <c r="C379" i="1"/>
  <c r="D379" i="1" s="1"/>
  <c r="F379" i="1" s="1"/>
  <c r="C380" i="1"/>
  <c r="D380" i="1" s="1"/>
  <c r="F380" i="1" s="1"/>
  <c r="C381" i="1"/>
  <c r="D381" i="1" s="1"/>
  <c r="F381" i="1" s="1"/>
  <c r="C382" i="1"/>
  <c r="D382" i="1" s="1"/>
  <c r="F382" i="1" s="1"/>
  <c r="C383" i="1"/>
  <c r="D383" i="1" s="1"/>
  <c r="C384" i="1"/>
  <c r="D384" i="1" s="1"/>
  <c r="C385" i="1"/>
  <c r="D385" i="1" s="1"/>
  <c r="C386" i="1"/>
  <c r="D386" i="1" s="1"/>
  <c r="C387" i="1"/>
  <c r="D387" i="1" s="1"/>
  <c r="F387" i="1" s="1"/>
  <c r="C388" i="1"/>
  <c r="D388" i="1" s="1"/>
  <c r="F388" i="1" s="1"/>
  <c r="C389" i="1"/>
  <c r="D389" i="1" s="1"/>
  <c r="C390" i="1"/>
  <c r="D390" i="1" s="1"/>
  <c r="F390" i="1" s="1"/>
  <c r="C391" i="1"/>
  <c r="D391" i="1" s="1"/>
  <c r="F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F399" i="1" s="1"/>
  <c r="C400" i="1"/>
  <c r="D400" i="1" s="1"/>
  <c r="C401" i="1"/>
  <c r="D401" i="1" s="1"/>
  <c r="C402" i="1"/>
  <c r="D402" i="1" s="1"/>
  <c r="F402" i="1" s="1"/>
  <c r="C403" i="1"/>
  <c r="D403" i="1" s="1"/>
  <c r="F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F409" i="1" s="1"/>
  <c r="C410" i="1"/>
  <c r="D410" i="1" s="1"/>
  <c r="F410" i="1" s="1"/>
  <c r="C411" i="1"/>
  <c r="D411" i="1" s="1"/>
  <c r="F411" i="1" s="1"/>
  <c r="C412" i="1"/>
  <c r="D412" i="1" s="1"/>
  <c r="F412" i="1" s="1"/>
  <c r="C413" i="1"/>
  <c r="D413" i="1" s="1"/>
  <c r="F413" i="1" s="1"/>
  <c r="C414" i="1"/>
  <c r="D414" i="1" s="1"/>
  <c r="F414" i="1" s="1"/>
  <c r="C415" i="1"/>
  <c r="D415" i="1" s="1"/>
  <c r="F415" i="1" s="1"/>
  <c r="C416" i="1"/>
  <c r="D416" i="1" s="1"/>
  <c r="C417" i="1"/>
  <c r="D417" i="1" s="1"/>
  <c r="C418" i="1"/>
  <c r="D418" i="1" s="1"/>
  <c r="F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F426" i="1" s="1"/>
  <c r="C427" i="1"/>
  <c r="D427" i="1" s="1"/>
  <c r="F427" i="1" s="1"/>
  <c r="C428" i="1"/>
  <c r="D428" i="1" s="1"/>
  <c r="C429" i="1"/>
  <c r="D429" i="1" s="1"/>
  <c r="C430" i="1"/>
  <c r="D430" i="1" s="1"/>
  <c r="F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F438" i="1" s="1"/>
  <c r="C439" i="1"/>
  <c r="D439" i="1" s="1"/>
  <c r="C440" i="1"/>
  <c r="D440" i="1" s="1"/>
  <c r="C441" i="1"/>
  <c r="D441" i="1" s="1"/>
  <c r="C442" i="1"/>
  <c r="D442" i="1" s="1"/>
  <c r="C443" i="1"/>
  <c r="D443" i="1" s="1"/>
  <c r="F443" i="1" s="1"/>
  <c r="C444" i="1"/>
  <c r="D444" i="1" s="1"/>
  <c r="C445" i="1"/>
  <c r="D445" i="1" s="1"/>
  <c r="C446" i="1"/>
  <c r="D446" i="1" s="1"/>
  <c r="F446" i="1" s="1"/>
  <c r="C447" i="1"/>
  <c r="D447" i="1" s="1"/>
  <c r="F447" i="1" s="1"/>
  <c r="C448" i="1"/>
  <c r="D448" i="1" s="1"/>
  <c r="C449" i="1"/>
  <c r="D449" i="1" s="1"/>
  <c r="F449" i="1" s="1"/>
  <c r="C450" i="1"/>
  <c r="D450" i="1" s="1"/>
  <c r="C451" i="1"/>
  <c r="D451" i="1" s="1"/>
  <c r="C452" i="1"/>
  <c r="D452" i="1" s="1"/>
  <c r="F452" i="1" s="1"/>
  <c r="C453" i="1"/>
  <c r="D453" i="1" s="1"/>
  <c r="F453" i="1" s="1"/>
  <c r="C454" i="1"/>
  <c r="D454" i="1" s="1"/>
  <c r="F454" i="1" s="1"/>
  <c r="C455" i="1"/>
  <c r="D455" i="1" s="1"/>
  <c r="C456" i="1"/>
  <c r="D456" i="1" s="1"/>
  <c r="C457" i="1"/>
  <c r="D457" i="1" s="1"/>
  <c r="C458" i="1"/>
  <c r="D458" i="1" s="1"/>
  <c r="C459" i="1"/>
  <c r="D459" i="1" s="1"/>
  <c r="F459" i="1" s="1"/>
  <c r="C460" i="1"/>
  <c r="D460" i="1" s="1"/>
  <c r="C461" i="1"/>
  <c r="D461" i="1" s="1"/>
  <c r="C462" i="1"/>
  <c r="D462" i="1" s="1"/>
  <c r="F462" i="1" s="1"/>
  <c r="C463" i="1"/>
  <c r="D463" i="1" s="1"/>
  <c r="C464" i="1"/>
  <c r="D464" i="1" s="1"/>
  <c r="C465" i="1"/>
  <c r="D465" i="1" s="1"/>
  <c r="C466" i="1"/>
  <c r="D466" i="1" s="1"/>
  <c r="C467" i="1"/>
  <c r="D467" i="1" s="1"/>
  <c r="F467" i="1" s="1"/>
  <c r="C468" i="1"/>
  <c r="D468" i="1" s="1"/>
  <c r="C469" i="1"/>
  <c r="D469" i="1" s="1"/>
  <c r="C470" i="1"/>
  <c r="D470" i="1" s="1"/>
  <c r="C471" i="1"/>
  <c r="D471" i="1" s="1"/>
  <c r="F471" i="1" s="1"/>
  <c r="C472" i="1"/>
  <c r="D472" i="1" s="1"/>
  <c r="F472" i="1" s="1"/>
  <c r="C473" i="1"/>
  <c r="D473" i="1" s="1"/>
  <c r="C474" i="1"/>
  <c r="D474" i="1" s="1"/>
  <c r="C475" i="1"/>
  <c r="D475" i="1" s="1"/>
  <c r="C476" i="1"/>
  <c r="D476" i="1" s="1"/>
  <c r="F476" i="1" s="1"/>
  <c r="C477" i="1"/>
  <c r="D477" i="1" s="1"/>
  <c r="F477" i="1" s="1"/>
  <c r="C478" i="1"/>
  <c r="D478" i="1" s="1"/>
  <c r="C479" i="1"/>
  <c r="D479" i="1" s="1"/>
  <c r="C480" i="1"/>
  <c r="D480" i="1" s="1"/>
  <c r="F480" i="1" s="1"/>
  <c r="C481" i="1"/>
  <c r="D481" i="1" s="1"/>
  <c r="C482" i="1"/>
  <c r="D482" i="1" s="1"/>
  <c r="F482" i="1" s="1"/>
  <c r="C483" i="1"/>
  <c r="D483" i="1" s="1"/>
  <c r="F483" i="1" s="1"/>
  <c r="C484" i="1"/>
  <c r="D484" i="1" s="1"/>
  <c r="C485" i="1"/>
  <c r="D485" i="1" s="1"/>
  <c r="F485" i="1" s="1"/>
  <c r="C486" i="1"/>
  <c r="D486" i="1" s="1"/>
  <c r="F486" i="1" s="1"/>
  <c r="C487" i="1"/>
  <c r="D487" i="1" s="1"/>
  <c r="F487" i="1" s="1"/>
  <c r="C488" i="1"/>
  <c r="D488" i="1" s="1"/>
  <c r="C489" i="1"/>
  <c r="D489" i="1" s="1"/>
  <c r="F489" i="1" s="1"/>
  <c r="C490" i="1"/>
  <c r="D490" i="1" s="1"/>
  <c r="F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F498" i="1" s="1"/>
  <c r="C499" i="1"/>
  <c r="D499" i="1" s="1"/>
  <c r="F499" i="1" s="1"/>
  <c r="C500" i="1"/>
  <c r="D500" i="1" s="1"/>
  <c r="C501" i="1"/>
  <c r="D501" i="1" s="1"/>
  <c r="C502" i="1"/>
  <c r="D502" i="1" s="1"/>
  <c r="C503" i="1"/>
  <c r="D503" i="1" s="1"/>
  <c r="F503" i="1" s="1"/>
  <c r="C504" i="1"/>
  <c r="D504" i="1" s="1"/>
  <c r="F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F511" i="1" s="1"/>
  <c r="C512" i="1"/>
  <c r="D512" i="1" s="1"/>
  <c r="F512" i="1" s="1"/>
  <c r="C513" i="1"/>
  <c r="D513" i="1" s="1"/>
  <c r="F513" i="1" s="1"/>
  <c r="C514" i="1"/>
  <c r="D514" i="1" s="1"/>
  <c r="F514" i="1" s="1"/>
  <c r="C515" i="1"/>
  <c r="D515" i="1" s="1"/>
  <c r="F515" i="1" s="1"/>
  <c r="C516" i="1"/>
  <c r="D516" i="1" s="1"/>
  <c r="C517" i="1"/>
  <c r="D517" i="1" s="1"/>
  <c r="F517" i="1" s="1"/>
  <c r="C518" i="1"/>
  <c r="D518" i="1" s="1"/>
  <c r="F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F524" i="1" s="1"/>
  <c r="C525" i="1"/>
  <c r="D525" i="1" s="1"/>
  <c r="F525" i="1" s="1"/>
  <c r="C526" i="1"/>
  <c r="D526" i="1" s="1"/>
  <c r="F526" i="1" s="1"/>
  <c r="C527" i="1"/>
  <c r="D527" i="1" s="1"/>
  <c r="F527" i="1" s="1"/>
  <c r="C528" i="1"/>
  <c r="D528" i="1" s="1"/>
  <c r="F528" i="1" s="1"/>
  <c r="C529" i="1"/>
  <c r="D529" i="1" s="1"/>
  <c r="F529" i="1" s="1"/>
  <c r="C530" i="1"/>
  <c r="D530" i="1" s="1"/>
  <c r="F530" i="1" s="1"/>
  <c r="C531" i="1"/>
  <c r="D531" i="1" s="1"/>
  <c r="C532" i="1"/>
  <c r="D532" i="1" s="1"/>
  <c r="C533" i="1"/>
  <c r="D533" i="1" s="1"/>
  <c r="F533" i="1" s="1"/>
  <c r="C534" i="1"/>
  <c r="D534" i="1" s="1"/>
  <c r="C535" i="1"/>
  <c r="D535" i="1" s="1"/>
  <c r="C536" i="1"/>
  <c r="D536" i="1" s="1"/>
  <c r="C537" i="1"/>
  <c r="D537" i="1" s="1"/>
  <c r="F537" i="1" s="1"/>
  <c r="C538" i="1"/>
  <c r="D538" i="1" s="1"/>
  <c r="C539" i="1"/>
  <c r="D539" i="1" s="1"/>
  <c r="F539" i="1" s="1"/>
  <c r="C540" i="1"/>
  <c r="D540" i="1" s="1"/>
  <c r="F540" i="1" s="1"/>
  <c r="C541" i="1"/>
  <c r="D541" i="1" s="1"/>
  <c r="F541" i="1" s="1"/>
  <c r="C542" i="1"/>
  <c r="D542" i="1" s="1"/>
  <c r="F542" i="1" s="1"/>
  <c r="C543" i="1"/>
  <c r="D543" i="1" s="1"/>
  <c r="F543" i="1" s="1"/>
  <c r="C544" i="1"/>
  <c r="D544" i="1" s="1"/>
  <c r="F544" i="1" s="1"/>
  <c r="C545" i="1"/>
  <c r="D545" i="1" s="1"/>
  <c r="F545" i="1" s="1"/>
  <c r="C546" i="1"/>
  <c r="D546" i="1" s="1"/>
  <c r="F546" i="1" s="1"/>
  <c r="C547" i="1"/>
  <c r="D547" i="1" s="1"/>
  <c r="F547" i="1" s="1"/>
  <c r="C548" i="1"/>
  <c r="D548" i="1" s="1"/>
  <c r="C549" i="1"/>
  <c r="D549" i="1" s="1"/>
  <c r="F549" i="1" s="1"/>
  <c r="C550" i="1"/>
  <c r="D550" i="1" s="1"/>
  <c r="F550" i="1" s="1"/>
  <c r="C551" i="1"/>
  <c r="D551" i="1" s="1"/>
  <c r="F551" i="1" s="1"/>
  <c r="C552" i="1"/>
  <c r="D552" i="1" s="1"/>
  <c r="F552" i="1" s="1"/>
  <c r="C553" i="1"/>
  <c r="D553" i="1" s="1"/>
  <c r="C554" i="1"/>
  <c r="D554" i="1" s="1"/>
  <c r="C555" i="1"/>
  <c r="D555" i="1" s="1"/>
  <c r="F555" i="1" s="1"/>
  <c r="C556" i="1"/>
  <c r="D556" i="1" s="1"/>
  <c r="F556" i="1" s="1"/>
  <c r="C557" i="1"/>
  <c r="D557" i="1" s="1"/>
  <c r="F557" i="1" s="1"/>
  <c r="C558" i="1"/>
  <c r="D558" i="1" s="1"/>
  <c r="F558" i="1" s="1"/>
  <c r="C559" i="1"/>
  <c r="D559" i="1" s="1"/>
  <c r="F559" i="1" s="1"/>
  <c r="C560" i="1"/>
  <c r="D560" i="1" s="1"/>
  <c r="C561" i="1"/>
  <c r="D561" i="1" s="1"/>
  <c r="C562" i="1"/>
  <c r="D562" i="1" s="1"/>
  <c r="C563" i="1"/>
  <c r="D563" i="1" s="1"/>
  <c r="C564" i="1"/>
  <c r="D564" i="1" s="1"/>
  <c r="F564" i="1" s="1"/>
  <c r="C565" i="1"/>
  <c r="D565" i="1" s="1"/>
  <c r="C566" i="1"/>
  <c r="D566" i="1" s="1"/>
  <c r="F566" i="1" s="1"/>
  <c r="C567" i="1"/>
  <c r="D567" i="1" s="1"/>
  <c r="F567" i="1" s="1"/>
  <c r="C568" i="1"/>
  <c r="D568" i="1" s="1"/>
  <c r="C569" i="1"/>
  <c r="D569" i="1" s="1"/>
  <c r="C570" i="1"/>
  <c r="D570" i="1" s="1"/>
  <c r="F570" i="1" s="1"/>
  <c r="C571" i="1"/>
  <c r="D571" i="1" s="1"/>
  <c r="C572" i="1"/>
  <c r="D572" i="1" s="1"/>
  <c r="F572" i="1" s="1"/>
  <c r="C573" i="1"/>
  <c r="D573" i="1" s="1"/>
  <c r="C574" i="1"/>
  <c r="D574" i="1" s="1"/>
  <c r="C575" i="1"/>
  <c r="D575" i="1" s="1"/>
  <c r="F575" i="1" s="1"/>
  <c r="C576" i="1"/>
  <c r="D576" i="1" s="1"/>
  <c r="F576" i="1" s="1"/>
  <c r="C577" i="1"/>
  <c r="D577" i="1" s="1"/>
  <c r="F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F587" i="1" s="1"/>
  <c r="C588" i="1"/>
  <c r="D588" i="1" s="1"/>
  <c r="C589" i="1"/>
  <c r="D589" i="1" s="1"/>
  <c r="C590" i="1"/>
  <c r="D590" i="1" s="1"/>
  <c r="F590" i="1" s="1"/>
  <c r="C591" i="1"/>
  <c r="D591" i="1" s="1"/>
  <c r="C592" i="1"/>
  <c r="D592" i="1" s="1"/>
  <c r="C593" i="1"/>
  <c r="D593" i="1" s="1"/>
  <c r="C594" i="1"/>
  <c r="D594" i="1" s="1"/>
  <c r="F594" i="1" s="1"/>
  <c r="C595" i="1"/>
  <c r="D595" i="1" s="1"/>
  <c r="C596" i="1"/>
  <c r="D596" i="1" s="1"/>
  <c r="C597" i="1"/>
  <c r="D597" i="1" s="1"/>
  <c r="C598" i="1"/>
  <c r="D598" i="1" s="1"/>
  <c r="F598" i="1" s="1"/>
  <c r="C599" i="1"/>
  <c r="D599" i="1" s="1"/>
  <c r="F599" i="1" s="1"/>
  <c r="C600" i="1"/>
  <c r="D600" i="1" s="1"/>
  <c r="C601" i="1"/>
  <c r="D601" i="1" s="1"/>
  <c r="C602" i="1"/>
  <c r="D602" i="1" s="1"/>
  <c r="F602" i="1" s="1"/>
  <c r="C603" i="1"/>
  <c r="D603" i="1" s="1"/>
  <c r="F603" i="1" s="1"/>
  <c r="C604" i="1"/>
  <c r="D604" i="1" s="1"/>
  <c r="F604" i="1" s="1"/>
  <c r="C605" i="1"/>
  <c r="D605" i="1" s="1"/>
  <c r="F605" i="1" s="1"/>
  <c r="C606" i="1"/>
  <c r="D606" i="1" s="1"/>
  <c r="F606" i="1" s="1"/>
  <c r="C607" i="1"/>
  <c r="D607" i="1" s="1"/>
  <c r="F607" i="1" s="1"/>
  <c r="C608" i="1"/>
  <c r="D608" i="1" s="1"/>
  <c r="F608" i="1" s="1"/>
  <c r="C609" i="1"/>
  <c r="D609" i="1" s="1"/>
  <c r="F609" i="1" s="1"/>
  <c r="C610" i="1"/>
  <c r="D610" i="1" s="1"/>
  <c r="C611" i="1"/>
  <c r="D611" i="1" s="1"/>
  <c r="C612" i="1"/>
  <c r="D612" i="1" s="1"/>
  <c r="F612" i="1" s="1"/>
  <c r="C613" i="1"/>
  <c r="D613" i="1" s="1"/>
  <c r="C614" i="1"/>
  <c r="D614" i="1" s="1"/>
  <c r="C615" i="1"/>
  <c r="D615" i="1" s="1"/>
  <c r="C616" i="1"/>
  <c r="D616" i="1" s="1"/>
  <c r="F616" i="1" s="1"/>
  <c r="C617" i="1"/>
  <c r="D617" i="1" s="1"/>
  <c r="C618" i="1"/>
  <c r="D618" i="1" s="1"/>
  <c r="C619" i="1"/>
  <c r="D619" i="1" s="1"/>
  <c r="C620" i="1"/>
  <c r="D620" i="1" s="1"/>
  <c r="F620" i="1" s="1"/>
  <c r="C621" i="1"/>
  <c r="D621" i="1" s="1"/>
  <c r="F621" i="1" s="1"/>
  <c r="C622" i="1"/>
  <c r="D622" i="1" s="1"/>
  <c r="F622" i="1" s="1"/>
  <c r="C623" i="1"/>
  <c r="D623" i="1" s="1"/>
  <c r="F623" i="1" s="1"/>
  <c r="C624" i="1"/>
  <c r="D624" i="1" s="1"/>
  <c r="F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F631" i="1" s="1"/>
  <c r="C632" i="1"/>
  <c r="D632" i="1" s="1"/>
  <c r="F632" i="1" s="1"/>
  <c r="C633" i="1"/>
  <c r="D633" i="1" s="1"/>
  <c r="F633" i="1" s="1"/>
  <c r="C634" i="1"/>
  <c r="D634" i="1" s="1"/>
  <c r="C635" i="1"/>
  <c r="D635" i="1" s="1"/>
  <c r="C636" i="1"/>
  <c r="D636" i="1" s="1"/>
  <c r="F636" i="1" s="1"/>
  <c r="C637" i="1"/>
  <c r="D637" i="1" s="1"/>
  <c r="F637" i="1" s="1"/>
  <c r="C638" i="1"/>
  <c r="D638" i="1" s="1"/>
  <c r="C639" i="1"/>
  <c r="D639" i="1" s="1"/>
  <c r="C640" i="1"/>
  <c r="D640" i="1" s="1"/>
  <c r="C641" i="1"/>
  <c r="D641" i="1" s="1"/>
  <c r="C642" i="1"/>
  <c r="D642" i="1" s="1"/>
  <c r="F642" i="1" s="1"/>
  <c r="C643" i="1"/>
  <c r="D643" i="1" s="1"/>
  <c r="C644" i="1"/>
  <c r="D644" i="1" s="1"/>
  <c r="C645" i="1"/>
  <c r="D645" i="1" s="1"/>
  <c r="C646" i="1"/>
  <c r="D646" i="1" s="1"/>
  <c r="C647" i="1"/>
  <c r="D647" i="1" s="1"/>
  <c r="F647" i="1" s="1"/>
  <c r="C648" i="1"/>
  <c r="D648" i="1" s="1"/>
  <c r="F648" i="1" s="1"/>
  <c r="C649" i="1"/>
  <c r="D649" i="1" s="1"/>
  <c r="C650" i="1"/>
  <c r="D650" i="1" s="1"/>
  <c r="C651" i="1"/>
  <c r="D651" i="1" s="1"/>
  <c r="F651" i="1" s="1"/>
  <c r="C652" i="1"/>
  <c r="D652" i="1" s="1"/>
  <c r="F652" i="1" s="1"/>
  <c r="C653" i="1"/>
  <c r="D653" i="1" s="1"/>
  <c r="C654" i="1"/>
  <c r="D654" i="1" s="1"/>
  <c r="F654" i="1" s="1"/>
  <c r="C655" i="1"/>
  <c r="D655" i="1" s="1"/>
  <c r="F655" i="1" s="1"/>
  <c r="C656" i="1"/>
  <c r="D656" i="1" s="1"/>
  <c r="C657" i="1"/>
  <c r="D657" i="1" s="1"/>
  <c r="C658" i="1"/>
  <c r="D658" i="1" s="1"/>
  <c r="F658" i="1" s="1"/>
  <c r="C659" i="1"/>
  <c r="D659" i="1" s="1"/>
  <c r="F659" i="1" s="1"/>
  <c r="C660" i="1"/>
  <c r="D660" i="1" s="1"/>
  <c r="F660" i="1" s="1"/>
  <c r="C661" i="1"/>
  <c r="D661" i="1" s="1"/>
  <c r="F661" i="1" s="1"/>
  <c r="C662" i="1"/>
  <c r="D662" i="1" s="1"/>
  <c r="F662" i="1" s="1"/>
  <c r="C663" i="1"/>
  <c r="D663" i="1" s="1"/>
  <c r="C664" i="1"/>
  <c r="D664" i="1" s="1"/>
  <c r="F664" i="1" s="1"/>
  <c r="C665" i="1"/>
  <c r="D665" i="1" s="1"/>
  <c r="C666" i="1"/>
  <c r="D666" i="1" s="1"/>
  <c r="C667" i="1"/>
  <c r="D667" i="1" s="1"/>
  <c r="C668" i="1"/>
  <c r="D668" i="1" s="1"/>
  <c r="F668" i="1" s="1"/>
  <c r="C669" i="1"/>
  <c r="D669" i="1" s="1"/>
  <c r="F669" i="1" s="1"/>
  <c r="C670" i="1"/>
  <c r="D670" i="1" s="1"/>
  <c r="F670" i="1" s="1"/>
  <c r="C671" i="1"/>
  <c r="D671" i="1" s="1"/>
  <c r="C672" i="1"/>
  <c r="D672" i="1" s="1"/>
  <c r="F672" i="1" s="1"/>
  <c r="C673" i="1"/>
  <c r="D673" i="1" s="1"/>
  <c r="F673" i="1" s="1"/>
  <c r="C674" i="1"/>
  <c r="D674" i="1" s="1"/>
  <c r="F674" i="1" s="1"/>
  <c r="C675" i="1"/>
  <c r="D675" i="1" s="1"/>
  <c r="F675" i="1" s="1"/>
  <c r="C676" i="1"/>
  <c r="D676" i="1" s="1"/>
  <c r="F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F683" i="1" s="1"/>
  <c r="C684" i="1"/>
  <c r="D684" i="1" s="1"/>
  <c r="F684" i="1" s="1"/>
  <c r="C685" i="1"/>
  <c r="D685" i="1" s="1"/>
  <c r="C686" i="1"/>
  <c r="D686" i="1" s="1"/>
  <c r="F686" i="1" s="1"/>
  <c r="C687" i="1"/>
  <c r="D687" i="1" s="1"/>
  <c r="F687" i="1" s="1"/>
  <c r="C688" i="1"/>
  <c r="D688" i="1" s="1"/>
  <c r="F688" i="1" s="1"/>
  <c r="C689" i="1"/>
  <c r="D689" i="1" s="1"/>
  <c r="F689" i="1" s="1"/>
  <c r="C690" i="1"/>
  <c r="D690" i="1" s="1"/>
  <c r="F690" i="1" s="1"/>
  <c r="C691" i="1"/>
  <c r="D691" i="1" s="1"/>
  <c r="C692" i="1"/>
  <c r="D692" i="1" s="1"/>
  <c r="F692" i="1" s="1"/>
  <c r="C693" i="1"/>
  <c r="D693" i="1" s="1"/>
  <c r="F693" i="1" s="1"/>
  <c r="C694" i="1"/>
  <c r="D694" i="1" s="1"/>
  <c r="F694" i="1" s="1"/>
  <c r="C695" i="1"/>
  <c r="D695" i="1" s="1"/>
  <c r="F695" i="1" s="1"/>
  <c r="C696" i="1"/>
  <c r="D696" i="1" s="1"/>
  <c r="C697" i="1"/>
  <c r="D697" i="1" s="1"/>
  <c r="F697" i="1" s="1"/>
  <c r="C698" i="1"/>
  <c r="D698" i="1" s="1"/>
  <c r="F698" i="1" s="1"/>
  <c r="C699" i="1"/>
  <c r="D699" i="1" s="1"/>
  <c r="C700" i="1"/>
  <c r="D700" i="1" s="1"/>
  <c r="C701" i="1"/>
  <c r="D701" i="1" s="1"/>
  <c r="C702" i="1"/>
  <c r="D702" i="1" s="1"/>
  <c r="C703" i="1"/>
  <c r="D703" i="1" s="1"/>
  <c r="F703" i="1" s="1"/>
  <c r="C704" i="1"/>
  <c r="D704" i="1" s="1"/>
  <c r="F704" i="1" s="1"/>
  <c r="C705" i="1"/>
  <c r="D705" i="1" s="1"/>
  <c r="F705" i="1" s="1"/>
  <c r="C706" i="1"/>
  <c r="D706" i="1" s="1"/>
  <c r="F706" i="1" s="1"/>
  <c r="C707" i="1"/>
  <c r="D707" i="1" s="1"/>
  <c r="F707" i="1" s="1"/>
  <c r="C708" i="1"/>
  <c r="D708" i="1" s="1"/>
  <c r="F708" i="1" s="1"/>
  <c r="C709" i="1"/>
  <c r="D709" i="1" s="1"/>
  <c r="F709" i="1" s="1"/>
  <c r="C710" i="1"/>
  <c r="D710" i="1" s="1"/>
  <c r="F710" i="1" s="1"/>
  <c r="C711" i="1"/>
  <c r="D711" i="1" s="1"/>
  <c r="C712" i="1"/>
  <c r="D712" i="1" s="1"/>
  <c r="C713" i="1"/>
  <c r="D713" i="1" s="1"/>
  <c r="C714" i="1"/>
  <c r="D714" i="1" s="1"/>
  <c r="F714" i="1" s="1"/>
  <c r="C715" i="1"/>
  <c r="D715" i="1" s="1"/>
  <c r="F715" i="1" s="1"/>
  <c r="C716" i="1"/>
  <c r="D716" i="1" s="1"/>
  <c r="C717" i="1"/>
  <c r="D717" i="1" s="1"/>
  <c r="C718" i="1"/>
  <c r="D718" i="1" s="1"/>
  <c r="F718" i="1" s="1"/>
  <c r="C719" i="1"/>
  <c r="D719" i="1" s="1"/>
  <c r="C720" i="1"/>
  <c r="D720" i="1" s="1"/>
  <c r="C721" i="1"/>
  <c r="D721" i="1" s="1"/>
  <c r="F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F728" i="1" s="1"/>
  <c r="C729" i="1"/>
  <c r="D729" i="1" s="1"/>
  <c r="F729" i="1" s="1"/>
  <c r="C730" i="1"/>
  <c r="D730" i="1" s="1"/>
  <c r="F730" i="1" s="1"/>
  <c r="C731" i="1"/>
  <c r="D731" i="1" s="1"/>
  <c r="F731" i="1" s="1"/>
  <c r="C732" i="1"/>
  <c r="D732" i="1" s="1"/>
  <c r="F732" i="1" s="1"/>
  <c r="C733" i="1"/>
  <c r="D733" i="1" s="1"/>
  <c r="F733" i="1" s="1"/>
  <c r="C734" i="1"/>
  <c r="D734" i="1" s="1"/>
  <c r="C735" i="1"/>
  <c r="D735" i="1" s="1"/>
  <c r="C736" i="1"/>
  <c r="D736" i="1" s="1"/>
  <c r="F736" i="1" s="1"/>
  <c r="C737" i="1"/>
  <c r="D737" i="1" s="1"/>
  <c r="F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F743" i="1" s="1"/>
  <c r="C744" i="1"/>
  <c r="D744" i="1" s="1"/>
  <c r="F744" i="1" s="1"/>
  <c r="C745" i="1"/>
  <c r="D745" i="1" s="1"/>
  <c r="F745" i="1" s="1"/>
  <c r="C746" i="1"/>
  <c r="D746" i="1" s="1"/>
  <c r="F746" i="1" s="1"/>
  <c r="C747" i="1"/>
  <c r="D747" i="1" s="1"/>
  <c r="F747" i="1" s="1"/>
  <c r="C748" i="1"/>
  <c r="D748" i="1" s="1"/>
  <c r="F748" i="1" s="1"/>
  <c r="C749" i="1"/>
  <c r="D749" i="1" s="1"/>
  <c r="F749" i="1" s="1"/>
  <c r="C750" i="1"/>
  <c r="D750" i="1" s="1"/>
  <c r="C751" i="1"/>
  <c r="D751" i="1" s="1"/>
  <c r="C752" i="1"/>
  <c r="D752" i="1" s="1"/>
  <c r="F752" i="1" s="1"/>
  <c r="C753" i="1"/>
  <c r="D753" i="1" s="1"/>
  <c r="F753" i="1" s="1"/>
  <c r="C754" i="1"/>
  <c r="D754" i="1" s="1"/>
  <c r="C755" i="1"/>
  <c r="D755" i="1" s="1"/>
  <c r="C756" i="1"/>
  <c r="D756" i="1" s="1"/>
  <c r="F756" i="1" s="1"/>
  <c r="C757" i="1"/>
  <c r="D757" i="1" s="1"/>
  <c r="F757" i="1" s="1"/>
  <c r="C758" i="1"/>
  <c r="D758" i="1" s="1"/>
  <c r="F758" i="1" s="1"/>
  <c r="C759" i="1"/>
  <c r="D759" i="1" s="1"/>
  <c r="C760" i="1"/>
  <c r="D760" i="1" s="1"/>
  <c r="C761" i="1"/>
  <c r="D761" i="1" s="1"/>
  <c r="C762" i="1"/>
  <c r="D762" i="1" s="1"/>
  <c r="C763" i="1"/>
  <c r="D763" i="1" s="1"/>
  <c r="F763" i="1" s="1"/>
  <c r="C764" i="1"/>
  <c r="D764" i="1" s="1"/>
  <c r="C765" i="1"/>
  <c r="D765" i="1" s="1"/>
  <c r="C766" i="1"/>
  <c r="D766" i="1" s="1"/>
  <c r="C767" i="1"/>
  <c r="D767" i="1" s="1"/>
  <c r="C768" i="1"/>
  <c r="D768" i="1" s="1"/>
  <c r="F768" i="1" s="1"/>
  <c r="C769" i="1"/>
  <c r="D769" i="1" s="1"/>
  <c r="F769" i="1" s="1"/>
  <c r="C770" i="1"/>
  <c r="D770" i="1" s="1"/>
  <c r="F770" i="1" s="1"/>
  <c r="C771" i="1"/>
  <c r="D771" i="1" s="1"/>
  <c r="F771" i="1" s="1"/>
  <c r="C772" i="1"/>
  <c r="D772" i="1" s="1"/>
  <c r="C773" i="1"/>
  <c r="D773" i="1" s="1"/>
  <c r="C774" i="1"/>
  <c r="D774" i="1" s="1"/>
  <c r="C775" i="1"/>
  <c r="D775" i="1" s="1"/>
  <c r="F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F781" i="1" s="1"/>
  <c r="C782" i="1"/>
  <c r="D782" i="1" s="1"/>
  <c r="C783" i="1"/>
  <c r="D783" i="1" s="1"/>
  <c r="F783" i="1" s="1"/>
  <c r="C784" i="1"/>
  <c r="D784" i="1" s="1"/>
  <c r="F784" i="1" s="1"/>
  <c r="C785" i="1"/>
  <c r="D785" i="1" s="1"/>
  <c r="F785" i="1" s="1"/>
  <c r="C786" i="1"/>
  <c r="D786" i="1" s="1"/>
  <c r="C787" i="1"/>
  <c r="D787" i="1" s="1"/>
  <c r="F787" i="1" s="1"/>
  <c r="C788" i="1"/>
  <c r="D788" i="1" s="1"/>
  <c r="C789" i="1"/>
  <c r="D789" i="1" s="1"/>
  <c r="F789" i="1" s="1"/>
  <c r="C790" i="1"/>
  <c r="D790" i="1" s="1"/>
  <c r="C791" i="1"/>
  <c r="D791" i="1" s="1"/>
  <c r="C792" i="1"/>
  <c r="D792" i="1" s="1"/>
  <c r="C793" i="1"/>
  <c r="D793" i="1" s="1"/>
  <c r="F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F800" i="1" s="1"/>
  <c r="C801" i="1"/>
  <c r="D801" i="1" s="1"/>
  <c r="F801" i="1" s="1"/>
  <c r="C802" i="1"/>
  <c r="D802" i="1" s="1"/>
  <c r="F802" i="1" s="1"/>
  <c r="C803" i="1"/>
  <c r="D803" i="1" s="1"/>
  <c r="F803" i="1" s="1"/>
  <c r="C804" i="1"/>
  <c r="D804" i="1" s="1"/>
  <c r="F804" i="1" s="1"/>
  <c r="C805" i="1"/>
  <c r="D805" i="1" s="1"/>
  <c r="F805" i="1" s="1"/>
  <c r="C806" i="1"/>
  <c r="D806" i="1" s="1"/>
  <c r="F806" i="1" s="1"/>
  <c r="C807" i="1"/>
  <c r="D807" i="1" s="1"/>
  <c r="C808" i="1"/>
  <c r="D808" i="1" s="1"/>
  <c r="C809" i="1"/>
  <c r="D809" i="1" s="1"/>
  <c r="C810" i="1"/>
  <c r="D810" i="1" s="1"/>
  <c r="F810" i="1" s="1"/>
  <c r="C811" i="1"/>
  <c r="D811" i="1" s="1"/>
  <c r="F811" i="1" s="1"/>
  <c r="C812" i="1"/>
  <c r="D812" i="1" s="1"/>
  <c r="F812" i="1" s="1"/>
  <c r="C813" i="1"/>
  <c r="D813" i="1" s="1"/>
  <c r="C814" i="1"/>
  <c r="D814" i="1" s="1"/>
  <c r="F814" i="1" s="1"/>
  <c r="C815" i="1"/>
  <c r="D815" i="1" s="1"/>
  <c r="F815" i="1" s="1"/>
  <c r="C816" i="1"/>
  <c r="D816" i="1" s="1"/>
  <c r="F816" i="1" s="1"/>
  <c r="C817" i="1"/>
  <c r="D817" i="1" s="1"/>
  <c r="F817" i="1" s="1"/>
  <c r="C818" i="1"/>
  <c r="D818" i="1" s="1"/>
  <c r="F818" i="1" s="1"/>
  <c r="C819" i="1"/>
  <c r="D819" i="1" s="1"/>
  <c r="F819" i="1" s="1"/>
  <c r="C820" i="1"/>
  <c r="D820" i="1" s="1"/>
  <c r="F820" i="1" s="1"/>
  <c r="C821" i="1"/>
  <c r="D821" i="1" s="1"/>
  <c r="F821" i="1" s="1"/>
  <c r="C822" i="1"/>
  <c r="D822" i="1" s="1"/>
  <c r="C823" i="1"/>
  <c r="D823" i="1" s="1"/>
  <c r="F823" i="1" s="1"/>
  <c r="C824" i="1"/>
  <c r="D824" i="1" s="1"/>
  <c r="F824" i="1" s="1"/>
  <c r="C825" i="1"/>
  <c r="D825" i="1" s="1"/>
  <c r="F825" i="1" s="1"/>
  <c r="C826" i="1"/>
  <c r="D826" i="1" s="1"/>
  <c r="F826" i="1" s="1"/>
  <c r="C827" i="1"/>
  <c r="D827" i="1" s="1"/>
  <c r="C828" i="1"/>
  <c r="D828" i="1" s="1"/>
  <c r="C829" i="1"/>
  <c r="D829" i="1" s="1"/>
  <c r="F829" i="1" s="1"/>
  <c r="C830" i="1"/>
  <c r="D830" i="1" s="1"/>
  <c r="F830" i="1" s="1"/>
  <c r="C831" i="1"/>
  <c r="D831" i="1" s="1"/>
  <c r="F831" i="1" s="1"/>
  <c r="C832" i="1"/>
  <c r="D832" i="1" s="1"/>
  <c r="C833" i="1"/>
  <c r="D833" i="1" s="1"/>
  <c r="F833" i="1" s="1"/>
  <c r="C834" i="1"/>
  <c r="D834" i="1" s="1"/>
  <c r="F834" i="1" s="1"/>
  <c r="C835" i="1"/>
  <c r="D835" i="1" s="1"/>
  <c r="C836" i="1"/>
  <c r="D836" i="1" s="1"/>
  <c r="C837" i="1"/>
  <c r="D837" i="1" s="1"/>
  <c r="F837" i="1" s="1"/>
  <c r="C838" i="1"/>
  <c r="D838" i="1" s="1"/>
  <c r="F838" i="1" s="1"/>
  <c r="C839" i="1"/>
  <c r="D839" i="1" s="1"/>
  <c r="F839" i="1" s="1"/>
  <c r="C840" i="1"/>
  <c r="D840" i="1" s="1"/>
  <c r="F840" i="1" s="1"/>
  <c r="C841" i="1"/>
  <c r="D841" i="1" s="1"/>
  <c r="F841" i="1" s="1"/>
  <c r="C842" i="1"/>
  <c r="D842" i="1" s="1"/>
  <c r="C843" i="1"/>
  <c r="D843" i="1" s="1"/>
  <c r="F843" i="1" s="1"/>
  <c r="C844" i="1"/>
  <c r="D844" i="1" s="1"/>
  <c r="F844" i="1" s="1"/>
  <c r="C845" i="1"/>
  <c r="D845" i="1" s="1"/>
  <c r="C846" i="1"/>
  <c r="D846" i="1" s="1"/>
  <c r="F846" i="1" s="1"/>
  <c r="C847" i="1"/>
  <c r="D847" i="1" s="1"/>
  <c r="F847" i="1" s="1"/>
  <c r="C848" i="1"/>
  <c r="D848" i="1" s="1"/>
  <c r="C849" i="1"/>
  <c r="D849" i="1" s="1"/>
  <c r="F849" i="1" s="1"/>
  <c r="C850" i="1"/>
  <c r="D850" i="1" s="1"/>
  <c r="F850" i="1" s="1"/>
  <c r="C851" i="1"/>
  <c r="D851" i="1" s="1"/>
  <c r="F851" i="1" s="1"/>
  <c r="C852" i="1"/>
  <c r="D852" i="1" s="1"/>
  <c r="F852" i="1" s="1"/>
  <c r="C853" i="1"/>
  <c r="D853" i="1" s="1"/>
  <c r="F853" i="1" s="1"/>
  <c r="C854" i="1"/>
  <c r="D854" i="1" s="1"/>
  <c r="F854" i="1" s="1"/>
  <c r="C855" i="1"/>
  <c r="D855" i="1" s="1"/>
  <c r="C856" i="1"/>
  <c r="D856" i="1" s="1"/>
  <c r="C857" i="1"/>
  <c r="D857" i="1" s="1"/>
  <c r="C858" i="1"/>
  <c r="D858" i="1" s="1"/>
  <c r="F858" i="1" s="1"/>
  <c r="C859" i="1"/>
  <c r="D859" i="1" s="1"/>
  <c r="F859" i="1" s="1"/>
  <c r="C860" i="1"/>
  <c r="D860" i="1" s="1"/>
  <c r="C861" i="1"/>
  <c r="D861" i="1" s="1"/>
  <c r="C862" i="1"/>
  <c r="D862" i="1" s="1"/>
  <c r="C863" i="1"/>
  <c r="D863" i="1" s="1"/>
  <c r="F863" i="1" s="1"/>
  <c r="C864" i="1"/>
  <c r="D864" i="1" s="1"/>
  <c r="C865" i="1"/>
  <c r="D865" i="1" s="1"/>
  <c r="C866" i="1"/>
  <c r="D866" i="1" s="1"/>
  <c r="F866" i="1" s="1"/>
  <c r="C867" i="1"/>
  <c r="D867" i="1" s="1"/>
  <c r="F867" i="1" s="1"/>
  <c r="C868" i="1"/>
  <c r="D868" i="1" s="1"/>
  <c r="F868" i="1" s="1"/>
  <c r="C869" i="1"/>
  <c r="D869" i="1" s="1"/>
  <c r="C870" i="1"/>
  <c r="D870" i="1" s="1"/>
  <c r="F870" i="1" s="1"/>
  <c r="C871" i="1"/>
  <c r="D871" i="1" s="1"/>
  <c r="F871" i="1" s="1"/>
  <c r="C872" i="1"/>
  <c r="D872" i="1" s="1"/>
  <c r="F872" i="1" s="1"/>
  <c r="C873" i="1"/>
  <c r="D873" i="1" s="1"/>
  <c r="C874" i="1"/>
  <c r="D874" i="1" s="1"/>
  <c r="C875" i="1"/>
  <c r="D875" i="1" s="1"/>
  <c r="C876" i="1"/>
  <c r="D876" i="1" s="1"/>
  <c r="C877" i="1"/>
  <c r="D877" i="1" s="1"/>
  <c r="F877" i="1" s="1"/>
  <c r="C878" i="1"/>
  <c r="D878" i="1" s="1"/>
  <c r="C879" i="1"/>
  <c r="D879" i="1" s="1"/>
  <c r="F879" i="1" s="1"/>
  <c r="C880" i="1"/>
  <c r="D880" i="1" s="1"/>
  <c r="F880" i="1" s="1"/>
  <c r="C881" i="1"/>
  <c r="D881" i="1" s="1"/>
  <c r="F881" i="1" s="1"/>
  <c r="C882" i="1"/>
  <c r="D882" i="1" s="1"/>
  <c r="F882" i="1" s="1"/>
  <c r="C883" i="1"/>
  <c r="D883" i="1" s="1"/>
  <c r="F883" i="1" s="1"/>
  <c r="C884" i="1"/>
  <c r="D884" i="1" s="1"/>
  <c r="F884" i="1" s="1"/>
  <c r="C885" i="1"/>
  <c r="D885" i="1" s="1"/>
  <c r="C886" i="1"/>
  <c r="D886" i="1" s="1"/>
  <c r="C887" i="1"/>
  <c r="D887" i="1" s="1"/>
  <c r="F887" i="1" s="1"/>
  <c r="C888" i="1"/>
  <c r="D888" i="1" s="1"/>
  <c r="F888" i="1" s="1"/>
  <c r="C889" i="1"/>
  <c r="D889" i="1" s="1"/>
  <c r="F889" i="1" s="1"/>
  <c r="C890" i="1"/>
  <c r="D890" i="1" s="1"/>
  <c r="F890" i="1" s="1"/>
  <c r="C891" i="1"/>
  <c r="D891" i="1" s="1"/>
  <c r="F891" i="1" s="1"/>
  <c r="C892" i="1"/>
  <c r="D892" i="1" s="1"/>
  <c r="F892" i="1" s="1"/>
  <c r="C893" i="1"/>
  <c r="D893" i="1" s="1"/>
  <c r="F893" i="1" s="1"/>
  <c r="C894" i="1"/>
  <c r="D894" i="1" s="1"/>
  <c r="F894" i="1" s="1"/>
  <c r="C895" i="1"/>
  <c r="D895" i="1" s="1"/>
  <c r="F895" i="1" s="1"/>
  <c r="C896" i="1"/>
  <c r="D896" i="1" s="1"/>
  <c r="C897" i="1"/>
  <c r="D897" i="1" s="1"/>
  <c r="C898" i="1"/>
  <c r="D898" i="1" s="1"/>
  <c r="F898" i="1" s="1"/>
  <c r="C899" i="1"/>
  <c r="D899" i="1" s="1"/>
  <c r="C900" i="1"/>
  <c r="D900" i="1" s="1"/>
  <c r="C901" i="1"/>
  <c r="D901" i="1" s="1"/>
  <c r="F901" i="1" s="1"/>
  <c r="C902" i="1"/>
  <c r="D902" i="1" s="1"/>
  <c r="C903" i="1"/>
  <c r="D903" i="1" s="1"/>
  <c r="C904" i="1"/>
  <c r="D904" i="1" s="1"/>
  <c r="F904" i="1" s="1"/>
  <c r="C905" i="1"/>
  <c r="D905" i="1" s="1"/>
  <c r="C906" i="1"/>
  <c r="D906" i="1" s="1"/>
  <c r="F906" i="1" s="1"/>
  <c r="C907" i="1"/>
  <c r="D907" i="1" s="1"/>
  <c r="F907" i="1" s="1"/>
  <c r="C908" i="1"/>
  <c r="D908" i="1" s="1"/>
  <c r="F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F914" i="1" s="1"/>
  <c r="C915" i="1"/>
  <c r="D915" i="1" s="1"/>
  <c r="F915" i="1" s="1"/>
  <c r="C916" i="1"/>
  <c r="D916" i="1" s="1"/>
  <c r="F916" i="1" s="1"/>
  <c r="C917" i="1"/>
  <c r="D917" i="1" s="1"/>
  <c r="F917" i="1" s="1"/>
  <c r="C918" i="1"/>
  <c r="D918" i="1" s="1"/>
  <c r="C919" i="1"/>
  <c r="D919" i="1" s="1"/>
  <c r="C920" i="1"/>
  <c r="D920" i="1" s="1"/>
  <c r="F920" i="1" s="1"/>
  <c r="C921" i="1"/>
  <c r="D921" i="1" s="1"/>
  <c r="F921" i="1" s="1"/>
  <c r="C922" i="1"/>
  <c r="D922" i="1" s="1"/>
  <c r="F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F929" i="1" s="1"/>
  <c r="C930" i="1"/>
  <c r="D930" i="1" s="1"/>
  <c r="F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F936" i="1" s="1"/>
  <c r="C937" i="1"/>
  <c r="D937" i="1" s="1"/>
  <c r="C938" i="1"/>
  <c r="D938" i="1" s="1"/>
  <c r="C939" i="1"/>
  <c r="D939" i="1" s="1"/>
  <c r="C940" i="1"/>
  <c r="D940" i="1" s="1"/>
  <c r="F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F951" i="1" s="1"/>
  <c r="C952" i="1"/>
  <c r="D952" i="1" s="1"/>
  <c r="F952" i="1" s="1"/>
  <c r="C953" i="1"/>
  <c r="D953" i="1" s="1"/>
  <c r="F953" i="1" s="1"/>
  <c r="C954" i="1"/>
  <c r="D954" i="1" s="1"/>
  <c r="F954" i="1" s="1"/>
  <c r="C955" i="1"/>
  <c r="D955" i="1" s="1"/>
  <c r="C956" i="1"/>
  <c r="D956" i="1" s="1"/>
  <c r="C957" i="1"/>
  <c r="D957" i="1" s="1"/>
  <c r="F957" i="1" s="1"/>
  <c r="C958" i="1"/>
  <c r="D958" i="1" s="1"/>
  <c r="C959" i="1"/>
  <c r="D959" i="1" s="1"/>
  <c r="C960" i="1"/>
  <c r="D960" i="1" s="1"/>
  <c r="F960" i="1" s="1"/>
  <c r="C961" i="1"/>
  <c r="D961" i="1" s="1"/>
  <c r="C962" i="1"/>
  <c r="D962" i="1" s="1"/>
  <c r="F962" i="1" s="1"/>
  <c r="C963" i="1"/>
  <c r="D963" i="1" s="1"/>
  <c r="C964" i="1"/>
  <c r="D964" i="1" s="1"/>
  <c r="C965" i="1"/>
  <c r="D965" i="1" s="1"/>
  <c r="C966" i="1"/>
  <c r="D966" i="1" s="1"/>
  <c r="F966" i="1" s="1"/>
  <c r="C967" i="1"/>
  <c r="D967" i="1" s="1"/>
  <c r="F967" i="1" s="1"/>
  <c r="C968" i="1"/>
  <c r="D968" i="1" s="1"/>
  <c r="F968" i="1" s="1"/>
  <c r="C969" i="1"/>
  <c r="D969" i="1" s="1"/>
  <c r="F969" i="1" s="1"/>
  <c r="C970" i="1"/>
  <c r="D970" i="1" s="1"/>
  <c r="F970" i="1" s="1"/>
  <c r="C971" i="1"/>
  <c r="D971" i="1" s="1"/>
  <c r="C972" i="1"/>
  <c r="D972" i="1" s="1"/>
  <c r="F972" i="1" s="1"/>
  <c r="C973" i="1"/>
  <c r="D973" i="1" s="1"/>
  <c r="C974" i="1"/>
  <c r="D974" i="1" s="1"/>
  <c r="C975" i="1"/>
  <c r="D975" i="1" s="1"/>
  <c r="F975" i="1" s="1"/>
  <c r="C976" i="1"/>
  <c r="D976" i="1" s="1"/>
  <c r="F976" i="1" s="1"/>
  <c r="C977" i="1"/>
  <c r="D977" i="1" s="1"/>
  <c r="F977" i="1" s="1"/>
  <c r="C978" i="1"/>
  <c r="D978" i="1" s="1"/>
  <c r="F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F985" i="1" s="1"/>
  <c r="C986" i="1"/>
  <c r="D986" i="1" s="1"/>
  <c r="C987" i="1"/>
  <c r="D987" i="1" s="1"/>
  <c r="F987" i="1" s="1"/>
  <c r="C988" i="1"/>
  <c r="D988" i="1" s="1"/>
  <c r="F988" i="1" s="1"/>
  <c r="C989" i="1"/>
  <c r="D989" i="1" s="1"/>
  <c r="F989" i="1" s="1"/>
  <c r="C990" i="1"/>
  <c r="D990" i="1" s="1"/>
  <c r="F990" i="1" s="1"/>
  <c r="C991" i="1"/>
  <c r="D991" i="1" s="1"/>
  <c r="F991" i="1" s="1"/>
  <c r="C992" i="1"/>
  <c r="D992" i="1" s="1"/>
  <c r="F992" i="1" s="1"/>
  <c r="C993" i="1"/>
  <c r="D993" i="1" s="1"/>
  <c r="C994" i="1"/>
  <c r="D994" i="1" s="1"/>
  <c r="C995" i="1"/>
  <c r="D995" i="1" s="1"/>
  <c r="C996" i="1"/>
  <c r="D996" i="1" s="1"/>
  <c r="F996" i="1" s="1"/>
  <c r="C997" i="1"/>
  <c r="D997" i="1" s="1"/>
  <c r="C998" i="1"/>
  <c r="D998" i="1" s="1"/>
  <c r="F998" i="1" s="1"/>
  <c r="C999" i="1"/>
  <c r="D999" i="1" s="1"/>
  <c r="F999" i="1" s="1"/>
  <c r="C1000" i="1"/>
  <c r="D1000" i="1" s="1"/>
  <c r="F1000" i="1" s="1"/>
  <c r="C1001" i="1"/>
  <c r="D1001" i="1" s="1"/>
  <c r="C1002" i="1"/>
  <c r="D1002" i="1" s="1"/>
  <c r="C1003" i="1"/>
  <c r="D1003" i="1" s="1"/>
  <c r="F1003" i="1" s="1"/>
  <c r="C1004" i="1"/>
  <c r="D1004" i="1" s="1"/>
  <c r="F1004" i="1" s="1"/>
  <c r="C1005" i="1"/>
  <c r="D1005" i="1" s="1"/>
  <c r="F1005" i="1" s="1"/>
  <c r="C1006" i="1"/>
  <c r="D1006" i="1" s="1"/>
  <c r="F1006" i="1" s="1"/>
  <c r="C1007" i="1"/>
  <c r="D1007" i="1" s="1"/>
  <c r="F1007" i="1" s="1"/>
  <c r="C1008" i="1"/>
  <c r="D1008" i="1" s="1"/>
  <c r="C1009" i="1"/>
  <c r="D1009" i="1" s="1"/>
  <c r="F1009" i="1" s="1"/>
  <c r="C1010" i="1"/>
  <c r="D1010" i="1" s="1"/>
  <c r="F1010" i="1" s="1"/>
  <c r="C1011" i="1"/>
  <c r="D1011" i="1" s="1"/>
  <c r="C1012" i="1"/>
  <c r="D1012" i="1" s="1"/>
  <c r="F1012" i="1" s="1"/>
  <c r="C1013" i="1"/>
  <c r="D1013" i="1" s="1"/>
  <c r="F1013" i="1" s="1"/>
  <c r="C1014" i="1"/>
  <c r="D1014" i="1" s="1"/>
  <c r="F1014" i="1" s="1"/>
  <c r="C1015" i="1"/>
  <c r="D1015" i="1" s="1"/>
  <c r="F1015" i="1" s="1"/>
  <c r="C1016" i="1"/>
  <c r="D1016" i="1" s="1"/>
  <c r="F1016" i="1" s="1"/>
  <c r="C1017" i="1"/>
  <c r="D1017" i="1" s="1"/>
  <c r="C1018" i="1"/>
  <c r="D1018" i="1" s="1"/>
  <c r="F1018" i="1" s="1"/>
  <c r="C1019" i="1"/>
  <c r="D1019" i="1" s="1"/>
  <c r="F1019" i="1" s="1"/>
  <c r="C1020" i="1"/>
  <c r="D1020" i="1" s="1"/>
  <c r="C1021" i="1"/>
  <c r="D1021" i="1" s="1"/>
  <c r="C1022" i="1"/>
  <c r="D1022" i="1" s="1"/>
  <c r="F1022" i="1" s="1"/>
  <c r="C1023" i="1"/>
  <c r="D1023" i="1" s="1"/>
  <c r="F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F1029" i="1" s="1"/>
  <c r="C1030" i="1"/>
  <c r="D1030" i="1" s="1"/>
  <c r="F1030" i="1" s="1"/>
  <c r="C1031" i="1"/>
  <c r="D1031" i="1" s="1"/>
  <c r="F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F1041" i="1" s="1"/>
  <c r="C1042" i="1"/>
  <c r="D1042" i="1" s="1"/>
  <c r="C1043" i="1"/>
  <c r="D1043" i="1" s="1"/>
  <c r="C1044" i="1"/>
  <c r="D1044" i="1" s="1"/>
  <c r="F1044" i="1" s="1"/>
  <c r="C1045" i="1"/>
  <c r="D1045" i="1" s="1"/>
  <c r="F1045" i="1" s="1"/>
  <c r="C1046" i="1"/>
  <c r="D1046" i="1" s="1"/>
  <c r="F1046" i="1" s="1"/>
  <c r="C1047" i="1"/>
  <c r="D1047" i="1" s="1"/>
  <c r="C1048" i="1"/>
  <c r="D1048" i="1" s="1"/>
  <c r="F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F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F1061" i="1" s="1"/>
  <c r="C1062" i="1"/>
  <c r="D1062" i="1" s="1"/>
  <c r="F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F1067" i="1" s="1"/>
  <c r="C1068" i="1"/>
  <c r="D1068" i="1" s="1"/>
  <c r="F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F1073" i="1" s="1"/>
  <c r="C1074" i="1"/>
  <c r="D1074" i="1" s="1"/>
  <c r="F1074" i="1" s="1"/>
  <c r="C1075" i="1"/>
  <c r="D1075" i="1" s="1"/>
  <c r="F1075" i="1" s="1"/>
  <c r="C1076" i="1"/>
  <c r="D1076" i="1" s="1"/>
  <c r="F1076" i="1" s="1"/>
  <c r="C1077" i="1"/>
  <c r="D1077" i="1" s="1"/>
  <c r="F1077" i="1" s="1"/>
  <c r="C1078" i="1"/>
  <c r="D1078" i="1" s="1"/>
  <c r="C1079" i="1"/>
  <c r="D1079" i="1" s="1"/>
  <c r="F1079" i="1" s="1"/>
  <c r="C1080" i="1"/>
  <c r="D1080" i="1" s="1"/>
  <c r="F1080" i="1" s="1"/>
  <c r="C1081" i="1"/>
  <c r="D1081" i="1" s="1"/>
  <c r="F1081" i="1" s="1"/>
  <c r="C1082" i="1"/>
  <c r="D1082" i="1" s="1"/>
  <c r="F1082" i="1" s="1"/>
  <c r="C1083" i="1"/>
  <c r="D1083" i="1" s="1"/>
  <c r="F1083" i="1" s="1"/>
  <c r="C1084" i="1"/>
  <c r="D1084" i="1" s="1"/>
  <c r="F1084" i="1" s="1"/>
  <c r="C1085" i="1"/>
  <c r="D1085" i="1" s="1"/>
  <c r="C1086" i="1"/>
  <c r="D1086" i="1" s="1"/>
  <c r="F1086" i="1" s="1"/>
  <c r="C1087" i="1"/>
  <c r="D1087" i="1" s="1"/>
  <c r="C1088" i="1"/>
  <c r="D1088" i="1" s="1"/>
  <c r="F1088" i="1" s="1"/>
  <c r="C1089" i="1"/>
  <c r="D1089" i="1" s="1"/>
  <c r="F1089" i="1" s="1"/>
  <c r="C1090" i="1"/>
  <c r="D1090" i="1" s="1"/>
  <c r="F1090" i="1" s="1"/>
  <c r="C1091" i="1"/>
  <c r="D1091" i="1" s="1"/>
  <c r="C1092" i="1"/>
  <c r="D1092" i="1" s="1"/>
  <c r="C1093" i="1"/>
  <c r="D1093" i="1" s="1"/>
  <c r="C1094" i="1"/>
  <c r="D1094" i="1" s="1"/>
  <c r="F1094" i="1" s="1"/>
  <c r="C1095" i="1"/>
  <c r="D1095" i="1" s="1"/>
  <c r="C1096" i="1"/>
  <c r="D1096" i="1" s="1"/>
  <c r="C1097" i="1"/>
  <c r="D1097" i="1" s="1"/>
  <c r="C1098" i="1"/>
  <c r="D1098" i="1" s="1"/>
  <c r="F1098" i="1" s="1"/>
  <c r="C1099" i="1"/>
  <c r="D1099" i="1" s="1"/>
  <c r="C1100" i="1"/>
  <c r="D1100" i="1" s="1"/>
  <c r="C1101" i="1"/>
  <c r="D1101" i="1" s="1"/>
  <c r="F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F1106" i="1" s="1"/>
  <c r="C1107" i="1"/>
  <c r="D1107" i="1" s="1"/>
  <c r="F1107" i="1" s="1"/>
  <c r="C1108" i="1"/>
  <c r="D1108" i="1" s="1"/>
  <c r="F1108" i="1" s="1"/>
  <c r="C1109" i="1"/>
  <c r="D1109" i="1" s="1"/>
  <c r="C1110" i="1"/>
  <c r="D1110" i="1" s="1"/>
  <c r="F1110" i="1" s="1"/>
  <c r="C1111" i="1"/>
  <c r="D1111" i="1" s="1"/>
  <c r="F1111" i="1" s="1"/>
  <c r="C1112" i="1"/>
  <c r="D1112" i="1" s="1"/>
  <c r="C1113" i="1"/>
  <c r="D1113" i="1" s="1"/>
  <c r="C1114" i="1"/>
  <c r="D1114" i="1" s="1"/>
  <c r="C1115" i="1"/>
  <c r="D1115" i="1" s="1"/>
  <c r="F1115" i="1" s="1"/>
  <c r="C1116" i="1"/>
  <c r="D1116" i="1" s="1"/>
  <c r="F1116" i="1" s="1"/>
  <c r="C1117" i="1"/>
  <c r="D1117" i="1" s="1"/>
  <c r="F1117" i="1" s="1"/>
  <c r="C1118" i="1"/>
  <c r="D1118" i="1" s="1"/>
  <c r="F1118" i="1" s="1"/>
  <c r="C1119" i="1"/>
  <c r="D1119" i="1" s="1"/>
  <c r="F1119" i="1" s="1"/>
  <c r="C1120" i="1"/>
  <c r="D1120" i="1" s="1"/>
  <c r="F1120" i="1" s="1"/>
  <c r="C1121" i="1"/>
  <c r="D1121" i="1" s="1"/>
  <c r="F1121" i="1" s="1"/>
  <c r="C1122" i="1"/>
  <c r="D1122" i="1" s="1"/>
  <c r="F1122" i="1" s="1"/>
  <c r="C1123" i="1"/>
  <c r="D1123" i="1" s="1"/>
  <c r="F1123" i="1" s="1"/>
  <c r="C1124" i="1"/>
  <c r="D1124" i="1" s="1"/>
  <c r="C1125" i="1"/>
  <c r="D1125" i="1" s="1"/>
  <c r="F1125" i="1" s="1"/>
  <c r="C1126" i="1"/>
  <c r="D1126" i="1" s="1"/>
  <c r="F1126" i="1" s="1"/>
  <c r="C1127" i="1"/>
  <c r="D1127" i="1" s="1"/>
  <c r="F1127" i="1" s="1"/>
  <c r="C1128" i="1"/>
  <c r="D1128" i="1" s="1"/>
  <c r="F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F1136" i="1" s="1"/>
  <c r="C1137" i="1"/>
  <c r="D1137" i="1" s="1"/>
  <c r="F1137" i="1" s="1"/>
  <c r="C1138" i="1"/>
  <c r="D1138" i="1" s="1"/>
  <c r="F1138" i="1" s="1"/>
  <c r="C1139" i="1"/>
  <c r="D1139" i="1" s="1"/>
  <c r="F1139" i="1" s="1"/>
  <c r="C1140" i="1"/>
  <c r="D1140" i="1" s="1"/>
  <c r="F1140" i="1" s="1"/>
  <c r="C1141" i="1"/>
  <c r="D1141" i="1" s="1"/>
  <c r="C1142" i="1"/>
  <c r="D1142" i="1" s="1"/>
  <c r="F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F1150" i="1" s="1"/>
  <c r="C1151" i="1"/>
  <c r="D1151" i="1" s="1"/>
  <c r="C1152" i="1"/>
  <c r="D1152" i="1" s="1"/>
  <c r="F1152" i="1" s="1"/>
  <c r="C1153" i="1"/>
  <c r="D1153" i="1" s="1"/>
  <c r="C1154" i="1"/>
  <c r="D1154" i="1" s="1"/>
  <c r="F1154" i="1" s="1"/>
  <c r="C1155" i="1"/>
  <c r="D1155" i="1" s="1"/>
  <c r="F1155" i="1" s="1"/>
  <c r="C1156" i="1"/>
  <c r="D1156" i="1" s="1"/>
  <c r="F1156" i="1" s="1"/>
  <c r="C1157" i="1"/>
  <c r="D1157" i="1" s="1"/>
  <c r="F1157" i="1" s="1"/>
  <c r="C1158" i="1"/>
  <c r="D1158" i="1" s="1"/>
  <c r="C1159" i="1"/>
  <c r="D1159" i="1" s="1"/>
  <c r="C1160" i="1"/>
  <c r="D1160" i="1" s="1"/>
  <c r="F1160" i="1" s="1"/>
  <c r="C1161" i="1"/>
  <c r="D1161" i="1" s="1"/>
  <c r="C1162" i="1"/>
  <c r="D1162" i="1" s="1"/>
  <c r="C1163" i="1"/>
  <c r="D1163" i="1" s="1"/>
  <c r="C1164" i="1"/>
  <c r="D1164" i="1" s="1"/>
  <c r="F1164" i="1" s="1"/>
  <c r="C1165" i="1"/>
  <c r="D1165" i="1" s="1"/>
  <c r="F1165" i="1" s="1"/>
  <c r="C1166" i="1"/>
  <c r="D1166" i="1" s="1"/>
  <c r="F1166" i="1" s="1"/>
  <c r="C1167" i="1"/>
  <c r="D1167" i="1" s="1"/>
  <c r="C1168" i="1"/>
  <c r="D1168" i="1" s="1"/>
  <c r="F1168" i="1" s="1"/>
  <c r="C1169" i="1"/>
  <c r="D1169" i="1" s="1"/>
  <c r="F1169" i="1" s="1"/>
  <c r="C1170" i="1"/>
  <c r="D1170" i="1" s="1"/>
  <c r="F1170" i="1" s="1"/>
  <c r="C1171" i="1"/>
  <c r="D1171" i="1" s="1"/>
  <c r="F1171" i="1" s="1"/>
  <c r="C1172" i="1"/>
  <c r="D1172" i="1" s="1"/>
  <c r="F1172" i="1" s="1"/>
  <c r="C1173" i="1"/>
  <c r="D1173" i="1" s="1"/>
  <c r="F1173" i="1" s="1"/>
  <c r="C1174" i="1"/>
  <c r="D1174" i="1" s="1"/>
  <c r="C1175" i="1"/>
  <c r="D1175" i="1" s="1"/>
  <c r="F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F1181" i="1" s="1"/>
  <c r="C1182" i="1"/>
  <c r="D1182" i="1" s="1"/>
  <c r="F1182" i="1" s="1"/>
  <c r="C1183" i="1"/>
  <c r="D1183" i="1" s="1"/>
  <c r="F1183" i="1" s="1"/>
  <c r="C1184" i="1"/>
  <c r="D1184" i="1" s="1"/>
  <c r="F1184" i="1" s="1"/>
  <c r="C1185" i="1"/>
  <c r="D1185" i="1" s="1"/>
  <c r="F1185" i="1" s="1"/>
  <c r="C1186" i="1"/>
  <c r="D1186" i="1" s="1"/>
  <c r="F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F1191" i="1" s="1"/>
  <c r="C1192" i="1"/>
  <c r="D1192" i="1" s="1"/>
  <c r="F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F1197" i="1" s="1"/>
  <c r="C1198" i="1"/>
  <c r="D1198" i="1" s="1"/>
  <c r="C1199" i="1"/>
  <c r="D1199" i="1" s="1"/>
  <c r="C1200" i="1"/>
  <c r="D1200" i="1" s="1"/>
  <c r="F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F1212" i="1" s="1"/>
  <c r="C1213" i="1"/>
  <c r="D1213" i="1" s="1"/>
  <c r="F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F1222" i="1" s="1"/>
  <c r="C1223" i="1"/>
  <c r="D1223" i="1" s="1"/>
  <c r="C1224" i="1"/>
  <c r="D1224" i="1" s="1"/>
  <c r="C1225" i="1"/>
  <c r="D1225" i="1" s="1"/>
  <c r="C1226" i="1"/>
  <c r="D1226" i="1" s="1"/>
  <c r="F1226" i="1" s="1"/>
  <c r="C1227" i="1"/>
  <c r="D1227" i="1" s="1"/>
  <c r="F1227" i="1" s="1"/>
  <c r="C1228" i="1"/>
  <c r="D1228" i="1" s="1"/>
  <c r="F1228" i="1" s="1"/>
  <c r="C1229" i="1"/>
  <c r="D1229" i="1" s="1"/>
  <c r="C1230" i="1"/>
  <c r="D1230" i="1" s="1"/>
  <c r="C1231" i="1"/>
  <c r="D1231" i="1" s="1"/>
  <c r="C1232" i="1"/>
  <c r="D1232" i="1" s="1"/>
  <c r="F1232" i="1" s="1"/>
  <c r="C1233" i="1"/>
  <c r="D1233" i="1" s="1"/>
  <c r="C1234" i="1"/>
  <c r="D1234" i="1" s="1"/>
  <c r="C1235" i="1"/>
  <c r="D1235" i="1" s="1"/>
  <c r="C1236" i="1"/>
  <c r="D1236" i="1" s="1"/>
  <c r="F1236" i="1" s="1"/>
  <c r="C1237" i="1"/>
  <c r="D1237" i="1" s="1"/>
  <c r="C1238" i="1"/>
  <c r="D1238" i="1" s="1"/>
  <c r="C1239" i="1"/>
  <c r="D1239" i="1" s="1"/>
  <c r="F1239" i="1" s="1"/>
  <c r="C1240" i="1"/>
  <c r="D1240" i="1" s="1"/>
  <c r="F1240" i="1" s="1"/>
  <c r="C1241" i="1"/>
  <c r="D1241" i="1" s="1"/>
  <c r="F1241" i="1" s="1"/>
  <c r="C1242" i="1"/>
  <c r="D1242" i="1" s="1"/>
  <c r="F1242" i="1" s="1"/>
  <c r="C1243" i="1"/>
  <c r="D1243" i="1" s="1"/>
  <c r="C1244" i="1"/>
  <c r="D1244" i="1" s="1"/>
  <c r="C1245" i="1"/>
  <c r="D1245" i="1" s="1"/>
  <c r="F1245" i="1" s="1"/>
  <c r="C1246" i="1"/>
  <c r="D1246" i="1" s="1"/>
  <c r="F1246" i="1" s="1"/>
  <c r="C1247" i="1"/>
  <c r="D1247" i="1" s="1"/>
  <c r="F1247" i="1" s="1"/>
  <c r="C1248" i="1"/>
  <c r="D1248" i="1" s="1"/>
  <c r="F1248" i="1" s="1"/>
  <c r="C1249" i="1"/>
  <c r="D1249" i="1" s="1"/>
  <c r="C1250" i="1"/>
  <c r="D1250" i="1" s="1"/>
  <c r="F1250" i="1" s="1"/>
  <c r="C1251" i="1"/>
  <c r="D1251" i="1" s="1"/>
  <c r="F1251" i="1" s="1"/>
  <c r="C1252" i="1"/>
  <c r="D1252" i="1" s="1"/>
  <c r="F1252" i="1" s="1"/>
  <c r="C1253" i="1"/>
  <c r="D1253" i="1" s="1"/>
  <c r="C1254" i="1"/>
  <c r="D1254" i="1" s="1"/>
  <c r="F1254" i="1" s="1"/>
  <c r="C1255" i="1"/>
  <c r="D1255" i="1" s="1"/>
  <c r="C1256" i="1"/>
  <c r="D1256" i="1" s="1"/>
  <c r="C1257" i="1"/>
  <c r="D1257" i="1" s="1"/>
  <c r="C1258" i="1"/>
  <c r="D1258" i="1" s="1"/>
  <c r="F1258" i="1" s="1"/>
  <c r="C1259" i="1"/>
  <c r="D1259" i="1" s="1"/>
  <c r="F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F1267" i="1" s="1"/>
  <c r="C1268" i="1"/>
  <c r="D1268" i="1" s="1"/>
  <c r="C1269" i="1"/>
  <c r="D1269" i="1" s="1"/>
  <c r="C1270" i="1"/>
  <c r="D1270" i="1" s="1"/>
  <c r="F1270" i="1" s="1"/>
  <c r="C1271" i="1"/>
  <c r="D1271" i="1" s="1"/>
  <c r="F1271" i="1" s="1"/>
  <c r="C1272" i="1"/>
  <c r="D1272" i="1" s="1"/>
  <c r="F1272" i="1" s="1"/>
  <c r="C1273" i="1"/>
  <c r="D1273" i="1" s="1"/>
  <c r="C1274" i="1"/>
  <c r="D1274" i="1" s="1"/>
  <c r="C1275" i="1"/>
  <c r="D1275" i="1" s="1"/>
  <c r="C1276" i="1"/>
  <c r="D1276" i="1" s="1"/>
  <c r="F1276" i="1" s="1"/>
  <c r="C1277" i="1"/>
  <c r="D1277" i="1" s="1"/>
  <c r="C1278" i="1"/>
  <c r="D1278" i="1" s="1"/>
  <c r="F1278" i="1" s="1"/>
  <c r="C1279" i="1"/>
  <c r="D1279" i="1" s="1"/>
  <c r="F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F1284" i="1" s="1"/>
  <c r="C1285" i="1"/>
  <c r="D1285" i="1" s="1"/>
  <c r="C1286" i="1"/>
  <c r="D1286" i="1" s="1"/>
  <c r="F1286" i="1" s="1"/>
  <c r="C1287" i="1"/>
  <c r="D1287" i="1" s="1"/>
  <c r="F1287" i="1" s="1"/>
  <c r="C1288" i="1"/>
  <c r="D1288" i="1" s="1"/>
  <c r="F1288" i="1" s="1"/>
  <c r="C1289" i="1"/>
  <c r="D1289" i="1" s="1"/>
  <c r="F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F1298" i="1" s="1"/>
  <c r="C1299" i="1"/>
  <c r="D1299" i="1" s="1"/>
  <c r="F1299" i="1" s="1"/>
  <c r="C1300" i="1"/>
  <c r="D1300" i="1" s="1"/>
  <c r="F1300" i="1" s="1"/>
  <c r="C1301" i="1"/>
  <c r="D1301" i="1" s="1"/>
  <c r="F1301" i="1" s="1"/>
  <c r="C1302" i="1"/>
  <c r="D1302" i="1" s="1"/>
  <c r="F1302" i="1" s="1"/>
  <c r="C1303" i="1"/>
  <c r="D1303" i="1" s="1"/>
  <c r="F1303" i="1" s="1"/>
  <c r="C1304" i="1"/>
  <c r="D1304" i="1" s="1"/>
  <c r="C1305" i="1"/>
  <c r="D1305" i="1" s="1"/>
  <c r="C1306" i="1"/>
  <c r="D1306" i="1" s="1"/>
  <c r="F1306" i="1" s="1"/>
  <c r="C1307" i="1"/>
  <c r="D1307" i="1" s="1"/>
  <c r="F1307" i="1" s="1"/>
  <c r="C1308" i="1"/>
  <c r="D1308" i="1" s="1"/>
  <c r="F1308" i="1" s="1"/>
  <c r="C1309" i="1"/>
  <c r="D1309" i="1" s="1"/>
  <c r="F1309" i="1" s="1"/>
  <c r="C1310" i="1"/>
  <c r="D1310" i="1" s="1"/>
  <c r="F1310" i="1" s="1"/>
  <c r="C1311" i="1"/>
  <c r="D1311" i="1" s="1"/>
  <c r="F1311" i="1" s="1"/>
  <c r="C1312" i="1"/>
  <c r="D1312" i="1" s="1"/>
  <c r="C1313" i="1"/>
  <c r="D1313" i="1" s="1"/>
  <c r="C1314" i="1"/>
  <c r="D1314" i="1" s="1"/>
  <c r="F1314" i="1" s="1"/>
  <c r="C1315" i="1"/>
  <c r="D1315" i="1" s="1"/>
  <c r="F1315" i="1" s="1"/>
  <c r="C1316" i="1"/>
  <c r="D1316" i="1" s="1"/>
  <c r="F1316" i="1" s="1"/>
  <c r="C1317" i="1"/>
  <c r="D1317" i="1" s="1"/>
  <c r="C1318" i="1"/>
  <c r="D1318" i="1" s="1"/>
  <c r="C1319" i="1"/>
  <c r="D1319" i="1" s="1"/>
  <c r="F1319" i="1" s="1"/>
  <c r="C1320" i="1"/>
  <c r="D1320" i="1" s="1"/>
  <c r="F1320" i="1" s="1"/>
  <c r="C1321" i="1"/>
  <c r="D1321" i="1" s="1"/>
  <c r="F1321" i="1" s="1"/>
  <c r="C1322" i="1"/>
  <c r="D1322" i="1" s="1"/>
  <c r="F1322" i="1" s="1"/>
  <c r="C1323" i="1"/>
  <c r="D1323" i="1" s="1"/>
  <c r="F1323" i="1" s="1"/>
  <c r="C1324" i="1"/>
  <c r="D1324" i="1" s="1"/>
  <c r="F1324" i="1" s="1"/>
  <c r="C1325" i="1"/>
  <c r="D1325" i="1" s="1"/>
  <c r="C1326" i="1"/>
  <c r="D1326" i="1" s="1"/>
  <c r="C1327" i="1"/>
  <c r="D1327" i="1" s="1"/>
  <c r="C1328" i="1"/>
  <c r="D1328" i="1" s="1"/>
  <c r="F1328" i="1" s="1"/>
  <c r="C1329" i="1"/>
  <c r="D1329" i="1" s="1"/>
  <c r="F1329" i="1" s="1"/>
  <c r="C1330" i="1"/>
  <c r="D1330" i="1" s="1"/>
  <c r="F1330" i="1" s="1"/>
  <c r="C1331" i="1"/>
  <c r="D1331" i="1" s="1"/>
  <c r="F1331" i="1" s="1"/>
  <c r="C1332" i="1"/>
  <c r="D1332" i="1" s="1"/>
  <c r="F1332" i="1" s="1"/>
  <c r="C1333" i="1"/>
  <c r="D1333" i="1" s="1"/>
  <c r="F1333" i="1" s="1"/>
  <c r="C1334" i="1"/>
  <c r="D1334" i="1" s="1"/>
  <c r="F1334" i="1" s="1"/>
  <c r="C1335" i="1"/>
  <c r="D1335" i="1" s="1"/>
  <c r="F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F1343" i="1" s="1"/>
  <c r="C1344" i="1"/>
  <c r="D1344" i="1" s="1"/>
  <c r="C1345" i="1"/>
  <c r="D1345" i="1" s="1"/>
  <c r="C1346" i="1"/>
  <c r="D1346" i="1" s="1"/>
  <c r="F1346" i="1" s="1"/>
  <c r="C1347" i="1"/>
  <c r="D1347" i="1" s="1"/>
  <c r="F1347" i="1" s="1"/>
  <c r="C1348" i="1"/>
  <c r="D1348" i="1" s="1"/>
  <c r="C1349" i="1"/>
  <c r="D1349" i="1" s="1"/>
  <c r="C1350" i="1"/>
  <c r="D1350" i="1" s="1"/>
  <c r="C1351" i="1"/>
  <c r="D1351" i="1" s="1"/>
  <c r="F1351" i="1" s="1"/>
  <c r="C1352" i="1"/>
  <c r="D1352" i="1" s="1"/>
  <c r="C1353" i="1"/>
  <c r="D1353" i="1" s="1"/>
  <c r="F1353" i="1" s="1"/>
  <c r="C1354" i="1"/>
  <c r="D1354" i="1" s="1"/>
  <c r="F1354" i="1" s="1"/>
  <c r="C1355" i="1"/>
  <c r="D1355" i="1" s="1"/>
  <c r="C1356" i="1"/>
  <c r="D1356" i="1" s="1"/>
  <c r="C1357" i="1"/>
  <c r="D1357" i="1" s="1"/>
  <c r="C1358" i="1"/>
  <c r="D1358" i="1" s="1"/>
  <c r="F1358" i="1" s="1"/>
  <c r="C1359" i="1"/>
  <c r="D1359" i="1" s="1"/>
  <c r="F1359" i="1" s="1"/>
  <c r="C1360" i="1"/>
  <c r="D1360" i="1" s="1"/>
  <c r="F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F1368" i="1" s="1"/>
  <c r="C1369" i="1"/>
  <c r="D1369" i="1" s="1"/>
  <c r="C1370" i="1"/>
  <c r="D1370" i="1" s="1"/>
  <c r="C1371" i="1"/>
  <c r="D1371" i="1" s="1"/>
  <c r="F1371" i="1" s="1"/>
  <c r="C1372" i="1"/>
  <c r="D1372" i="1" s="1"/>
  <c r="C1373" i="1"/>
  <c r="D1373" i="1" s="1"/>
  <c r="C1374" i="1"/>
  <c r="D1374" i="1" s="1"/>
  <c r="C1375" i="1"/>
  <c r="D1375" i="1" s="1"/>
  <c r="F1375" i="1" s="1"/>
  <c r="C1376" i="1"/>
  <c r="D1376" i="1" s="1"/>
  <c r="F1376" i="1" s="1"/>
  <c r="C1377" i="1"/>
  <c r="D1377" i="1" s="1"/>
  <c r="C1378" i="1"/>
  <c r="D1378" i="1" s="1"/>
  <c r="F1378" i="1" s="1"/>
  <c r="C1379" i="1"/>
  <c r="D1379" i="1" s="1"/>
  <c r="F1379" i="1" s="1"/>
  <c r="C1380" i="1"/>
  <c r="D1380" i="1" s="1"/>
  <c r="F1380" i="1" s="1"/>
  <c r="C1381" i="1"/>
  <c r="D1381" i="1" s="1"/>
  <c r="F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F1386" i="1" s="1"/>
  <c r="C1387" i="1"/>
  <c r="D1387" i="1" s="1"/>
  <c r="F1387" i="1" s="1"/>
  <c r="C1388" i="1"/>
  <c r="D1388" i="1" s="1"/>
  <c r="C1389" i="1"/>
  <c r="D1389" i="1" s="1"/>
  <c r="F1389" i="1" s="1"/>
  <c r="C1390" i="1"/>
  <c r="D1390" i="1" s="1"/>
  <c r="F1390" i="1" s="1"/>
  <c r="C1391" i="1"/>
  <c r="D1391" i="1" s="1"/>
  <c r="C1392" i="1"/>
  <c r="D1392" i="1" s="1"/>
  <c r="C1393" i="1"/>
  <c r="D1393" i="1" s="1"/>
  <c r="C1394" i="1"/>
  <c r="D1394" i="1" s="1"/>
  <c r="F1394" i="1" s="1"/>
  <c r="C1395" i="1"/>
  <c r="D1395" i="1" s="1"/>
  <c r="F1395" i="1" s="1"/>
  <c r="C1396" i="1"/>
  <c r="D1396" i="1" s="1"/>
  <c r="C1397" i="1"/>
  <c r="D1397" i="1" s="1"/>
  <c r="F1397" i="1" s="1"/>
  <c r="C1398" i="1"/>
  <c r="D1398" i="1" s="1"/>
  <c r="F1398" i="1" s="1"/>
  <c r="C1399" i="1"/>
  <c r="D1399" i="1" s="1"/>
  <c r="F1399" i="1" s="1"/>
  <c r="C1400" i="1"/>
  <c r="D1400" i="1" s="1"/>
  <c r="F1400" i="1" s="1"/>
  <c r="C1401" i="1"/>
  <c r="D1401" i="1" s="1"/>
  <c r="C1402" i="1"/>
  <c r="D1402" i="1" s="1"/>
  <c r="F1402" i="1" s="1"/>
  <c r="C1403" i="1"/>
  <c r="D1403" i="1" s="1"/>
  <c r="F1403" i="1" s="1"/>
  <c r="C1404" i="1"/>
  <c r="D1404" i="1" s="1"/>
  <c r="C1405" i="1"/>
  <c r="D1405" i="1" s="1"/>
  <c r="C1406" i="1"/>
  <c r="D1406" i="1" s="1"/>
  <c r="C1407" i="1"/>
  <c r="D1407" i="1" s="1"/>
  <c r="F1407" i="1" s="1"/>
  <c r="C1408" i="1"/>
  <c r="D1408" i="1" s="1"/>
  <c r="F1408" i="1" s="1"/>
  <c r="C1409" i="1"/>
  <c r="D1409" i="1" s="1"/>
  <c r="F1409" i="1" s="1"/>
  <c r="C1410" i="1"/>
  <c r="D1410" i="1" s="1"/>
  <c r="F1410" i="1" s="1"/>
  <c r="C1411" i="1"/>
  <c r="D1411" i="1" s="1"/>
  <c r="F1411" i="1" s="1"/>
  <c r="C1412" i="1"/>
  <c r="D1412" i="1" s="1"/>
  <c r="F1412" i="1" s="1"/>
  <c r="C1413" i="1"/>
  <c r="D1413" i="1" s="1"/>
  <c r="F1413" i="1" s="1"/>
  <c r="C1414" i="1"/>
  <c r="D1414" i="1" s="1"/>
  <c r="F1414" i="1" s="1"/>
  <c r="C1415" i="1"/>
  <c r="D1415" i="1" s="1"/>
  <c r="F1415" i="1" s="1"/>
  <c r="C1416" i="1"/>
  <c r="D1416" i="1" s="1"/>
  <c r="C1417" i="1"/>
  <c r="D1417" i="1" s="1"/>
  <c r="F1417" i="1" s="1"/>
  <c r="C1418" i="1"/>
  <c r="D1418" i="1" s="1"/>
  <c r="F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F1427" i="1" s="1"/>
  <c r="C1428" i="1"/>
  <c r="D1428" i="1" s="1"/>
  <c r="F1428" i="1" s="1"/>
  <c r="C1429" i="1"/>
  <c r="D1429" i="1" s="1"/>
  <c r="F1429" i="1" s="1"/>
  <c r="C1430" i="1"/>
  <c r="D1430" i="1" s="1"/>
  <c r="F1430" i="1" s="1"/>
  <c r="C1431" i="1"/>
  <c r="D1431" i="1" s="1"/>
  <c r="F1431" i="1" s="1"/>
  <c r="C1432" i="1"/>
  <c r="D1432" i="1" s="1"/>
  <c r="C1433" i="1"/>
  <c r="D1433" i="1" s="1"/>
  <c r="C1434" i="1"/>
  <c r="D1434" i="1" s="1"/>
  <c r="F1434" i="1" s="1"/>
  <c r="C1435" i="1"/>
  <c r="D1435" i="1" s="1"/>
  <c r="F1435" i="1" s="1"/>
  <c r="C1436" i="1"/>
  <c r="D1436" i="1" s="1"/>
  <c r="C1437" i="1"/>
  <c r="D1437" i="1" s="1"/>
  <c r="C1438" i="1"/>
  <c r="D1438" i="1" s="1"/>
  <c r="F1438" i="1" s="1"/>
  <c r="C1439" i="1"/>
  <c r="D1439" i="1" s="1"/>
  <c r="C1440" i="1"/>
  <c r="D1440" i="1" s="1"/>
  <c r="C1441" i="1"/>
  <c r="D1441" i="1" s="1"/>
  <c r="F1441" i="1" s="1"/>
  <c r="C1442" i="1"/>
  <c r="D1442" i="1" s="1"/>
  <c r="F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F1449" i="1" s="1"/>
  <c r="C1450" i="1"/>
  <c r="D1450" i="1" s="1"/>
  <c r="F1450" i="1" s="1"/>
  <c r="C1451" i="1"/>
  <c r="D1451" i="1" s="1"/>
  <c r="F1451" i="1" s="1"/>
  <c r="C1452" i="1"/>
  <c r="D1452" i="1" s="1"/>
  <c r="F1452" i="1" s="1"/>
  <c r="C1453" i="1"/>
  <c r="D1453" i="1" s="1"/>
  <c r="C1454" i="1"/>
  <c r="D1454" i="1" s="1"/>
  <c r="C1455" i="1"/>
  <c r="D1455" i="1" s="1"/>
  <c r="C1456" i="1"/>
  <c r="D1456" i="1" s="1"/>
  <c r="F1456" i="1" s="1"/>
  <c r="C1457" i="1"/>
  <c r="D1457" i="1" s="1"/>
  <c r="C1458" i="1"/>
  <c r="D1458" i="1" s="1"/>
  <c r="F1458" i="1" s="1"/>
  <c r="C1459" i="1"/>
  <c r="D1459" i="1" s="1"/>
  <c r="F1459" i="1" s="1"/>
  <c r="C1460" i="1"/>
  <c r="D1460" i="1" s="1"/>
  <c r="F1460" i="1" s="1"/>
  <c r="C1461" i="1"/>
  <c r="D1461" i="1" s="1"/>
  <c r="F1461" i="1" s="1"/>
  <c r="C1462" i="1"/>
  <c r="D1462" i="1" s="1"/>
  <c r="C1463" i="1"/>
  <c r="D1463" i="1" s="1"/>
  <c r="C1464" i="1"/>
  <c r="D1464" i="1" s="1"/>
  <c r="F1464" i="1" s="1"/>
  <c r="C1465" i="1"/>
  <c r="D1465" i="1" s="1"/>
  <c r="F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F1476" i="1" s="1"/>
  <c r="C1477" i="1"/>
  <c r="D1477" i="1" s="1"/>
  <c r="F1477" i="1" s="1"/>
  <c r="C1478" i="1"/>
  <c r="D1478" i="1" s="1"/>
  <c r="C1479" i="1"/>
  <c r="D1479" i="1" s="1"/>
  <c r="F1479" i="1" s="1"/>
  <c r="C1480" i="1"/>
  <c r="D1480" i="1" s="1"/>
  <c r="F1480" i="1" s="1"/>
  <c r="C4" i="1"/>
  <c r="D4" i="1" s="1"/>
  <c r="E4" i="1" l="1"/>
  <c r="F4" i="1"/>
  <c r="E5" i="1" s="1"/>
  <c r="G4" i="1" l="1"/>
  <c r="E6" i="1"/>
  <c r="G5" i="1"/>
  <c r="E7" i="1" l="1"/>
  <c r="G6" i="1"/>
  <c r="E8" i="1" l="1"/>
  <c r="G7" i="1"/>
  <c r="E9" i="1" l="1"/>
  <c r="G8" i="1"/>
  <c r="E10" i="1" l="1"/>
  <c r="G9" i="1"/>
  <c r="G10" i="1" l="1"/>
  <c r="E11" i="1"/>
  <c r="F11" i="1"/>
  <c r="F12" i="1" s="1"/>
  <c r="E12" i="1" l="1"/>
  <c r="F13" i="1" s="1"/>
  <c r="G11" i="1"/>
  <c r="E13" i="1" l="1"/>
  <c r="G13" i="1" s="1"/>
  <c r="G12" i="1"/>
  <c r="E14" i="1"/>
  <c r="E15" i="1" l="1"/>
  <c r="G14" i="1"/>
  <c r="E16" i="1" l="1"/>
  <c r="G15" i="1"/>
  <c r="E17" i="1" l="1"/>
  <c r="G16" i="1"/>
  <c r="G17" i="1" l="1"/>
  <c r="E18" i="1"/>
  <c r="F18" i="1"/>
  <c r="F19" i="1" s="1"/>
  <c r="E19" i="1" l="1"/>
  <c r="G18" i="1"/>
  <c r="E20" i="1" l="1"/>
  <c r="G19" i="1"/>
  <c r="F20" i="1"/>
  <c r="F21" i="1" s="1"/>
  <c r="E21" i="1" l="1"/>
  <c r="G20" i="1"/>
  <c r="E22" i="1" l="1"/>
  <c r="G21" i="1"/>
  <c r="F22" i="1"/>
  <c r="F23" i="1" s="1"/>
  <c r="E23" i="1" l="1"/>
  <c r="G22" i="1"/>
  <c r="E24" i="1" l="1"/>
  <c r="G23" i="1"/>
  <c r="F24" i="1"/>
  <c r="E25" i="1" l="1"/>
  <c r="G24" i="1"/>
  <c r="F26" i="1" l="1"/>
  <c r="G25" i="1"/>
  <c r="E26" i="1"/>
  <c r="E27" i="1" l="1"/>
  <c r="G26" i="1"/>
  <c r="F27" i="1"/>
  <c r="E28" i="1" s="1"/>
  <c r="E29" i="1" l="1"/>
  <c r="G28" i="1"/>
  <c r="G27" i="1"/>
  <c r="G29" i="1" l="1"/>
  <c r="F30" i="1"/>
  <c r="F31" i="1" s="1"/>
  <c r="E30" i="1"/>
  <c r="E31" i="1" l="1"/>
  <c r="G30" i="1"/>
  <c r="E32" i="1" l="1"/>
  <c r="G31" i="1"/>
  <c r="E33" i="1" l="1"/>
  <c r="G32" i="1"/>
  <c r="G33" i="1" l="1"/>
  <c r="E34" i="1"/>
  <c r="F34" i="1"/>
  <c r="E35" i="1" l="1"/>
  <c r="G34" i="1"/>
  <c r="E36" i="1" l="1"/>
  <c r="G35" i="1"/>
  <c r="G36" i="1" l="1"/>
  <c r="F37" i="1"/>
  <c r="E37" i="1"/>
  <c r="F38" i="1" l="1"/>
  <c r="E38" i="1"/>
  <c r="G37" i="1"/>
  <c r="E39" i="1" l="1"/>
  <c r="G38" i="1"/>
  <c r="F39" i="1"/>
  <c r="F40" i="1" s="1"/>
  <c r="E40" i="1" l="1"/>
  <c r="G40" i="1" s="1"/>
  <c r="G39" i="1"/>
  <c r="E41" i="1" l="1"/>
  <c r="E42" i="1" l="1"/>
  <c r="G41" i="1"/>
  <c r="E43" i="1" l="1"/>
  <c r="G42" i="1"/>
  <c r="E44" i="1" l="1"/>
  <c r="G43" i="1"/>
  <c r="E45" i="1" l="1"/>
  <c r="G44" i="1"/>
  <c r="G45" i="1" l="1"/>
  <c r="F46" i="1"/>
  <c r="E46" i="1"/>
  <c r="E47" i="1" l="1"/>
  <c r="G46" i="1"/>
  <c r="G47" i="1" l="1"/>
  <c r="E48" i="1"/>
  <c r="F48" i="1"/>
  <c r="F49" i="1" s="1"/>
  <c r="E49" i="1" l="1"/>
  <c r="G48" i="1"/>
  <c r="E50" i="1" l="1"/>
  <c r="G49" i="1"/>
  <c r="F50" i="1"/>
  <c r="F51" i="1" s="1"/>
  <c r="E51" i="1" l="1"/>
  <c r="G50" i="1"/>
  <c r="E52" i="1" l="1"/>
  <c r="G51" i="1"/>
  <c r="F52" i="1"/>
  <c r="F53" i="1" s="1"/>
  <c r="E53" i="1" l="1"/>
  <c r="G52" i="1"/>
  <c r="E54" i="1" l="1"/>
  <c r="G53" i="1"/>
  <c r="F54" i="1"/>
  <c r="E55" i="1" s="1"/>
  <c r="E56" i="1" l="1"/>
  <c r="G55" i="1"/>
  <c r="G54" i="1"/>
  <c r="E57" i="1" l="1"/>
  <c r="G56" i="1"/>
  <c r="G57" i="1" l="1"/>
  <c r="E58" i="1"/>
  <c r="F58" i="1"/>
  <c r="F59" i="1" s="1"/>
  <c r="E59" i="1" l="1"/>
  <c r="G58" i="1"/>
  <c r="E60" i="1" l="1"/>
  <c r="G59" i="1"/>
  <c r="E61" i="1" l="1"/>
  <c r="G60" i="1"/>
  <c r="E62" i="1" l="1"/>
  <c r="G61" i="1"/>
  <c r="E63" i="1" l="1"/>
  <c r="G62" i="1"/>
  <c r="E64" i="1" l="1"/>
  <c r="G63" i="1"/>
  <c r="E65" i="1" l="1"/>
  <c r="G64" i="1"/>
  <c r="G65" i="1" l="1"/>
  <c r="E66" i="1"/>
  <c r="F66" i="1"/>
  <c r="F67" i="1" s="1"/>
  <c r="E67" i="1" l="1"/>
  <c r="F68" i="1" s="1"/>
  <c r="G66" i="1"/>
  <c r="E68" i="1" l="1"/>
  <c r="G67" i="1"/>
  <c r="E69" i="1" l="1"/>
  <c r="G68" i="1"/>
  <c r="F69" i="1"/>
  <c r="F70" i="1" s="1"/>
  <c r="E70" i="1" l="1"/>
  <c r="G69" i="1"/>
  <c r="E71" i="1" l="1"/>
  <c r="G70" i="1"/>
  <c r="F71" i="1"/>
  <c r="E72" i="1" s="1"/>
  <c r="G72" i="1" l="1"/>
  <c r="E73" i="1"/>
  <c r="F73" i="1"/>
  <c r="F74" i="1" s="1"/>
  <c r="G71" i="1"/>
  <c r="E74" i="1" l="1"/>
  <c r="G73" i="1"/>
  <c r="E75" i="1" l="1"/>
  <c r="G74" i="1"/>
  <c r="E76" i="1" l="1"/>
  <c r="G75" i="1"/>
  <c r="E77" i="1" l="1"/>
  <c r="G76" i="1"/>
  <c r="E78" i="1" l="1"/>
  <c r="G77" i="1"/>
  <c r="G78" i="1" l="1"/>
  <c r="E79" i="1"/>
  <c r="F79" i="1"/>
  <c r="E80" i="1" l="1"/>
  <c r="G79" i="1"/>
  <c r="E81" i="1" l="1"/>
  <c r="G80" i="1"/>
  <c r="F82" i="1" l="1"/>
  <c r="G81" i="1"/>
  <c r="E82" i="1"/>
  <c r="E83" i="1" l="1"/>
  <c r="G82" i="1"/>
  <c r="F83" i="1"/>
  <c r="F84" i="1" s="1"/>
  <c r="E84" i="1" l="1"/>
  <c r="G83" i="1"/>
  <c r="E85" i="1" l="1"/>
  <c r="G84" i="1"/>
  <c r="F85" i="1"/>
  <c r="F86" i="1" s="1"/>
  <c r="E86" i="1" l="1"/>
  <c r="G85" i="1"/>
  <c r="E87" i="1" l="1"/>
  <c r="G86" i="1"/>
  <c r="F87" i="1"/>
  <c r="F88" i="1" s="1"/>
  <c r="E88" i="1" l="1"/>
  <c r="G87" i="1"/>
  <c r="E89" i="1" l="1"/>
  <c r="G88" i="1"/>
  <c r="F89" i="1"/>
  <c r="F90" i="1" s="1"/>
  <c r="E90" i="1" l="1"/>
  <c r="G90" i="1" s="1"/>
  <c r="G89" i="1"/>
  <c r="E91" i="1" l="1"/>
  <c r="E92" i="1" l="1"/>
  <c r="G91" i="1"/>
  <c r="E93" i="1" l="1"/>
  <c r="G92" i="1"/>
  <c r="E94" i="1" l="1"/>
  <c r="G93" i="1"/>
  <c r="E95" i="1" l="1"/>
  <c r="G94" i="1"/>
  <c r="G95" i="1" l="1"/>
  <c r="E96" i="1"/>
  <c r="F96" i="1"/>
  <c r="F97" i="1" s="1"/>
  <c r="E97" i="1" l="1"/>
  <c r="G96" i="1"/>
  <c r="E98" i="1" l="1"/>
  <c r="G97" i="1"/>
  <c r="F98" i="1"/>
  <c r="F99" i="1" s="1"/>
  <c r="E99" i="1" l="1"/>
  <c r="G98" i="1"/>
  <c r="G99" i="1" l="1"/>
  <c r="E100" i="1"/>
  <c r="E101" i="1" l="1"/>
  <c r="G100" i="1"/>
  <c r="F102" i="1" l="1"/>
  <c r="G101" i="1"/>
  <c r="E102" i="1"/>
  <c r="E103" i="1" l="1"/>
  <c r="G102" i="1"/>
  <c r="F103" i="1"/>
  <c r="F104" i="1" s="1"/>
  <c r="E104" i="1" l="1"/>
  <c r="G104" i="1" s="1"/>
  <c r="G103" i="1"/>
  <c r="E105" i="1" l="1"/>
  <c r="E106" i="1" l="1"/>
  <c r="G105" i="1"/>
  <c r="E107" i="1" l="1"/>
  <c r="G106" i="1"/>
  <c r="E108" i="1" l="1"/>
  <c r="G107" i="1"/>
  <c r="E109" i="1" l="1"/>
  <c r="G108" i="1"/>
  <c r="E110" i="1" l="1"/>
  <c r="G109" i="1"/>
  <c r="F111" i="1" l="1"/>
  <c r="G110" i="1"/>
  <c r="E111" i="1"/>
  <c r="E112" i="1" l="1"/>
  <c r="G111" i="1"/>
  <c r="F112" i="1"/>
  <c r="F113" i="1" s="1"/>
  <c r="E113" i="1" l="1"/>
  <c r="G113" i="1" s="1"/>
  <c r="G112" i="1"/>
  <c r="E114" i="1" l="1"/>
  <c r="E115" i="1" l="1"/>
  <c r="G114" i="1"/>
  <c r="E116" i="1" l="1"/>
  <c r="G115" i="1"/>
  <c r="F117" i="1" l="1"/>
  <c r="G116" i="1"/>
  <c r="E117" i="1"/>
  <c r="E118" i="1" l="1"/>
  <c r="G117" i="1"/>
  <c r="F118" i="1"/>
  <c r="G118" i="1" l="1"/>
  <c r="E119" i="1"/>
  <c r="E120" i="1" l="1"/>
  <c r="G119" i="1"/>
  <c r="F121" i="1" l="1"/>
  <c r="G120" i="1"/>
  <c r="E121" i="1"/>
  <c r="E122" i="1" l="1"/>
  <c r="G121" i="1"/>
  <c r="F122" i="1"/>
  <c r="E123" i="1" s="1"/>
  <c r="F124" i="1" l="1"/>
  <c r="G123" i="1"/>
  <c r="E124" i="1"/>
  <c r="G122" i="1"/>
  <c r="E125" i="1" l="1"/>
  <c r="G124" i="1"/>
  <c r="F125" i="1"/>
  <c r="F126" i="1" s="1"/>
  <c r="E126" i="1" l="1"/>
  <c r="G125" i="1"/>
  <c r="E127" i="1" l="1"/>
  <c r="G126" i="1"/>
  <c r="F127" i="1"/>
  <c r="F128" i="1" s="1"/>
  <c r="E128" i="1" l="1"/>
  <c r="G128" i="1" s="1"/>
  <c r="G127" i="1"/>
  <c r="E129" i="1" l="1"/>
  <c r="E130" i="1" l="1"/>
  <c r="G129" i="1"/>
  <c r="F131" i="1" l="1"/>
  <c r="G130" i="1"/>
  <c r="E131" i="1"/>
  <c r="E132" i="1" l="1"/>
  <c r="G131" i="1"/>
  <c r="F132" i="1"/>
  <c r="E133" i="1" s="1"/>
  <c r="E134" i="1" l="1"/>
  <c r="G133" i="1"/>
  <c r="G132" i="1"/>
  <c r="E135" i="1" l="1"/>
  <c r="G134" i="1"/>
  <c r="E136" i="1" l="1"/>
  <c r="G135" i="1"/>
  <c r="E137" i="1" l="1"/>
  <c r="G136" i="1"/>
  <c r="E138" i="1" l="1"/>
  <c r="G137" i="1"/>
  <c r="F139" i="1" l="1"/>
  <c r="G138" i="1"/>
  <c r="E139" i="1"/>
  <c r="E140" i="1" l="1"/>
  <c r="G139" i="1"/>
  <c r="F140" i="1"/>
  <c r="F141" i="1" s="1"/>
  <c r="E141" i="1" l="1"/>
  <c r="G140" i="1"/>
  <c r="E142" i="1" l="1"/>
  <c r="G141" i="1"/>
  <c r="F142" i="1"/>
  <c r="F143" i="1" s="1"/>
  <c r="E143" i="1" l="1"/>
  <c r="G143" i="1" s="1"/>
  <c r="G142" i="1"/>
  <c r="E144" i="1" l="1"/>
  <c r="E145" i="1" l="1"/>
  <c r="G144" i="1"/>
  <c r="E146" i="1" l="1"/>
  <c r="G145" i="1"/>
  <c r="E147" i="1" l="1"/>
  <c r="G146" i="1"/>
  <c r="E148" i="1" l="1"/>
  <c r="G147" i="1"/>
  <c r="E149" i="1" l="1"/>
  <c r="G148" i="1"/>
  <c r="E150" i="1" l="1"/>
  <c r="G149" i="1"/>
  <c r="E151" i="1" l="1"/>
  <c r="G150" i="1"/>
  <c r="E152" i="1" l="1"/>
  <c r="G151" i="1"/>
  <c r="E153" i="1" l="1"/>
  <c r="G152" i="1"/>
  <c r="E154" i="1" l="1"/>
  <c r="G153" i="1"/>
  <c r="F155" i="1" l="1"/>
  <c r="G154" i="1"/>
  <c r="E155" i="1"/>
  <c r="G155" i="1" l="1"/>
  <c r="E156" i="1"/>
  <c r="E157" i="1" l="1"/>
  <c r="G156" i="1"/>
  <c r="F158" i="1" l="1"/>
  <c r="G157" i="1"/>
  <c r="E158" i="1"/>
  <c r="E159" i="1" l="1"/>
  <c r="G158" i="1"/>
  <c r="F159" i="1"/>
  <c r="F160" i="1" s="1"/>
  <c r="E160" i="1" l="1"/>
  <c r="G159" i="1"/>
  <c r="E161" i="1" l="1"/>
  <c r="G160" i="1"/>
  <c r="F161" i="1"/>
  <c r="E162" i="1" s="1"/>
  <c r="G162" i="1" l="1"/>
  <c r="E163" i="1"/>
  <c r="F163" i="1"/>
  <c r="F164" i="1" s="1"/>
  <c r="G161" i="1"/>
  <c r="E164" i="1" l="1"/>
  <c r="G163" i="1"/>
  <c r="E165" i="1" l="1"/>
  <c r="G164" i="1"/>
  <c r="F165" i="1"/>
  <c r="F166" i="1" s="1"/>
  <c r="E166" i="1" l="1"/>
  <c r="G165" i="1"/>
  <c r="E167" i="1" l="1"/>
  <c r="G166" i="1"/>
  <c r="F167" i="1"/>
  <c r="E168" i="1" l="1"/>
  <c r="G167" i="1"/>
  <c r="E169" i="1" l="1"/>
  <c r="G168" i="1"/>
  <c r="G169" i="1" l="1"/>
  <c r="E170" i="1"/>
  <c r="F170" i="1"/>
  <c r="F171" i="1" l="1"/>
  <c r="E171" i="1"/>
  <c r="F172" i="1" s="1"/>
  <c r="G170" i="1"/>
  <c r="E172" i="1" l="1"/>
  <c r="G171" i="1"/>
  <c r="E173" i="1" l="1"/>
  <c r="G172" i="1"/>
  <c r="F173" i="1"/>
  <c r="F174" i="1" s="1"/>
  <c r="E174" i="1" l="1"/>
  <c r="G173" i="1"/>
  <c r="E175" i="1" l="1"/>
  <c r="G174" i="1"/>
  <c r="F175" i="1"/>
  <c r="F176" i="1" s="1"/>
  <c r="E176" i="1" l="1"/>
  <c r="G175" i="1"/>
  <c r="E177" i="1" l="1"/>
  <c r="G176" i="1"/>
  <c r="F177" i="1"/>
  <c r="E178" i="1" l="1"/>
  <c r="G177" i="1"/>
  <c r="E179" i="1" l="1"/>
  <c r="G178" i="1"/>
  <c r="E180" i="1" l="1"/>
  <c r="G179" i="1"/>
  <c r="E181" i="1" l="1"/>
  <c r="G180" i="1"/>
  <c r="E182" i="1" l="1"/>
  <c r="G181" i="1"/>
  <c r="F183" i="1" l="1"/>
  <c r="G182" i="1"/>
  <c r="E183" i="1"/>
  <c r="E184" i="1" l="1"/>
  <c r="G183" i="1"/>
  <c r="F184" i="1"/>
  <c r="E185" i="1" s="1"/>
  <c r="G185" i="1" l="1"/>
  <c r="E186" i="1"/>
  <c r="F186" i="1"/>
  <c r="F187" i="1" s="1"/>
  <c r="G184" i="1"/>
  <c r="E187" i="1" l="1"/>
  <c r="G186" i="1"/>
  <c r="E188" i="1" l="1"/>
  <c r="G187" i="1"/>
  <c r="F188" i="1"/>
  <c r="F189" i="1" s="1"/>
  <c r="E189" i="1" l="1"/>
  <c r="G188" i="1"/>
  <c r="E190" i="1" l="1"/>
  <c r="G189" i="1"/>
  <c r="F190" i="1"/>
  <c r="E191" i="1" s="1"/>
  <c r="E192" i="1" l="1"/>
  <c r="G191" i="1"/>
  <c r="G190" i="1"/>
  <c r="E193" i="1" l="1"/>
  <c r="G192" i="1"/>
  <c r="E194" i="1" l="1"/>
  <c r="G193" i="1"/>
  <c r="G194" i="1" l="1"/>
  <c r="E195" i="1"/>
  <c r="F195" i="1"/>
  <c r="F196" i="1" l="1"/>
  <c r="F197" i="1" s="1"/>
  <c r="E196" i="1"/>
  <c r="G195" i="1"/>
  <c r="E197" i="1" l="1"/>
  <c r="G196" i="1"/>
  <c r="E198" i="1" l="1"/>
  <c r="G197" i="1"/>
  <c r="F198" i="1"/>
  <c r="E199" i="1" l="1"/>
  <c r="G198" i="1"/>
  <c r="E200" i="1" l="1"/>
  <c r="G199" i="1"/>
  <c r="E201" i="1" l="1"/>
  <c r="G200" i="1"/>
  <c r="E202" i="1" l="1"/>
  <c r="G201" i="1"/>
  <c r="E203" i="1" l="1"/>
  <c r="G202" i="1"/>
  <c r="F204" i="1" l="1"/>
  <c r="G203" i="1"/>
  <c r="E204" i="1"/>
  <c r="G204" i="1" l="1"/>
  <c r="E205" i="1"/>
  <c r="E206" i="1" l="1"/>
  <c r="G205" i="1"/>
  <c r="E207" i="1" l="1"/>
  <c r="G206" i="1"/>
  <c r="F208" i="1" l="1"/>
  <c r="G207" i="1"/>
  <c r="E208" i="1"/>
  <c r="E209" i="1" l="1"/>
  <c r="G208" i="1"/>
  <c r="F209" i="1"/>
  <c r="F210" i="1" s="1"/>
  <c r="E210" i="1" l="1"/>
  <c r="G209" i="1"/>
  <c r="G210" i="1" l="1"/>
  <c r="E211" i="1"/>
  <c r="E212" i="1" l="1"/>
  <c r="G211" i="1"/>
  <c r="E213" i="1" l="1"/>
  <c r="G212" i="1"/>
  <c r="E214" i="1" l="1"/>
  <c r="G213" i="1"/>
  <c r="E215" i="1" l="1"/>
  <c r="G214" i="1"/>
  <c r="E216" i="1" l="1"/>
  <c r="G215" i="1"/>
  <c r="F217" i="1" l="1"/>
  <c r="G216" i="1"/>
  <c r="E217" i="1"/>
  <c r="E218" i="1" l="1"/>
  <c r="G217" i="1"/>
  <c r="F218" i="1"/>
  <c r="G218" i="1" l="1"/>
  <c r="E219" i="1"/>
  <c r="E220" i="1" l="1"/>
  <c r="G219" i="1"/>
  <c r="F221" i="1" l="1"/>
  <c r="G220" i="1"/>
  <c r="E221" i="1"/>
  <c r="E222" i="1" l="1"/>
  <c r="G221" i="1"/>
  <c r="F222" i="1"/>
  <c r="F223" i="1" s="1"/>
  <c r="E223" i="1" l="1"/>
  <c r="G222" i="1"/>
  <c r="E224" i="1" l="1"/>
  <c r="G223" i="1"/>
  <c r="F224" i="1"/>
  <c r="G224" i="1" l="1"/>
  <c r="E225" i="1"/>
  <c r="F226" i="1" l="1"/>
  <c r="G225" i="1"/>
  <c r="E226" i="1"/>
  <c r="F227" i="1" l="1"/>
  <c r="E227" i="1"/>
  <c r="G226" i="1"/>
  <c r="F228" i="1"/>
  <c r="E228" i="1" l="1"/>
  <c r="G227" i="1"/>
  <c r="E229" i="1" l="1"/>
  <c r="G228" i="1"/>
  <c r="F229" i="1"/>
  <c r="F230" i="1" s="1"/>
  <c r="E230" i="1" l="1"/>
  <c r="G229" i="1"/>
  <c r="E231" i="1" l="1"/>
  <c r="G230" i="1"/>
  <c r="F231" i="1"/>
  <c r="F232" i="1" s="1"/>
  <c r="E232" i="1" l="1"/>
  <c r="G232" i="1" s="1"/>
  <c r="G231" i="1"/>
  <c r="E233" i="1" l="1"/>
  <c r="E234" i="1" l="1"/>
  <c r="G233" i="1"/>
  <c r="E235" i="1" l="1"/>
  <c r="G234" i="1"/>
  <c r="E236" i="1" l="1"/>
  <c r="G235" i="1"/>
  <c r="F237" i="1" l="1"/>
  <c r="G236" i="1"/>
  <c r="E237" i="1"/>
  <c r="E238" i="1" l="1"/>
  <c r="G237" i="1"/>
  <c r="F238" i="1"/>
  <c r="G238" i="1" l="1"/>
  <c r="E239" i="1"/>
  <c r="E240" i="1" l="1"/>
  <c r="G239" i="1"/>
  <c r="E241" i="1" l="1"/>
  <c r="G240" i="1"/>
  <c r="E242" i="1" l="1"/>
  <c r="G241" i="1"/>
  <c r="F243" i="1" l="1"/>
  <c r="G242" i="1"/>
  <c r="E243" i="1"/>
  <c r="E244" i="1" l="1"/>
  <c r="G243" i="1"/>
  <c r="F244" i="1"/>
  <c r="F245" i="1" s="1"/>
  <c r="E245" i="1" l="1"/>
  <c r="G244" i="1"/>
  <c r="E246" i="1" l="1"/>
  <c r="G245" i="1"/>
  <c r="F246" i="1"/>
  <c r="F247" i="1" s="1"/>
  <c r="E247" i="1" l="1"/>
  <c r="G246" i="1"/>
  <c r="E248" i="1" l="1"/>
  <c r="G247" i="1"/>
  <c r="F248" i="1"/>
  <c r="F249" i="1" s="1"/>
  <c r="E249" i="1" l="1"/>
  <c r="G248" i="1"/>
  <c r="E250" i="1" l="1"/>
  <c r="G249" i="1"/>
  <c r="F250" i="1"/>
  <c r="F251" i="1" s="1"/>
  <c r="E251" i="1" l="1"/>
  <c r="G250" i="1"/>
  <c r="E252" i="1" l="1"/>
  <c r="G251" i="1"/>
  <c r="F252" i="1"/>
  <c r="E253" i="1" s="1"/>
  <c r="E254" i="1" l="1"/>
  <c r="G253" i="1"/>
  <c r="G252" i="1"/>
  <c r="E255" i="1" l="1"/>
  <c r="G254" i="1"/>
  <c r="G255" i="1" l="1"/>
  <c r="F256" i="1"/>
  <c r="E256" i="1"/>
  <c r="E257" i="1" l="1"/>
  <c r="G256" i="1"/>
  <c r="F257" i="1"/>
  <c r="F258" i="1" s="1"/>
  <c r="E258" i="1" l="1"/>
  <c r="G257" i="1"/>
  <c r="E259" i="1" l="1"/>
  <c r="G258" i="1"/>
  <c r="F259" i="1"/>
  <c r="E260" i="1" l="1"/>
  <c r="G259" i="1"/>
  <c r="E261" i="1" l="1"/>
  <c r="G260" i="1"/>
  <c r="F262" i="1" l="1"/>
  <c r="G261" i="1"/>
  <c r="E262" i="1"/>
  <c r="E263" i="1" l="1"/>
  <c r="G262" i="1"/>
  <c r="F263" i="1"/>
  <c r="F264" i="1" s="1"/>
  <c r="E264" i="1" l="1"/>
  <c r="G263" i="1"/>
  <c r="E265" i="1" l="1"/>
  <c r="G264" i="1"/>
  <c r="F265" i="1"/>
  <c r="F266" i="1" s="1"/>
  <c r="E266" i="1" l="1"/>
  <c r="G265" i="1"/>
  <c r="E267" i="1" l="1"/>
  <c r="G266" i="1"/>
  <c r="F267" i="1"/>
  <c r="E268" i="1" s="1"/>
  <c r="F269" i="1" l="1"/>
  <c r="G268" i="1"/>
  <c r="E269" i="1"/>
  <c r="G267" i="1"/>
  <c r="E270" i="1" l="1"/>
  <c r="G269" i="1"/>
  <c r="F270" i="1"/>
  <c r="F271" i="1" s="1"/>
  <c r="E271" i="1" l="1"/>
  <c r="G270" i="1"/>
  <c r="E272" i="1" l="1"/>
  <c r="G271" i="1"/>
  <c r="F272" i="1"/>
  <c r="F273" i="1" s="1"/>
  <c r="E273" i="1" l="1"/>
  <c r="G273" i="1" s="1"/>
  <c r="G272" i="1"/>
  <c r="E274" i="1" l="1"/>
  <c r="E275" i="1" l="1"/>
  <c r="G274" i="1"/>
  <c r="E276" i="1" l="1"/>
  <c r="G275" i="1"/>
  <c r="E277" i="1" l="1"/>
  <c r="G276" i="1"/>
  <c r="E278" i="1" l="1"/>
  <c r="G277" i="1"/>
  <c r="E279" i="1" l="1"/>
  <c r="G278" i="1"/>
  <c r="G279" i="1" l="1"/>
  <c r="F280" i="1"/>
  <c r="F281" i="1" s="1"/>
  <c r="E280" i="1"/>
  <c r="E281" i="1" l="1"/>
  <c r="G280" i="1"/>
  <c r="F282" i="1"/>
  <c r="E282" i="1" l="1"/>
  <c r="G282" i="1" s="1"/>
  <c r="G281" i="1"/>
  <c r="E283" i="1" l="1"/>
  <c r="E284" i="1" l="1"/>
  <c r="G283" i="1"/>
  <c r="E285" i="1" l="1"/>
  <c r="G284" i="1"/>
  <c r="E286" i="1" l="1"/>
  <c r="G285" i="1"/>
  <c r="G286" i="1" l="1"/>
  <c r="F287" i="1"/>
  <c r="E287" i="1"/>
  <c r="G287" i="1" l="1"/>
  <c r="E288" i="1"/>
  <c r="E289" i="1" l="1"/>
  <c r="G288" i="1"/>
  <c r="F290" i="1" l="1"/>
  <c r="G289" i="1"/>
  <c r="E290" i="1"/>
  <c r="E291" i="1" l="1"/>
  <c r="G290" i="1"/>
  <c r="F291" i="1"/>
  <c r="F292" i="1" s="1"/>
  <c r="E292" i="1" l="1"/>
  <c r="G292" i="1" s="1"/>
  <c r="G291" i="1"/>
  <c r="E293" i="1" l="1"/>
  <c r="E294" i="1" l="1"/>
  <c r="G293" i="1"/>
  <c r="E295" i="1" l="1"/>
  <c r="G294" i="1"/>
  <c r="E296" i="1" l="1"/>
  <c r="G295" i="1"/>
  <c r="E297" i="1" l="1"/>
  <c r="G296" i="1"/>
  <c r="F298" i="1" l="1"/>
  <c r="G297" i="1"/>
  <c r="E298" i="1"/>
  <c r="E299" i="1" l="1"/>
  <c r="G298" i="1"/>
  <c r="F299" i="1"/>
  <c r="F300" i="1" s="1"/>
  <c r="E300" i="1" l="1"/>
  <c r="G299" i="1"/>
  <c r="E301" i="1" l="1"/>
  <c r="G300" i="1"/>
  <c r="F301" i="1"/>
  <c r="F302" i="1" s="1"/>
  <c r="E302" i="1" l="1"/>
  <c r="G301" i="1"/>
  <c r="E303" i="1" l="1"/>
  <c r="G302" i="1"/>
  <c r="F303" i="1"/>
  <c r="F304" i="1" s="1"/>
  <c r="E304" i="1" l="1"/>
  <c r="G303" i="1"/>
  <c r="E305" i="1" l="1"/>
  <c r="G304" i="1"/>
  <c r="F305" i="1"/>
  <c r="E306" i="1" s="1"/>
  <c r="G306" i="1" l="1"/>
  <c r="F307" i="1"/>
  <c r="E307" i="1"/>
  <c r="G305" i="1"/>
  <c r="E308" i="1" l="1"/>
  <c r="G307" i="1"/>
  <c r="F308" i="1"/>
  <c r="E309" i="1" s="1"/>
  <c r="E310" i="1" l="1"/>
  <c r="G309" i="1"/>
  <c r="G308" i="1"/>
  <c r="G310" i="1" l="1"/>
  <c r="E311" i="1"/>
  <c r="F311" i="1"/>
  <c r="F312" i="1" s="1"/>
  <c r="E312" i="1" l="1"/>
  <c r="G311" i="1"/>
  <c r="E313" i="1" l="1"/>
  <c r="G312" i="1"/>
  <c r="E314" i="1" l="1"/>
  <c r="G313" i="1"/>
  <c r="E315" i="1" l="1"/>
  <c r="G314" i="1"/>
  <c r="E316" i="1" l="1"/>
  <c r="G315" i="1"/>
  <c r="F317" i="1" l="1"/>
  <c r="G316" i="1"/>
  <c r="E317" i="1"/>
  <c r="E318" i="1" l="1"/>
  <c r="G317" i="1"/>
  <c r="F318" i="1"/>
  <c r="G318" i="1" l="1"/>
  <c r="E319" i="1"/>
  <c r="E320" i="1" l="1"/>
  <c r="G319" i="1"/>
  <c r="E321" i="1" l="1"/>
  <c r="G320" i="1"/>
  <c r="F322" i="1" l="1"/>
  <c r="G321" i="1"/>
  <c r="E322" i="1"/>
  <c r="E323" i="1" l="1"/>
  <c r="G322" i="1"/>
  <c r="F323" i="1"/>
  <c r="E324" i="1" s="1"/>
  <c r="E325" i="1" l="1"/>
  <c r="G324" i="1"/>
  <c r="G323" i="1"/>
  <c r="E326" i="1" l="1"/>
  <c r="G325" i="1"/>
  <c r="G326" i="1" l="1"/>
  <c r="E327" i="1"/>
  <c r="F327" i="1"/>
  <c r="F328" i="1" s="1"/>
  <c r="E328" i="1" l="1"/>
  <c r="G327" i="1"/>
  <c r="E329" i="1" l="1"/>
  <c r="G328" i="1"/>
  <c r="F329" i="1"/>
  <c r="G329" i="1" l="1"/>
  <c r="E330" i="1"/>
  <c r="E331" i="1" l="1"/>
  <c r="G330" i="1"/>
  <c r="E332" i="1" l="1"/>
  <c r="G331" i="1"/>
  <c r="E333" i="1" l="1"/>
  <c r="G332" i="1"/>
  <c r="E334" i="1" l="1"/>
  <c r="G333" i="1"/>
  <c r="E335" i="1" l="1"/>
  <c r="G334" i="1"/>
  <c r="G335" i="1" l="1"/>
  <c r="E336" i="1"/>
  <c r="F336" i="1"/>
  <c r="F337" i="1" s="1"/>
  <c r="E337" i="1" l="1"/>
  <c r="G336" i="1"/>
  <c r="E338" i="1" l="1"/>
  <c r="G337" i="1"/>
  <c r="F338" i="1"/>
  <c r="F339" i="1" s="1"/>
  <c r="E339" i="1" l="1"/>
  <c r="G338" i="1"/>
  <c r="G339" i="1" l="1"/>
  <c r="E340" i="1"/>
  <c r="E341" i="1" l="1"/>
  <c r="G340" i="1"/>
  <c r="G341" i="1" l="1"/>
  <c r="F342" i="1"/>
  <c r="E342" i="1"/>
  <c r="E343" i="1" l="1"/>
  <c r="G342" i="1"/>
  <c r="F343" i="1"/>
  <c r="F344" i="1" s="1"/>
  <c r="E344" i="1" l="1"/>
  <c r="G344" i="1" s="1"/>
  <c r="G343" i="1"/>
  <c r="E345" i="1" l="1"/>
  <c r="E346" i="1" l="1"/>
  <c r="G345" i="1"/>
  <c r="G346" i="1" l="1"/>
  <c r="F347" i="1"/>
  <c r="E347" i="1"/>
  <c r="E348" i="1" l="1"/>
  <c r="G347" i="1"/>
  <c r="F348" i="1"/>
  <c r="F349" i="1" s="1"/>
  <c r="E349" i="1" l="1"/>
  <c r="G348" i="1"/>
  <c r="E350" i="1" l="1"/>
  <c r="G349" i="1"/>
  <c r="F350" i="1"/>
  <c r="F351" i="1" s="1"/>
  <c r="E351" i="1" l="1"/>
  <c r="G351" i="1" s="1"/>
  <c r="G350" i="1"/>
  <c r="E352" i="1" l="1"/>
  <c r="E353" i="1" l="1"/>
  <c r="G352" i="1"/>
  <c r="G353" i="1" l="1"/>
  <c r="E354" i="1"/>
  <c r="F354" i="1"/>
  <c r="F355" i="1" s="1"/>
  <c r="E355" i="1" l="1"/>
  <c r="G354" i="1"/>
  <c r="E356" i="1" l="1"/>
  <c r="G355" i="1"/>
  <c r="F356" i="1"/>
  <c r="E357" i="1" s="1"/>
  <c r="E358" i="1" l="1"/>
  <c r="G357" i="1"/>
  <c r="G356" i="1"/>
  <c r="E359" i="1" l="1"/>
  <c r="G358" i="1"/>
  <c r="E360" i="1" l="1"/>
  <c r="G359" i="1"/>
  <c r="E361" i="1" l="1"/>
  <c r="G360" i="1"/>
  <c r="G361" i="1" l="1"/>
  <c r="E362" i="1"/>
  <c r="F362" i="1"/>
  <c r="E363" i="1" l="1"/>
  <c r="G362" i="1"/>
  <c r="E364" i="1" l="1"/>
  <c r="G363" i="1"/>
  <c r="G364" i="1" l="1"/>
  <c r="F365" i="1"/>
  <c r="E365" i="1"/>
  <c r="E366" i="1" l="1"/>
  <c r="G365" i="1"/>
  <c r="F366" i="1"/>
  <c r="F367" i="1" s="1"/>
  <c r="E367" i="1" l="1"/>
  <c r="G366" i="1"/>
  <c r="E368" i="1" l="1"/>
  <c r="G367" i="1"/>
  <c r="E369" i="1" l="1"/>
  <c r="G368" i="1"/>
  <c r="E370" i="1" l="1"/>
  <c r="G369" i="1"/>
  <c r="G370" i="1" l="1"/>
  <c r="E371" i="1"/>
  <c r="F371" i="1"/>
  <c r="F372" i="1" s="1"/>
  <c r="E372" i="1" l="1"/>
  <c r="G371" i="1"/>
  <c r="E373" i="1" l="1"/>
  <c r="G372" i="1"/>
  <c r="F373" i="1"/>
  <c r="F374" i="1" s="1"/>
  <c r="E374" i="1" l="1"/>
  <c r="G374" i="1" s="1"/>
  <c r="G373" i="1"/>
  <c r="E375" i="1" l="1"/>
  <c r="E376" i="1" l="1"/>
  <c r="G375" i="1"/>
  <c r="G376" i="1" l="1"/>
  <c r="E377" i="1"/>
  <c r="F377" i="1"/>
  <c r="F378" i="1" s="1"/>
  <c r="E378" i="1" l="1"/>
  <c r="G378" i="1" s="1"/>
  <c r="G377" i="1"/>
  <c r="E379" i="1" l="1"/>
  <c r="E380" i="1" l="1"/>
  <c r="G379" i="1"/>
  <c r="E381" i="1" l="1"/>
  <c r="G380" i="1"/>
  <c r="E382" i="1" l="1"/>
  <c r="G381" i="1"/>
  <c r="G382" i="1" l="1"/>
  <c r="E383" i="1"/>
  <c r="F383" i="1"/>
  <c r="F384" i="1" s="1"/>
  <c r="E384" i="1" l="1"/>
  <c r="G383" i="1"/>
  <c r="E385" i="1" l="1"/>
  <c r="G384" i="1"/>
  <c r="F385" i="1"/>
  <c r="F386" i="1" s="1"/>
  <c r="E386" i="1" l="1"/>
  <c r="G385" i="1"/>
  <c r="G386" i="1" l="1"/>
  <c r="E387" i="1"/>
  <c r="E388" i="1" l="1"/>
  <c r="G387" i="1"/>
  <c r="G388" i="1" l="1"/>
  <c r="F389" i="1"/>
  <c r="E389" i="1"/>
  <c r="E390" i="1" l="1"/>
  <c r="G389" i="1"/>
  <c r="E391" i="1" l="1"/>
  <c r="G390" i="1"/>
  <c r="G391" i="1" l="1"/>
  <c r="F392" i="1"/>
  <c r="E392" i="1"/>
  <c r="F393" i="1" l="1"/>
  <c r="E393" i="1"/>
  <c r="G392" i="1"/>
  <c r="E394" i="1" l="1"/>
  <c r="G393" i="1"/>
  <c r="F394" i="1"/>
  <c r="F395" i="1" s="1"/>
  <c r="E395" i="1" l="1"/>
  <c r="G394" i="1"/>
  <c r="E396" i="1" l="1"/>
  <c r="G395" i="1"/>
  <c r="F396" i="1"/>
  <c r="F397" i="1" s="1"/>
  <c r="E397" i="1" l="1"/>
  <c r="G396" i="1"/>
  <c r="E398" i="1" l="1"/>
  <c r="G397" i="1"/>
  <c r="F398" i="1"/>
  <c r="G398" i="1" l="1"/>
  <c r="E399" i="1"/>
  <c r="G399" i="1" l="1"/>
  <c r="F400" i="1"/>
  <c r="E400" i="1"/>
  <c r="F401" i="1" l="1"/>
  <c r="E401" i="1"/>
  <c r="G401" i="1" s="1"/>
  <c r="G400" i="1"/>
  <c r="E402" i="1" l="1"/>
  <c r="E403" i="1" l="1"/>
  <c r="G402" i="1"/>
  <c r="G403" i="1" l="1"/>
  <c r="E404" i="1"/>
  <c r="F404" i="1"/>
  <c r="F405" i="1" s="1"/>
  <c r="E405" i="1" l="1"/>
  <c r="G404" i="1"/>
  <c r="E406" i="1" l="1"/>
  <c r="G405" i="1"/>
  <c r="F406" i="1"/>
  <c r="F407" i="1" s="1"/>
  <c r="E407" i="1" l="1"/>
  <c r="G406" i="1"/>
  <c r="E408" i="1" l="1"/>
  <c r="G407" i="1"/>
  <c r="F408" i="1"/>
  <c r="G408" i="1" l="1"/>
  <c r="E409" i="1"/>
  <c r="E410" i="1" l="1"/>
  <c r="G409" i="1"/>
  <c r="E411" i="1" l="1"/>
  <c r="G410" i="1"/>
  <c r="E412" i="1" l="1"/>
  <c r="G411" i="1"/>
  <c r="E413" i="1" l="1"/>
  <c r="G412" i="1"/>
  <c r="E414" i="1" l="1"/>
  <c r="G413" i="1"/>
  <c r="E415" i="1" l="1"/>
  <c r="G414" i="1"/>
  <c r="G415" i="1" l="1"/>
  <c r="E416" i="1"/>
  <c r="F416" i="1"/>
  <c r="F417" i="1" s="1"/>
  <c r="E417" i="1" l="1"/>
  <c r="G416" i="1"/>
  <c r="E418" i="1" l="1"/>
  <c r="G417" i="1"/>
  <c r="G418" i="1" l="1"/>
  <c r="F419" i="1"/>
  <c r="E419" i="1"/>
  <c r="F420" i="1" l="1"/>
  <c r="F421" i="1" s="1"/>
  <c r="E420" i="1"/>
  <c r="G419" i="1"/>
  <c r="E421" i="1" l="1"/>
  <c r="G420" i="1"/>
  <c r="F422" i="1"/>
  <c r="E422" i="1" l="1"/>
  <c r="G421" i="1"/>
  <c r="E423" i="1" l="1"/>
  <c r="G422" i="1"/>
  <c r="F423" i="1"/>
  <c r="F424" i="1" s="1"/>
  <c r="E424" i="1" l="1"/>
  <c r="G423" i="1"/>
  <c r="E425" i="1" l="1"/>
  <c r="G424" i="1"/>
  <c r="F425" i="1"/>
  <c r="E426" i="1" s="1"/>
  <c r="E427" i="1" l="1"/>
  <c r="G426" i="1"/>
  <c r="G425" i="1"/>
  <c r="G427" i="1" l="1"/>
  <c r="F428" i="1"/>
  <c r="F429" i="1" s="1"/>
  <c r="E428" i="1"/>
  <c r="E429" i="1" l="1"/>
  <c r="G428" i="1"/>
  <c r="E430" i="1" l="1"/>
  <c r="G429" i="1"/>
  <c r="G430" i="1" l="1"/>
  <c r="F431" i="1"/>
  <c r="F432" i="1" s="1"/>
  <c r="E431" i="1"/>
  <c r="E432" i="1" l="1"/>
  <c r="G431" i="1"/>
  <c r="E433" i="1" l="1"/>
  <c r="G432" i="1"/>
  <c r="F433" i="1"/>
  <c r="F434" i="1" s="1"/>
  <c r="E434" i="1" l="1"/>
  <c r="G433" i="1"/>
  <c r="E435" i="1" l="1"/>
  <c r="G434" i="1"/>
  <c r="F435" i="1"/>
  <c r="F436" i="1" s="1"/>
  <c r="E436" i="1" l="1"/>
  <c r="G435" i="1"/>
  <c r="E437" i="1" l="1"/>
  <c r="G436" i="1"/>
  <c r="F437" i="1"/>
  <c r="G437" i="1" l="1"/>
  <c r="E438" i="1"/>
  <c r="G438" i="1" l="1"/>
  <c r="F439" i="1"/>
  <c r="E439" i="1"/>
  <c r="E440" i="1" l="1"/>
  <c r="G439" i="1"/>
  <c r="F440" i="1"/>
  <c r="F441" i="1" s="1"/>
  <c r="E441" i="1" l="1"/>
  <c r="G440" i="1"/>
  <c r="E442" i="1" l="1"/>
  <c r="G441" i="1"/>
  <c r="F442" i="1"/>
  <c r="E443" i="1" l="1"/>
  <c r="G442" i="1"/>
  <c r="G443" i="1" l="1"/>
  <c r="E444" i="1"/>
  <c r="F444" i="1"/>
  <c r="E445" i="1" l="1"/>
  <c r="G444" i="1"/>
  <c r="F445" i="1"/>
  <c r="E446" i="1" l="1"/>
  <c r="G445" i="1"/>
  <c r="E447" i="1" l="1"/>
  <c r="G446" i="1"/>
  <c r="G447" i="1" l="1"/>
  <c r="E448" i="1"/>
  <c r="F448" i="1"/>
  <c r="E449" i="1" l="1"/>
  <c r="G448" i="1"/>
  <c r="G449" i="1" l="1"/>
  <c r="F450" i="1"/>
  <c r="E450" i="1"/>
  <c r="F451" i="1" l="1"/>
  <c r="E451" i="1"/>
  <c r="G450" i="1"/>
  <c r="E452" i="1" l="1"/>
  <c r="G451" i="1"/>
  <c r="E453" i="1" l="1"/>
  <c r="G452" i="1"/>
  <c r="E454" i="1" l="1"/>
  <c r="G453" i="1"/>
  <c r="G454" i="1" l="1"/>
  <c r="E455" i="1"/>
  <c r="F455" i="1"/>
  <c r="E456" i="1" l="1"/>
  <c r="G455" i="1"/>
  <c r="F456" i="1"/>
  <c r="F457" i="1" s="1"/>
  <c r="E457" i="1" l="1"/>
  <c r="G456" i="1"/>
  <c r="E458" i="1" l="1"/>
  <c r="G457" i="1"/>
  <c r="F458" i="1"/>
  <c r="E459" i="1" s="1"/>
  <c r="G459" i="1" l="1"/>
  <c r="F460" i="1"/>
  <c r="F461" i="1" s="1"/>
  <c r="E460" i="1"/>
  <c r="G458" i="1"/>
  <c r="E461" i="1" l="1"/>
  <c r="G460" i="1"/>
  <c r="E462" i="1" l="1"/>
  <c r="G461" i="1"/>
  <c r="G462" i="1" l="1"/>
  <c r="E463" i="1"/>
  <c r="F463" i="1"/>
  <c r="F464" i="1" s="1"/>
  <c r="E464" i="1" l="1"/>
  <c r="G463" i="1"/>
  <c r="E465" i="1" l="1"/>
  <c r="G464" i="1"/>
  <c r="F465" i="1"/>
  <c r="F466" i="1" s="1"/>
  <c r="E466" i="1" l="1"/>
  <c r="G466" i="1" s="1"/>
  <c r="G465" i="1"/>
  <c r="E467" i="1" l="1"/>
  <c r="G467" i="1" l="1"/>
  <c r="E468" i="1"/>
  <c r="F468" i="1"/>
  <c r="F469" i="1" s="1"/>
  <c r="E469" i="1" l="1"/>
  <c r="G468" i="1"/>
  <c r="E470" i="1" l="1"/>
  <c r="G469" i="1"/>
  <c r="F470" i="1"/>
  <c r="E471" i="1" l="1"/>
  <c r="G470" i="1"/>
  <c r="E472" i="1" l="1"/>
  <c r="G471" i="1"/>
  <c r="G472" i="1" l="1"/>
  <c r="F473" i="1"/>
  <c r="F474" i="1" s="1"/>
  <c r="E473" i="1"/>
  <c r="E474" i="1" l="1"/>
  <c r="F475" i="1" s="1"/>
  <c r="G473" i="1"/>
  <c r="E475" i="1" l="1"/>
  <c r="G475" i="1" s="1"/>
  <c r="G474" i="1"/>
  <c r="E476" i="1" l="1"/>
  <c r="E477" i="1" l="1"/>
  <c r="G476" i="1"/>
  <c r="G477" i="1" l="1"/>
  <c r="F478" i="1"/>
  <c r="F479" i="1" s="1"/>
  <c r="E478" i="1"/>
  <c r="E479" i="1" l="1"/>
  <c r="G478" i="1"/>
  <c r="E480" i="1" l="1"/>
  <c r="G479" i="1"/>
  <c r="G480" i="1" l="1"/>
  <c r="E481" i="1"/>
  <c r="F481" i="1"/>
  <c r="E482" i="1" l="1"/>
  <c r="G481" i="1"/>
  <c r="E483" i="1" l="1"/>
  <c r="G482" i="1"/>
  <c r="G483" i="1" l="1"/>
  <c r="E484" i="1"/>
  <c r="F484" i="1"/>
  <c r="G484" i="1" l="1"/>
  <c r="E485" i="1"/>
  <c r="E486" i="1" l="1"/>
  <c r="G485" i="1"/>
  <c r="E487" i="1" l="1"/>
  <c r="G486" i="1"/>
  <c r="G487" i="1" l="1"/>
  <c r="F488" i="1"/>
  <c r="E488" i="1"/>
  <c r="E489" i="1" l="1"/>
  <c r="G488" i="1"/>
  <c r="E490" i="1" l="1"/>
  <c r="G489" i="1"/>
  <c r="G490" i="1" l="1"/>
  <c r="E491" i="1"/>
  <c r="F491" i="1"/>
  <c r="F492" i="1" s="1"/>
  <c r="E492" i="1" l="1"/>
  <c r="G491" i="1"/>
  <c r="E493" i="1" l="1"/>
  <c r="G492" i="1"/>
  <c r="F493" i="1"/>
  <c r="F494" i="1" s="1"/>
  <c r="E494" i="1" l="1"/>
  <c r="G493" i="1"/>
  <c r="E495" i="1" l="1"/>
  <c r="G494" i="1"/>
  <c r="F495" i="1"/>
  <c r="F496" i="1" l="1"/>
  <c r="E496" i="1"/>
  <c r="G495" i="1"/>
  <c r="E497" i="1" l="1"/>
  <c r="G496" i="1"/>
  <c r="F497" i="1"/>
  <c r="G497" i="1" l="1"/>
  <c r="E498" i="1"/>
  <c r="E499" i="1" l="1"/>
  <c r="G498" i="1"/>
  <c r="G499" i="1" l="1"/>
  <c r="E500" i="1"/>
  <c r="F500" i="1"/>
  <c r="F501" i="1" s="1"/>
  <c r="E501" i="1" l="1"/>
  <c r="G500" i="1"/>
  <c r="F502" i="1"/>
  <c r="E502" i="1" l="1"/>
  <c r="G502" i="1" s="1"/>
  <c r="G501" i="1"/>
  <c r="E503" i="1" l="1"/>
  <c r="E504" i="1" l="1"/>
  <c r="G503" i="1"/>
  <c r="G504" i="1" l="1"/>
  <c r="F505" i="1"/>
  <c r="F506" i="1" s="1"/>
  <c r="E505" i="1"/>
  <c r="E506" i="1" l="1"/>
  <c r="G505" i="1"/>
  <c r="E507" i="1" l="1"/>
  <c r="G506" i="1"/>
  <c r="F507" i="1"/>
  <c r="F508" i="1" s="1"/>
  <c r="E508" i="1" l="1"/>
  <c r="G507" i="1"/>
  <c r="E509" i="1" l="1"/>
  <c r="G508" i="1"/>
  <c r="F509" i="1"/>
  <c r="F510" i="1" s="1"/>
  <c r="E510" i="1" l="1"/>
  <c r="G509" i="1"/>
  <c r="E511" i="1" l="1"/>
  <c r="G510" i="1"/>
  <c r="E512" i="1" l="1"/>
  <c r="G511" i="1"/>
  <c r="E513" i="1" l="1"/>
  <c r="G512" i="1"/>
  <c r="E514" i="1" l="1"/>
  <c r="G513" i="1"/>
  <c r="E515" i="1" l="1"/>
  <c r="G514" i="1"/>
  <c r="G515" i="1" l="1"/>
  <c r="E516" i="1"/>
  <c r="F516" i="1"/>
  <c r="E517" i="1" l="1"/>
  <c r="G516" i="1"/>
  <c r="E518" i="1" l="1"/>
  <c r="G517" i="1"/>
  <c r="G518" i="1" l="1"/>
  <c r="E519" i="1"/>
  <c r="F519" i="1"/>
  <c r="F520" i="1" s="1"/>
  <c r="E520" i="1" l="1"/>
  <c r="G519" i="1"/>
  <c r="F521" i="1"/>
  <c r="E521" i="1" l="1"/>
  <c r="G520" i="1"/>
  <c r="E522" i="1" l="1"/>
  <c r="G521" i="1"/>
  <c r="F522" i="1"/>
  <c r="F523" i="1" s="1"/>
  <c r="E523" i="1" l="1"/>
  <c r="G522" i="1"/>
  <c r="G523" i="1" l="1"/>
  <c r="E524" i="1"/>
  <c r="E525" i="1" l="1"/>
  <c r="G524" i="1"/>
  <c r="E526" i="1" l="1"/>
  <c r="G525" i="1"/>
  <c r="E527" i="1" l="1"/>
  <c r="G526" i="1"/>
  <c r="E528" i="1" l="1"/>
  <c r="G527" i="1"/>
  <c r="E529" i="1" l="1"/>
  <c r="G528" i="1"/>
  <c r="E530" i="1" l="1"/>
  <c r="G529" i="1"/>
  <c r="G530" i="1" l="1"/>
  <c r="F531" i="1"/>
  <c r="F532" i="1" s="1"/>
  <c r="E531" i="1"/>
  <c r="E532" i="1" l="1"/>
  <c r="G532" i="1" s="1"/>
  <c r="G531" i="1"/>
  <c r="E533" i="1" l="1"/>
  <c r="G533" i="1" l="1"/>
  <c r="E534" i="1"/>
  <c r="F534" i="1"/>
  <c r="F535" i="1" s="1"/>
  <c r="E535" i="1" l="1"/>
  <c r="G534" i="1"/>
  <c r="F536" i="1"/>
  <c r="E536" i="1" l="1"/>
  <c r="G535" i="1"/>
  <c r="E537" i="1" l="1"/>
  <c r="G536" i="1"/>
  <c r="G537" i="1" l="1"/>
  <c r="E538" i="1"/>
  <c r="F538" i="1"/>
  <c r="E539" i="1" l="1"/>
  <c r="G538" i="1"/>
  <c r="E540" i="1" l="1"/>
  <c r="G539" i="1"/>
  <c r="E541" i="1" l="1"/>
  <c r="G540" i="1"/>
  <c r="E542" i="1" l="1"/>
  <c r="G541" i="1"/>
  <c r="E543" i="1" l="1"/>
  <c r="G542" i="1"/>
  <c r="E544" i="1" l="1"/>
  <c r="G543" i="1"/>
  <c r="E545" i="1" l="1"/>
  <c r="G544" i="1"/>
  <c r="E546" i="1" l="1"/>
  <c r="G545" i="1"/>
  <c r="E547" i="1" l="1"/>
  <c r="G546" i="1"/>
  <c r="G547" i="1" l="1"/>
  <c r="E548" i="1"/>
  <c r="F548" i="1"/>
  <c r="G548" i="1" l="1"/>
  <c r="E549" i="1"/>
  <c r="E550" i="1" l="1"/>
  <c r="G549" i="1"/>
  <c r="E551" i="1" l="1"/>
  <c r="G550" i="1"/>
  <c r="E552" i="1" l="1"/>
  <c r="G551" i="1"/>
  <c r="G552" i="1" l="1"/>
  <c r="F553" i="1"/>
  <c r="E553" i="1"/>
  <c r="E554" i="1" l="1"/>
  <c r="G553" i="1"/>
  <c r="F554" i="1"/>
  <c r="E555" i="1" s="1"/>
  <c r="E556" i="1" l="1"/>
  <c r="G555" i="1"/>
  <c r="G554" i="1"/>
  <c r="E557" i="1" l="1"/>
  <c r="G556" i="1"/>
  <c r="E558" i="1" l="1"/>
  <c r="G557" i="1"/>
  <c r="E559" i="1" l="1"/>
  <c r="G558" i="1"/>
  <c r="G559" i="1" l="1"/>
  <c r="F560" i="1"/>
  <c r="E560" i="1"/>
  <c r="F561" i="1" l="1"/>
  <c r="E561" i="1"/>
  <c r="G560" i="1"/>
  <c r="E562" i="1" l="1"/>
  <c r="G561" i="1"/>
  <c r="F562" i="1"/>
  <c r="F563" i="1" s="1"/>
  <c r="E563" i="1" l="1"/>
  <c r="G562" i="1"/>
  <c r="E564" i="1" l="1"/>
  <c r="G563" i="1"/>
  <c r="G564" i="1" l="1"/>
  <c r="E565" i="1"/>
  <c r="F565" i="1"/>
  <c r="E566" i="1" l="1"/>
  <c r="G565" i="1"/>
  <c r="E567" i="1" l="1"/>
  <c r="G566" i="1"/>
  <c r="G567" i="1" l="1"/>
  <c r="F568" i="1"/>
  <c r="E568" i="1"/>
  <c r="E569" i="1" l="1"/>
  <c r="G568" i="1"/>
  <c r="F569" i="1"/>
  <c r="E570" i="1" s="1"/>
  <c r="G570" i="1" l="1"/>
  <c r="E571" i="1"/>
  <c r="F571" i="1"/>
  <c r="G569" i="1"/>
  <c r="E572" i="1" l="1"/>
  <c r="G571" i="1"/>
  <c r="G572" i="1" l="1"/>
  <c r="E573" i="1"/>
  <c r="F573" i="1"/>
  <c r="F574" i="1" s="1"/>
  <c r="E574" i="1" l="1"/>
  <c r="G573" i="1"/>
  <c r="G574" i="1" l="1"/>
  <c r="E575" i="1"/>
  <c r="E576" i="1" l="1"/>
  <c r="G575" i="1"/>
  <c r="E577" i="1" l="1"/>
  <c r="G576" i="1"/>
  <c r="G577" i="1" l="1"/>
  <c r="E578" i="1"/>
  <c r="F578" i="1"/>
  <c r="F579" i="1" s="1"/>
  <c r="E579" i="1" l="1"/>
  <c r="G578" i="1"/>
  <c r="F580" i="1"/>
  <c r="E580" i="1" l="1"/>
  <c r="G579" i="1"/>
  <c r="E581" i="1" l="1"/>
  <c r="G580" i="1"/>
  <c r="F581" i="1"/>
  <c r="F582" i="1" s="1"/>
  <c r="E582" i="1" l="1"/>
  <c r="G581" i="1"/>
  <c r="E583" i="1" l="1"/>
  <c r="G582" i="1"/>
  <c r="F583" i="1"/>
  <c r="F584" i="1" s="1"/>
  <c r="E584" i="1" l="1"/>
  <c r="G583" i="1"/>
  <c r="E585" i="1" l="1"/>
  <c r="G584" i="1"/>
  <c r="F585" i="1"/>
  <c r="F586" i="1" s="1"/>
  <c r="E586" i="1" l="1"/>
  <c r="G585" i="1"/>
  <c r="G586" i="1" l="1"/>
  <c r="E587" i="1"/>
  <c r="G587" i="1" l="1"/>
  <c r="E588" i="1"/>
  <c r="F588" i="1"/>
  <c r="F589" i="1" l="1"/>
  <c r="E589" i="1"/>
  <c r="G588" i="1"/>
  <c r="E590" i="1" l="1"/>
  <c r="G589" i="1"/>
  <c r="G590" i="1" l="1"/>
  <c r="E591" i="1"/>
  <c r="F591" i="1"/>
  <c r="F592" i="1" s="1"/>
  <c r="E592" i="1" l="1"/>
  <c r="G591" i="1"/>
  <c r="F593" i="1"/>
  <c r="E593" i="1" l="1"/>
  <c r="G593" i="1" s="1"/>
  <c r="G592" i="1"/>
  <c r="E594" i="1" l="1"/>
  <c r="G594" i="1" l="1"/>
  <c r="E595" i="1"/>
  <c r="F595" i="1"/>
  <c r="F596" i="1" s="1"/>
  <c r="E596" i="1" l="1"/>
  <c r="G595" i="1"/>
  <c r="F597" i="1"/>
  <c r="E597" i="1" l="1"/>
  <c r="G596" i="1"/>
  <c r="E598" i="1" l="1"/>
  <c r="G597" i="1"/>
  <c r="E599" i="1" l="1"/>
  <c r="G598" i="1"/>
  <c r="G599" i="1" l="1"/>
  <c r="F600" i="1"/>
  <c r="E600" i="1"/>
  <c r="E601" i="1" l="1"/>
  <c r="G600" i="1"/>
  <c r="F601" i="1"/>
  <c r="E602" i="1" s="1"/>
  <c r="E603" i="1" l="1"/>
  <c r="G602" i="1"/>
  <c r="G601" i="1"/>
  <c r="E604" i="1" l="1"/>
  <c r="G603" i="1"/>
  <c r="E605" i="1" l="1"/>
  <c r="G604" i="1"/>
  <c r="E606" i="1" l="1"/>
  <c r="G605" i="1"/>
  <c r="E607" i="1" l="1"/>
  <c r="G606" i="1"/>
  <c r="E608" i="1" l="1"/>
  <c r="G607" i="1"/>
  <c r="E609" i="1" l="1"/>
  <c r="G608" i="1"/>
  <c r="G609" i="1" l="1"/>
  <c r="E610" i="1"/>
  <c r="F610" i="1"/>
  <c r="F611" i="1" s="1"/>
  <c r="E611" i="1" l="1"/>
  <c r="G610" i="1"/>
  <c r="E612" i="1" l="1"/>
  <c r="G611" i="1"/>
  <c r="G612" i="1" l="1"/>
  <c r="E613" i="1"/>
  <c r="F613" i="1"/>
  <c r="F614" i="1" s="1"/>
  <c r="E614" i="1" l="1"/>
  <c r="G613" i="1"/>
  <c r="F615" i="1"/>
  <c r="E615" i="1" l="1"/>
  <c r="G615" i="1" s="1"/>
  <c r="G614" i="1"/>
  <c r="E616" i="1" l="1"/>
  <c r="G616" i="1" l="1"/>
  <c r="E617" i="1"/>
  <c r="F617" i="1"/>
  <c r="F618" i="1" s="1"/>
  <c r="E618" i="1" l="1"/>
  <c r="F619" i="1" s="1"/>
  <c r="G617" i="1"/>
  <c r="E619" i="1" l="1"/>
  <c r="G618" i="1"/>
  <c r="E620" i="1" l="1"/>
  <c r="G619" i="1"/>
  <c r="E621" i="1" l="1"/>
  <c r="G620" i="1"/>
  <c r="E622" i="1" l="1"/>
  <c r="G621" i="1"/>
  <c r="E623" i="1" l="1"/>
  <c r="G622" i="1"/>
  <c r="E624" i="1" l="1"/>
  <c r="G623" i="1"/>
  <c r="G624" i="1" l="1"/>
  <c r="E625" i="1"/>
  <c r="F625" i="1"/>
  <c r="F626" i="1" s="1"/>
  <c r="E626" i="1" l="1"/>
  <c r="G625" i="1"/>
  <c r="E627" i="1" l="1"/>
  <c r="G626" i="1"/>
  <c r="F627" i="1"/>
  <c r="E628" i="1" l="1"/>
  <c r="G627" i="1"/>
  <c r="F628" i="1"/>
  <c r="F629" i="1" s="1"/>
  <c r="E629" i="1" l="1"/>
  <c r="G628" i="1"/>
  <c r="E630" i="1" l="1"/>
  <c r="G629" i="1"/>
  <c r="F630" i="1"/>
  <c r="E631" i="1" s="1"/>
  <c r="E632" i="1" l="1"/>
  <c r="G631" i="1"/>
  <c r="G630" i="1"/>
  <c r="E633" i="1" l="1"/>
  <c r="G632" i="1"/>
  <c r="G633" i="1" l="1"/>
  <c r="E634" i="1"/>
  <c r="F634" i="1"/>
  <c r="F635" i="1" s="1"/>
  <c r="E635" i="1" l="1"/>
  <c r="G635" i="1" s="1"/>
  <c r="G634" i="1"/>
  <c r="E636" i="1" l="1"/>
  <c r="E637" i="1" l="1"/>
  <c r="G636" i="1"/>
  <c r="G637" i="1" l="1"/>
  <c r="E638" i="1"/>
  <c r="F638" i="1"/>
  <c r="F639" i="1" s="1"/>
  <c r="E639" i="1" l="1"/>
  <c r="G638" i="1"/>
  <c r="E640" i="1" l="1"/>
  <c r="G639" i="1"/>
  <c r="F640" i="1"/>
  <c r="F641" i="1" s="1"/>
  <c r="E641" i="1" l="1"/>
  <c r="G640" i="1"/>
  <c r="E642" i="1" l="1"/>
  <c r="G641" i="1"/>
  <c r="G642" i="1" l="1"/>
  <c r="E643" i="1"/>
  <c r="F643" i="1"/>
  <c r="F644" i="1" s="1"/>
  <c r="E644" i="1" l="1"/>
  <c r="G643" i="1"/>
  <c r="E645" i="1" l="1"/>
  <c r="G644" i="1"/>
  <c r="F645" i="1"/>
  <c r="F646" i="1" s="1"/>
  <c r="E646" i="1" l="1"/>
  <c r="G646" i="1" s="1"/>
  <c r="G645" i="1"/>
  <c r="E647" i="1" l="1"/>
  <c r="E648" i="1" l="1"/>
  <c r="G647" i="1"/>
  <c r="G648" i="1" l="1"/>
  <c r="F649" i="1"/>
  <c r="E649" i="1"/>
  <c r="E650" i="1" l="1"/>
  <c r="G649" i="1"/>
  <c r="F650" i="1"/>
  <c r="E651" i="1" l="1"/>
  <c r="G650" i="1"/>
  <c r="E652" i="1" l="1"/>
  <c r="G651" i="1"/>
  <c r="G652" i="1" l="1"/>
  <c r="F653" i="1"/>
  <c r="E653" i="1"/>
  <c r="E654" i="1" l="1"/>
  <c r="G653" i="1"/>
  <c r="E655" i="1" l="1"/>
  <c r="G654" i="1"/>
  <c r="G655" i="1" l="1"/>
  <c r="E656" i="1"/>
  <c r="F656" i="1"/>
  <c r="F657" i="1" s="1"/>
  <c r="E657" i="1" l="1"/>
  <c r="G656" i="1"/>
  <c r="E658" i="1" l="1"/>
  <c r="G657" i="1"/>
  <c r="E659" i="1" l="1"/>
  <c r="G658" i="1"/>
  <c r="E660" i="1" l="1"/>
  <c r="G659" i="1"/>
  <c r="E661" i="1" l="1"/>
  <c r="G660" i="1"/>
  <c r="E662" i="1" l="1"/>
  <c r="G661" i="1"/>
  <c r="G662" i="1" l="1"/>
  <c r="F663" i="1"/>
  <c r="E663" i="1"/>
  <c r="G663" i="1" l="1"/>
  <c r="E664" i="1"/>
  <c r="G664" i="1" l="1"/>
  <c r="E665" i="1"/>
  <c r="F665" i="1"/>
  <c r="E666" i="1" l="1"/>
  <c r="G665" i="1"/>
  <c r="F666" i="1"/>
  <c r="F667" i="1" s="1"/>
  <c r="E667" i="1" l="1"/>
  <c r="G666" i="1"/>
  <c r="E668" i="1" l="1"/>
  <c r="G667" i="1"/>
  <c r="E669" i="1" l="1"/>
  <c r="G668" i="1"/>
  <c r="E670" i="1" l="1"/>
  <c r="G669" i="1"/>
  <c r="G670" i="1" l="1"/>
  <c r="E671" i="1"/>
  <c r="F671" i="1"/>
  <c r="E672" i="1" l="1"/>
  <c r="G671" i="1"/>
  <c r="E673" i="1" l="1"/>
  <c r="G672" i="1"/>
  <c r="E674" i="1" l="1"/>
  <c r="G673" i="1"/>
  <c r="E675" i="1" l="1"/>
  <c r="G674" i="1"/>
  <c r="E676" i="1" l="1"/>
  <c r="G675" i="1"/>
  <c r="G676" i="1" l="1"/>
  <c r="E677" i="1"/>
  <c r="F677" i="1"/>
  <c r="F678" i="1" s="1"/>
  <c r="E678" i="1" l="1"/>
  <c r="F679" i="1" s="1"/>
  <c r="G677" i="1"/>
  <c r="E679" i="1" l="1"/>
  <c r="G678" i="1"/>
  <c r="E680" i="1" l="1"/>
  <c r="G679" i="1"/>
  <c r="F680" i="1"/>
  <c r="F681" i="1" s="1"/>
  <c r="E681" i="1" l="1"/>
  <c r="G680" i="1"/>
  <c r="E682" i="1" l="1"/>
  <c r="G681" i="1"/>
  <c r="F682" i="1"/>
  <c r="E683" i="1" s="1"/>
  <c r="E684" i="1" l="1"/>
  <c r="G683" i="1"/>
  <c r="G682" i="1"/>
  <c r="G684" i="1" l="1"/>
  <c r="E685" i="1"/>
  <c r="F685" i="1"/>
  <c r="E686" i="1" l="1"/>
  <c r="G685" i="1"/>
  <c r="E687" i="1" l="1"/>
  <c r="G686" i="1"/>
  <c r="E688" i="1" l="1"/>
  <c r="G687" i="1"/>
  <c r="E689" i="1" l="1"/>
  <c r="G688" i="1"/>
  <c r="E690" i="1" l="1"/>
  <c r="G689" i="1"/>
  <c r="G690" i="1" l="1"/>
  <c r="F691" i="1"/>
  <c r="E691" i="1"/>
  <c r="E692" i="1" l="1"/>
  <c r="G691" i="1"/>
  <c r="E693" i="1" l="1"/>
  <c r="G692" i="1"/>
  <c r="E694" i="1" l="1"/>
  <c r="G693" i="1"/>
  <c r="E695" i="1" l="1"/>
  <c r="G694" i="1"/>
  <c r="G695" i="1" l="1"/>
  <c r="F696" i="1"/>
  <c r="E696" i="1"/>
  <c r="E697" i="1" l="1"/>
  <c r="G696" i="1"/>
  <c r="E698" i="1" l="1"/>
  <c r="G697" i="1"/>
  <c r="G698" i="1" l="1"/>
  <c r="E699" i="1"/>
  <c r="F699" i="1"/>
  <c r="F700" i="1" s="1"/>
  <c r="E700" i="1" l="1"/>
  <c r="F701" i="1" s="1"/>
  <c r="G699" i="1"/>
  <c r="E701" i="1" l="1"/>
  <c r="G700" i="1"/>
  <c r="F702" i="1"/>
  <c r="E702" i="1" l="1"/>
  <c r="G701" i="1"/>
  <c r="E703" i="1" l="1"/>
  <c r="G702" i="1"/>
  <c r="E704" i="1" l="1"/>
  <c r="G703" i="1"/>
  <c r="E705" i="1" l="1"/>
  <c r="G704" i="1"/>
  <c r="E706" i="1" l="1"/>
  <c r="G705" i="1"/>
  <c r="E707" i="1" l="1"/>
  <c r="G706" i="1"/>
  <c r="E708" i="1" l="1"/>
  <c r="G707" i="1"/>
  <c r="E709" i="1" l="1"/>
  <c r="G708" i="1"/>
  <c r="E710" i="1" l="1"/>
  <c r="G709" i="1"/>
  <c r="G710" i="1" l="1"/>
  <c r="E711" i="1"/>
  <c r="F711" i="1"/>
  <c r="F712" i="1" s="1"/>
  <c r="E712" i="1" l="1"/>
  <c r="F713" i="1" s="1"/>
  <c r="G711" i="1"/>
  <c r="E713" i="1" l="1"/>
  <c r="G713" i="1" s="1"/>
  <c r="G712" i="1"/>
  <c r="E714" i="1" l="1"/>
  <c r="E715" i="1" l="1"/>
  <c r="G714" i="1"/>
  <c r="G715" i="1" l="1"/>
  <c r="E716" i="1"/>
  <c r="F716" i="1"/>
  <c r="F717" i="1" s="1"/>
  <c r="E717" i="1" l="1"/>
  <c r="G716" i="1"/>
  <c r="E718" i="1" l="1"/>
  <c r="G717" i="1"/>
  <c r="G718" i="1" l="1"/>
  <c r="F719" i="1"/>
  <c r="E719" i="1"/>
  <c r="F720" i="1" l="1"/>
  <c r="E720" i="1"/>
  <c r="G720" i="1" s="1"/>
  <c r="G719" i="1"/>
  <c r="E721" i="1" l="1"/>
  <c r="G721" i="1" l="1"/>
  <c r="F722" i="1"/>
  <c r="F723" i="1" s="1"/>
  <c r="E722" i="1"/>
  <c r="E723" i="1" l="1"/>
  <c r="G722" i="1"/>
  <c r="E724" i="1" l="1"/>
  <c r="G723" i="1"/>
  <c r="F724" i="1"/>
  <c r="F725" i="1" s="1"/>
  <c r="E725" i="1" l="1"/>
  <c r="F726" i="1" s="1"/>
  <c r="G724" i="1"/>
  <c r="E726" i="1" l="1"/>
  <c r="F727" i="1" s="1"/>
  <c r="G725" i="1"/>
  <c r="E727" i="1" l="1"/>
  <c r="G727" i="1" s="1"/>
  <c r="G726" i="1"/>
  <c r="E728" i="1" l="1"/>
  <c r="E729" i="1" l="1"/>
  <c r="G728" i="1"/>
  <c r="E730" i="1" l="1"/>
  <c r="G729" i="1"/>
  <c r="E731" i="1" l="1"/>
  <c r="G730" i="1"/>
  <c r="E732" i="1" l="1"/>
  <c r="G731" i="1"/>
  <c r="E733" i="1" l="1"/>
  <c r="G732" i="1"/>
  <c r="G733" i="1" l="1"/>
  <c r="F734" i="1"/>
  <c r="E734" i="1"/>
  <c r="F735" i="1" l="1"/>
  <c r="E735" i="1"/>
  <c r="G734" i="1"/>
  <c r="E736" i="1" l="1"/>
  <c r="G735" i="1"/>
  <c r="E737" i="1" l="1"/>
  <c r="G736" i="1"/>
  <c r="G737" i="1" l="1"/>
  <c r="F738" i="1"/>
  <c r="E738" i="1"/>
  <c r="F739" i="1" l="1"/>
  <c r="E739" i="1"/>
  <c r="G738" i="1"/>
  <c r="E740" i="1" l="1"/>
  <c r="G739" i="1"/>
  <c r="F740" i="1"/>
  <c r="F741" i="1" s="1"/>
  <c r="E741" i="1" l="1"/>
  <c r="G740" i="1"/>
  <c r="E742" i="1" l="1"/>
  <c r="G741" i="1"/>
  <c r="F742" i="1"/>
  <c r="G742" i="1" l="1"/>
  <c r="E743" i="1"/>
  <c r="E744" i="1" l="1"/>
  <c r="G743" i="1"/>
  <c r="E745" i="1" l="1"/>
  <c r="G744" i="1"/>
  <c r="E746" i="1" l="1"/>
  <c r="G745" i="1"/>
  <c r="E747" i="1" l="1"/>
  <c r="G746" i="1"/>
  <c r="E748" i="1" l="1"/>
  <c r="G747" i="1"/>
  <c r="E749" i="1" l="1"/>
  <c r="G748" i="1"/>
  <c r="G749" i="1" l="1"/>
  <c r="F750" i="1"/>
  <c r="E750" i="1"/>
  <c r="F751" i="1" l="1"/>
  <c r="E751" i="1"/>
  <c r="G751" i="1" s="1"/>
  <c r="G750" i="1"/>
  <c r="E752" i="1" l="1"/>
  <c r="E753" i="1" l="1"/>
  <c r="G752" i="1"/>
  <c r="G753" i="1" l="1"/>
  <c r="F754" i="1"/>
  <c r="F755" i="1" s="1"/>
  <c r="E754" i="1"/>
  <c r="E755" i="1" l="1"/>
  <c r="G754" i="1"/>
  <c r="E756" i="1" l="1"/>
  <c r="G755" i="1"/>
  <c r="E757" i="1" l="1"/>
  <c r="G756" i="1"/>
  <c r="E758" i="1" l="1"/>
  <c r="G757" i="1"/>
  <c r="G758" i="1" l="1"/>
  <c r="E759" i="1"/>
  <c r="F759" i="1"/>
  <c r="F760" i="1" s="1"/>
  <c r="E760" i="1" l="1"/>
  <c r="G759" i="1"/>
  <c r="F761" i="1"/>
  <c r="E761" i="1" l="1"/>
  <c r="G760" i="1"/>
  <c r="E762" i="1" l="1"/>
  <c r="G761" i="1"/>
  <c r="F762" i="1"/>
  <c r="E763" i="1" s="1"/>
  <c r="G763" i="1" l="1"/>
  <c r="E764" i="1"/>
  <c r="F764" i="1"/>
  <c r="F765" i="1" s="1"/>
  <c r="G762" i="1"/>
  <c r="E765" i="1" l="1"/>
  <c r="G764" i="1"/>
  <c r="F766" i="1"/>
  <c r="E766" i="1" l="1"/>
  <c r="G765" i="1"/>
  <c r="E767" i="1" l="1"/>
  <c r="G766" i="1"/>
  <c r="F767" i="1"/>
  <c r="E768" i="1" l="1"/>
  <c r="G767" i="1"/>
  <c r="E769" i="1" l="1"/>
  <c r="G768" i="1"/>
  <c r="E770" i="1" l="1"/>
  <c r="G769" i="1"/>
  <c r="E771" i="1" l="1"/>
  <c r="G770" i="1"/>
  <c r="G771" i="1" l="1"/>
  <c r="F772" i="1"/>
  <c r="F773" i="1" s="1"/>
  <c r="E772" i="1"/>
  <c r="E773" i="1" l="1"/>
  <c r="G772" i="1"/>
  <c r="E774" i="1" l="1"/>
  <c r="G773" i="1"/>
  <c r="F774" i="1"/>
  <c r="E775" i="1" s="1"/>
  <c r="G775" i="1" l="1"/>
  <c r="E776" i="1"/>
  <c r="F776" i="1"/>
  <c r="F777" i="1" s="1"/>
  <c r="G774" i="1"/>
  <c r="E777" i="1" l="1"/>
  <c r="G776" i="1"/>
  <c r="F778" i="1"/>
  <c r="E778" i="1" l="1"/>
  <c r="G777" i="1"/>
  <c r="E779" i="1" l="1"/>
  <c r="G778" i="1"/>
  <c r="F779" i="1"/>
  <c r="F780" i="1" s="1"/>
  <c r="E780" i="1" l="1"/>
  <c r="G779" i="1"/>
  <c r="E781" i="1" l="1"/>
  <c r="G780" i="1"/>
  <c r="G781" i="1" l="1"/>
  <c r="E782" i="1"/>
  <c r="F782" i="1"/>
  <c r="E783" i="1" l="1"/>
  <c r="G782" i="1"/>
  <c r="E784" i="1" l="1"/>
  <c r="G783" i="1"/>
  <c r="E785" i="1" l="1"/>
  <c r="G784" i="1"/>
  <c r="G785" i="1" l="1"/>
  <c r="E786" i="1"/>
  <c r="F786" i="1"/>
  <c r="E787" i="1" l="1"/>
  <c r="G786" i="1"/>
  <c r="G787" i="1" l="1"/>
  <c r="E788" i="1"/>
  <c r="F788" i="1"/>
  <c r="E789" i="1" l="1"/>
  <c r="G788" i="1"/>
  <c r="G789" i="1" l="1"/>
  <c r="E790" i="1"/>
  <c r="F790" i="1"/>
  <c r="F791" i="1" s="1"/>
  <c r="E791" i="1" l="1"/>
  <c r="F792" i="1" s="1"/>
  <c r="G790" i="1"/>
  <c r="E792" i="1" l="1"/>
  <c r="G792" i="1" s="1"/>
  <c r="G791" i="1"/>
  <c r="E793" i="1" l="1"/>
  <c r="G793" i="1" l="1"/>
  <c r="F794" i="1"/>
  <c r="E794" i="1"/>
  <c r="F795" i="1" l="1"/>
  <c r="E795" i="1"/>
  <c r="G794" i="1"/>
  <c r="E796" i="1" l="1"/>
  <c r="G795" i="1"/>
  <c r="F796" i="1"/>
  <c r="F797" i="1" s="1"/>
  <c r="E797" i="1" l="1"/>
  <c r="G796" i="1"/>
  <c r="E798" i="1" l="1"/>
  <c r="G797" i="1"/>
  <c r="F798" i="1"/>
  <c r="F799" i="1" s="1"/>
  <c r="E799" i="1" l="1"/>
  <c r="G799" i="1" s="1"/>
  <c r="G798" i="1"/>
  <c r="E800" i="1" l="1"/>
  <c r="E801" i="1" l="1"/>
  <c r="G800" i="1"/>
  <c r="E802" i="1" l="1"/>
  <c r="G801" i="1"/>
  <c r="E803" i="1" l="1"/>
  <c r="G802" i="1"/>
  <c r="E804" i="1" l="1"/>
  <c r="G803" i="1"/>
  <c r="E805" i="1" l="1"/>
  <c r="G804" i="1"/>
  <c r="E806" i="1" l="1"/>
  <c r="G805" i="1"/>
  <c r="G806" i="1" l="1"/>
  <c r="E807" i="1"/>
  <c r="F807" i="1"/>
  <c r="F808" i="1" s="1"/>
  <c r="E808" i="1" l="1"/>
  <c r="F809" i="1" s="1"/>
  <c r="G807" i="1"/>
  <c r="E809" i="1" l="1"/>
  <c r="G808" i="1"/>
  <c r="E810" i="1" l="1"/>
  <c r="G809" i="1"/>
  <c r="E811" i="1" l="1"/>
  <c r="G810" i="1"/>
  <c r="E812" i="1" l="1"/>
  <c r="G811" i="1"/>
  <c r="G812" i="1" l="1"/>
  <c r="E813" i="1"/>
  <c r="F813" i="1"/>
  <c r="E814" i="1" l="1"/>
  <c r="G813" i="1"/>
  <c r="E815" i="1" l="1"/>
  <c r="G814" i="1"/>
  <c r="E816" i="1" l="1"/>
  <c r="G815" i="1"/>
  <c r="E817" i="1" l="1"/>
  <c r="G816" i="1"/>
  <c r="E818" i="1" l="1"/>
  <c r="G817" i="1"/>
  <c r="E819" i="1" l="1"/>
  <c r="G818" i="1"/>
  <c r="E820" i="1" l="1"/>
  <c r="G819" i="1"/>
  <c r="E821" i="1" l="1"/>
  <c r="G820" i="1"/>
  <c r="G821" i="1" l="1"/>
  <c r="E822" i="1"/>
  <c r="F822" i="1"/>
  <c r="E823" i="1" l="1"/>
  <c r="G822" i="1"/>
  <c r="E824" i="1" l="1"/>
  <c r="G823" i="1"/>
  <c r="E825" i="1" l="1"/>
  <c r="G824" i="1"/>
  <c r="E826" i="1" l="1"/>
  <c r="G825" i="1"/>
  <c r="G826" i="1" l="1"/>
  <c r="E827" i="1"/>
  <c r="F827" i="1"/>
  <c r="F828" i="1" s="1"/>
  <c r="E828" i="1" l="1"/>
  <c r="G828" i="1" s="1"/>
  <c r="G827" i="1"/>
  <c r="E829" i="1" l="1"/>
  <c r="E830" i="1" l="1"/>
  <c r="G829" i="1"/>
  <c r="E831" i="1" l="1"/>
  <c r="G830" i="1"/>
  <c r="G831" i="1" l="1"/>
  <c r="E832" i="1"/>
  <c r="F832" i="1"/>
  <c r="E833" i="1" l="1"/>
  <c r="G832" i="1"/>
  <c r="E834" i="1" l="1"/>
  <c r="G833" i="1"/>
  <c r="G834" i="1" l="1"/>
  <c r="E835" i="1"/>
  <c r="F835" i="1"/>
  <c r="F836" i="1" s="1"/>
  <c r="E836" i="1" l="1"/>
  <c r="G836" i="1" s="1"/>
  <c r="G835" i="1"/>
  <c r="E837" i="1"/>
  <c r="E838" i="1" l="1"/>
  <c r="G837" i="1"/>
  <c r="E839" i="1" l="1"/>
  <c r="G838" i="1"/>
  <c r="E840" i="1" l="1"/>
  <c r="G839" i="1"/>
  <c r="E841" i="1" l="1"/>
  <c r="G840" i="1"/>
  <c r="G841" i="1" l="1"/>
  <c r="E842" i="1"/>
  <c r="F842" i="1"/>
  <c r="E843" i="1" l="1"/>
  <c r="G842" i="1"/>
  <c r="E844" i="1" l="1"/>
  <c r="G843" i="1"/>
  <c r="G844" i="1" l="1"/>
  <c r="E845" i="1"/>
  <c r="F845" i="1"/>
  <c r="E846" i="1" l="1"/>
  <c r="G845" i="1"/>
  <c r="E847" i="1" l="1"/>
  <c r="G846" i="1"/>
  <c r="G847" i="1" l="1"/>
  <c r="E848" i="1"/>
  <c r="F848" i="1"/>
  <c r="E849" i="1" l="1"/>
  <c r="G848" i="1"/>
  <c r="E850" i="1" l="1"/>
  <c r="G849" i="1"/>
  <c r="E851" i="1" l="1"/>
  <c r="G850" i="1"/>
  <c r="E852" i="1" l="1"/>
  <c r="G851" i="1"/>
  <c r="E853" i="1" l="1"/>
  <c r="G852" i="1"/>
  <c r="E854" i="1" l="1"/>
  <c r="G853" i="1"/>
  <c r="G854" i="1" l="1"/>
  <c r="F855" i="1"/>
  <c r="F856" i="1" s="1"/>
  <c r="E855" i="1"/>
  <c r="E856" i="1" l="1"/>
  <c r="G855" i="1"/>
  <c r="E857" i="1" l="1"/>
  <c r="G856" i="1"/>
  <c r="F857" i="1"/>
  <c r="E858" i="1" s="1"/>
  <c r="E859" i="1" l="1"/>
  <c r="G858" i="1"/>
  <c r="G857" i="1"/>
  <c r="G859" i="1" l="1"/>
  <c r="F860" i="1"/>
  <c r="E860" i="1"/>
  <c r="E861" i="1" l="1"/>
  <c r="G860" i="1"/>
  <c r="F861" i="1"/>
  <c r="F862" i="1" s="1"/>
  <c r="E862" i="1" l="1"/>
  <c r="G862" i="1" s="1"/>
  <c r="G861" i="1"/>
  <c r="E863" i="1" l="1"/>
  <c r="G863" i="1" l="1"/>
  <c r="E864" i="1"/>
  <c r="F864" i="1"/>
  <c r="F865" i="1" s="1"/>
  <c r="E865" i="1" l="1"/>
  <c r="G864" i="1"/>
  <c r="E866" i="1" l="1"/>
  <c r="G865" i="1"/>
  <c r="E867" i="1" l="1"/>
  <c r="G866" i="1"/>
  <c r="E868" i="1" l="1"/>
  <c r="G867" i="1"/>
  <c r="G868" i="1" l="1"/>
  <c r="E869" i="1"/>
  <c r="F869" i="1"/>
  <c r="E870" i="1" l="1"/>
  <c r="G869" i="1"/>
  <c r="E871" i="1" l="1"/>
  <c r="G870" i="1"/>
  <c r="E872" i="1" l="1"/>
  <c r="G871" i="1"/>
  <c r="G872" i="1" l="1"/>
  <c r="E873" i="1"/>
  <c r="F873" i="1"/>
  <c r="F874" i="1" s="1"/>
  <c r="E874" i="1" l="1"/>
  <c r="G873" i="1"/>
  <c r="E875" i="1" l="1"/>
  <c r="G874" i="1"/>
  <c r="F875" i="1"/>
  <c r="F876" i="1" s="1"/>
  <c r="E876" i="1" l="1"/>
  <c r="G875" i="1"/>
  <c r="E877" i="1" l="1"/>
  <c r="G876" i="1"/>
  <c r="G877" i="1" l="1"/>
  <c r="F878" i="1"/>
  <c r="E878" i="1"/>
  <c r="E879" i="1" l="1"/>
  <c r="G878" i="1"/>
  <c r="E880" i="1" l="1"/>
  <c r="G879" i="1"/>
  <c r="E881" i="1" l="1"/>
  <c r="G880" i="1"/>
  <c r="E882" i="1" l="1"/>
  <c r="G881" i="1"/>
  <c r="E883" i="1" l="1"/>
  <c r="G882" i="1"/>
  <c r="E884" i="1" l="1"/>
  <c r="G883" i="1"/>
  <c r="G884" i="1" l="1"/>
  <c r="F885" i="1"/>
  <c r="E885" i="1"/>
  <c r="E886" i="1" l="1"/>
  <c r="G885" i="1"/>
  <c r="F886" i="1"/>
  <c r="E887" i="1" l="1"/>
  <c r="G886" i="1"/>
  <c r="E888" i="1" l="1"/>
  <c r="G887" i="1"/>
  <c r="E889" i="1" l="1"/>
  <c r="G888" i="1"/>
  <c r="E890" i="1" l="1"/>
  <c r="G889" i="1"/>
  <c r="E891" i="1" l="1"/>
  <c r="G890" i="1"/>
  <c r="E892" i="1" l="1"/>
  <c r="G891" i="1"/>
  <c r="E893" i="1" l="1"/>
  <c r="G892" i="1"/>
  <c r="E894" i="1" l="1"/>
  <c r="G893" i="1"/>
  <c r="E895" i="1" l="1"/>
  <c r="G894" i="1"/>
  <c r="G895" i="1" l="1"/>
  <c r="F896" i="1"/>
  <c r="E896" i="1"/>
  <c r="F897" i="1" l="1"/>
  <c r="E897" i="1"/>
  <c r="G896" i="1"/>
  <c r="E898" i="1" l="1"/>
  <c r="G897" i="1"/>
  <c r="G898" i="1" l="1"/>
  <c r="E899" i="1"/>
  <c r="F899" i="1"/>
  <c r="F900" i="1" s="1"/>
  <c r="E900" i="1" l="1"/>
  <c r="G900" i="1" s="1"/>
  <c r="G899" i="1"/>
  <c r="E901" i="1"/>
  <c r="G901" i="1" l="1"/>
  <c r="E902" i="1"/>
  <c r="F902" i="1"/>
  <c r="F903" i="1" s="1"/>
  <c r="E903" i="1" l="1"/>
  <c r="G902" i="1"/>
  <c r="E904" i="1" l="1"/>
  <c r="G903" i="1"/>
  <c r="G904" i="1" l="1"/>
  <c r="E905" i="1"/>
  <c r="F905" i="1"/>
  <c r="E906" i="1" l="1"/>
  <c r="G905" i="1"/>
  <c r="E907" i="1" l="1"/>
  <c r="G906" i="1"/>
  <c r="E908" i="1" l="1"/>
  <c r="G907" i="1"/>
  <c r="G908" i="1" l="1"/>
  <c r="E909" i="1"/>
  <c r="F909" i="1"/>
  <c r="F910" i="1" s="1"/>
  <c r="E910" i="1" l="1"/>
  <c r="F911" i="1" s="1"/>
  <c r="G909" i="1"/>
  <c r="E911" i="1" l="1"/>
  <c r="G910" i="1"/>
  <c r="E912" i="1" l="1"/>
  <c r="G911" i="1"/>
  <c r="F912" i="1"/>
  <c r="F913" i="1" s="1"/>
  <c r="E913" i="1" l="1"/>
  <c r="G912" i="1"/>
  <c r="E914" i="1" l="1"/>
  <c r="G913" i="1"/>
  <c r="E915" i="1" l="1"/>
  <c r="G914" i="1"/>
  <c r="E916" i="1" l="1"/>
  <c r="G915" i="1"/>
  <c r="E917" i="1" l="1"/>
  <c r="G916" i="1"/>
  <c r="G917" i="1" l="1"/>
  <c r="E918" i="1"/>
  <c r="F918" i="1"/>
  <c r="F919" i="1" s="1"/>
  <c r="E919" i="1" l="1"/>
  <c r="G918" i="1"/>
  <c r="E920" i="1" l="1"/>
  <c r="G919" i="1"/>
  <c r="E921" i="1" l="1"/>
  <c r="G920" i="1"/>
  <c r="E922" i="1" l="1"/>
  <c r="G921" i="1"/>
  <c r="G922" i="1" l="1"/>
  <c r="E923" i="1"/>
  <c r="F923" i="1"/>
  <c r="F924" i="1" s="1"/>
  <c r="E924" i="1" l="1"/>
  <c r="G923" i="1"/>
  <c r="F925" i="1"/>
  <c r="E925" i="1" l="1"/>
  <c r="G924" i="1"/>
  <c r="E926" i="1" l="1"/>
  <c r="G925" i="1"/>
  <c r="F926" i="1"/>
  <c r="F927" i="1" s="1"/>
  <c r="E927" i="1" l="1"/>
  <c r="G926" i="1"/>
  <c r="E928" i="1" l="1"/>
  <c r="G927" i="1"/>
  <c r="F928" i="1"/>
  <c r="E929" i="1" s="1"/>
  <c r="E930" i="1" l="1"/>
  <c r="G929" i="1"/>
  <c r="G928" i="1"/>
  <c r="G930" i="1" l="1"/>
  <c r="E931" i="1"/>
  <c r="F931" i="1"/>
  <c r="F932" i="1" s="1"/>
  <c r="E932" i="1" l="1"/>
  <c r="G931" i="1"/>
  <c r="F933" i="1"/>
  <c r="E933" i="1" l="1"/>
  <c r="G932" i="1"/>
  <c r="E934" i="1" l="1"/>
  <c r="G933" i="1"/>
  <c r="F934" i="1"/>
  <c r="F935" i="1" s="1"/>
  <c r="E935" i="1" l="1"/>
  <c r="G934" i="1"/>
  <c r="E936" i="1" l="1"/>
  <c r="G935" i="1"/>
  <c r="G936" i="1" l="1"/>
  <c r="E937" i="1"/>
  <c r="F937" i="1"/>
  <c r="F938" i="1" s="1"/>
  <c r="E938" i="1" l="1"/>
  <c r="G937" i="1"/>
  <c r="E939" i="1" l="1"/>
  <c r="G938" i="1"/>
  <c r="F939" i="1"/>
  <c r="E940" i="1" l="1"/>
  <c r="G939" i="1"/>
  <c r="G940" i="1" l="1"/>
  <c r="E941" i="1"/>
  <c r="F941" i="1"/>
  <c r="F942" i="1" s="1"/>
  <c r="E942" i="1" l="1"/>
  <c r="G941" i="1"/>
  <c r="F943" i="1"/>
  <c r="E943" i="1" l="1"/>
  <c r="G942" i="1"/>
  <c r="E944" i="1" l="1"/>
  <c r="G943" i="1"/>
  <c r="F944" i="1"/>
  <c r="F945" i="1" s="1"/>
  <c r="E945" i="1" l="1"/>
  <c r="G944" i="1"/>
  <c r="E946" i="1" l="1"/>
  <c r="G945" i="1"/>
  <c r="F946" i="1"/>
  <c r="F947" i="1" s="1"/>
  <c r="E947" i="1" l="1"/>
  <c r="G946" i="1"/>
  <c r="E948" i="1" l="1"/>
  <c r="G947" i="1"/>
  <c r="F948" i="1"/>
  <c r="F949" i="1" s="1"/>
  <c r="E949" i="1" l="1"/>
  <c r="G948" i="1"/>
  <c r="E950" i="1" l="1"/>
  <c r="G949" i="1"/>
  <c r="F950" i="1"/>
  <c r="E951" i="1" l="1"/>
  <c r="G950" i="1"/>
  <c r="E952" i="1" l="1"/>
  <c r="G951" i="1"/>
  <c r="E953" i="1" l="1"/>
  <c r="G952" i="1"/>
  <c r="E954" i="1" l="1"/>
  <c r="G953" i="1"/>
  <c r="G954" i="1" l="1"/>
  <c r="F955" i="1"/>
  <c r="E955" i="1"/>
  <c r="E956" i="1" l="1"/>
  <c r="G955" i="1"/>
  <c r="F956" i="1"/>
  <c r="E957" i="1" l="1"/>
  <c r="G956" i="1"/>
  <c r="G957" i="1" l="1"/>
  <c r="E958" i="1"/>
  <c r="F958" i="1"/>
  <c r="F959" i="1" s="1"/>
  <c r="E959" i="1" l="1"/>
  <c r="G959" i="1" s="1"/>
  <c r="G958" i="1"/>
  <c r="E960" i="1"/>
  <c r="G960" i="1" l="1"/>
  <c r="E961" i="1"/>
  <c r="F961" i="1"/>
  <c r="E962" i="1" l="1"/>
  <c r="G961" i="1"/>
  <c r="G962" i="1" l="1"/>
  <c r="E963" i="1"/>
  <c r="F963" i="1"/>
  <c r="F964" i="1" s="1"/>
  <c r="E964" i="1" l="1"/>
  <c r="G963" i="1"/>
  <c r="E965" i="1" l="1"/>
  <c r="G964" i="1"/>
  <c r="F965" i="1"/>
  <c r="E966" i="1" s="1"/>
  <c r="G965" i="1" l="1"/>
  <c r="E967" i="1"/>
  <c r="G966" i="1"/>
  <c r="E968" i="1" l="1"/>
  <c r="G967" i="1"/>
  <c r="E969" i="1" l="1"/>
  <c r="G968" i="1"/>
  <c r="E970" i="1" l="1"/>
  <c r="G969" i="1"/>
  <c r="G970" i="1" l="1"/>
  <c r="E971" i="1"/>
  <c r="F971" i="1"/>
  <c r="E972" i="1" l="1"/>
  <c r="G971" i="1"/>
  <c r="G972" i="1" l="1"/>
  <c r="E973" i="1"/>
  <c r="F973" i="1"/>
  <c r="F974" i="1" s="1"/>
  <c r="E974" i="1" l="1"/>
  <c r="G974" i="1" s="1"/>
  <c r="G973" i="1"/>
  <c r="E975" i="1" l="1"/>
  <c r="E976" i="1" l="1"/>
  <c r="G975" i="1"/>
  <c r="E977" i="1" l="1"/>
  <c r="G976" i="1"/>
  <c r="E978" i="1" l="1"/>
  <c r="G977" i="1"/>
  <c r="G978" i="1" l="1"/>
  <c r="E979" i="1"/>
  <c r="F979" i="1"/>
  <c r="F980" i="1" s="1"/>
  <c r="E980" i="1" l="1"/>
  <c r="G979" i="1"/>
  <c r="F981" i="1"/>
  <c r="E981" i="1" l="1"/>
  <c r="G980" i="1"/>
  <c r="E982" i="1" l="1"/>
  <c r="G981" i="1"/>
  <c r="F982" i="1"/>
  <c r="F983" i="1" s="1"/>
  <c r="E983" i="1" l="1"/>
  <c r="G982" i="1"/>
  <c r="E984" i="1" l="1"/>
  <c r="G983" i="1"/>
  <c r="F984" i="1"/>
  <c r="E985" i="1" l="1"/>
  <c r="G984" i="1"/>
  <c r="G985" i="1" l="1"/>
  <c r="E986" i="1"/>
  <c r="F986" i="1"/>
  <c r="E987" i="1" l="1"/>
  <c r="G986" i="1"/>
  <c r="E988" i="1" l="1"/>
  <c r="G987" i="1"/>
  <c r="E989" i="1" l="1"/>
  <c r="G988" i="1"/>
  <c r="E990" i="1" l="1"/>
  <c r="G989" i="1"/>
  <c r="E991" i="1" l="1"/>
  <c r="G990" i="1"/>
  <c r="E992" i="1" l="1"/>
  <c r="G991" i="1"/>
  <c r="G992" i="1" l="1"/>
  <c r="E993" i="1"/>
  <c r="F993" i="1"/>
  <c r="F994" i="1" s="1"/>
  <c r="E994" i="1" l="1"/>
  <c r="G993" i="1"/>
  <c r="F995" i="1"/>
  <c r="E995" i="1" l="1"/>
  <c r="G995" i="1" s="1"/>
  <c r="G994" i="1"/>
  <c r="E996" i="1" l="1"/>
  <c r="G996" i="1" l="1"/>
  <c r="F997" i="1"/>
  <c r="E997" i="1"/>
  <c r="E998" i="1" l="1"/>
  <c r="G997" i="1"/>
  <c r="E999" i="1" l="1"/>
  <c r="G998" i="1"/>
  <c r="E1000" i="1" l="1"/>
  <c r="G999" i="1"/>
  <c r="G1000" i="1" l="1"/>
  <c r="E1001" i="1"/>
  <c r="F1001" i="1"/>
  <c r="F1002" i="1" s="1"/>
  <c r="E1002" i="1" l="1"/>
  <c r="G1002" i="1" s="1"/>
  <c r="G1001" i="1"/>
  <c r="E1003" i="1"/>
  <c r="E1004" i="1" l="1"/>
  <c r="G1003" i="1"/>
  <c r="E1005" i="1" l="1"/>
  <c r="G1004" i="1"/>
  <c r="E1006" i="1" l="1"/>
  <c r="G1005" i="1"/>
  <c r="E1007" i="1" l="1"/>
  <c r="G1006" i="1"/>
  <c r="G1007" i="1" l="1"/>
  <c r="E1008" i="1"/>
  <c r="F1008" i="1"/>
  <c r="E1009" i="1" l="1"/>
  <c r="G1008" i="1"/>
  <c r="E1010" i="1" l="1"/>
  <c r="G1009" i="1"/>
  <c r="G1010" i="1" l="1"/>
  <c r="E1011" i="1"/>
  <c r="F1011" i="1"/>
  <c r="E1012" i="1" l="1"/>
  <c r="G1011" i="1"/>
  <c r="E1013" i="1" l="1"/>
  <c r="G1012" i="1"/>
  <c r="E1014" i="1" l="1"/>
  <c r="G1013" i="1"/>
  <c r="E1015" i="1" l="1"/>
  <c r="G1014" i="1"/>
  <c r="E1016" i="1" l="1"/>
  <c r="G1015" i="1"/>
  <c r="G1016" i="1" l="1"/>
  <c r="F1017" i="1"/>
  <c r="E1017" i="1"/>
  <c r="E1018" i="1" l="1"/>
  <c r="G1017" i="1"/>
  <c r="E1019" i="1" l="1"/>
  <c r="G1018" i="1"/>
  <c r="G1019" i="1" l="1"/>
  <c r="F1020" i="1"/>
  <c r="E1020" i="1"/>
  <c r="F1021" i="1" l="1"/>
  <c r="E1021" i="1"/>
  <c r="G1020" i="1"/>
  <c r="E1022" i="1" l="1"/>
  <c r="G1021" i="1"/>
  <c r="E1023" i="1" l="1"/>
  <c r="G1022" i="1"/>
  <c r="G1023" i="1" l="1"/>
  <c r="F1024" i="1"/>
  <c r="F1025" i="1" s="1"/>
  <c r="E1024" i="1"/>
  <c r="E1025" i="1" l="1"/>
  <c r="G1024" i="1"/>
  <c r="E1026" i="1" l="1"/>
  <c r="G1025" i="1"/>
  <c r="F1026" i="1"/>
  <c r="F1027" i="1" s="1"/>
  <c r="E1027" i="1" l="1"/>
  <c r="G1026" i="1"/>
  <c r="E1028" i="1" l="1"/>
  <c r="G1027" i="1"/>
  <c r="F1028" i="1"/>
  <c r="E1029" i="1" l="1"/>
  <c r="G1029" i="1" s="1"/>
  <c r="E1030" i="1"/>
  <c r="G1028" i="1"/>
  <c r="E1031" i="1" l="1"/>
  <c r="G1030" i="1"/>
  <c r="G1031" i="1" l="1"/>
  <c r="E1032" i="1"/>
  <c r="F1032" i="1"/>
  <c r="F1033" i="1" s="1"/>
  <c r="E1033" i="1" l="1"/>
  <c r="F1034" i="1" s="1"/>
  <c r="G1032" i="1"/>
  <c r="E1034" i="1" l="1"/>
  <c r="G1033" i="1"/>
  <c r="E1035" i="1" l="1"/>
  <c r="G1034" i="1"/>
  <c r="F1035" i="1"/>
  <c r="F1036" i="1" s="1"/>
  <c r="E1036" i="1" l="1"/>
  <c r="G1035" i="1"/>
  <c r="E1037" i="1" l="1"/>
  <c r="G1036" i="1"/>
  <c r="F1037" i="1"/>
  <c r="F1038" i="1" s="1"/>
  <c r="E1038" i="1" l="1"/>
  <c r="G1037" i="1"/>
  <c r="E1039" i="1" l="1"/>
  <c r="G1038" i="1"/>
  <c r="F1039" i="1"/>
  <c r="F1040" i="1" s="1"/>
  <c r="E1040" i="1" l="1"/>
  <c r="G1039" i="1"/>
  <c r="E1041" i="1" l="1"/>
  <c r="G1040" i="1"/>
  <c r="G1041" i="1" l="1"/>
  <c r="F1042" i="1"/>
  <c r="E1042" i="1"/>
  <c r="E1043" i="1" l="1"/>
  <c r="G1042" i="1"/>
  <c r="F1043" i="1"/>
  <c r="E1044" i="1" l="1"/>
  <c r="G1043" i="1"/>
  <c r="E1045" i="1" l="1"/>
  <c r="G1044" i="1"/>
  <c r="E1046" i="1" l="1"/>
  <c r="G1045" i="1"/>
  <c r="G1046" i="1" l="1"/>
  <c r="E1047" i="1"/>
  <c r="F1047" i="1"/>
  <c r="E1048" i="1" l="1"/>
  <c r="G1047" i="1"/>
  <c r="G1048" i="1" l="1"/>
  <c r="E1049" i="1"/>
  <c r="F1049" i="1"/>
  <c r="F1050" i="1" s="1"/>
  <c r="E1050" i="1" l="1"/>
  <c r="G1049" i="1"/>
  <c r="E1051" i="1" l="1"/>
  <c r="G1050" i="1"/>
  <c r="F1051" i="1"/>
  <c r="F1052" i="1" s="1"/>
  <c r="E1052" i="1" l="1"/>
  <c r="G1051" i="1"/>
  <c r="E1053" i="1" l="1"/>
  <c r="G1052" i="1"/>
  <c r="F1053" i="1"/>
  <c r="F1054" i="1" s="1"/>
  <c r="E1054" i="1" l="1"/>
  <c r="G1054" i="1" s="1"/>
  <c r="G1053" i="1"/>
  <c r="E1055" i="1" l="1"/>
  <c r="G1055" i="1" l="1"/>
  <c r="F1056" i="1"/>
  <c r="E1056" i="1"/>
  <c r="F1057" i="1" l="1"/>
  <c r="E1057" i="1"/>
  <c r="G1056" i="1"/>
  <c r="E1058" i="1" l="1"/>
  <c r="G1057" i="1"/>
  <c r="F1058" i="1"/>
  <c r="F1059" i="1" s="1"/>
  <c r="E1059" i="1" l="1"/>
  <c r="G1058" i="1"/>
  <c r="E1060" i="1" l="1"/>
  <c r="G1059" i="1"/>
  <c r="F1060" i="1"/>
  <c r="E1061" i="1" l="1"/>
  <c r="G1060" i="1"/>
  <c r="E1062" i="1" l="1"/>
  <c r="G1061" i="1"/>
  <c r="G1062" i="1" l="1"/>
  <c r="F1063" i="1"/>
  <c r="F1064" i="1" s="1"/>
  <c r="E1063" i="1"/>
  <c r="E1064" i="1" l="1"/>
  <c r="G1063" i="1"/>
  <c r="E1065" i="1" l="1"/>
  <c r="G1064" i="1"/>
  <c r="F1065" i="1"/>
  <c r="F1066" i="1" s="1"/>
  <c r="E1066" i="1" l="1"/>
  <c r="G1066" i="1" s="1"/>
  <c r="G1065" i="1"/>
  <c r="E1067" i="1" l="1"/>
  <c r="E1068" i="1" l="1"/>
  <c r="G1067" i="1"/>
  <c r="G1068" i="1" l="1"/>
  <c r="F1069" i="1"/>
  <c r="F1070" i="1" s="1"/>
  <c r="E1069" i="1"/>
  <c r="E1070" i="1" l="1"/>
  <c r="G1069" i="1"/>
  <c r="E1071" i="1" l="1"/>
  <c r="G1070" i="1"/>
  <c r="F1071" i="1"/>
  <c r="F1072" i="1" s="1"/>
  <c r="E1072" i="1" l="1"/>
  <c r="G1071" i="1"/>
  <c r="E1073" i="1" l="1"/>
  <c r="G1072" i="1"/>
  <c r="E1074" i="1" l="1"/>
  <c r="G1073" i="1"/>
  <c r="E1075" i="1" l="1"/>
  <c r="G1074" i="1"/>
  <c r="E1076" i="1" l="1"/>
  <c r="G1075" i="1"/>
  <c r="E1077" i="1" l="1"/>
  <c r="G1076" i="1"/>
  <c r="G1077" i="1" l="1"/>
  <c r="E1078" i="1"/>
  <c r="F1078" i="1"/>
  <c r="E1079" i="1" l="1"/>
  <c r="G1078" i="1"/>
  <c r="E1080" i="1" l="1"/>
  <c r="G1079" i="1"/>
  <c r="E1081" i="1" l="1"/>
  <c r="G1080" i="1"/>
  <c r="E1082" i="1" l="1"/>
  <c r="G1081" i="1"/>
  <c r="E1083" i="1" l="1"/>
  <c r="G1082" i="1"/>
  <c r="E1084" i="1" l="1"/>
  <c r="G1083" i="1"/>
  <c r="G1084" i="1" l="1"/>
  <c r="F1085" i="1"/>
  <c r="E1085" i="1"/>
  <c r="E1086" i="1" l="1"/>
  <c r="G1085" i="1"/>
  <c r="G1086" i="1" l="1"/>
  <c r="F1087" i="1"/>
  <c r="E1087" i="1"/>
  <c r="E1088" i="1" l="1"/>
  <c r="G1087" i="1"/>
  <c r="E1089" i="1" l="1"/>
  <c r="G1088" i="1"/>
  <c r="E1090" i="1" l="1"/>
  <c r="G1089" i="1"/>
  <c r="G1090" i="1" l="1"/>
  <c r="E1091" i="1"/>
  <c r="F1091" i="1"/>
  <c r="E1092" i="1" l="1"/>
  <c r="G1091" i="1"/>
  <c r="F1092" i="1"/>
  <c r="F1093" i="1" s="1"/>
  <c r="E1093" i="1" l="1"/>
  <c r="G1092" i="1"/>
  <c r="E1094" i="1" l="1"/>
  <c r="G1093" i="1"/>
  <c r="G1094" i="1" l="1"/>
  <c r="E1095" i="1"/>
  <c r="F1095" i="1"/>
  <c r="E1096" i="1" l="1"/>
  <c r="G1095" i="1"/>
  <c r="F1096" i="1"/>
  <c r="F1097" i="1" s="1"/>
  <c r="E1097" i="1" l="1"/>
  <c r="G1097" i="1" s="1"/>
  <c r="G1096" i="1"/>
  <c r="E1098" i="1" l="1"/>
  <c r="G1098" i="1" l="1"/>
  <c r="F1099" i="1"/>
  <c r="F1100" i="1" s="1"/>
  <c r="E1099" i="1"/>
  <c r="E1100" i="1" l="1"/>
  <c r="G1099" i="1"/>
  <c r="E1101" i="1" l="1"/>
  <c r="G1100" i="1"/>
  <c r="G1101" i="1" l="1"/>
  <c r="F1102" i="1"/>
  <c r="F1103" i="1" s="1"/>
  <c r="E1102" i="1"/>
  <c r="E1103" i="1" l="1"/>
  <c r="G1102" i="1"/>
  <c r="E1104" i="1" l="1"/>
  <c r="G1103" i="1"/>
  <c r="F1104" i="1"/>
  <c r="F1105" i="1" s="1"/>
  <c r="E1105" i="1" l="1"/>
  <c r="G1105" i="1" s="1"/>
  <c r="G1104" i="1"/>
  <c r="E1106" i="1" l="1"/>
  <c r="E1107" i="1" l="1"/>
  <c r="G1106" i="1"/>
  <c r="E1108" i="1" l="1"/>
  <c r="G1107" i="1"/>
  <c r="G1108" i="1" l="1"/>
  <c r="F1109" i="1"/>
  <c r="E1109" i="1"/>
  <c r="E1110" i="1" l="1"/>
  <c r="G1109" i="1"/>
  <c r="E1111" i="1" l="1"/>
  <c r="G1110" i="1"/>
  <c r="G1111" i="1" l="1"/>
  <c r="F1112" i="1"/>
  <c r="E1112" i="1"/>
  <c r="F1113" i="1" l="1"/>
  <c r="E1113" i="1"/>
  <c r="G1112" i="1"/>
  <c r="E1114" i="1" l="1"/>
  <c r="G1113" i="1"/>
  <c r="F1114" i="1"/>
  <c r="E1115" i="1" s="1"/>
  <c r="E1116" i="1" l="1"/>
  <c r="G1115" i="1"/>
  <c r="G1114" i="1"/>
  <c r="E1117" i="1" l="1"/>
  <c r="G1116" i="1"/>
  <c r="E1118" i="1" l="1"/>
  <c r="G1117" i="1"/>
  <c r="E1119" i="1" l="1"/>
  <c r="G1118" i="1"/>
  <c r="E1120" i="1" l="1"/>
  <c r="G1119" i="1"/>
  <c r="E1121" i="1" l="1"/>
  <c r="G1120" i="1"/>
  <c r="E1122" i="1" l="1"/>
  <c r="G1121" i="1"/>
  <c r="E1123" i="1" l="1"/>
  <c r="G1122" i="1"/>
  <c r="G1123" i="1" l="1"/>
  <c r="E1124" i="1"/>
  <c r="F1124" i="1"/>
  <c r="E1125" i="1" l="1"/>
  <c r="G1124" i="1"/>
  <c r="E1126" i="1" l="1"/>
  <c r="G1125" i="1"/>
  <c r="E1127" i="1" l="1"/>
  <c r="G1126" i="1"/>
  <c r="E1128" i="1" l="1"/>
  <c r="G1127" i="1"/>
  <c r="G1128" i="1" l="1"/>
  <c r="E1129" i="1"/>
  <c r="F1129" i="1"/>
  <c r="F1130" i="1" s="1"/>
  <c r="E1130" i="1" l="1"/>
  <c r="G1129" i="1"/>
  <c r="F1131" i="1"/>
  <c r="E1131" i="1" l="1"/>
  <c r="G1130" i="1"/>
  <c r="E1132" i="1" l="1"/>
  <c r="G1131" i="1"/>
  <c r="F1132" i="1"/>
  <c r="F1133" i="1" s="1"/>
  <c r="E1133" i="1" l="1"/>
  <c r="G1132" i="1"/>
  <c r="E1134" i="1" l="1"/>
  <c r="G1133" i="1"/>
  <c r="F1134" i="1"/>
  <c r="F1135" i="1" s="1"/>
  <c r="E1135" i="1" l="1"/>
  <c r="G1135" i="1" s="1"/>
  <c r="G1134" i="1"/>
  <c r="E1136" i="1" l="1"/>
  <c r="E1137" i="1" l="1"/>
  <c r="G1136" i="1"/>
  <c r="E1138" i="1" l="1"/>
  <c r="G1137" i="1"/>
  <c r="E1139" i="1" l="1"/>
  <c r="G1138" i="1"/>
  <c r="E1140" i="1" l="1"/>
  <c r="G1139" i="1"/>
  <c r="G1140" i="1" l="1"/>
  <c r="E1141" i="1"/>
  <c r="F1141" i="1"/>
  <c r="E1142" i="1" l="1"/>
  <c r="G1141" i="1"/>
  <c r="G1142" i="1" l="1"/>
  <c r="E1143" i="1"/>
  <c r="F1143" i="1"/>
  <c r="F1144" i="1" s="1"/>
  <c r="E1144" i="1" l="1"/>
  <c r="F1145" i="1" s="1"/>
  <c r="G1143" i="1"/>
  <c r="E1145" i="1" l="1"/>
  <c r="G1144" i="1"/>
  <c r="E1146" i="1" l="1"/>
  <c r="G1145" i="1"/>
  <c r="F1146" i="1"/>
  <c r="F1147" i="1" s="1"/>
  <c r="E1147" i="1" l="1"/>
  <c r="G1146" i="1"/>
  <c r="E1148" i="1" l="1"/>
  <c r="G1147" i="1"/>
  <c r="F1148" i="1"/>
  <c r="F1149" i="1" s="1"/>
  <c r="E1149" i="1" l="1"/>
  <c r="G1149" i="1" s="1"/>
  <c r="G1148" i="1"/>
  <c r="E1150" i="1" l="1"/>
  <c r="G1150" i="1" l="1"/>
  <c r="E1151" i="1"/>
  <c r="F1151" i="1"/>
  <c r="E1152" i="1" l="1"/>
  <c r="G1151" i="1"/>
  <c r="G1152" i="1" l="1"/>
  <c r="F1153" i="1"/>
  <c r="E1153" i="1"/>
  <c r="E1154" i="1" l="1"/>
  <c r="G1153" i="1"/>
  <c r="E1155" i="1" l="1"/>
  <c r="G1154" i="1"/>
  <c r="E1156" i="1" l="1"/>
  <c r="G1155" i="1"/>
  <c r="E1157" i="1" l="1"/>
  <c r="G1156" i="1"/>
  <c r="G1157" i="1" l="1"/>
  <c r="E1158" i="1"/>
  <c r="F1158" i="1"/>
  <c r="F1159" i="1" s="1"/>
  <c r="E1159" i="1" l="1"/>
  <c r="G1159" i="1" s="1"/>
  <c r="G1158" i="1"/>
  <c r="E1160" i="1"/>
  <c r="G1160" i="1" l="1"/>
  <c r="E1161" i="1"/>
  <c r="F1161" i="1"/>
  <c r="F1162" i="1" s="1"/>
  <c r="E1162" i="1" l="1"/>
  <c r="G1161" i="1"/>
  <c r="F1163" i="1"/>
  <c r="E1163" i="1" l="1"/>
  <c r="G1162" i="1"/>
  <c r="E1164" i="1" l="1"/>
  <c r="G1163" i="1"/>
  <c r="E1165" i="1" l="1"/>
  <c r="G1164" i="1"/>
  <c r="E1166" i="1" l="1"/>
  <c r="G1165" i="1"/>
  <c r="G1166" i="1" l="1"/>
  <c r="F1167" i="1"/>
  <c r="E1167" i="1"/>
  <c r="E1168" i="1" l="1"/>
  <c r="G1167" i="1"/>
  <c r="E1169" i="1" l="1"/>
  <c r="G1168" i="1"/>
  <c r="E1170" i="1" l="1"/>
  <c r="G1169" i="1"/>
  <c r="E1171" i="1" l="1"/>
  <c r="G1170" i="1"/>
  <c r="E1172" i="1" l="1"/>
  <c r="G1171" i="1"/>
  <c r="E1173" i="1" l="1"/>
  <c r="G1172" i="1"/>
  <c r="G1173" i="1" l="1"/>
  <c r="F1174" i="1"/>
  <c r="E1174" i="1"/>
  <c r="E1175" i="1" l="1"/>
  <c r="G1174" i="1"/>
  <c r="G1175" i="1" l="1"/>
  <c r="E1176" i="1"/>
  <c r="F1176" i="1"/>
  <c r="E1177" i="1" l="1"/>
  <c r="G1176" i="1"/>
  <c r="F1177" i="1"/>
  <c r="F1178" i="1" s="1"/>
  <c r="E1178" i="1" l="1"/>
  <c r="G1177" i="1"/>
  <c r="E1179" i="1" l="1"/>
  <c r="G1178" i="1"/>
  <c r="F1179" i="1"/>
  <c r="F1180" i="1" s="1"/>
  <c r="E1180" i="1" l="1"/>
  <c r="G1179" i="1"/>
  <c r="E1181" i="1" l="1"/>
  <c r="G1180" i="1"/>
  <c r="E1182" i="1" l="1"/>
  <c r="G1181" i="1"/>
  <c r="E1183" i="1" l="1"/>
  <c r="G1182" i="1"/>
  <c r="E1184" i="1" l="1"/>
  <c r="G1183" i="1"/>
  <c r="E1185" i="1" l="1"/>
  <c r="G1184" i="1"/>
  <c r="E1186" i="1" l="1"/>
  <c r="G1185" i="1"/>
  <c r="G1186" i="1" l="1"/>
  <c r="E1187" i="1"/>
  <c r="F1187" i="1"/>
  <c r="F1188" i="1" s="1"/>
  <c r="E1188" i="1" l="1"/>
  <c r="F1189" i="1" s="1"/>
  <c r="G1187" i="1"/>
  <c r="E1189" i="1" l="1"/>
  <c r="G1188" i="1"/>
  <c r="E1190" i="1" l="1"/>
  <c r="G1189" i="1"/>
  <c r="F1190" i="1"/>
  <c r="E1191" i="1" s="1"/>
  <c r="E1192" i="1" l="1"/>
  <c r="G1191" i="1"/>
  <c r="G1190" i="1"/>
  <c r="G1192" i="1" l="1"/>
  <c r="F1193" i="1"/>
  <c r="F1194" i="1" s="1"/>
  <c r="E1193" i="1"/>
  <c r="E1194" i="1" l="1"/>
  <c r="G1193" i="1"/>
  <c r="E1195" i="1" l="1"/>
  <c r="G1194" i="1"/>
  <c r="F1195" i="1"/>
  <c r="F1196" i="1" s="1"/>
  <c r="E1196" i="1" l="1"/>
  <c r="G1195" i="1"/>
  <c r="E1197" i="1" l="1"/>
  <c r="G1196" i="1"/>
  <c r="G1197" i="1" l="1"/>
  <c r="E1198" i="1"/>
  <c r="F1198" i="1"/>
  <c r="F1199" i="1" s="1"/>
  <c r="E1199" i="1" l="1"/>
  <c r="G1199" i="1" s="1"/>
  <c r="G1198" i="1"/>
  <c r="E1200" i="1"/>
  <c r="G1200" i="1" l="1"/>
  <c r="F1201" i="1"/>
  <c r="E1201" i="1"/>
  <c r="F1202" i="1" l="1"/>
  <c r="E1202" i="1"/>
  <c r="G1201" i="1"/>
  <c r="E1203" i="1" l="1"/>
  <c r="G1202" i="1"/>
  <c r="F1203" i="1"/>
  <c r="F1204" i="1" s="1"/>
  <c r="E1204" i="1" l="1"/>
  <c r="G1203" i="1"/>
  <c r="E1205" i="1" l="1"/>
  <c r="G1204" i="1"/>
  <c r="F1205" i="1"/>
  <c r="F1206" i="1" s="1"/>
  <c r="E1206" i="1" l="1"/>
  <c r="G1205" i="1"/>
  <c r="E1207" i="1" l="1"/>
  <c r="G1206" i="1"/>
  <c r="F1207" i="1"/>
  <c r="F1208" i="1" s="1"/>
  <c r="E1208" i="1" l="1"/>
  <c r="G1207" i="1"/>
  <c r="E1209" i="1" l="1"/>
  <c r="G1208" i="1"/>
  <c r="F1209" i="1"/>
  <c r="F1210" i="1" s="1"/>
  <c r="E1210" i="1" l="1"/>
  <c r="G1209" i="1"/>
  <c r="E1211" i="1" l="1"/>
  <c r="G1210" i="1"/>
  <c r="F1211" i="1"/>
  <c r="E1212" i="1" l="1"/>
  <c r="G1211" i="1"/>
  <c r="E1213" i="1" l="1"/>
  <c r="G1212" i="1"/>
  <c r="G1213" i="1" l="1"/>
  <c r="F1214" i="1"/>
  <c r="E1214" i="1"/>
  <c r="F1215" i="1" l="1"/>
  <c r="F1216" i="1" s="1"/>
  <c r="E1215" i="1"/>
  <c r="G1214" i="1"/>
  <c r="E1216" i="1" l="1"/>
  <c r="G1215" i="1"/>
  <c r="F1217" i="1"/>
  <c r="E1217" i="1" l="1"/>
  <c r="G1216" i="1"/>
  <c r="E1218" i="1" l="1"/>
  <c r="G1217" i="1"/>
  <c r="F1218" i="1"/>
  <c r="F1219" i="1" s="1"/>
  <c r="E1219" i="1" l="1"/>
  <c r="G1218" i="1"/>
  <c r="E1220" i="1" l="1"/>
  <c r="G1219" i="1"/>
  <c r="F1220" i="1"/>
  <c r="F1221" i="1" s="1"/>
  <c r="E1221" i="1" l="1"/>
  <c r="G1221" i="1" s="1"/>
  <c r="G1220" i="1"/>
  <c r="E1222" i="1" l="1"/>
  <c r="G1222" i="1" l="1"/>
  <c r="E1223" i="1"/>
  <c r="F1223" i="1"/>
  <c r="F1224" i="1" s="1"/>
  <c r="E1224" i="1" l="1"/>
  <c r="G1223" i="1"/>
  <c r="E1225" i="1" l="1"/>
  <c r="G1224" i="1"/>
  <c r="F1225" i="1"/>
  <c r="E1226" i="1" l="1"/>
  <c r="G1225" i="1"/>
  <c r="E1227" i="1" l="1"/>
  <c r="G1226" i="1"/>
  <c r="E1228" i="1" l="1"/>
  <c r="G1227" i="1"/>
  <c r="G1228" i="1" l="1"/>
  <c r="E1229" i="1"/>
  <c r="F1229" i="1"/>
  <c r="F1230" i="1" s="1"/>
  <c r="E1230" i="1" l="1"/>
  <c r="G1229" i="1"/>
  <c r="F1231" i="1"/>
  <c r="E1231" i="1" l="1"/>
  <c r="G1231" i="1" s="1"/>
  <c r="G1230" i="1"/>
  <c r="E1232" i="1" l="1"/>
  <c r="G1232" i="1" l="1"/>
  <c r="E1233" i="1"/>
  <c r="F1233" i="1"/>
  <c r="F1234" i="1" s="1"/>
  <c r="E1234" i="1" l="1"/>
  <c r="G1233" i="1"/>
  <c r="E1235" i="1" l="1"/>
  <c r="G1234" i="1"/>
  <c r="F1235" i="1"/>
  <c r="E1236" i="1" l="1"/>
  <c r="G1235" i="1"/>
  <c r="G1236" i="1" l="1"/>
  <c r="E1237" i="1"/>
  <c r="F1237" i="1"/>
  <c r="F1238" i="1" s="1"/>
  <c r="E1238" i="1" l="1"/>
  <c r="G1238" i="1" s="1"/>
  <c r="G1237" i="1"/>
  <c r="E1239" i="1"/>
  <c r="E1240" i="1" l="1"/>
  <c r="G1239" i="1"/>
  <c r="E1241" i="1" l="1"/>
  <c r="G1240" i="1"/>
  <c r="E1242" i="1" l="1"/>
  <c r="G1241" i="1"/>
  <c r="G1242" i="1" l="1"/>
  <c r="E1243" i="1"/>
  <c r="F1243" i="1"/>
  <c r="F1244" i="1" s="1"/>
  <c r="E1244" i="1" l="1"/>
  <c r="G1243" i="1"/>
  <c r="E1245" i="1" l="1"/>
  <c r="G1244" i="1"/>
  <c r="E1246" i="1" l="1"/>
  <c r="G1245" i="1"/>
  <c r="E1247" i="1" l="1"/>
  <c r="G1246" i="1"/>
  <c r="E1248" i="1" l="1"/>
  <c r="G1247" i="1"/>
  <c r="G1248" i="1" l="1"/>
  <c r="F1249" i="1"/>
  <c r="E1249" i="1"/>
  <c r="E1250" i="1" l="1"/>
  <c r="G1249" i="1"/>
  <c r="E1251" i="1" l="1"/>
  <c r="G1250" i="1"/>
  <c r="E1252" i="1" l="1"/>
  <c r="G1251" i="1"/>
  <c r="G1252" i="1" l="1"/>
  <c r="F1253" i="1"/>
  <c r="E1253" i="1"/>
  <c r="E1254" i="1" l="1"/>
  <c r="G1253" i="1"/>
  <c r="G1254" i="1" l="1"/>
  <c r="F1255" i="1"/>
  <c r="F1256" i="1" s="1"/>
  <c r="E1255" i="1"/>
  <c r="E1256" i="1" l="1"/>
  <c r="G1255" i="1"/>
  <c r="E1257" i="1" l="1"/>
  <c r="G1256" i="1"/>
  <c r="F1257" i="1"/>
  <c r="E1258" i="1" l="1"/>
  <c r="G1257" i="1"/>
  <c r="E1259" i="1" l="1"/>
  <c r="G1258" i="1"/>
  <c r="G1259" i="1" l="1"/>
  <c r="F1260" i="1"/>
  <c r="F1261" i="1" s="1"/>
  <c r="E1260" i="1"/>
  <c r="E1261" i="1" l="1"/>
  <c r="G1260" i="1"/>
  <c r="E1262" i="1" l="1"/>
  <c r="G1261" i="1"/>
  <c r="F1262" i="1"/>
  <c r="F1263" i="1" s="1"/>
  <c r="E1263" i="1" l="1"/>
  <c r="G1262" i="1"/>
  <c r="E1264" i="1" l="1"/>
  <c r="G1263" i="1"/>
  <c r="F1264" i="1"/>
  <c r="F1265" i="1" s="1"/>
  <c r="E1265" i="1" l="1"/>
  <c r="G1264" i="1"/>
  <c r="E1266" i="1" l="1"/>
  <c r="G1265" i="1"/>
  <c r="F1266" i="1"/>
  <c r="E1267" i="1" s="1"/>
  <c r="G1267" i="1" l="1"/>
  <c r="E1268" i="1"/>
  <c r="F1268" i="1"/>
  <c r="F1269" i="1" s="1"/>
  <c r="G1266" i="1"/>
  <c r="E1269" i="1" l="1"/>
  <c r="G1268" i="1"/>
  <c r="E1270" i="1" l="1"/>
  <c r="G1269" i="1"/>
  <c r="E1271" i="1" l="1"/>
  <c r="G1270" i="1"/>
  <c r="E1272" i="1" l="1"/>
  <c r="G1271" i="1"/>
  <c r="G1272" i="1" l="1"/>
  <c r="E1273" i="1"/>
  <c r="F1273" i="1"/>
  <c r="F1274" i="1" s="1"/>
  <c r="E1274" i="1" l="1"/>
  <c r="G1273" i="1"/>
  <c r="F1275" i="1"/>
  <c r="E1275" i="1" l="1"/>
  <c r="G1275" i="1" s="1"/>
  <c r="G1274" i="1"/>
  <c r="E1276" i="1" l="1"/>
  <c r="G1276" i="1" l="1"/>
  <c r="F1277" i="1"/>
  <c r="E1277" i="1"/>
  <c r="E1278" i="1" l="1"/>
  <c r="G1277" i="1"/>
  <c r="E1279" i="1" l="1"/>
  <c r="G1278" i="1"/>
  <c r="G1279" i="1" l="1"/>
  <c r="E1280" i="1"/>
  <c r="F1280" i="1"/>
  <c r="F1281" i="1" s="1"/>
  <c r="E1281" i="1" l="1"/>
  <c r="G1280" i="1"/>
  <c r="E1282" i="1" l="1"/>
  <c r="G1281" i="1"/>
  <c r="F1282" i="1"/>
  <c r="F1283" i="1" s="1"/>
  <c r="E1283" i="1" l="1"/>
  <c r="G1283" i="1" s="1"/>
  <c r="G1282" i="1"/>
  <c r="E1284" i="1" l="1"/>
  <c r="G1284" i="1" l="1"/>
  <c r="E1285" i="1"/>
  <c r="F1285" i="1"/>
  <c r="E1286" i="1" l="1"/>
  <c r="G1285" i="1"/>
  <c r="E1287" i="1" l="1"/>
  <c r="G1286" i="1"/>
  <c r="E1288" i="1" l="1"/>
  <c r="G1287" i="1"/>
  <c r="E1289" i="1" l="1"/>
  <c r="G1288" i="1"/>
  <c r="G1289" i="1" l="1"/>
  <c r="E1290" i="1"/>
  <c r="F1290" i="1"/>
  <c r="F1291" i="1" s="1"/>
  <c r="E1291" i="1" l="1"/>
  <c r="F1292" i="1" s="1"/>
  <c r="G1290" i="1"/>
  <c r="E1292" i="1" l="1"/>
  <c r="G1291" i="1"/>
  <c r="E1293" i="1" l="1"/>
  <c r="G1292" i="1"/>
  <c r="F1293" i="1"/>
  <c r="F1294" i="1" s="1"/>
  <c r="E1294" i="1" l="1"/>
  <c r="G1293" i="1"/>
  <c r="E1295" i="1" l="1"/>
  <c r="G1294" i="1"/>
  <c r="F1295" i="1"/>
  <c r="F1296" i="1" s="1"/>
  <c r="E1296" i="1" l="1"/>
  <c r="G1295" i="1"/>
  <c r="E1297" i="1" l="1"/>
  <c r="G1296" i="1"/>
  <c r="F1297" i="1"/>
  <c r="E1298" i="1" s="1"/>
  <c r="E1299" i="1" l="1"/>
  <c r="G1298" i="1"/>
  <c r="G1297" i="1"/>
  <c r="E1300" i="1" l="1"/>
  <c r="G1299" i="1"/>
  <c r="E1301" i="1" l="1"/>
  <c r="G1300" i="1"/>
  <c r="E1302" i="1" l="1"/>
  <c r="G1301" i="1"/>
  <c r="E1303" i="1" l="1"/>
  <c r="G1302" i="1"/>
  <c r="G1303" i="1" l="1"/>
  <c r="F1304" i="1"/>
  <c r="E1304" i="1"/>
  <c r="E1305" i="1" l="1"/>
  <c r="G1304" i="1"/>
  <c r="F1305" i="1"/>
  <c r="E1306" i="1" l="1"/>
  <c r="G1305" i="1"/>
  <c r="E1307" i="1" l="1"/>
  <c r="G1306" i="1"/>
  <c r="E1308" i="1" l="1"/>
  <c r="G1307" i="1"/>
  <c r="E1309" i="1" l="1"/>
  <c r="G1308" i="1"/>
  <c r="E1310" i="1" l="1"/>
  <c r="G1309" i="1"/>
  <c r="E1311" i="1" l="1"/>
  <c r="G1310" i="1"/>
  <c r="G1311" i="1" l="1"/>
  <c r="F1312" i="1"/>
  <c r="F1313" i="1" s="1"/>
  <c r="E1312" i="1"/>
  <c r="E1313" i="1" l="1"/>
  <c r="G1313" i="1" s="1"/>
  <c r="G1312" i="1"/>
  <c r="E1314" i="1"/>
  <c r="E1315" i="1" l="1"/>
  <c r="G1314" i="1"/>
  <c r="E1316" i="1" l="1"/>
  <c r="G1315" i="1"/>
  <c r="G1316" i="1" l="1"/>
  <c r="E1317" i="1"/>
  <c r="F1317" i="1"/>
  <c r="F1318" i="1" s="1"/>
  <c r="E1318" i="1" l="1"/>
  <c r="G1317" i="1"/>
  <c r="E1319" i="1" l="1"/>
  <c r="G1318" i="1"/>
  <c r="E1320" i="1" l="1"/>
  <c r="G1319" i="1"/>
  <c r="E1321" i="1" l="1"/>
  <c r="G1320" i="1"/>
  <c r="E1322" i="1" l="1"/>
  <c r="G1321" i="1"/>
  <c r="E1323" i="1" l="1"/>
  <c r="G1322" i="1"/>
  <c r="E1324" i="1" l="1"/>
  <c r="G1323" i="1"/>
  <c r="G1324" i="1" l="1"/>
  <c r="E1325" i="1"/>
  <c r="F1325" i="1"/>
  <c r="F1326" i="1" s="1"/>
  <c r="E1326" i="1" l="1"/>
  <c r="F1327" i="1" s="1"/>
  <c r="G1325" i="1"/>
  <c r="E1327" i="1" l="1"/>
  <c r="G1326" i="1"/>
  <c r="E1328" i="1" l="1"/>
  <c r="G1327" i="1"/>
  <c r="E1329" i="1" l="1"/>
  <c r="G1328" i="1"/>
  <c r="E1330" i="1" l="1"/>
  <c r="G1329" i="1"/>
  <c r="E1331" i="1" l="1"/>
  <c r="G1330" i="1"/>
  <c r="E1332" i="1" l="1"/>
  <c r="G1331" i="1"/>
  <c r="E1333" i="1" l="1"/>
  <c r="G1332" i="1"/>
  <c r="E1334" i="1" l="1"/>
  <c r="G1333" i="1"/>
  <c r="E1335" i="1" l="1"/>
  <c r="G1334" i="1"/>
  <c r="G1335" i="1" l="1"/>
  <c r="E1336" i="1"/>
  <c r="F1336" i="1"/>
  <c r="F1337" i="1" s="1"/>
  <c r="E1337" i="1" l="1"/>
  <c r="G1336" i="1"/>
  <c r="E1338" i="1" l="1"/>
  <c r="G1337" i="1"/>
  <c r="F1338" i="1"/>
  <c r="F1339" i="1" s="1"/>
  <c r="E1339" i="1" l="1"/>
  <c r="G1338" i="1"/>
  <c r="E1340" i="1" l="1"/>
  <c r="G1339" i="1"/>
  <c r="F1340" i="1"/>
  <c r="F1341" i="1" s="1"/>
  <c r="E1341" i="1" l="1"/>
  <c r="G1340" i="1"/>
  <c r="E1342" i="1" l="1"/>
  <c r="G1341" i="1"/>
  <c r="F1342" i="1"/>
  <c r="G1342" i="1" l="1"/>
  <c r="E1343" i="1"/>
  <c r="G1343" i="1" l="1"/>
  <c r="F1344" i="1"/>
  <c r="E1344" i="1"/>
  <c r="F1345" i="1" l="1"/>
  <c r="E1345" i="1"/>
  <c r="G1344" i="1"/>
  <c r="G1345" i="1" l="1"/>
  <c r="E1346" i="1"/>
  <c r="E1347" i="1" l="1"/>
  <c r="G1346" i="1"/>
  <c r="G1347" i="1" l="1"/>
  <c r="E1348" i="1"/>
  <c r="F1348" i="1"/>
  <c r="F1349" i="1" s="1"/>
  <c r="E1349" i="1" l="1"/>
  <c r="G1348" i="1"/>
  <c r="F1350" i="1"/>
  <c r="E1350" i="1" l="1"/>
  <c r="G1350" i="1" s="1"/>
  <c r="G1349" i="1"/>
  <c r="E1351" i="1" l="1"/>
  <c r="G1351" i="1" l="1"/>
  <c r="E1352" i="1"/>
  <c r="F1352" i="1"/>
  <c r="E1353" i="1" l="1"/>
  <c r="G1352" i="1"/>
  <c r="E1354" i="1" l="1"/>
  <c r="G1353" i="1"/>
  <c r="G1354" i="1" l="1"/>
  <c r="E1355" i="1"/>
  <c r="F1355" i="1"/>
  <c r="F1356" i="1" s="1"/>
  <c r="E1356" i="1" l="1"/>
  <c r="G1355" i="1"/>
  <c r="E1357" i="1" l="1"/>
  <c r="G1356" i="1"/>
  <c r="F1357" i="1"/>
  <c r="E1358" i="1" s="1"/>
  <c r="E1359" i="1" l="1"/>
  <c r="G1358" i="1"/>
  <c r="G1357" i="1"/>
  <c r="E1360" i="1" l="1"/>
  <c r="G1359" i="1"/>
  <c r="G1360" i="1" l="1"/>
  <c r="F1361" i="1"/>
  <c r="F1362" i="1" s="1"/>
  <c r="E1361" i="1"/>
  <c r="E1362" i="1" l="1"/>
  <c r="G1361" i="1"/>
  <c r="E1363" i="1" l="1"/>
  <c r="G1362" i="1"/>
  <c r="F1363" i="1"/>
  <c r="F1364" i="1" s="1"/>
  <c r="E1364" i="1" l="1"/>
  <c r="G1363" i="1"/>
  <c r="E1365" i="1" l="1"/>
  <c r="G1364" i="1"/>
  <c r="F1365" i="1"/>
  <c r="F1366" i="1" s="1"/>
  <c r="E1366" i="1" l="1"/>
  <c r="G1365" i="1"/>
  <c r="E1367" i="1" l="1"/>
  <c r="G1366" i="1"/>
  <c r="F1367" i="1"/>
  <c r="G1367" i="1" l="1"/>
  <c r="E1368" i="1"/>
  <c r="G1368" i="1" l="1"/>
  <c r="E1369" i="1"/>
  <c r="F1369" i="1"/>
  <c r="F1370" i="1" s="1"/>
  <c r="E1370" i="1" l="1"/>
  <c r="G1370" i="1" s="1"/>
  <c r="G1369" i="1"/>
  <c r="E1371" i="1" l="1"/>
  <c r="G1371" i="1" s="1"/>
  <c r="F1372" i="1"/>
  <c r="E1372" i="1"/>
  <c r="E1373" i="1" l="1"/>
  <c r="G1372" i="1"/>
  <c r="F1373" i="1"/>
  <c r="E1374" i="1" l="1"/>
  <c r="G1373" i="1"/>
  <c r="F1374" i="1"/>
  <c r="E1375" i="1" l="1"/>
  <c r="G1374" i="1"/>
  <c r="E1376" i="1" l="1"/>
  <c r="G1375" i="1"/>
  <c r="G1376" i="1" l="1"/>
  <c r="E1377" i="1"/>
  <c r="F1377" i="1"/>
  <c r="E1378" i="1" l="1"/>
  <c r="G1377" i="1"/>
  <c r="E1379" i="1" l="1"/>
  <c r="G1378" i="1"/>
  <c r="E1380" i="1" l="1"/>
  <c r="G1379" i="1"/>
  <c r="E1381" i="1" l="1"/>
  <c r="G1380" i="1"/>
  <c r="G1381" i="1" l="1"/>
  <c r="E1382" i="1"/>
  <c r="F1382" i="1"/>
  <c r="F1383" i="1" s="1"/>
  <c r="E1383" i="1" l="1"/>
  <c r="G1382" i="1"/>
  <c r="E1384" i="1" l="1"/>
  <c r="G1383" i="1"/>
  <c r="F1384" i="1"/>
  <c r="F1385" i="1" s="1"/>
  <c r="E1385" i="1" l="1"/>
  <c r="G1385" i="1" s="1"/>
  <c r="G1384" i="1"/>
  <c r="E1386" i="1" l="1"/>
  <c r="E1387" i="1" l="1"/>
  <c r="G1386" i="1"/>
  <c r="G1387" i="1" l="1"/>
  <c r="F1388" i="1"/>
  <c r="E1388" i="1"/>
  <c r="E1389" i="1" l="1"/>
  <c r="G1388" i="1"/>
  <c r="E1390" i="1" l="1"/>
  <c r="G1389" i="1"/>
  <c r="G1390" i="1" l="1"/>
  <c r="F1391" i="1"/>
  <c r="F1392" i="1" s="1"/>
  <c r="E1391" i="1"/>
  <c r="E1392" i="1" l="1"/>
  <c r="G1391" i="1"/>
  <c r="E1393" i="1" l="1"/>
  <c r="G1392" i="1"/>
  <c r="F1393" i="1"/>
  <c r="E1394" i="1" s="1"/>
  <c r="E1395" i="1" l="1"/>
  <c r="G1394" i="1"/>
  <c r="G1393" i="1"/>
  <c r="G1395" i="1" l="1"/>
  <c r="E1396" i="1"/>
  <c r="F1396" i="1"/>
  <c r="E1397" i="1" l="1"/>
  <c r="G1396" i="1"/>
  <c r="E1398" i="1" l="1"/>
  <c r="G1397" i="1"/>
  <c r="E1399" i="1" l="1"/>
  <c r="G1398" i="1"/>
  <c r="E1400" i="1" l="1"/>
  <c r="G1399" i="1"/>
  <c r="G1400" i="1" l="1"/>
  <c r="E1401" i="1"/>
  <c r="F1401" i="1"/>
  <c r="E1402" i="1" l="1"/>
  <c r="G1401" i="1"/>
  <c r="E1403" i="1" l="1"/>
  <c r="G1402" i="1"/>
  <c r="G1403" i="1" l="1"/>
  <c r="E1404" i="1"/>
  <c r="F1404" i="1"/>
  <c r="F1405" i="1" s="1"/>
  <c r="E1405" i="1" l="1"/>
  <c r="G1404" i="1"/>
  <c r="E1406" i="1" l="1"/>
  <c r="G1405" i="1"/>
  <c r="F1406" i="1"/>
  <c r="E1407" i="1" l="1"/>
  <c r="G1406" i="1"/>
  <c r="E1408" i="1" l="1"/>
  <c r="G1407" i="1"/>
  <c r="E1409" i="1" l="1"/>
  <c r="G1408" i="1"/>
  <c r="E1410" i="1" l="1"/>
  <c r="G1409" i="1"/>
  <c r="E1411" i="1" l="1"/>
  <c r="G1410" i="1"/>
  <c r="E1412" i="1" l="1"/>
  <c r="G1411" i="1"/>
  <c r="E1413" i="1" l="1"/>
  <c r="G1412" i="1"/>
  <c r="E1414" i="1" l="1"/>
  <c r="G1413" i="1"/>
  <c r="E1415" i="1" l="1"/>
  <c r="G1414" i="1"/>
  <c r="G1415" i="1" l="1"/>
  <c r="E1416" i="1"/>
  <c r="F1416" i="1"/>
  <c r="E1417" i="1" l="1"/>
  <c r="G1416" i="1"/>
  <c r="E1418" i="1" l="1"/>
  <c r="G1417" i="1"/>
  <c r="G1418" i="1" l="1"/>
  <c r="F1419" i="1"/>
  <c r="F1420" i="1" s="1"/>
  <c r="E1419" i="1"/>
  <c r="E1420" i="1" l="1"/>
  <c r="G1419" i="1"/>
  <c r="E1421" i="1" l="1"/>
  <c r="G1420" i="1"/>
  <c r="F1421" i="1"/>
  <c r="F1422" i="1" s="1"/>
  <c r="E1422" i="1" l="1"/>
  <c r="G1421" i="1"/>
  <c r="E1423" i="1" l="1"/>
  <c r="G1422" i="1"/>
  <c r="F1423" i="1"/>
  <c r="F1424" i="1" s="1"/>
  <c r="E1424" i="1" l="1"/>
  <c r="G1423" i="1"/>
  <c r="E1425" i="1" l="1"/>
  <c r="G1424" i="1"/>
  <c r="F1425" i="1"/>
  <c r="F1426" i="1" s="1"/>
  <c r="E1426" i="1" l="1"/>
  <c r="G1425" i="1"/>
  <c r="E1427" i="1" l="1"/>
  <c r="G1426" i="1"/>
  <c r="E1428" i="1" l="1"/>
  <c r="G1427" i="1"/>
  <c r="E1429" i="1" l="1"/>
  <c r="G1428" i="1"/>
  <c r="E1430" i="1" l="1"/>
  <c r="G1429" i="1"/>
  <c r="E1431" i="1" l="1"/>
  <c r="G1430" i="1"/>
  <c r="G1431" i="1" l="1"/>
  <c r="F1432" i="1"/>
  <c r="E1432" i="1"/>
  <c r="E1433" i="1" l="1"/>
  <c r="G1432" i="1"/>
  <c r="F1433" i="1"/>
  <c r="E1434" i="1" l="1"/>
  <c r="G1433" i="1"/>
  <c r="E1435" i="1" l="1"/>
  <c r="G1434" i="1"/>
  <c r="G1435" i="1" l="1"/>
  <c r="E1436" i="1"/>
  <c r="F1436" i="1"/>
  <c r="F1437" i="1" s="1"/>
  <c r="E1437" i="1" l="1"/>
  <c r="G1436" i="1"/>
  <c r="E1438" i="1" l="1"/>
  <c r="G1437" i="1"/>
  <c r="G1438" i="1" l="1"/>
  <c r="E1439" i="1"/>
  <c r="F1439" i="1"/>
  <c r="F1440" i="1" s="1"/>
  <c r="E1440" i="1" l="1"/>
  <c r="G1439" i="1"/>
  <c r="E1441" i="1" l="1"/>
  <c r="G1440" i="1"/>
  <c r="E1442" i="1" l="1"/>
  <c r="G1441" i="1"/>
  <c r="G1442" i="1" l="1"/>
  <c r="F1443" i="1"/>
  <c r="E1443" i="1"/>
  <c r="E1444" i="1" l="1"/>
  <c r="G1443" i="1"/>
  <c r="F1444" i="1"/>
  <c r="F1445" i="1" s="1"/>
  <c r="E1445" i="1" l="1"/>
  <c r="G1444" i="1"/>
  <c r="E1446" i="1" l="1"/>
  <c r="G1445" i="1"/>
  <c r="F1446" i="1"/>
  <c r="F1447" i="1" s="1"/>
  <c r="E1447" i="1" l="1"/>
  <c r="G1446" i="1"/>
  <c r="E1448" i="1" l="1"/>
  <c r="G1447" i="1"/>
  <c r="F1448" i="1"/>
  <c r="E1449" i="1" l="1"/>
  <c r="G1448" i="1"/>
  <c r="E1450" i="1" l="1"/>
  <c r="G1449" i="1"/>
  <c r="E1451" i="1" l="1"/>
  <c r="G1450" i="1"/>
  <c r="E1452" i="1" l="1"/>
  <c r="G1451" i="1"/>
  <c r="G1452" i="1" l="1"/>
  <c r="F1453" i="1"/>
  <c r="E1453" i="1"/>
  <c r="F1454" i="1" l="1"/>
  <c r="E1454" i="1"/>
  <c r="G1453" i="1"/>
  <c r="E1455" i="1" l="1"/>
  <c r="G1454" i="1"/>
  <c r="F1455" i="1"/>
  <c r="E1456" i="1" l="1"/>
  <c r="G1455" i="1"/>
  <c r="G1456" i="1" l="1"/>
  <c r="F1457" i="1"/>
  <c r="E1457" i="1"/>
  <c r="E1458" i="1" l="1"/>
  <c r="G1457" i="1"/>
  <c r="E1459" i="1" l="1"/>
  <c r="G1458" i="1"/>
  <c r="E1460" i="1" l="1"/>
  <c r="G1459" i="1"/>
  <c r="E1461" i="1" l="1"/>
  <c r="G1460" i="1"/>
  <c r="G1461" i="1" l="1"/>
  <c r="F1462" i="1"/>
  <c r="F1463" i="1" s="1"/>
  <c r="E1462" i="1"/>
  <c r="E1463" i="1" l="1"/>
  <c r="G1462" i="1"/>
  <c r="E1464" i="1" l="1"/>
  <c r="G1463" i="1"/>
  <c r="E1465" i="1" l="1"/>
  <c r="G1464" i="1"/>
  <c r="G1465" i="1" l="1"/>
  <c r="E1466" i="1"/>
  <c r="F1466" i="1"/>
  <c r="E1467" i="1" l="1"/>
  <c r="G1466" i="1"/>
  <c r="F1467" i="1"/>
  <c r="F1468" i="1" s="1"/>
  <c r="E1468" i="1" l="1"/>
  <c r="G1467" i="1"/>
  <c r="E1469" i="1" l="1"/>
  <c r="G1468" i="1"/>
  <c r="F1469" i="1"/>
  <c r="F1470" i="1" s="1"/>
  <c r="E1470" i="1" l="1"/>
  <c r="G1469" i="1"/>
  <c r="E1471" i="1" l="1"/>
  <c r="G1470" i="1"/>
  <c r="F1471" i="1"/>
  <c r="F1472" i="1" s="1"/>
  <c r="E1472" i="1" l="1"/>
  <c r="G1471" i="1"/>
  <c r="E1473" i="1" l="1"/>
  <c r="G1472" i="1"/>
  <c r="F1473" i="1"/>
  <c r="F1474" i="1" s="1"/>
  <c r="E1474" i="1" l="1"/>
  <c r="G1473" i="1"/>
  <c r="E1475" i="1" l="1"/>
  <c r="G1474" i="1"/>
  <c r="F1475" i="1"/>
  <c r="E1476" i="1" l="1"/>
  <c r="G1475" i="1"/>
  <c r="E1477" i="1" l="1"/>
  <c r="G1476" i="1"/>
  <c r="G1477" i="1" l="1"/>
  <c r="E1478" i="1"/>
  <c r="F1478" i="1"/>
  <c r="E1479" i="1" l="1"/>
  <c r="G1478" i="1"/>
  <c r="E1480" i="1" l="1"/>
  <c r="G1479" i="1"/>
  <c r="E1481" i="1" l="1"/>
  <c r="G1480" i="1"/>
  <c r="G1481" i="1" l="1"/>
  <c r="E1482" i="1"/>
  <c r="F1482" i="1"/>
  <c r="E1483" i="1" l="1"/>
  <c r="G1482" i="1"/>
  <c r="F1483" i="1"/>
  <c r="F1484" i="1" s="1"/>
  <c r="E1484" i="1" l="1"/>
  <c r="G1484" i="1" s="1"/>
  <c r="G1483" i="1"/>
</calcChain>
</file>

<file path=xl/sharedStrings.xml><?xml version="1.0" encoding="utf-8"?>
<sst xmlns="http://schemas.openxmlformats.org/spreadsheetml/2006/main" count="9" uniqueCount="9">
  <si>
    <t>Date</t>
  </si>
  <si>
    <t>Close</t>
  </si>
  <si>
    <t>Stock Held</t>
  </si>
  <si>
    <t>Capital</t>
    <phoneticPr fontId="1" type="noConversion"/>
  </si>
  <si>
    <t>Suggestion</t>
    <phoneticPr fontId="1" type="noConversion"/>
  </si>
  <si>
    <t>Cash</t>
    <phoneticPr fontId="1" type="noConversion"/>
  </si>
  <si>
    <t>Three Days Average</t>
    <phoneticPr fontId="1" type="noConversion"/>
  </si>
  <si>
    <t>HSI Growth</t>
    <phoneticPr fontId="1" type="noConversion"/>
  </si>
  <si>
    <t>Capital 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</si>
</sst>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81" formatCode="&quot;HK$&quot;#,##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81" fontId="2" fillId="0" borderId="0" xfId="0" applyNumberFormat="1" applyFont="1">
      <alignment vertical="center"/>
    </xf>
    <xf numFmtId="9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81" formatCode="&quot;HK$&quot;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81" formatCode="&quot;HK$&quot;#,##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HSI Growth</c:v>
                </c:pt>
              </c:strCache>
            </c:strRef>
          </c:tx>
          <c:marker>
            <c:symbol val="none"/>
          </c:marker>
          <c:cat>
            <c:numRef>
              <c:f>工作表1!$A$2:$A$1484</c:f>
              <c:numCache>
                <c:formatCode>m/d/yyyy</c:formatCode>
                <c:ptCount val="1483"/>
                <c:pt idx="0">
                  <c:v>34702</c:v>
                </c:pt>
                <c:pt idx="1">
                  <c:v>34703</c:v>
                </c:pt>
                <c:pt idx="2">
                  <c:v>34704</c:v>
                </c:pt>
                <c:pt idx="3">
                  <c:v>34705</c:v>
                </c:pt>
                <c:pt idx="4">
                  <c:v>34708</c:v>
                </c:pt>
                <c:pt idx="5">
                  <c:v>34709</c:v>
                </c:pt>
                <c:pt idx="6">
                  <c:v>34710</c:v>
                </c:pt>
                <c:pt idx="7">
                  <c:v>34711</c:v>
                </c:pt>
                <c:pt idx="8">
                  <c:v>34712</c:v>
                </c:pt>
                <c:pt idx="9">
                  <c:v>34715</c:v>
                </c:pt>
                <c:pt idx="10">
                  <c:v>34716</c:v>
                </c:pt>
                <c:pt idx="11">
                  <c:v>34717</c:v>
                </c:pt>
                <c:pt idx="12">
                  <c:v>34718</c:v>
                </c:pt>
                <c:pt idx="13">
                  <c:v>34719</c:v>
                </c:pt>
                <c:pt idx="14">
                  <c:v>34722</c:v>
                </c:pt>
                <c:pt idx="15">
                  <c:v>34723</c:v>
                </c:pt>
                <c:pt idx="16">
                  <c:v>34724</c:v>
                </c:pt>
                <c:pt idx="17">
                  <c:v>34725</c:v>
                </c:pt>
                <c:pt idx="18">
                  <c:v>34726</c:v>
                </c:pt>
                <c:pt idx="19">
                  <c:v>34729</c:v>
                </c:pt>
                <c:pt idx="20">
                  <c:v>34733</c:v>
                </c:pt>
                <c:pt idx="21">
                  <c:v>34736</c:v>
                </c:pt>
                <c:pt idx="22">
                  <c:v>34737</c:v>
                </c:pt>
                <c:pt idx="23">
                  <c:v>34738</c:v>
                </c:pt>
                <c:pt idx="24">
                  <c:v>34739</c:v>
                </c:pt>
                <c:pt idx="25">
                  <c:v>34740</c:v>
                </c:pt>
                <c:pt idx="26">
                  <c:v>34743</c:v>
                </c:pt>
                <c:pt idx="27">
                  <c:v>34744</c:v>
                </c:pt>
                <c:pt idx="28">
                  <c:v>34745</c:v>
                </c:pt>
                <c:pt idx="29">
                  <c:v>34746</c:v>
                </c:pt>
                <c:pt idx="30">
                  <c:v>34747</c:v>
                </c:pt>
                <c:pt idx="31">
                  <c:v>34750</c:v>
                </c:pt>
                <c:pt idx="32">
                  <c:v>34751</c:v>
                </c:pt>
                <c:pt idx="33">
                  <c:v>34752</c:v>
                </c:pt>
                <c:pt idx="34">
                  <c:v>34753</c:v>
                </c:pt>
                <c:pt idx="35">
                  <c:v>34754</c:v>
                </c:pt>
                <c:pt idx="36">
                  <c:v>34757</c:v>
                </c:pt>
                <c:pt idx="37">
                  <c:v>34758</c:v>
                </c:pt>
                <c:pt idx="38">
                  <c:v>34759</c:v>
                </c:pt>
                <c:pt idx="39">
                  <c:v>34760</c:v>
                </c:pt>
                <c:pt idx="40">
                  <c:v>34761</c:v>
                </c:pt>
                <c:pt idx="41">
                  <c:v>34764</c:v>
                </c:pt>
                <c:pt idx="42">
                  <c:v>34765</c:v>
                </c:pt>
                <c:pt idx="43">
                  <c:v>34766</c:v>
                </c:pt>
                <c:pt idx="44">
                  <c:v>34767</c:v>
                </c:pt>
                <c:pt idx="45">
                  <c:v>34768</c:v>
                </c:pt>
                <c:pt idx="46">
                  <c:v>34771</c:v>
                </c:pt>
                <c:pt idx="47">
                  <c:v>34772</c:v>
                </c:pt>
                <c:pt idx="48">
                  <c:v>34773</c:v>
                </c:pt>
                <c:pt idx="49">
                  <c:v>34774</c:v>
                </c:pt>
                <c:pt idx="50">
                  <c:v>34775</c:v>
                </c:pt>
                <c:pt idx="51">
                  <c:v>34778</c:v>
                </c:pt>
                <c:pt idx="52">
                  <c:v>34779</c:v>
                </c:pt>
                <c:pt idx="53">
                  <c:v>34780</c:v>
                </c:pt>
                <c:pt idx="54">
                  <c:v>34781</c:v>
                </c:pt>
                <c:pt idx="55">
                  <c:v>34782</c:v>
                </c:pt>
                <c:pt idx="56">
                  <c:v>34785</c:v>
                </c:pt>
                <c:pt idx="57">
                  <c:v>34786</c:v>
                </c:pt>
                <c:pt idx="58">
                  <c:v>34787</c:v>
                </c:pt>
                <c:pt idx="59">
                  <c:v>34788</c:v>
                </c:pt>
                <c:pt idx="60">
                  <c:v>34789</c:v>
                </c:pt>
                <c:pt idx="61">
                  <c:v>34792</c:v>
                </c:pt>
                <c:pt idx="62">
                  <c:v>34793</c:v>
                </c:pt>
                <c:pt idx="63">
                  <c:v>34795</c:v>
                </c:pt>
                <c:pt idx="64">
                  <c:v>34796</c:v>
                </c:pt>
                <c:pt idx="65">
                  <c:v>34799</c:v>
                </c:pt>
                <c:pt idx="66">
                  <c:v>34800</c:v>
                </c:pt>
                <c:pt idx="67">
                  <c:v>34801</c:v>
                </c:pt>
                <c:pt idx="68">
                  <c:v>34802</c:v>
                </c:pt>
                <c:pt idx="69">
                  <c:v>34807</c:v>
                </c:pt>
                <c:pt idx="70">
                  <c:v>34808</c:v>
                </c:pt>
                <c:pt idx="71">
                  <c:v>34809</c:v>
                </c:pt>
                <c:pt idx="72">
                  <c:v>34810</c:v>
                </c:pt>
                <c:pt idx="73">
                  <c:v>34813</c:v>
                </c:pt>
                <c:pt idx="74">
                  <c:v>34814</c:v>
                </c:pt>
                <c:pt idx="75">
                  <c:v>34815</c:v>
                </c:pt>
                <c:pt idx="76">
                  <c:v>34816</c:v>
                </c:pt>
                <c:pt idx="77">
                  <c:v>34817</c:v>
                </c:pt>
                <c:pt idx="78">
                  <c:v>34820</c:v>
                </c:pt>
                <c:pt idx="79">
                  <c:v>34821</c:v>
                </c:pt>
                <c:pt idx="80">
                  <c:v>34822</c:v>
                </c:pt>
                <c:pt idx="81">
                  <c:v>34823</c:v>
                </c:pt>
                <c:pt idx="82">
                  <c:v>34824</c:v>
                </c:pt>
                <c:pt idx="83">
                  <c:v>34827</c:v>
                </c:pt>
                <c:pt idx="84">
                  <c:v>34828</c:v>
                </c:pt>
                <c:pt idx="85">
                  <c:v>34829</c:v>
                </c:pt>
                <c:pt idx="86">
                  <c:v>34830</c:v>
                </c:pt>
                <c:pt idx="87">
                  <c:v>34831</c:v>
                </c:pt>
                <c:pt idx="88">
                  <c:v>34834</c:v>
                </c:pt>
                <c:pt idx="89">
                  <c:v>34835</c:v>
                </c:pt>
                <c:pt idx="90">
                  <c:v>34836</c:v>
                </c:pt>
                <c:pt idx="91">
                  <c:v>34837</c:v>
                </c:pt>
                <c:pt idx="92">
                  <c:v>34838</c:v>
                </c:pt>
                <c:pt idx="93">
                  <c:v>34841</c:v>
                </c:pt>
                <c:pt idx="94">
                  <c:v>34842</c:v>
                </c:pt>
                <c:pt idx="95">
                  <c:v>34843</c:v>
                </c:pt>
                <c:pt idx="96">
                  <c:v>34844</c:v>
                </c:pt>
                <c:pt idx="97">
                  <c:v>34845</c:v>
                </c:pt>
                <c:pt idx="98">
                  <c:v>34848</c:v>
                </c:pt>
                <c:pt idx="99">
                  <c:v>34849</c:v>
                </c:pt>
                <c:pt idx="100">
                  <c:v>34850</c:v>
                </c:pt>
                <c:pt idx="101">
                  <c:v>34851</c:v>
                </c:pt>
                <c:pt idx="102">
                  <c:v>34855</c:v>
                </c:pt>
                <c:pt idx="103">
                  <c:v>34856</c:v>
                </c:pt>
                <c:pt idx="104">
                  <c:v>34857</c:v>
                </c:pt>
                <c:pt idx="105">
                  <c:v>34858</c:v>
                </c:pt>
                <c:pt idx="106">
                  <c:v>34859</c:v>
                </c:pt>
                <c:pt idx="107">
                  <c:v>34862</c:v>
                </c:pt>
                <c:pt idx="108">
                  <c:v>34863</c:v>
                </c:pt>
                <c:pt idx="109">
                  <c:v>34864</c:v>
                </c:pt>
                <c:pt idx="110">
                  <c:v>34865</c:v>
                </c:pt>
                <c:pt idx="111">
                  <c:v>34866</c:v>
                </c:pt>
                <c:pt idx="112">
                  <c:v>34870</c:v>
                </c:pt>
                <c:pt idx="113">
                  <c:v>34871</c:v>
                </c:pt>
                <c:pt idx="114">
                  <c:v>34872</c:v>
                </c:pt>
                <c:pt idx="115">
                  <c:v>34873</c:v>
                </c:pt>
                <c:pt idx="116">
                  <c:v>34876</c:v>
                </c:pt>
                <c:pt idx="117">
                  <c:v>34877</c:v>
                </c:pt>
                <c:pt idx="118">
                  <c:v>34878</c:v>
                </c:pt>
                <c:pt idx="119">
                  <c:v>34879</c:v>
                </c:pt>
                <c:pt idx="120">
                  <c:v>34880</c:v>
                </c:pt>
                <c:pt idx="121">
                  <c:v>34883</c:v>
                </c:pt>
                <c:pt idx="122">
                  <c:v>34884</c:v>
                </c:pt>
                <c:pt idx="123">
                  <c:v>34885</c:v>
                </c:pt>
                <c:pt idx="124">
                  <c:v>34886</c:v>
                </c:pt>
                <c:pt idx="125">
                  <c:v>34887</c:v>
                </c:pt>
                <c:pt idx="126">
                  <c:v>34890</c:v>
                </c:pt>
                <c:pt idx="127">
                  <c:v>34891</c:v>
                </c:pt>
                <c:pt idx="128">
                  <c:v>34892</c:v>
                </c:pt>
                <c:pt idx="129">
                  <c:v>34893</c:v>
                </c:pt>
                <c:pt idx="130">
                  <c:v>34894</c:v>
                </c:pt>
                <c:pt idx="131">
                  <c:v>34897</c:v>
                </c:pt>
                <c:pt idx="132">
                  <c:v>34898</c:v>
                </c:pt>
                <c:pt idx="133">
                  <c:v>34899</c:v>
                </c:pt>
                <c:pt idx="134">
                  <c:v>34900</c:v>
                </c:pt>
                <c:pt idx="135">
                  <c:v>34901</c:v>
                </c:pt>
                <c:pt idx="136">
                  <c:v>34904</c:v>
                </c:pt>
                <c:pt idx="137">
                  <c:v>34905</c:v>
                </c:pt>
                <c:pt idx="138">
                  <c:v>34906</c:v>
                </c:pt>
                <c:pt idx="139">
                  <c:v>34907</c:v>
                </c:pt>
                <c:pt idx="140">
                  <c:v>34908</c:v>
                </c:pt>
                <c:pt idx="141">
                  <c:v>34911</c:v>
                </c:pt>
                <c:pt idx="142">
                  <c:v>34912</c:v>
                </c:pt>
                <c:pt idx="143">
                  <c:v>34913</c:v>
                </c:pt>
                <c:pt idx="144">
                  <c:v>34914</c:v>
                </c:pt>
                <c:pt idx="145">
                  <c:v>34915</c:v>
                </c:pt>
                <c:pt idx="146">
                  <c:v>34918</c:v>
                </c:pt>
                <c:pt idx="147">
                  <c:v>34919</c:v>
                </c:pt>
                <c:pt idx="148">
                  <c:v>34920</c:v>
                </c:pt>
                <c:pt idx="149">
                  <c:v>34921</c:v>
                </c:pt>
                <c:pt idx="150">
                  <c:v>34922</c:v>
                </c:pt>
                <c:pt idx="151">
                  <c:v>34925</c:v>
                </c:pt>
                <c:pt idx="152">
                  <c:v>34926</c:v>
                </c:pt>
                <c:pt idx="153">
                  <c:v>34927</c:v>
                </c:pt>
                <c:pt idx="154">
                  <c:v>34928</c:v>
                </c:pt>
                <c:pt idx="155">
                  <c:v>34929</c:v>
                </c:pt>
                <c:pt idx="156">
                  <c:v>34932</c:v>
                </c:pt>
                <c:pt idx="157">
                  <c:v>34933</c:v>
                </c:pt>
                <c:pt idx="158">
                  <c:v>34934</c:v>
                </c:pt>
                <c:pt idx="159">
                  <c:v>34935</c:v>
                </c:pt>
                <c:pt idx="160">
                  <c:v>34936</c:v>
                </c:pt>
                <c:pt idx="161">
                  <c:v>34940</c:v>
                </c:pt>
                <c:pt idx="162">
                  <c:v>34941</c:v>
                </c:pt>
                <c:pt idx="163">
                  <c:v>34942</c:v>
                </c:pt>
                <c:pt idx="164">
                  <c:v>34943</c:v>
                </c:pt>
                <c:pt idx="165">
                  <c:v>34946</c:v>
                </c:pt>
                <c:pt idx="166">
                  <c:v>34947</c:v>
                </c:pt>
                <c:pt idx="167">
                  <c:v>34948</c:v>
                </c:pt>
                <c:pt idx="168">
                  <c:v>34949</c:v>
                </c:pt>
                <c:pt idx="169">
                  <c:v>34950</c:v>
                </c:pt>
                <c:pt idx="170">
                  <c:v>34953</c:v>
                </c:pt>
                <c:pt idx="171">
                  <c:v>34954</c:v>
                </c:pt>
                <c:pt idx="172">
                  <c:v>34955</c:v>
                </c:pt>
                <c:pt idx="173">
                  <c:v>34956</c:v>
                </c:pt>
                <c:pt idx="174">
                  <c:v>34957</c:v>
                </c:pt>
                <c:pt idx="175">
                  <c:v>34960</c:v>
                </c:pt>
                <c:pt idx="176">
                  <c:v>34961</c:v>
                </c:pt>
                <c:pt idx="177">
                  <c:v>34962</c:v>
                </c:pt>
                <c:pt idx="178">
                  <c:v>34963</c:v>
                </c:pt>
                <c:pt idx="179">
                  <c:v>34964</c:v>
                </c:pt>
                <c:pt idx="180">
                  <c:v>34967</c:v>
                </c:pt>
                <c:pt idx="181">
                  <c:v>34968</c:v>
                </c:pt>
                <c:pt idx="182">
                  <c:v>34969</c:v>
                </c:pt>
                <c:pt idx="183">
                  <c:v>34970</c:v>
                </c:pt>
                <c:pt idx="184">
                  <c:v>34971</c:v>
                </c:pt>
                <c:pt idx="185">
                  <c:v>34974</c:v>
                </c:pt>
                <c:pt idx="186">
                  <c:v>34975</c:v>
                </c:pt>
                <c:pt idx="187">
                  <c:v>34976</c:v>
                </c:pt>
                <c:pt idx="188">
                  <c:v>34977</c:v>
                </c:pt>
                <c:pt idx="189">
                  <c:v>34978</c:v>
                </c:pt>
                <c:pt idx="190">
                  <c:v>34981</c:v>
                </c:pt>
                <c:pt idx="191">
                  <c:v>34982</c:v>
                </c:pt>
                <c:pt idx="192">
                  <c:v>34983</c:v>
                </c:pt>
                <c:pt idx="193">
                  <c:v>34984</c:v>
                </c:pt>
                <c:pt idx="194">
                  <c:v>34985</c:v>
                </c:pt>
                <c:pt idx="195">
                  <c:v>34988</c:v>
                </c:pt>
                <c:pt idx="196">
                  <c:v>34989</c:v>
                </c:pt>
                <c:pt idx="197">
                  <c:v>34990</c:v>
                </c:pt>
                <c:pt idx="198">
                  <c:v>34991</c:v>
                </c:pt>
                <c:pt idx="199">
                  <c:v>34992</c:v>
                </c:pt>
                <c:pt idx="200">
                  <c:v>34995</c:v>
                </c:pt>
                <c:pt idx="201">
                  <c:v>34996</c:v>
                </c:pt>
                <c:pt idx="202">
                  <c:v>34997</c:v>
                </c:pt>
                <c:pt idx="203">
                  <c:v>34998</c:v>
                </c:pt>
                <c:pt idx="204">
                  <c:v>34999</c:v>
                </c:pt>
                <c:pt idx="205">
                  <c:v>35002</c:v>
                </c:pt>
                <c:pt idx="206">
                  <c:v>35003</c:v>
                </c:pt>
                <c:pt idx="207">
                  <c:v>35005</c:v>
                </c:pt>
                <c:pt idx="208">
                  <c:v>35006</c:v>
                </c:pt>
                <c:pt idx="209">
                  <c:v>35009</c:v>
                </c:pt>
                <c:pt idx="210">
                  <c:v>35010</c:v>
                </c:pt>
                <c:pt idx="211">
                  <c:v>35011</c:v>
                </c:pt>
                <c:pt idx="212">
                  <c:v>35012</c:v>
                </c:pt>
                <c:pt idx="213">
                  <c:v>35013</c:v>
                </c:pt>
                <c:pt idx="214">
                  <c:v>35016</c:v>
                </c:pt>
                <c:pt idx="215">
                  <c:v>35017</c:v>
                </c:pt>
                <c:pt idx="216">
                  <c:v>35018</c:v>
                </c:pt>
                <c:pt idx="217">
                  <c:v>35019</c:v>
                </c:pt>
                <c:pt idx="218">
                  <c:v>35020</c:v>
                </c:pt>
                <c:pt idx="219">
                  <c:v>35023</c:v>
                </c:pt>
                <c:pt idx="220">
                  <c:v>35024</c:v>
                </c:pt>
                <c:pt idx="221">
                  <c:v>35025</c:v>
                </c:pt>
                <c:pt idx="222">
                  <c:v>35026</c:v>
                </c:pt>
                <c:pt idx="223">
                  <c:v>35027</c:v>
                </c:pt>
                <c:pt idx="224">
                  <c:v>35030</c:v>
                </c:pt>
                <c:pt idx="225">
                  <c:v>35031</c:v>
                </c:pt>
                <c:pt idx="226">
                  <c:v>35032</c:v>
                </c:pt>
                <c:pt idx="227">
                  <c:v>35033</c:v>
                </c:pt>
                <c:pt idx="228">
                  <c:v>35034</c:v>
                </c:pt>
                <c:pt idx="229">
                  <c:v>35037</c:v>
                </c:pt>
                <c:pt idx="230">
                  <c:v>35038</c:v>
                </c:pt>
                <c:pt idx="231">
                  <c:v>35039</c:v>
                </c:pt>
                <c:pt idx="232">
                  <c:v>35040</c:v>
                </c:pt>
                <c:pt idx="233">
                  <c:v>35041</c:v>
                </c:pt>
                <c:pt idx="234">
                  <c:v>35044</c:v>
                </c:pt>
                <c:pt idx="235">
                  <c:v>35045</c:v>
                </c:pt>
                <c:pt idx="236">
                  <c:v>35046</c:v>
                </c:pt>
                <c:pt idx="237">
                  <c:v>35047</c:v>
                </c:pt>
                <c:pt idx="238">
                  <c:v>35048</c:v>
                </c:pt>
                <c:pt idx="239">
                  <c:v>35051</c:v>
                </c:pt>
                <c:pt idx="240">
                  <c:v>35052</c:v>
                </c:pt>
                <c:pt idx="241">
                  <c:v>35053</c:v>
                </c:pt>
                <c:pt idx="242">
                  <c:v>35054</c:v>
                </c:pt>
                <c:pt idx="243">
                  <c:v>35055</c:v>
                </c:pt>
                <c:pt idx="244">
                  <c:v>35060</c:v>
                </c:pt>
                <c:pt idx="245">
                  <c:v>35061</c:v>
                </c:pt>
                <c:pt idx="246">
                  <c:v>35062</c:v>
                </c:pt>
                <c:pt idx="247">
                  <c:v>35066</c:v>
                </c:pt>
                <c:pt idx="248">
                  <c:v>35067</c:v>
                </c:pt>
                <c:pt idx="249">
                  <c:v>35068</c:v>
                </c:pt>
                <c:pt idx="250">
                  <c:v>35069</c:v>
                </c:pt>
                <c:pt idx="251">
                  <c:v>35072</c:v>
                </c:pt>
                <c:pt idx="252">
                  <c:v>35073</c:v>
                </c:pt>
                <c:pt idx="253">
                  <c:v>35074</c:v>
                </c:pt>
                <c:pt idx="254">
                  <c:v>35075</c:v>
                </c:pt>
                <c:pt idx="255">
                  <c:v>35076</c:v>
                </c:pt>
                <c:pt idx="256">
                  <c:v>35079</c:v>
                </c:pt>
                <c:pt idx="257">
                  <c:v>35080</c:v>
                </c:pt>
                <c:pt idx="258">
                  <c:v>35081</c:v>
                </c:pt>
                <c:pt idx="259">
                  <c:v>35082</c:v>
                </c:pt>
                <c:pt idx="260">
                  <c:v>35083</c:v>
                </c:pt>
                <c:pt idx="261">
                  <c:v>35086</c:v>
                </c:pt>
                <c:pt idx="262">
                  <c:v>35087</c:v>
                </c:pt>
                <c:pt idx="263">
                  <c:v>35088</c:v>
                </c:pt>
                <c:pt idx="264">
                  <c:v>35089</c:v>
                </c:pt>
                <c:pt idx="265">
                  <c:v>35090</c:v>
                </c:pt>
                <c:pt idx="266">
                  <c:v>35093</c:v>
                </c:pt>
                <c:pt idx="267">
                  <c:v>35094</c:v>
                </c:pt>
                <c:pt idx="268">
                  <c:v>35095</c:v>
                </c:pt>
                <c:pt idx="269">
                  <c:v>35096</c:v>
                </c:pt>
                <c:pt idx="270">
                  <c:v>35097</c:v>
                </c:pt>
                <c:pt idx="271">
                  <c:v>35100</c:v>
                </c:pt>
                <c:pt idx="272">
                  <c:v>35101</c:v>
                </c:pt>
                <c:pt idx="273">
                  <c:v>35102</c:v>
                </c:pt>
                <c:pt idx="274">
                  <c:v>35103</c:v>
                </c:pt>
                <c:pt idx="275">
                  <c:v>35104</c:v>
                </c:pt>
                <c:pt idx="276">
                  <c:v>35107</c:v>
                </c:pt>
                <c:pt idx="277">
                  <c:v>35108</c:v>
                </c:pt>
                <c:pt idx="278">
                  <c:v>35109</c:v>
                </c:pt>
                <c:pt idx="279">
                  <c:v>35110</c:v>
                </c:pt>
                <c:pt idx="280">
                  <c:v>35111</c:v>
                </c:pt>
                <c:pt idx="281">
                  <c:v>35117</c:v>
                </c:pt>
                <c:pt idx="282">
                  <c:v>35118</c:v>
                </c:pt>
                <c:pt idx="283">
                  <c:v>35121</c:v>
                </c:pt>
                <c:pt idx="284">
                  <c:v>35122</c:v>
                </c:pt>
                <c:pt idx="285">
                  <c:v>35123</c:v>
                </c:pt>
                <c:pt idx="286">
                  <c:v>35124</c:v>
                </c:pt>
                <c:pt idx="287">
                  <c:v>35125</c:v>
                </c:pt>
                <c:pt idx="288">
                  <c:v>35128</c:v>
                </c:pt>
                <c:pt idx="289">
                  <c:v>35129</c:v>
                </c:pt>
                <c:pt idx="290">
                  <c:v>35130</c:v>
                </c:pt>
                <c:pt idx="291">
                  <c:v>35131</c:v>
                </c:pt>
                <c:pt idx="292">
                  <c:v>35132</c:v>
                </c:pt>
                <c:pt idx="293">
                  <c:v>35135</c:v>
                </c:pt>
                <c:pt idx="294">
                  <c:v>35136</c:v>
                </c:pt>
                <c:pt idx="295">
                  <c:v>35137</c:v>
                </c:pt>
                <c:pt idx="296">
                  <c:v>35138</c:v>
                </c:pt>
                <c:pt idx="297">
                  <c:v>35139</c:v>
                </c:pt>
                <c:pt idx="298">
                  <c:v>35142</c:v>
                </c:pt>
                <c:pt idx="299">
                  <c:v>35143</c:v>
                </c:pt>
                <c:pt idx="300">
                  <c:v>35144</c:v>
                </c:pt>
                <c:pt idx="301">
                  <c:v>35145</c:v>
                </c:pt>
                <c:pt idx="302">
                  <c:v>35146</c:v>
                </c:pt>
                <c:pt idx="303">
                  <c:v>35149</c:v>
                </c:pt>
                <c:pt idx="304">
                  <c:v>35150</c:v>
                </c:pt>
                <c:pt idx="305">
                  <c:v>35151</c:v>
                </c:pt>
                <c:pt idx="306">
                  <c:v>35152</c:v>
                </c:pt>
                <c:pt idx="307">
                  <c:v>35153</c:v>
                </c:pt>
                <c:pt idx="308">
                  <c:v>35156</c:v>
                </c:pt>
                <c:pt idx="309">
                  <c:v>35157</c:v>
                </c:pt>
                <c:pt idx="310">
                  <c:v>35158</c:v>
                </c:pt>
                <c:pt idx="311">
                  <c:v>35164</c:v>
                </c:pt>
                <c:pt idx="312">
                  <c:v>35165</c:v>
                </c:pt>
                <c:pt idx="313">
                  <c:v>35166</c:v>
                </c:pt>
                <c:pt idx="314">
                  <c:v>35167</c:v>
                </c:pt>
                <c:pt idx="315">
                  <c:v>35170</c:v>
                </c:pt>
                <c:pt idx="316">
                  <c:v>35171</c:v>
                </c:pt>
                <c:pt idx="317">
                  <c:v>35172</c:v>
                </c:pt>
                <c:pt idx="318">
                  <c:v>35173</c:v>
                </c:pt>
                <c:pt idx="319">
                  <c:v>35174</c:v>
                </c:pt>
                <c:pt idx="320">
                  <c:v>35177</c:v>
                </c:pt>
                <c:pt idx="321">
                  <c:v>35178</c:v>
                </c:pt>
                <c:pt idx="322">
                  <c:v>35179</c:v>
                </c:pt>
                <c:pt idx="323">
                  <c:v>35180</c:v>
                </c:pt>
                <c:pt idx="324">
                  <c:v>35181</c:v>
                </c:pt>
                <c:pt idx="325">
                  <c:v>35184</c:v>
                </c:pt>
                <c:pt idx="326">
                  <c:v>35185</c:v>
                </c:pt>
                <c:pt idx="327">
                  <c:v>35186</c:v>
                </c:pt>
                <c:pt idx="328">
                  <c:v>35187</c:v>
                </c:pt>
                <c:pt idx="329">
                  <c:v>35188</c:v>
                </c:pt>
                <c:pt idx="330">
                  <c:v>35191</c:v>
                </c:pt>
                <c:pt idx="331">
                  <c:v>35192</c:v>
                </c:pt>
                <c:pt idx="332">
                  <c:v>35193</c:v>
                </c:pt>
                <c:pt idx="333">
                  <c:v>35194</c:v>
                </c:pt>
                <c:pt idx="334">
                  <c:v>35195</c:v>
                </c:pt>
                <c:pt idx="335">
                  <c:v>35198</c:v>
                </c:pt>
                <c:pt idx="336">
                  <c:v>35199</c:v>
                </c:pt>
                <c:pt idx="337">
                  <c:v>35200</c:v>
                </c:pt>
                <c:pt idx="338">
                  <c:v>35201</c:v>
                </c:pt>
                <c:pt idx="339">
                  <c:v>35202</c:v>
                </c:pt>
                <c:pt idx="340">
                  <c:v>35205</c:v>
                </c:pt>
                <c:pt idx="341">
                  <c:v>35206</c:v>
                </c:pt>
                <c:pt idx="342">
                  <c:v>35207</c:v>
                </c:pt>
                <c:pt idx="343">
                  <c:v>35208</c:v>
                </c:pt>
                <c:pt idx="344">
                  <c:v>35209</c:v>
                </c:pt>
                <c:pt idx="345">
                  <c:v>35212</c:v>
                </c:pt>
                <c:pt idx="346">
                  <c:v>35213</c:v>
                </c:pt>
                <c:pt idx="347">
                  <c:v>35214</c:v>
                </c:pt>
                <c:pt idx="348">
                  <c:v>35215</c:v>
                </c:pt>
                <c:pt idx="349">
                  <c:v>35216</c:v>
                </c:pt>
                <c:pt idx="350">
                  <c:v>35219</c:v>
                </c:pt>
                <c:pt idx="351">
                  <c:v>35220</c:v>
                </c:pt>
                <c:pt idx="352">
                  <c:v>35221</c:v>
                </c:pt>
                <c:pt idx="353">
                  <c:v>35222</c:v>
                </c:pt>
                <c:pt idx="354">
                  <c:v>35223</c:v>
                </c:pt>
                <c:pt idx="355">
                  <c:v>35226</c:v>
                </c:pt>
                <c:pt idx="356">
                  <c:v>35227</c:v>
                </c:pt>
                <c:pt idx="357">
                  <c:v>35228</c:v>
                </c:pt>
                <c:pt idx="358">
                  <c:v>35229</c:v>
                </c:pt>
                <c:pt idx="359">
                  <c:v>35230</c:v>
                </c:pt>
                <c:pt idx="360">
                  <c:v>35234</c:v>
                </c:pt>
                <c:pt idx="361">
                  <c:v>35235</c:v>
                </c:pt>
                <c:pt idx="362">
                  <c:v>35237</c:v>
                </c:pt>
                <c:pt idx="363">
                  <c:v>35240</c:v>
                </c:pt>
                <c:pt idx="364">
                  <c:v>35241</c:v>
                </c:pt>
                <c:pt idx="365">
                  <c:v>35242</c:v>
                </c:pt>
                <c:pt idx="366">
                  <c:v>35243</c:v>
                </c:pt>
                <c:pt idx="367">
                  <c:v>35244</c:v>
                </c:pt>
                <c:pt idx="368">
                  <c:v>35247</c:v>
                </c:pt>
                <c:pt idx="369">
                  <c:v>35248</c:v>
                </c:pt>
                <c:pt idx="370">
                  <c:v>35249</c:v>
                </c:pt>
                <c:pt idx="371">
                  <c:v>35250</c:v>
                </c:pt>
                <c:pt idx="372">
                  <c:v>35251</c:v>
                </c:pt>
                <c:pt idx="373">
                  <c:v>35254</c:v>
                </c:pt>
                <c:pt idx="374">
                  <c:v>35255</c:v>
                </c:pt>
                <c:pt idx="375">
                  <c:v>35256</c:v>
                </c:pt>
                <c:pt idx="376">
                  <c:v>35257</c:v>
                </c:pt>
                <c:pt idx="377">
                  <c:v>35258</c:v>
                </c:pt>
                <c:pt idx="378">
                  <c:v>35261</c:v>
                </c:pt>
                <c:pt idx="379">
                  <c:v>35262</c:v>
                </c:pt>
                <c:pt idx="380">
                  <c:v>35263</c:v>
                </c:pt>
                <c:pt idx="381">
                  <c:v>35264</c:v>
                </c:pt>
                <c:pt idx="382">
                  <c:v>35265</c:v>
                </c:pt>
                <c:pt idx="383">
                  <c:v>35268</c:v>
                </c:pt>
                <c:pt idx="384">
                  <c:v>35269</c:v>
                </c:pt>
                <c:pt idx="385">
                  <c:v>35270</c:v>
                </c:pt>
                <c:pt idx="386">
                  <c:v>35271</c:v>
                </c:pt>
                <c:pt idx="387">
                  <c:v>35272</c:v>
                </c:pt>
                <c:pt idx="388">
                  <c:v>35275</c:v>
                </c:pt>
                <c:pt idx="389">
                  <c:v>35276</c:v>
                </c:pt>
                <c:pt idx="390">
                  <c:v>35277</c:v>
                </c:pt>
                <c:pt idx="391">
                  <c:v>35278</c:v>
                </c:pt>
                <c:pt idx="392">
                  <c:v>35279</c:v>
                </c:pt>
                <c:pt idx="393">
                  <c:v>35282</c:v>
                </c:pt>
                <c:pt idx="394">
                  <c:v>35283</c:v>
                </c:pt>
                <c:pt idx="395">
                  <c:v>35284</c:v>
                </c:pt>
                <c:pt idx="396">
                  <c:v>35285</c:v>
                </c:pt>
                <c:pt idx="397">
                  <c:v>35286</c:v>
                </c:pt>
                <c:pt idx="398">
                  <c:v>35289</c:v>
                </c:pt>
                <c:pt idx="399">
                  <c:v>35290</c:v>
                </c:pt>
                <c:pt idx="400">
                  <c:v>35291</c:v>
                </c:pt>
                <c:pt idx="401">
                  <c:v>35292</c:v>
                </c:pt>
                <c:pt idx="402">
                  <c:v>35293</c:v>
                </c:pt>
                <c:pt idx="403">
                  <c:v>35296</c:v>
                </c:pt>
                <c:pt idx="404">
                  <c:v>35297</c:v>
                </c:pt>
                <c:pt idx="405">
                  <c:v>35298</c:v>
                </c:pt>
                <c:pt idx="406">
                  <c:v>35299</c:v>
                </c:pt>
                <c:pt idx="407">
                  <c:v>35300</c:v>
                </c:pt>
                <c:pt idx="408">
                  <c:v>35304</c:v>
                </c:pt>
                <c:pt idx="409">
                  <c:v>35305</c:v>
                </c:pt>
                <c:pt idx="410">
                  <c:v>35306</c:v>
                </c:pt>
                <c:pt idx="411">
                  <c:v>35307</c:v>
                </c:pt>
                <c:pt idx="412">
                  <c:v>35310</c:v>
                </c:pt>
                <c:pt idx="413">
                  <c:v>35311</c:v>
                </c:pt>
                <c:pt idx="414">
                  <c:v>35312</c:v>
                </c:pt>
                <c:pt idx="415">
                  <c:v>35313</c:v>
                </c:pt>
                <c:pt idx="416">
                  <c:v>35314</c:v>
                </c:pt>
                <c:pt idx="417">
                  <c:v>35317</c:v>
                </c:pt>
                <c:pt idx="418">
                  <c:v>35318</c:v>
                </c:pt>
                <c:pt idx="419">
                  <c:v>35319</c:v>
                </c:pt>
                <c:pt idx="420">
                  <c:v>35320</c:v>
                </c:pt>
                <c:pt idx="421">
                  <c:v>35321</c:v>
                </c:pt>
                <c:pt idx="422">
                  <c:v>35324</c:v>
                </c:pt>
                <c:pt idx="423">
                  <c:v>35325</c:v>
                </c:pt>
                <c:pt idx="424">
                  <c:v>35326</c:v>
                </c:pt>
                <c:pt idx="425">
                  <c:v>35327</c:v>
                </c:pt>
                <c:pt idx="426">
                  <c:v>35328</c:v>
                </c:pt>
                <c:pt idx="427">
                  <c:v>35331</c:v>
                </c:pt>
                <c:pt idx="428">
                  <c:v>35332</c:v>
                </c:pt>
                <c:pt idx="429">
                  <c:v>35333</c:v>
                </c:pt>
                <c:pt idx="430">
                  <c:v>35334</c:v>
                </c:pt>
                <c:pt idx="431">
                  <c:v>35335</c:v>
                </c:pt>
                <c:pt idx="432">
                  <c:v>35338</c:v>
                </c:pt>
                <c:pt idx="433">
                  <c:v>35339</c:v>
                </c:pt>
                <c:pt idx="434">
                  <c:v>35340</c:v>
                </c:pt>
                <c:pt idx="435">
                  <c:v>35341</c:v>
                </c:pt>
                <c:pt idx="436">
                  <c:v>35342</c:v>
                </c:pt>
                <c:pt idx="437">
                  <c:v>35345</c:v>
                </c:pt>
                <c:pt idx="438">
                  <c:v>35346</c:v>
                </c:pt>
                <c:pt idx="439">
                  <c:v>35347</c:v>
                </c:pt>
                <c:pt idx="440">
                  <c:v>35348</c:v>
                </c:pt>
                <c:pt idx="441">
                  <c:v>35349</c:v>
                </c:pt>
                <c:pt idx="442">
                  <c:v>35352</c:v>
                </c:pt>
                <c:pt idx="443">
                  <c:v>35353</c:v>
                </c:pt>
                <c:pt idx="444">
                  <c:v>35354</c:v>
                </c:pt>
                <c:pt idx="445">
                  <c:v>35355</c:v>
                </c:pt>
                <c:pt idx="446">
                  <c:v>35356</c:v>
                </c:pt>
                <c:pt idx="447">
                  <c:v>35360</c:v>
                </c:pt>
                <c:pt idx="448">
                  <c:v>35361</c:v>
                </c:pt>
                <c:pt idx="449">
                  <c:v>35362</c:v>
                </c:pt>
                <c:pt idx="450">
                  <c:v>35363</c:v>
                </c:pt>
                <c:pt idx="451">
                  <c:v>35366</c:v>
                </c:pt>
                <c:pt idx="452">
                  <c:v>35367</c:v>
                </c:pt>
                <c:pt idx="453">
                  <c:v>35368</c:v>
                </c:pt>
                <c:pt idx="454">
                  <c:v>35369</c:v>
                </c:pt>
                <c:pt idx="455">
                  <c:v>35370</c:v>
                </c:pt>
                <c:pt idx="456">
                  <c:v>35373</c:v>
                </c:pt>
                <c:pt idx="457">
                  <c:v>35374</c:v>
                </c:pt>
                <c:pt idx="458">
                  <c:v>35375</c:v>
                </c:pt>
                <c:pt idx="459">
                  <c:v>35376</c:v>
                </c:pt>
                <c:pt idx="460">
                  <c:v>35377</c:v>
                </c:pt>
                <c:pt idx="461">
                  <c:v>35380</c:v>
                </c:pt>
                <c:pt idx="462">
                  <c:v>35381</c:v>
                </c:pt>
                <c:pt idx="463">
                  <c:v>35382</c:v>
                </c:pt>
                <c:pt idx="464">
                  <c:v>35383</c:v>
                </c:pt>
                <c:pt idx="465">
                  <c:v>35384</c:v>
                </c:pt>
                <c:pt idx="466">
                  <c:v>35387</c:v>
                </c:pt>
                <c:pt idx="467">
                  <c:v>35388</c:v>
                </c:pt>
                <c:pt idx="468">
                  <c:v>35389</c:v>
                </c:pt>
                <c:pt idx="469">
                  <c:v>35390</c:v>
                </c:pt>
                <c:pt idx="470">
                  <c:v>35391</c:v>
                </c:pt>
                <c:pt idx="471">
                  <c:v>35394</c:v>
                </c:pt>
                <c:pt idx="472">
                  <c:v>35395</c:v>
                </c:pt>
                <c:pt idx="473">
                  <c:v>35396</c:v>
                </c:pt>
                <c:pt idx="474">
                  <c:v>35397</c:v>
                </c:pt>
                <c:pt idx="475">
                  <c:v>35398</c:v>
                </c:pt>
                <c:pt idx="476">
                  <c:v>35401</c:v>
                </c:pt>
                <c:pt idx="477">
                  <c:v>35402</c:v>
                </c:pt>
                <c:pt idx="478">
                  <c:v>35403</c:v>
                </c:pt>
                <c:pt idx="479">
                  <c:v>35404</c:v>
                </c:pt>
                <c:pt idx="480">
                  <c:v>35405</c:v>
                </c:pt>
                <c:pt idx="481">
                  <c:v>35408</c:v>
                </c:pt>
                <c:pt idx="482">
                  <c:v>35409</c:v>
                </c:pt>
                <c:pt idx="483">
                  <c:v>35410</c:v>
                </c:pt>
                <c:pt idx="484">
                  <c:v>35411</c:v>
                </c:pt>
                <c:pt idx="485">
                  <c:v>35412</c:v>
                </c:pt>
                <c:pt idx="486">
                  <c:v>35415</c:v>
                </c:pt>
                <c:pt idx="487">
                  <c:v>35416</c:v>
                </c:pt>
                <c:pt idx="488">
                  <c:v>35417</c:v>
                </c:pt>
                <c:pt idx="489">
                  <c:v>35418</c:v>
                </c:pt>
                <c:pt idx="490">
                  <c:v>35419</c:v>
                </c:pt>
                <c:pt idx="491">
                  <c:v>35422</c:v>
                </c:pt>
                <c:pt idx="492">
                  <c:v>35423</c:v>
                </c:pt>
                <c:pt idx="493">
                  <c:v>35426</c:v>
                </c:pt>
                <c:pt idx="494">
                  <c:v>35429</c:v>
                </c:pt>
                <c:pt idx="495">
                  <c:v>35430</c:v>
                </c:pt>
                <c:pt idx="496">
                  <c:v>35432</c:v>
                </c:pt>
                <c:pt idx="497">
                  <c:v>35433</c:v>
                </c:pt>
                <c:pt idx="498">
                  <c:v>35436</c:v>
                </c:pt>
                <c:pt idx="499">
                  <c:v>35437</c:v>
                </c:pt>
                <c:pt idx="500">
                  <c:v>35438</c:v>
                </c:pt>
                <c:pt idx="501">
                  <c:v>35439</c:v>
                </c:pt>
                <c:pt idx="502">
                  <c:v>35440</c:v>
                </c:pt>
                <c:pt idx="503">
                  <c:v>35443</c:v>
                </c:pt>
                <c:pt idx="504">
                  <c:v>35444</c:v>
                </c:pt>
                <c:pt idx="505">
                  <c:v>35445</c:v>
                </c:pt>
                <c:pt idx="506">
                  <c:v>35446</c:v>
                </c:pt>
                <c:pt idx="507">
                  <c:v>35447</c:v>
                </c:pt>
                <c:pt idx="508">
                  <c:v>35450</c:v>
                </c:pt>
                <c:pt idx="509">
                  <c:v>35451</c:v>
                </c:pt>
                <c:pt idx="510">
                  <c:v>35452</c:v>
                </c:pt>
                <c:pt idx="511">
                  <c:v>35453</c:v>
                </c:pt>
                <c:pt idx="512">
                  <c:v>35454</c:v>
                </c:pt>
                <c:pt idx="513">
                  <c:v>35457</c:v>
                </c:pt>
                <c:pt idx="514">
                  <c:v>35458</c:v>
                </c:pt>
                <c:pt idx="515">
                  <c:v>35459</c:v>
                </c:pt>
                <c:pt idx="516">
                  <c:v>35460</c:v>
                </c:pt>
                <c:pt idx="517">
                  <c:v>35461</c:v>
                </c:pt>
                <c:pt idx="518">
                  <c:v>35464</c:v>
                </c:pt>
                <c:pt idx="519">
                  <c:v>35465</c:v>
                </c:pt>
                <c:pt idx="520">
                  <c:v>35466</c:v>
                </c:pt>
                <c:pt idx="521">
                  <c:v>35471</c:v>
                </c:pt>
                <c:pt idx="522">
                  <c:v>35472</c:v>
                </c:pt>
                <c:pt idx="523">
                  <c:v>35473</c:v>
                </c:pt>
                <c:pt idx="524">
                  <c:v>35474</c:v>
                </c:pt>
                <c:pt idx="525">
                  <c:v>35475</c:v>
                </c:pt>
                <c:pt idx="526">
                  <c:v>35478</c:v>
                </c:pt>
                <c:pt idx="527">
                  <c:v>35479</c:v>
                </c:pt>
                <c:pt idx="528">
                  <c:v>35480</c:v>
                </c:pt>
                <c:pt idx="529">
                  <c:v>35481</c:v>
                </c:pt>
                <c:pt idx="530">
                  <c:v>35482</c:v>
                </c:pt>
                <c:pt idx="531">
                  <c:v>35485</c:v>
                </c:pt>
                <c:pt idx="532">
                  <c:v>35486</c:v>
                </c:pt>
                <c:pt idx="533">
                  <c:v>35487</c:v>
                </c:pt>
                <c:pt idx="534">
                  <c:v>35488</c:v>
                </c:pt>
                <c:pt idx="535">
                  <c:v>35489</c:v>
                </c:pt>
                <c:pt idx="536">
                  <c:v>35492</c:v>
                </c:pt>
                <c:pt idx="537">
                  <c:v>35493</c:v>
                </c:pt>
                <c:pt idx="538">
                  <c:v>35494</c:v>
                </c:pt>
                <c:pt idx="539">
                  <c:v>35495</c:v>
                </c:pt>
                <c:pt idx="540">
                  <c:v>35496</c:v>
                </c:pt>
                <c:pt idx="541">
                  <c:v>35499</c:v>
                </c:pt>
                <c:pt idx="542">
                  <c:v>35500</c:v>
                </c:pt>
                <c:pt idx="543">
                  <c:v>35501</c:v>
                </c:pt>
                <c:pt idx="544">
                  <c:v>35502</c:v>
                </c:pt>
                <c:pt idx="545">
                  <c:v>35503</c:v>
                </c:pt>
                <c:pt idx="546">
                  <c:v>35506</c:v>
                </c:pt>
                <c:pt idx="547">
                  <c:v>35507</c:v>
                </c:pt>
                <c:pt idx="548">
                  <c:v>35508</c:v>
                </c:pt>
                <c:pt idx="549">
                  <c:v>35509</c:v>
                </c:pt>
                <c:pt idx="550">
                  <c:v>35510</c:v>
                </c:pt>
                <c:pt idx="551">
                  <c:v>35513</c:v>
                </c:pt>
                <c:pt idx="552">
                  <c:v>35514</c:v>
                </c:pt>
                <c:pt idx="553">
                  <c:v>35515</c:v>
                </c:pt>
                <c:pt idx="554">
                  <c:v>35516</c:v>
                </c:pt>
                <c:pt idx="555">
                  <c:v>35521</c:v>
                </c:pt>
                <c:pt idx="556">
                  <c:v>35522</c:v>
                </c:pt>
                <c:pt idx="557">
                  <c:v>35523</c:v>
                </c:pt>
                <c:pt idx="558">
                  <c:v>35524</c:v>
                </c:pt>
                <c:pt idx="559">
                  <c:v>35527</c:v>
                </c:pt>
                <c:pt idx="560">
                  <c:v>35528</c:v>
                </c:pt>
                <c:pt idx="561">
                  <c:v>35529</c:v>
                </c:pt>
                <c:pt idx="562">
                  <c:v>35530</c:v>
                </c:pt>
                <c:pt idx="563">
                  <c:v>35531</c:v>
                </c:pt>
                <c:pt idx="564">
                  <c:v>35534</c:v>
                </c:pt>
                <c:pt idx="565">
                  <c:v>35535</c:v>
                </c:pt>
                <c:pt idx="566">
                  <c:v>35536</c:v>
                </c:pt>
                <c:pt idx="567">
                  <c:v>35537</c:v>
                </c:pt>
                <c:pt idx="568">
                  <c:v>35538</c:v>
                </c:pt>
                <c:pt idx="569">
                  <c:v>35541</c:v>
                </c:pt>
                <c:pt idx="570">
                  <c:v>35542</c:v>
                </c:pt>
                <c:pt idx="571">
                  <c:v>35543</c:v>
                </c:pt>
                <c:pt idx="572">
                  <c:v>35544</c:v>
                </c:pt>
                <c:pt idx="573">
                  <c:v>35545</c:v>
                </c:pt>
                <c:pt idx="574">
                  <c:v>35548</c:v>
                </c:pt>
                <c:pt idx="575">
                  <c:v>35549</c:v>
                </c:pt>
                <c:pt idx="576">
                  <c:v>35550</c:v>
                </c:pt>
                <c:pt idx="577">
                  <c:v>35551</c:v>
                </c:pt>
                <c:pt idx="578">
                  <c:v>35552</c:v>
                </c:pt>
                <c:pt idx="579">
                  <c:v>35555</c:v>
                </c:pt>
                <c:pt idx="580">
                  <c:v>35556</c:v>
                </c:pt>
                <c:pt idx="581">
                  <c:v>35557</c:v>
                </c:pt>
                <c:pt idx="582">
                  <c:v>35558</c:v>
                </c:pt>
                <c:pt idx="583">
                  <c:v>35559</c:v>
                </c:pt>
                <c:pt idx="584">
                  <c:v>35562</c:v>
                </c:pt>
                <c:pt idx="585">
                  <c:v>35563</c:v>
                </c:pt>
                <c:pt idx="586">
                  <c:v>35564</c:v>
                </c:pt>
                <c:pt idx="587">
                  <c:v>35565</c:v>
                </c:pt>
                <c:pt idx="588">
                  <c:v>35566</c:v>
                </c:pt>
                <c:pt idx="589">
                  <c:v>35569</c:v>
                </c:pt>
                <c:pt idx="590">
                  <c:v>35570</c:v>
                </c:pt>
                <c:pt idx="591">
                  <c:v>35571</c:v>
                </c:pt>
                <c:pt idx="592">
                  <c:v>35572</c:v>
                </c:pt>
                <c:pt idx="593">
                  <c:v>35573</c:v>
                </c:pt>
                <c:pt idx="594">
                  <c:v>35576</c:v>
                </c:pt>
                <c:pt idx="595">
                  <c:v>35577</c:v>
                </c:pt>
                <c:pt idx="596">
                  <c:v>35578</c:v>
                </c:pt>
                <c:pt idx="597">
                  <c:v>35579</c:v>
                </c:pt>
                <c:pt idx="598">
                  <c:v>35580</c:v>
                </c:pt>
                <c:pt idx="599">
                  <c:v>35583</c:v>
                </c:pt>
                <c:pt idx="600">
                  <c:v>35584</c:v>
                </c:pt>
                <c:pt idx="601">
                  <c:v>35585</c:v>
                </c:pt>
                <c:pt idx="602">
                  <c:v>35586</c:v>
                </c:pt>
                <c:pt idx="603">
                  <c:v>35587</c:v>
                </c:pt>
                <c:pt idx="604">
                  <c:v>35591</c:v>
                </c:pt>
                <c:pt idx="605">
                  <c:v>35592</c:v>
                </c:pt>
                <c:pt idx="606">
                  <c:v>35593</c:v>
                </c:pt>
                <c:pt idx="607">
                  <c:v>35594</c:v>
                </c:pt>
                <c:pt idx="608">
                  <c:v>35597</c:v>
                </c:pt>
                <c:pt idx="609">
                  <c:v>35598</c:v>
                </c:pt>
                <c:pt idx="610">
                  <c:v>35599</c:v>
                </c:pt>
                <c:pt idx="611">
                  <c:v>35600</c:v>
                </c:pt>
                <c:pt idx="612">
                  <c:v>35601</c:v>
                </c:pt>
                <c:pt idx="613">
                  <c:v>35604</c:v>
                </c:pt>
                <c:pt idx="614">
                  <c:v>35605</c:v>
                </c:pt>
                <c:pt idx="615">
                  <c:v>35606</c:v>
                </c:pt>
                <c:pt idx="616">
                  <c:v>35607</c:v>
                </c:pt>
                <c:pt idx="617">
                  <c:v>35608</c:v>
                </c:pt>
                <c:pt idx="618">
                  <c:v>35614</c:v>
                </c:pt>
                <c:pt idx="619">
                  <c:v>35615</c:v>
                </c:pt>
                <c:pt idx="620">
                  <c:v>35618</c:v>
                </c:pt>
                <c:pt idx="621">
                  <c:v>35619</c:v>
                </c:pt>
                <c:pt idx="622">
                  <c:v>35620</c:v>
                </c:pt>
                <c:pt idx="623">
                  <c:v>35621</c:v>
                </c:pt>
                <c:pt idx="624">
                  <c:v>35622</c:v>
                </c:pt>
                <c:pt idx="625">
                  <c:v>35625</c:v>
                </c:pt>
                <c:pt idx="626">
                  <c:v>35626</c:v>
                </c:pt>
                <c:pt idx="627">
                  <c:v>35627</c:v>
                </c:pt>
                <c:pt idx="628">
                  <c:v>35628</c:v>
                </c:pt>
                <c:pt idx="629">
                  <c:v>35629</c:v>
                </c:pt>
                <c:pt idx="630">
                  <c:v>35632</c:v>
                </c:pt>
                <c:pt idx="631">
                  <c:v>35633</c:v>
                </c:pt>
                <c:pt idx="632">
                  <c:v>35634</c:v>
                </c:pt>
                <c:pt idx="633">
                  <c:v>35635</c:v>
                </c:pt>
                <c:pt idx="634">
                  <c:v>35636</c:v>
                </c:pt>
                <c:pt idx="635">
                  <c:v>35639</c:v>
                </c:pt>
                <c:pt idx="636">
                  <c:v>35640</c:v>
                </c:pt>
                <c:pt idx="637">
                  <c:v>35641</c:v>
                </c:pt>
                <c:pt idx="638">
                  <c:v>35642</c:v>
                </c:pt>
                <c:pt idx="639">
                  <c:v>35643</c:v>
                </c:pt>
                <c:pt idx="640">
                  <c:v>35646</c:v>
                </c:pt>
                <c:pt idx="641">
                  <c:v>35647</c:v>
                </c:pt>
                <c:pt idx="642">
                  <c:v>35648</c:v>
                </c:pt>
                <c:pt idx="643">
                  <c:v>35649</c:v>
                </c:pt>
                <c:pt idx="644">
                  <c:v>35650</c:v>
                </c:pt>
                <c:pt idx="645">
                  <c:v>35653</c:v>
                </c:pt>
                <c:pt idx="646">
                  <c:v>35654</c:v>
                </c:pt>
                <c:pt idx="647">
                  <c:v>35655</c:v>
                </c:pt>
                <c:pt idx="648">
                  <c:v>35656</c:v>
                </c:pt>
                <c:pt idx="649">
                  <c:v>35657</c:v>
                </c:pt>
                <c:pt idx="650">
                  <c:v>35661</c:v>
                </c:pt>
                <c:pt idx="651">
                  <c:v>35662</c:v>
                </c:pt>
                <c:pt idx="652">
                  <c:v>35663</c:v>
                </c:pt>
                <c:pt idx="653">
                  <c:v>35664</c:v>
                </c:pt>
                <c:pt idx="654">
                  <c:v>35667</c:v>
                </c:pt>
                <c:pt idx="655">
                  <c:v>35668</c:v>
                </c:pt>
                <c:pt idx="656">
                  <c:v>35669</c:v>
                </c:pt>
                <c:pt idx="657">
                  <c:v>35670</c:v>
                </c:pt>
                <c:pt idx="658">
                  <c:v>35671</c:v>
                </c:pt>
                <c:pt idx="659">
                  <c:v>35674</c:v>
                </c:pt>
                <c:pt idx="660">
                  <c:v>35675</c:v>
                </c:pt>
                <c:pt idx="661">
                  <c:v>35676</c:v>
                </c:pt>
                <c:pt idx="662">
                  <c:v>35677</c:v>
                </c:pt>
                <c:pt idx="663">
                  <c:v>35678</c:v>
                </c:pt>
                <c:pt idx="664">
                  <c:v>35681</c:v>
                </c:pt>
                <c:pt idx="665">
                  <c:v>35682</c:v>
                </c:pt>
                <c:pt idx="666">
                  <c:v>35683</c:v>
                </c:pt>
                <c:pt idx="667">
                  <c:v>35684</c:v>
                </c:pt>
                <c:pt idx="668">
                  <c:v>35685</c:v>
                </c:pt>
                <c:pt idx="669">
                  <c:v>35688</c:v>
                </c:pt>
                <c:pt idx="670">
                  <c:v>35689</c:v>
                </c:pt>
                <c:pt idx="671">
                  <c:v>35691</c:v>
                </c:pt>
                <c:pt idx="672">
                  <c:v>35692</c:v>
                </c:pt>
                <c:pt idx="673">
                  <c:v>35695</c:v>
                </c:pt>
                <c:pt idx="674">
                  <c:v>35696</c:v>
                </c:pt>
                <c:pt idx="675">
                  <c:v>35697</c:v>
                </c:pt>
                <c:pt idx="676">
                  <c:v>35698</c:v>
                </c:pt>
                <c:pt idx="677">
                  <c:v>35699</c:v>
                </c:pt>
                <c:pt idx="678">
                  <c:v>35702</c:v>
                </c:pt>
                <c:pt idx="679">
                  <c:v>35703</c:v>
                </c:pt>
                <c:pt idx="680">
                  <c:v>35706</c:v>
                </c:pt>
                <c:pt idx="681">
                  <c:v>35709</c:v>
                </c:pt>
                <c:pt idx="682">
                  <c:v>35710</c:v>
                </c:pt>
                <c:pt idx="683">
                  <c:v>35711</c:v>
                </c:pt>
                <c:pt idx="684">
                  <c:v>35712</c:v>
                </c:pt>
                <c:pt idx="685">
                  <c:v>35716</c:v>
                </c:pt>
                <c:pt idx="686">
                  <c:v>35717</c:v>
                </c:pt>
                <c:pt idx="687">
                  <c:v>35718</c:v>
                </c:pt>
                <c:pt idx="688">
                  <c:v>35719</c:v>
                </c:pt>
                <c:pt idx="689">
                  <c:v>35720</c:v>
                </c:pt>
                <c:pt idx="690">
                  <c:v>35723</c:v>
                </c:pt>
                <c:pt idx="691">
                  <c:v>35724</c:v>
                </c:pt>
                <c:pt idx="692">
                  <c:v>35725</c:v>
                </c:pt>
                <c:pt idx="693">
                  <c:v>35726</c:v>
                </c:pt>
                <c:pt idx="694">
                  <c:v>35727</c:v>
                </c:pt>
                <c:pt idx="695">
                  <c:v>35730</c:v>
                </c:pt>
                <c:pt idx="696">
                  <c:v>35731</c:v>
                </c:pt>
                <c:pt idx="697">
                  <c:v>35732</c:v>
                </c:pt>
                <c:pt idx="698">
                  <c:v>35733</c:v>
                </c:pt>
                <c:pt idx="699">
                  <c:v>35734</c:v>
                </c:pt>
                <c:pt idx="700">
                  <c:v>35737</c:v>
                </c:pt>
                <c:pt idx="701">
                  <c:v>35738</c:v>
                </c:pt>
                <c:pt idx="702">
                  <c:v>35739</c:v>
                </c:pt>
                <c:pt idx="703">
                  <c:v>35740</c:v>
                </c:pt>
                <c:pt idx="704">
                  <c:v>35741</c:v>
                </c:pt>
                <c:pt idx="705">
                  <c:v>35744</c:v>
                </c:pt>
                <c:pt idx="706">
                  <c:v>35745</c:v>
                </c:pt>
                <c:pt idx="707">
                  <c:v>35746</c:v>
                </c:pt>
                <c:pt idx="708">
                  <c:v>35747</c:v>
                </c:pt>
                <c:pt idx="709">
                  <c:v>35748</c:v>
                </c:pt>
                <c:pt idx="710">
                  <c:v>35751</c:v>
                </c:pt>
                <c:pt idx="711">
                  <c:v>35752</c:v>
                </c:pt>
                <c:pt idx="712">
                  <c:v>35753</c:v>
                </c:pt>
                <c:pt idx="713">
                  <c:v>35754</c:v>
                </c:pt>
                <c:pt idx="714">
                  <c:v>35755</c:v>
                </c:pt>
                <c:pt idx="715">
                  <c:v>35758</c:v>
                </c:pt>
                <c:pt idx="716">
                  <c:v>35759</c:v>
                </c:pt>
                <c:pt idx="717">
                  <c:v>35760</c:v>
                </c:pt>
                <c:pt idx="718">
                  <c:v>35761</c:v>
                </c:pt>
                <c:pt idx="719">
                  <c:v>35762</c:v>
                </c:pt>
                <c:pt idx="720">
                  <c:v>35765</c:v>
                </c:pt>
                <c:pt idx="721">
                  <c:v>35766</c:v>
                </c:pt>
                <c:pt idx="722">
                  <c:v>35767</c:v>
                </c:pt>
                <c:pt idx="723">
                  <c:v>35768</c:v>
                </c:pt>
                <c:pt idx="724">
                  <c:v>35769</c:v>
                </c:pt>
                <c:pt idx="725">
                  <c:v>35772</c:v>
                </c:pt>
                <c:pt idx="726">
                  <c:v>35773</c:v>
                </c:pt>
                <c:pt idx="727">
                  <c:v>35774</c:v>
                </c:pt>
                <c:pt idx="728">
                  <c:v>35775</c:v>
                </c:pt>
                <c:pt idx="729">
                  <c:v>35776</c:v>
                </c:pt>
                <c:pt idx="730">
                  <c:v>35779</c:v>
                </c:pt>
                <c:pt idx="731">
                  <c:v>35780</c:v>
                </c:pt>
                <c:pt idx="732">
                  <c:v>35781</c:v>
                </c:pt>
                <c:pt idx="733">
                  <c:v>35782</c:v>
                </c:pt>
                <c:pt idx="734">
                  <c:v>35783</c:v>
                </c:pt>
                <c:pt idx="735">
                  <c:v>35786</c:v>
                </c:pt>
                <c:pt idx="736">
                  <c:v>35787</c:v>
                </c:pt>
                <c:pt idx="737">
                  <c:v>35788</c:v>
                </c:pt>
                <c:pt idx="738">
                  <c:v>35793</c:v>
                </c:pt>
                <c:pt idx="739">
                  <c:v>35794</c:v>
                </c:pt>
                <c:pt idx="740">
                  <c:v>35795</c:v>
                </c:pt>
                <c:pt idx="741">
                  <c:v>35797</c:v>
                </c:pt>
                <c:pt idx="742">
                  <c:v>35800</c:v>
                </c:pt>
                <c:pt idx="743">
                  <c:v>35801</c:v>
                </c:pt>
                <c:pt idx="744">
                  <c:v>35802</c:v>
                </c:pt>
                <c:pt idx="745">
                  <c:v>35803</c:v>
                </c:pt>
                <c:pt idx="746">
                  <c:v>35804</c:v>
                </c:pt>
                <c:pt idx="747">
                  <c:v>35807</c:v>
                </c:pt>
                <c:pt idx="748">
                  <c:v>35808</c:v>
                </c:pt>
                <c:pt idx="749">
                  <c:v>35809</c:v>
                </c:pt>
                <c:pt idx="750">
                  <c:v>35810</c:v>
                </c:pt>
                <c:pt idx="751">
                  <c:v>35811</c:v>
                </c:pt>
                <c:pt idx="752">
                  <c:v>35814</c:v>
                </c:pt>
                <c:pt idx="753">
                  <c:v>35815</c:v>
                </c:pt>
                <c:pt idx="754">
                  <c:v>35816</c:v>
                </c:pt>
                <c:pt idx="755">
                  <c:v>35817</c:v>
                </c:pt>
                <c:pt idx="756">
                  <c:v>35818</c:v>
                </c:pt>
                <c:pt idx="757">
                  <c:v>35821</c:v>
                </c:pt>
                <c:pt idx="758">
                  <c:v>35822</c:v>
                </c:pt>
                <c:pt idx="759">
                  <c:v>35828</c:v>
                </c:pt>
                <c:pt idx="760">
                  <c:v>35829</c:v>
                </c:pt>
                <c:pt idx="761">
                  <c:v>35830</c:v>
                </c:pt>
                <c:pt idx="762">
                  <c:v>35831</c:v>
                </c:pt>
                <c:pt idx="763">
                  <c:v>35832</c:v>
                </c:pt>
                <c:pt idx="764">
                  <c:v>35835</c:v>
                </c:pt>
                <c:pt idx="765">
                  <c:v>35836</c:v>
                </c:pt>
                <c:pt idx="766">
                  <c:v>35837</c:v>
                </c:pt>
                <c:pt idx="767">
                  <c:v>35838</c:v>
                </c:pt>
                <c:pt idx="768">
                  <c:v>35839</c:v>
                </c:pt>
                <c:pt idx="769">
                  <c:v>35842</c:v>
                </c:pt>
                <c:pt idx="770">
                  <c:v>35843</c:v>
                </c:pt>
                <c:pt idx="771">
                  <c:v>35844</c:v>
                </c:pt>
                <c:pt idx="772">
                  <c:v>35845</c:v>
                </c:pt>
                <c:pt idx="773">
                  <c:v>35846</c:v>
                </c:pt>
                <c:pt idx="774">
                  <c:v>35849</c:v>
                </c:pt>
                <c:pt idx="775">
                  <c:v>35850</c:v>
                </c:pt>
                <c:pt idx="776">
                  <c:v>35851</c:v>
                </c:pt>
                <c:pt idx="777">
                  <c:v>35852</c:v>
                </c:pt>
                <c:pt idx="778">
                  <c:v>35853</c:v>
                </c:pt>
                <c:pt idx="779">
                  <c:v>35856</c:v>
                </c:pt>
                <c:pt idx="780">
                  <c:v>35857</c:v>
                </c:pt>
                <c:pt idx="781">
                  <c:v>35858</c:v>
                </c:pt>
                <c:pt idx="782">
                  <c:v>35859</c:v>
                </c:pt>
                <c:pt idx="783">
                  <c:v>35860</c:v>
                </c:pt>
                <c:pt idx="784">
                  <c:v>35863</c:v>
                </c:pt>
                <c:pt idx="785">
                  <c:v>35864</c:v>
                </c:pt>
                <c:pt idx="786">
                  <c:v>35865</c:v>
                </c:pt>
                <c:pt idx="787">
                  <c:v>35866</c:v>
                </c:pt>
                <c:pt idx="788">
                  <c:v>35867</c:v>
                </c:pt>
                <c:pt idx="789">
                  <c:v>35870</c:v>
                </c:pt>
                <c:pt idx="790">
                  <c:v>35871</c:v>
                </c:pt>
                <c:pt idx="791">
                  <c:v>35872</c:v>
                </c:pt>
                <c:pt idx="792">
                  <c:v>35873</c:v>
                </c:pt>
                <c:pt idx="793">
                  <c:v>35874</c:v>
                </c:pt>
                <c:pt idx="794">
                  <c:v>35877</c:v>
                </c:pt>
                <c:pt idx="795">
                  <c:v>35878</c:v>
                </c:pt>
                <c:pt idx="796">
                  <c:v>35879</c:v>
                </c:pt>
                <c:pt idx="797">
                  <c:v>35880</c:v>
                </c:pt>
                <c:pt idx="798">
                  <c:v>35881</c:v>
                </c:pt>
                <c:pt idx="799">
                  <c:v>35884</c:v>
                </c:pt>
                <c:pt idx="800">
                  <c:v>35885</c:v>
                </c:pt>
                <c:pt idx="801">
                  <c:v>35886</c:v>
                </c:pt>
                <c:pt idx="802">
                  <c:v>35887</c:v>
                </c:pt>
                <c:pt idx="803">
                  <c:v>35888</c:v>
                </c:pt>
                <c:pt idx="804">
                  <c:v>35892</c:v>
                </c:pt>
                <c:pt idx="805">
                  <c:v>35893</c:v>
                </c:pt>
                <c:pt idx="806">
                  <c:v>35894</c:v>
                </c:pt>
                <c:pt idx="807">
                  <c:v>35899</c:v>
                </c:pt>
                <c:pt idx="808">
                  <c:v>35900</c:v>
                </c:pt>
                <c:pt idx="809">
                  <c:v>35901</c:v>
                </c:pt>
                <c:pt idx="810">
                  <c:v>35902</c:v>
                </c:pt>
                <c:pt idx="811">
                  <c:v>35905</c:v>
                </c:pt>
                <c:pt idx="812">
                  <c:v>35906</c:v>
                </c:pt>
                <c:pt idx="813">
                  <c:v>35907</c:v>
                </c:pt>
                <c:pt idx="814">
                  <c:v>35908</c:v>
                </c:pt>
                <c:pt idx="815">
                  <c:v>35909</c:v>
                </c:pt>
                <c:pt idx="816">
                  <c:v>35912</c:v>
                </c:pt>
                <c:pt idx="817">
                  <c:v>35913</c:v>
                </c:pt>
                <c:pt idx="818">
                  <c:v>35914</c:v>
                </c:pt>
                <c:pt idx="819">
                  <c:v>35915</c:v>
                </c:pt>
                <c:pt idx="820">
                  <c:v>35916</c:v>
                </c:pt>
                <c:pt idx="821">
                  <c:v>35919</c:v>
                </c:pt>
                <c:pt idx="822">
                  <c:v>35920</c:v>
                </c:pt>
                <c:pt idx="823">
                  <c:v>35921</c:v>
                </c:pt>
                <c:pt idx="824">
                  <c:v>35922</c:v>
                </c:pt>
                <c:pt idx="825">
                  <c:v>35923</c:v>
                </c:pt>
                <c:pt idx="826">
                  <c:v>35926</c:v>
                </c:pt>
                <c:pt idx="827">
                  <c:v>35927</c:v>
                </c:pt>
                <c:pt idx="828">
                  <c:v>35928</c:v>
                </c:pt>
                <c:pt idx="829">
                  <c:v>35929</c:v>
                </c:pt>
                <c:pt idx="830">
                  <c:v>35930</c:v>
                </c:pt>
                <c:pt idx="831">
                  <c:v>35933</c:v>
                </c:pt>
                <c:pt idx="832">
                  <c:v>35934</c:v>
                </c:pt>
                <c:pt idx="833">
                  <c:v>35935</c:v>
                </c:pt>
                <c:pt idx="834">
                  <c:v>35936</c:v>
                </c:pt>
                <c:pt idx="835">
                  <c:v>35937</c:v>
                </c:pt>
                <c:pt idx="836">
                  <c:v>35940</c:v>
                </c:pt>
                <c:pt idx="837">
                  <c:v>35941</c:v>
                </c:pt>
                <c:pt idx="838">
                  <c:v>35942</c:v>
                </c:pt>
                <c:pt idx="839">
                  <c:v>35943</c:v>
                </c:pt>
                <c:pt idx="840">
                  <c:v>35944</c:v>
                </c:pt>
                <c:pt idx="841">
                  <c:v>35947</c:v>
                </c:pt>
                <c:pt idx="842">
                  <c:v>35948</c:v>
                </c:pt>
                <c:pt idx="843">
                  <c:v>35949</c:v>
                </c:pt>
                <c:pt idx="844">
                  <c:v>35950</c:v>
                </c:pt>
                <c:pt idx="845">
                  <c:v>35951</c:v>
                </c:pt>
                <c:pt idx="846">
                  <c:v>35954</c:v>
                </c:pt>
                <c:pt idx="847">
                  <c:v>35955</c:v>
                </c:pt>
                <c:pt idx="848">
                  <c:v>35956</c:v>
                </c:pt>
                <c:pt idx="849">
                  <c:v>35957</c:v>
                </c:pt>
                <c:pt idx="850">
                  <c:v>35958</c:v>
                </c:pt>
                <c:pt idx="851">
                  <c:v>35961</c:v>
                </c:pt>
                <c:pt idx="852">
                  <c:v>35962</c:v>
                </c:pt>
                <c:pt idx="853">
                  <c:v>35963</c:v>
                </c:pt>
                <c:pt idx="854">
                  <c:v>35964</c:v>
                </c:pt>
                <c:pt idx="855">
                  <c:v>35965</c:v>
                </c:pt>
                <c:pt idx="856">
                  <c:v>35968</c:v>
                </c:pt>
                <c:pt idx="857">
                  <c:v>35969</c:v>
                </c:pt>
                <c:pt idx="858">
                  <c:v>35970</c:v>
                </c:pt>
                <c:pt idx="859">
                  <c:v>35971</c:v>
                </c:pt>
                <c:pt idx="860">
                  <c:v>35972</c:v>
                </c:pt>
                <c:pt idx="861">
                  <c:v>35975</c:v>
                </c:pt>
                <c:pt idx="862">
                  <c:v>35976</c:v>
                </c:pt>
                <c:pt idx="863">
                  <c:v>35978</c:v>
                </c:pt>
                <c:pt idx="864">
                  <c:v>35979</c:v>
                </c:pt>
                <c:pt idx="865">
                  <c:v>35982</c:v>
                </c:pt>
                <c:pt idx="866">
                  <c:v>35983</c:v>
                </c:pt>
                <c:pt idx="867">
                  <c:v>35984</c:v>
                </c:pt>
                <c:pt idx="868">
                  <c:v>35985</c:v>
                </c:pt>
                <c:pt idx="869">
                  <c:v>35986</c:v>
                </c:pt>
                <c:pt idx="870">
                  <c:v>35989</c:v>
                </c:pt>
                <c:pt idx="871">
                  <c:v>35990</c:v>
                </c:pt>
                <c:pt idx="872">
                  <c:v>35991</c:v>
                </c:pt>
                <c:pt idx="873">
                  <c:v>35992</c:v>
                </c:pt>
                <c:pt idx="874">
                  <c:v>35993</c:v>
                </c:pt>
                <c:pt idx="875">
                  <c:v>35996</c:v>
                </c:pt>
                <c:pt idx="876">
                  <c:v>35997</c:v>
                </c:pt>
                <c:pt idx="877">
                  <c:v>35998</c:v>
                </c:pt>
                <c:pt idx="878">
                  <c:v>35999</c:v>
                </c:pt>
                <c:pt idx="879">
                  <c:v>36000</c:v>
                </c:pt>
                <c:pt idx="880">
                  <c:v>36003</c:v>
                </c:pt>
                <c:pt idx="881">
                  <c:v>36004</c:v>
                </c:pt>
                <c:pt idx="882">
                  <c:v>36005</c:v>
                </c:pt>
                <c:pt idx="883">
                  <c:v>36006</c:v>
                </c:pt>
                <c:pt idx="884">
                  <c:v>36007</c:v>
                </c:pt>
                <c:pt idx="885">
                  <c:v>36010</c:v>
                </c:pt>
                <c:pt idx="886">
                  <c:v>36011</c:v>
                </c:pt>
                <c:pt idx="887">
                  <c:v>36012</c:v>
                </c:pt>
                <c:pt idx="888">
                  <c:v>36013</c:v>
                </c:pt>
                <c:pt idx="889">
                  <c:v>36014</c:v>
                </c:pt>
                <c:pt idx="890">
                  <c:v>36017</c:v>
                </c:pt>
                <c:pt idx="891">
                  <c:v>36018</c:v>
                </c:pt>
                <c:pt idx="892">
                  <c:v>36019</c:v>
                </c:pt>
                <c:pt idx="893">
                  <c:v>36020</c:v>
                </c:pt>
                <c:pt idx="894">
                  <c:v>36021</c:v>
                </c:pt>
                <c:pt idx="895">
                  <c:v>36024</c:v>
                </c:pt>
                <c:pt idx="896">
                  <c:v>36025</c:v>
                </c:pt>
                <c:pt idx="897">
                  <c:v>36026</c:v>
                </c:pt>
                <c:pt idx="898">
                  <c:v>36027</c:v>
                </c:pt>
                <c:pt idx="899">
                  <c:v>36028</c:v>
                </c:pt>
                <c:pt idx="900">
                  <c:v>36031</c:v>
                </c:pt>
                <c:pt idx="901">
                  <c:v>36032</c:v>
                </c:pt>
                <c:pt idx="902">
                  <c:v>36033</c:v>
                </c:pt>
                <c:pt idx="903">
                  <c:v>36034</c:v>
                </c:pt>
                <c:pt idx="904">
                  <c:v>36035</c:v>
                </c:pt>
                <c:pt idx="905">
                  <c:v>36038</c:v>
                </c:pt>
                <c:pt idx="906">
                  <c:v>36039</c:v>
                </c:pt>
                <c:pt idx="907">
                  <c:v>36040</c:v>
                </c:pt>
                <c:pt idx="908">
                  <c:v>36041</c:v>
                </c:pt>
                <c:pt idx="909">
                  <c:v>36042</c:v>
                </c:pt>
                <c:pt idx="910">
                  <c:v>36045</c:v>
                </c:pt>
                <c:pt idx="911">
                  <c:v>36046</c:v>
                </c:pt>
                <c:pt idx="912">
                  <c:v>36047</c:v>
                </c:pt>
                <c:pt idx="913">
                  <c:v>36048</c:v>
                </c:pt>
                <c:pt idx="914">
                  <c:v>36049</c:v>
                </c:pt>
                <c:pt idx="915">
                  <c:v>36052</c:v>
                </c:pt>
                <c:pt idx="916">
                  <c:v>36053</c:v>
                </c:pt>
                <c:pt idx="917">
                  <c:v>36054</c:v>
                </c:pt>
                <c:pt idx="918">
                  <c:v>36055</c:v>
                </c:pt>
                <c:pt idx="919">
                  <c:v>36056</c:v>
                </c:pt>
                <c:pt idx="920">
                  <c:v>36059</c:v>
                </c:pt>
                <c:pt idx="921">
                  <c:v>36060</c:v>
                </c:pt>
                <c:pt idx="922">
                  <c:v>36061</c:v>
                </c:pt>
                <c:pt idx="923">
                  <c:v>36062</c:v>
                </c:pt>
                <c:pt idx="924">
                  <c:v>36063</c:v>
                </c:pt>
                <c:pt idx="925">
                  <c:v>36066</c:v>
                </c:pt>
                <c:pt idx="926">
                  <c:v>36067</c:v>
                </c:pt>
                <c:pt idx="927">
                  <c:v>36068</c:v>
                </c:pt>
                <c:pt idx="928">
                  <c:v>36073</c:v>
                </c:pt>
                <c:pt idx="929">
                  <c:v>36075</c:v>
                </c:pt>
                <c:pt idx="930">
                  <c:v>36076</c:v>
                </c:pt>
                <c:pt idx="931">
                  <c:v>36077</c:v>
                </c:pt>
                <c:pt idx="932">
                  <c:v>36080</c:v>
                </c:pt>
                <c:pt idx="933">
                  <c:v>36081</c:v>
                </c:pt>
                <c:pt idx="934">
                  <c:v>36082</c:v>
                </c:pt>
                <c:pt idx="935">
                  <c:v>36083</c:v>
                </c:pt>
                <c:pt idx="936">
                  <c:v>36084</c:v>
                </c:pt>
                <c:pt idx="937">
                  <c:v>36087</c:v>
                </c:pt>
                <c:pt idx="938">
                  <c:v>36088</c:v>
                </c:pt>
                <c:pt idx="939">
                  <c:v>36089</c:v>
                </c:pt>
                <c:pt idx="940">
                  <c:v>36090</c:v>
                </c:pt>
                <c:pt idx="941">
                  <c:v>36091</c:v>
                </c:pt>
                <c:pt idx="942">
                  <c:v>36094</c:v>
                </c:pt>
                <c:pt idx="943">
                  <c:v>36095</c:v>
                </c:pt>
                <c:pt idx="944">
                  <c:v>36097</c:v>
                </c:pt>
                <c:pt idx="945">
                  <c:v>36098</c:v>
                </c:pt>
                <c:pt idx="946">
                  <c:v>36101</c:v>
                </c:pt>
                <c:pt idx="947">
                  <c:v>36102</c:v>
                </c:pt>
                <c:pt idx="948">
                  <c:v>36103</c:v>
                </c:pt>
                <c:pt idx="949">
                  <c:v>36104</c:v>
                </c:pt>
                <c:pt idx="950">
                  <c:v>36105</c:v>
                </c:pt>
                <c:pt idx="951">
                  <c:v>36108</c:v>
                </c:pt>
                <c:pt idx="952">
                  <c:v>36109</c:v>
                </c:pt>
                <c:pt idx="953">
                  <c:v>36110</c:v>
                </c:pt>
                <c:pt idx="954">
                  <c:v>36111</c:v>
                </c:pt>
                <c:pt idx="955">
                  <c:v>36112</c:v>
                </c:pt>
                <c:pt idx="956">
                  <c:v>36115</c:v>
                </c:pt>
                <c:pt idx="957">
                  <c:v>36116</c:v>
                </c:pt>
                <c:pt idx="958">
                  <c:v>36117</c:v>
                </c:pt>
                <c:pt idx="959">
                  <c:v>36118</c:v>
                </c:pt>
                <c:pt idx="960">
                  <c:v>36119</c:v>
                </c:pt>
                <c:pt idx="961">
                  <c:v>36122</c:v>
                </c:pt>
                <c:pt idx="962">
                  <c:v>36123</c:v>
                </c:pt>
                <c:pt idx="963">
                  <c:v>36124</c:v>
                </c:pt>
                <c:pt idx="964">
                  <c:v>36125</c:v>
                </c:pt>
                <c:pt idx="965">
                  <c:v>36126</c:v>
                </c:pt>
                <c:pt idx="966">
                  <c:v>36129</c:v>
                </c:pt>
                <c:pt idx="967">
                  <c:v>36130</c:v>
                </c:pt>
                <c:pt idx="968">
                  <c:v>36131</c:v>
                </c:pt>
                <c:pt idx="969">
                  <c:v>36132</c:v>
                </c:pt>
                <c:pt idx="970">
                  <c:v>36133</c:v>
                </c:pt>
                <c:pt idx="971">
                  <c:v>36136</c:v>
                </c:pt>
                <c:pt idx="972">
                  <c:v>36137</c:v>
                </c:pt>
                <c:pt idx="973">
                  <c:v>36138</c:v>
                </c:pt>
                <c:pt idx="974">
                  <c:v>36139</c:v>
                </c:pt>
                <c:pt idx="975">
                  <c:v>36140</c:v>
                </c:pt>
                <c:pt idx="976">
                  <c:v>36143</c:v>
                </c:pt>
                <c:pt idx="977">
                  <c:v>36144</c:v>
                </c:pt>
                <c:pt idx="978">
                  <c:v>36145</c:v>
                </c:pt>
                <c:pt idx="979">
                  <c:v>36146</c:v>
                </c:pt>
                <c:pt idx="980">
                  <c:v>36147</c:v>
                </c:pt>
                <c:pt idx="981">
                  <c:v>36150</c:v>
                </c:pt>
                <c:pt idx="982">
                  <c:v>36151</c:v>
                </c:pt>
                <c:pt idx="983">
                  <c:v>36152</c:v>
                </c:pt>
                <c:pt idx="984">
                  <c:v>36153</c:v>
                </c:pt>
                <c:pt idx="985">
                  <c:v>36157</c:v>
                </c:pt>
                <c:pt idx="986">
                  <c:v>36158</c:v>
                </c:pt>
                <c:pt idx="987">
                  <c:v>36159</c:v>
                </c:pt>
                <c:pt idx="988">
                  <c:v>36160</c:v>
                </c:pt>
                <c:pt idx="989">
                  <c:v>36164</c:v>
                </c:pt>
                <c:pt idx="990">
                  <c:v>36165</c:v>
                </c:pt>
                <c:pt idx="991">
                  <c:v>36166</c:v>
                </c:pt>
                <c:pt idx="992">
                  <c:v>36167</c:v>
                </c:pt>
                <c:pt idx="993">
                  <c:v>36168</c:v>
                </c:pt>
                <c:pt idx="994">
                  <c:v>36171</c:v>
                </c:pt>
                <c:pt idx="995">
                  <c:v>36172</c:v>
                </c:pt>
                <c:pt idx="996">
                  <c:v>36173</c:v>
                </c:pt>
                <c:pt idx="997">
                  <c:v>36174</c:v>
                </c:pt>
                <c:pt idx="998">
                  <c:v>36175</c:v>
                </c:pt>
                <c:pt idx="999">
                  <c:v>36178</c:v>
                </c:pt>
                <c:pt idx="1000">
                  <c:v>36179</c:v>
                </c:pt>
                <c:pt idx="1001">
                  <c:v>36180</c:v>
                </c:pt>
                <c:pt idx="1002">
                  <c:v>36181</c:v>
                </c:pt>
                <c:pt idx="1003">
                  <c:v>36182</c:v>
                </c:pt>
                <c:pt idx="1004">
                  <c:v>36185</c:v>
                </c:pt>
                <c:pt idx="1005">
                  <c:v>36186</c:v>
                </c:pt>
                <c:pt idx="1006">
                  <c:v>36187</c:v>
                </c:pt>
                <c:pt idx="1007">
                  <c:v>36188</c:v>
                </c:pt>
                <c:pt idx="1008">
                  <c:v>36189</c:v>
                </c:pt>
                <c:pt idx="1009">
                  <c:v>36192</c:v>
                </c:pt>
                <c:pt idx="1010">
                  <c:v>36193</c:v>
                </c:pt>
                <c:pt idx="1011">
                  <c:v>36194</c:v>
                </c:pt>
                <c:pt idx="1012">
                  <c:v>36195</c:v>
                </c:pt>
                <c:pt idx="1013">
                  <c:v>36196</c:v>
                </c:pt>
                <c:pt idx="1014">
                  <c:v>36199</c:v>
                </c:pt>
                <c:pt idx="1015">
                  <c:v>36200</c:v>
                </c:pt>
                <c:pt idx="1016">
                  <c:v>36201</c:v>
                </c:pt>
                <c:pt idx="1017">
                  <c:v>36202</c:v>
                </c:pt>
                <c:pt idx="1018">
                  <c:v>36203</c:v>
                </c:pt>
                <c:pt idx="1019">
                  <c:v>36206</c:v>
                </c:pt>
                <c:pt idx="1020">
                  <c:v>36210</c:v>
                </c:pt>
                <c:pt idx="1021">
                  <c:v>36213</c:v>
                </c:pt>
                <c:pt idx="1022">
                  <c:v>36214</c:v>
                </c:pt>
                <c:pt idx="1023">
                  <c:v>36215</c:v>
                </c:pt>
                <c:pt idx="1024">
                  <c:v>36216</c:v>
                </c:pt>
                <c:pt idx="1025">
                  <c:v>36217</c:v>
                </c:pt>
                <c:pt idx="1026">
                  <c:v>36220</c:v>
                </c:pt>
                <c:pt idx="1027">
                  <c:v>36221</c:v>
                </c:pt>
                <c:pt idx="1028">
                  <c:v>36222</c:v>
                </c:pt>
                <c:pt idx="1029">
                  <c:v>36223</c:v>
                </c:pt>
                <c:pt idx="1030">
                  <c:v>36224</c:v>
                </c:pt>
                <c:pt idx="1031">
                  <c:v>36227</c:v>
                </c:pt>
                <c:pt idx="1032">
                  <c:v>36228</c:v>
                </c:pt>
                <c:pt idx="1033">
                  <c:v>36229</c:v>
                </c:pt>
                <c:pt idx="1034">
                  <c:v>36230</c:v>
                </c:pt>
                <c:pt idx="1035">
                  <c:v>36231</c:v>
                </c:pt>
                <c:pt idx="1036">
                  <c:v>36234</c:v>
                </c:pt>
                <c:pt idx="1037">
                  <c:v>36235</c:v>
                </c:pt>
                <c:pt idx="1038">
                  <c:v>36236</c:v>
                </c:pt>
                <c:pt idx="1039">
                  <c:v>36237</c:v>
                </c:pt>
                <c:pt idx="1040">
                  <c:v>36238</c:v>
                </c:pt>
                <c:pt idx="1041">
                  <c:v>36241</c:v>
                </c:pt>
                <c:pt idx="1042">
                  <c:v>36242</c:v>
                </c:pt>
                <c:pt idx="1043">
                  <c:v>36243</c:v>
                </c:pt>
                <c:pt idx="1044">
                  <c:v>36244</c:v>
                </c:pt>
                <c:pt idx="1045">
                  <c:v>36245</c:v>
                </c:pt>
                <c:pt idx="1046">
                  <c:v>36248</c:v>
                </c:pt>
                <c:pt idx="1047">
                  <c:v>36249</c:v>
                </c:pt>
                <c:pt idx="1048">
                  <c:v>36250</c:v>
                </c:pt>
                <c:pt idx="1049">
                  <c:v>36251</c:v>
                </c:pt>
                <c:pt idx="1050">
                  <c:v>36257</c:v>
                </c:pt>
                <c:pt idx="1051">
                  <c:v>36258</c:v>
                </c:pt>
                <c:pt idx="1052">
                  <c:v>36259</c:v>
                </c:pt>
                <c:pt idx="1053">
                  <c:v>36262</c:v>
                </c:pt>
                <c:pt idx="1054">
                  <c:v>36263</c:v>
                </c:pt>
                <c:pt idx="1055">
                  <c:v>36264</c:v>
                </c:pt>
                <c:pt idx="1056">
                  <c:v>36265</c:v>
                </c:pt>
                <c:pt idx="1057">
                  <c:v>36266</c:v>
                </c:pt>
                <c:pt idx="1058">
                  <c:v>36269</c:v>
                </c:pt>
                <c:pt idx="1059">
                  <c:v>36270</c:v>
                </c:pt>
                <c:pt idx="1060">
                  <c:v>36271</c:v>
                </c:pt>
                <c:pt idx="1061">
                  <c:v>36272</c:v>
                </c:pt>
                <c:pt idx="1062">
                  <c:v>36273</c:v>
                </c:pt>
                <c:pt idx="1063">
                  <c:v>36276</c:v>
                </c:pt>
                <c:pt idx="1064">
                  <c:v>36277</c:v>
                </c:pt>
                <c:pt idx="1065">
                  <c:v>36278</c:v>
                </c:pt>
                <c:pt idx="1066">
                  <c:v>36279</c:v>
                </c:pt>
                <c:pt idx="1067">
                  <c:v>36280</c:v>
                </c:pt>
                <c:pt idx="1068">
                  <c:v>36283</c:v>
                </c:pt>
                <c:pt idx="1069">
                  <c:v>36284</c:v>
                </c:pt>
                <c:pt idx="1070">
                  <c:v>36285</c:v>
                </c:pt>
                <c:pt idx="1071">
                  <c:v>36286</c:v>
                </c:pt>
                <c:pt idx="1072">
                  <c:v>36287</c:v>
                </c:pt>
                <c:pt idx="1073">
                  <c:v>36290</c:v>
                </c:pt>
                <c:pt idx="1074">
                  <c:v>36291</c:v>
                </c:pt>
                <c:pt idx="1075">
                  <c:v>36292</c:v>
                </c:pt>
                <c:pt idx="1076">
                  <c:v>36293</c:v>
                </c:pt>
                <c:pt idx="1077">
                  <c:v>36294</c:v>
                </c:pt>
                <c:pt idx="1078">
                  <c:v>36297</c:v>
                </c:pt>
                <c:pt idx="1079">
                  <c:v>36298</c:v>
                </c:pt>
                <c:pt idx="1080">
                  <c:v>36299</c:v>
                </c:pt>
                <c:pt idx="1081">
                  <c:v>36300</c:v>
                </c:pt>
                <c:pt idx="1082">
                  <c:v>36301</c:v>
                </c:pt>
                <c:pt idx="1083">
                  <c:v>36304</c:v>
                </c:pt>
                <c:pt idx="1084">
                  <c:v>36305</c:v>
                </c:pt>
                <c:pt idx="1085">
                  <c:v>36306</c:v>
                </c:pt>
                <c:pt idx="1086">
                  <c:v>36307</c:v>
                </c:pt>
                <c:pt idx="1087">
                  <c:v>36308</c:v>
                </c:pt>
                <c:pt idx="1088">
                  <c:v>36311</c:v>
                </c:pt>
                <c:pt idx="1089">
                  <c:v>36312</c:v>
                </c:pt>
                <c:pt idx="1090">
                  <c:v>36313</c:v>
                </c:pt>
                <c:pt idx="1091">
                  <c:v>36314</c:v>
                </c:pt>
                <c:pt idx="1092">
                  <c:v>36315</c:v>
                </c:pt>
                <c:pt idx="1093">
                  <c:v>36318</c:v>
                </c:pt>
                <c:pt idx="1094">
                  <c:v>36319</c:v>
                </c:pt>
                <c:pt idx="1095">
                  <c:v>36320</c:v>
                </c:pt>
                <c:pt idx="1096">
                  <c:v>36321</c:v>
                </c:pt>
                <c:pt idx="1097">
                  <c:v>36322</c:v>
                </c:pt>
                <c:pt idx="1098">
                  <c:v>36325</c:v>
                </c:pt>
                <c:pt idx="1099">
                  <c:v>36326</c:v>
                </c:pt>
                <c:pt idx="1100">
                  <c:v>36327</c:v>
                </c:pt>
                <c:pt idx="1101">
                  <c:v>36328</c:v>
                </c:pt>
                <c:pt idx="1102">
                  <c:v>36332</c:v>
                </c:pt>
                <c:pt idx="1103">
                  <c:v>36333</c:v>
                </c:pt>
                <c:pt idx="1104">
                  <c:v>36334</c:v>
                </c:pt>
                <c:pt idx="1105">
                  <c:v>36335</c:v>
                </c:pt>
                <c:pt idx="1106">
                  <c:v>36336</c:v>
                </c:pt>
                <c:pt idx="1107">
                  <c:v>36339</c:v>
                </c:pt>
                <c:pt idx="1108">
                  <c:v>36340</c:v>
                </c:pt>
                <c:pt idx="1109">
                  <c:v>36341</c:v>
                </c:pt>
                <c:pt idx="1110">
                  <c:v>36343</c:v>
                </c:pt>
                <c:pt idx="1111">
                  <c:v>36346</c:v>
                </c:pt>
                <c:pt idx="1112">
                  <c:v>36347</c:v>
                </c:pt>
                <c:pt idx="1113">
                  <c:v>36348</c:v>
                </c:pt>
                <c:pt idx="1114">
                  <c:v>36349</c:v>
                </c:pt>
                <c:pt idx="1115">
                  <c:v>36350</c:v>
                </c:pt>
                <c:pt idx="1116">
                  <c:v>36353</c:v>
                </c:pt>
                <c:pt idx="1117">
                  <c:v>36354</c:v>
                </c:pt>
                <c:pt idx="1118">
                  <c:v>36355</c:v>
                </c:pt>
                <c:pt idx="1119">
                  <c:v>36356</c:v>
                </c:pt>
                <c:pt idx="1120">
                  <c:v>36357</c:v>
                </c:pt>
                <c:pt idx="1121">
                  <c:v>36360</c:v>
                </c:pt>
                <c:pt idx="1122">
                  <c:v>36361</c:v>
                </c:pt>
                <c:pt idx="1123">
                  <c:v>36362</c:v>
                </c:pt>
                <c:pt idx="1124">
                  <c:v>36363</c:v>
                </c:pt>
                <c:pt idx="1125">
                  <c:v>36364</c:v>
                </c:pt>
                <c:pt idx="1126">
                  <c:v>36367</c:v>
                </c:pt>
                <c:pt idx="1127">
                  <c:v>36368</c:v>
                </c:pt>
                <c:pt idx="1128">
                  <c:v>36369</c:v>
                </c:pt>
                <c:pt idx="1129">
                  <c:v>36370</c:v>
                </c:pt>
                <c:pt idx="1130">
                  <c:v>36371</c:v>
                </c:pt>
                <c:pt idx="1131">
                  <c:v>36374</c:v>
                </c:pt>
                <c:pt idx="1132">
                  <c:v>36375</c:v>
                </c:pt>
                <c:pt idx="1133">
                  <c:v>36376</c:v>
                </c:pt>
                <c:pt idx="1134">
                  <c:v>36377</c:v>
                </c:pt>
                <c:pt idx="1135">
                  <c:v>36378</c:v>
                </c:pt>
                <c:pt idx="1136">
                  <c:v>36381</c:v>
                </c:pt>
                <c:pt idx="1137">
                  <c:v>36382</c:v>
                </c:pt>
                <c:pt idx="1138">
                  <c:v>36383</c:v>
                </c:pt>
                <c:pt idx="1139">
                  <c:v>36384</c:v>
                </c:pt>
                <c:pt idx="1140">
                  <c:v>36385</c:v>
                </c:pt>
                <c:pt idx="1141">
                  <c:v>36388</c:v>
                </c:pt>
                <c:pt idx="1142">
                  <c:v>36389</c:v>
                </c:pt>
                <c:pt idx="1143">
                  <c:v>36390</c:v>
                </c:pt>
                <c:pt idx="1144">
                  <c:v>36391</c:v>
                </c:pt>
                <c:pt idx="1145">
                  <c:v>36392</c:v>
                </c:pt>
                <c:pt idx="1146">
                  <c:v>36395</c:v>
                </c:pt>
                <c:pt idx="1147">
                  <c:v>36396</c:v>
                </c:pt>
                <c:pt idx="1148">
                  <c:v>36397</c:v>
                </c:pt>
                <c:pt idx="1149">
                  <c:v>36398</c:v>
                </c:pt>
                <c:pt idx="1150">
                  <c:v>36399</c:v>
                </c:pt>
                <c:pt idx="1151">
                  <c:v>36402</c:v>
                </c:pt>
                <c:pt idx="1152">
                  <c:v>36403</c:v>
                </c:pt>
                <c:pt idx="1153">
                  <c:v>36404</c:v>
                </c:pt>
                <c:pt idx="1154">
                  <c:v>36405</c:v>
                </c:pt>
                <c:pt idx="1155">
                  <c:v>36406</c:v>
                </c:pt>
                <c:pt idx="1156">
                  <c:v>36409</c:v>
                </c:pt>
                <c:pt idx="1157">
                  <c:v>36410</c:v>
                </c:pt>
                <c:pt idx="1158">
                  <c:v>36411</c:v>
                </c:pt>
                <c:pt idx="1159">
                  <c:v>36412</c:v>
                </c:pt>
                <c:pt idx="1160">
                  <c:v>36413</c:v>
                </c:pt>
                <c:pt idx="1161">
                  <c:v>36416</c:v>
                </c:pt>
                <c:pt idx="1162">
                  <c:v>36417</c:v>
                </c:pt>
                <c:pt idx="1163">
                  <c:v>36418</c:v>
                </c:pt>
                <c:pt idx="1164">
                  <c:v>36420</c:v>
                </c:pt>
                <c:pt idx="1165">
                  <c:v>36423</c:v>
                </c:pt>
                <c:pt idx="1166">
                  <c:v>36424</c:v>
                </c:pt>
                <c:pt idx="1167">
                  <c:v>36425</c:v>
                </c:pt>
                <c:pt idx="1168">
                  <c:v>36426</c:v>
                </c:pt>
                <c:pt idx="1169">
                  <c:v>36427</c:v>
                </c:pt>
                <c:pt idx="1170">
                  <c:v>36430</c:v>
                </c:pt>
                <c:pt idx="1171">
                  <c:v>36431</c:v>
                </c:pt>
                <c:pt idx="1172">
                  <c:v>36432</c:v>
                </c:pt>
                <c:pt idx="1173">
                  <c:v>36433</c:v>
                </c:pt>
                <c:pt idx="1174">
                  <c:v>36437</c:v>
                </c:pt>
                <c:pt idx="1175">
                  <c:v>36438</c:v>
                </c:pt>
                <c:pt idx="1176">
                  <c:v>36439</c:v>
                </c:pt>
                <c:pt idx="1177">
                  <c:v>36440</c:v>
                </c:pt>
                <c:pt idx="1178">
                  <c:v>36441</c:v>
                </c:pt>
                <c:pt idx="1179">
                  <c:v>36444</c:v>
                </c:pt>
                <c:pt idx="1180">
                  <c:v>36445</c:v>
                </c:pt>
                <c:pt idx="1181">
                  <c:v>36446</c:v>
                </c:pt>
                <c:pt idx="1182">
                  <c:v>36447</c:v>
                </c:pt>
                <c:pt idx="1183">
                  <c:v>36448</c:v>
                </c:pt>
                <c:pt idx="1184">
                  <c:v>36452</c:v>
                </c:pt>
                <c:pt idx="1185">
                  <c:v>36453</c:v>
                </c:pt>
                <c:pt idx="1186">
                  <c:v>36454</c:v>
                </c:pt>
                <c:pt idx="1187">
                  <c:v>36455</c:v>
                </c:pt>
                <c:pt idx="1188">
                  <c:v>36458</c:v>
                </c:pt>
                <c:pt idx="1189">
                  <c:v>36459</c:v>
                </c:pt>
                <c:pt idx="1190">
                  <c:v>36460</c:v>
                </c:pt>
                <c:pt idx="1191">
                  <c:v>36461</c:v>
                </c:pt>
                <c:pt idx="1192">
                  <c:v>36462</c:v>
                </c:pt>
                <c:pt idx="1193">
                  <c:v>36465</c:v>
                </c:pt>
                <c:pt idx="1194">
                  <c:v>36466</c:v>
                </c:pt>
                <c:pt idx="1195">
                  <c:v>36467</c:v>
                </c:pt>
                <c:pt idx="1196">
                  <c:v>36468</c:v>
                </c:pt>
                <c:pt idx="1197">
                  <c:v>36469</c:v>
                </c:pt>
                <c:pt idx="1198">
                  <c:v>36472</c:v>
                </c:pt>
                <c:pt idx="1199">
                  <c:v>36473</c:v>
                </c:pt>
                <c:pt idx="1200">
                  <c:v>36474</c:v>
                </c:pt>
                <c:pt idx="1201">
                  <c:v>36475</c:v>
                </c:pt>
                <c:pt idx="1202">
                  <c:v>36476</c:v>
                </c:pt>
                <c:pt idx="1203">
                  <c:v>36479</c:v>
                </c:pt>
                <c:pt idx="1204">
                  <c:v>36480</c:v>
                </c:pt>
                <c:pt idx="1205">
                  <c:v>36481</c:v>
                </c:pt>
                <c:pt idx="1206">
                  <c:v>36482</c:v>
                </c:pt>
                <c:pt idx="1207">
                  <c:v>36483</c:v>
                </c:pt>
                <c:pt idx="1208">
                  <c:v>36486</c:v>
                </c:pt>
                <c:pt idx="1209">
                  <c:v>36487</c:v>
                </c:pt>
                <c:pt idx="1210">
                  <c:v>36488</c:v>
                </c:pt>
                <c:pt idx="1211">
                  <c:v>36489</c:v>
                </c:pt>
                <c:pt idx="1212">
                  <c:v>36490</c:v>
                </c:pt>
                <c:pt idx="1213">
                  <c:v>36493</c:v>
                </c:pt>
                <c:pt idx="1214">
                  <c:v>36494</c:v>
                </c:pt>
                <c:pt idx="1215">
                  <c:v>36495</c:v>
                </c:pt>
                <c:pt idx="1216">
                  <c:v>36496</c:v>
                </c:pt>
                <c:pt idx="1217">
                  <c:v>36497</c:v>
                </c:pt>
                <c:pt idx="1218">
                  <c:v>36500</c:v>
                </c:pt>
                <c:pt idx="1219">
                  <c:v>36501</c:v>
                </c:pt>
                <c:pt idx="1220">
                  <c:v>36502</c:v>
                </c:pt>
                <c:pt idx="1221">
                  <c:v>36503</c:v>
                </c:pt>
                <c:pt idx="1222">
                  <c:v>36504</c:v>
                </c:pt>
                <c:pt idx="1223">
                  <c:v>36507</c:v>
                </c:pt>
                <c:pt idx="1224">
                  <c:v>36508</c:v>
                </c:pt>
                <c:pt idx="1225">
                  <c:v>36509</c:v>
                </c:pt>
                <c:pt idx="1226">
                  <c:v>36510</c:v>
                </c:pt>
                <c:pt idx="1227">
                  <c:v>36511</c:v>
                </c:pt>
                <c:pt idx="1228">
                  <c:v>36514</c:v>
                </c:pt>
                <c:pt idx="1229">
                  <c:v>36515</c:v>
                </c:pt>
                <c:pt idx="1230">
                  <c:v>36516</c:v>
                </c:pt>
                <c:pt idx="1231">
                  <c:v>36517</c:v>
                </c:pt>
                <c:pt idx="1232">
                  <c:v>36518</c:v>
                </c:pt>
                <c:pt idx="1233">
                  <c:v>36522</c:v>
                </c:pt>
                <c:pt idx="1234">
                  <c:v>36523</c:v>
                </c:pt>
                <c:pt idx="1235">
                  <c:v>36524</c:v>
                </c:pt>
                <c:pt idx="1236">
                  <c:v>36528</c:v>
                </c:pt>
                <c:pt idx="1237">
                  <c:v>36529</c:v>
                </c:pt>
                <c:pt idx="1238">
                  <c:v>36530</c:v>
                </c:pt>
                <c:pt idx="1239">
                  <c:v>36531</c:v>
                </c:pt>
                <c:pt idx="1240">
                  <c:v>36532</c:v>
                </c:pt>
                <c:pt idx="1241">
                  <c:v>36535</c:v>
                </c:pt>
                <c:pt idx="1242">
                  <c:v>36536</c:v>
                </c:pt>
                <c:pt idx="1243">
                  <c:v>36537</c:v>
                </c:pt>
                <c:pt idx="1244">
                  <c:v>36538</c:v>
                </c:pt>
                <c:pt idx="1245">
                  <c:v>36539</c:v>
                </c:pt>
                <c:pt idx="1246">
                  <c:v>36542</c:v>
                </c:pt>
                <c:pt idx="1247">
                  <c:v>36543</c:v>
                </c:pt>
                <c:pt idx="1248">
                  <c:v>36544</c:v>
                </c:pt>
                <c:pt idx="1249">
                  <c:v>36545</c:v>
                </c:pt>
                <c:pt idx="1250">
                  <c:v>36546</c:v>
                </c:pt>
                <c:pt idx="1251">
                  <c:v>36549</c:v>
                </c:pt>
                <c:pt idx="1252">
                  <c:v>36550</c:v>
                </c:pt>
                <c:pt idx="1253">
                  <c:v>36551</c:v>
                </c:pt>
                <c:pt idx="1254">
                  <c:v>36552</c:v>
                </c:pt>
                <c:pt idx="1255">
                  <c:v>36553</c:v>
                </c:pt>
                <c:pt idx="1256">
                  <c:v>36556</c:v>
                </c:pt>
                <c:pt idx="1257">
                  <c:v>36557</c:v>
                </c:pt>
                <c:pt idx="1258">
                  <c:v>36558</c:v>
                </c:pt>
                <c:pt idx="1259">
                  <c:v>36559</c:v>
                </c:pt>
                <c:pt idx="1260">
                  <c:v>36564</c:v>
                </c:pt>
                <c:pt idx="1261">
                  <c:v>36565</c:v>
                </c:pt>
                <c:pt idx="1262">
                  <c:v>36566</c:v>
                </c:pt>
                <c:pt idx="1263">
                  <c:v>36567</c:v>
                </c:pt>
                <c:pt idx="1264">
                  <c:v>36570</c:v>
                </c:pt>
                <c:pt idx="1265">
                  <c:v>36571</c:v>
                </c:pt>
                <c:pt idx="1266">
                  <c:v>36572</c:v>
                </c:pt>
                <c:pt idx="1267">
                  <c:v>36573</c:v>
                </c:pt>
                <c:pt idx="1268">
                  <c:v>36574</c:v>
                </c:pt>
                <c:pt idx="1269">
                  <c:v>36577</c:v>
                </c:pt>
                <c:pt idx="1270">
                  <c:v>36578</c:v>
                </c:pt>
                <c:pt idx="1271">
                  <c:v>36579</c:v>
                </c:pt>
                <c:pt idx="1272">
                  <c:v>36580</c:v>
                </c:pt>
                <c:pt idx="1273">
                  <c:v>36581</c:v>
                </c:pt>
                <c:pt idx="1274">
                  <c:v>36584</c:v>
                </c:pt>
                <c:pt idx="1275">
                  <c:v>36585</c:v>
                </c:pt>
                <c:pt idx="1276">
                  <c:v>36586</c:v>
                </c:pt>
                <c:pt idx="1277">
                  <c:v>36587</c:v>
                </c:pt>
                <c:pt idx="1278">
                  <c:v>36588</c:v>
                </c:pt>
                <c:pt idx="1279">
                  <c:v>36591</c:v>
                </c:pt>
                <c:pt idx="1280">
                  <c:v>36592</c:v>
                </c:pt>
                <c:pt idx="1281">
                  <c:v>36593</c:v>
                </c:pt>
                <c:pt idx="1282">
                  <c:v>36594</c:v>
                </c:pt>
                <c:pt idx="1283">
                  <c:v>36595</c:v>
                </c:pt>
                <c:pt idx="1284">
                  <c:v>36598</c:v>
                </c:pt>
                <c:pt idx="1285">
                  <c:v>36599</c:v>
                </c:pt>
                <c:pt idx="1286">
                  <c:v>36600</c:v>
                </c:pt>
                <c:pt idx="1287">
                  <c:v>36601</c:v>
                </c:pt>
                <c:pt idx="1288">
                  <c:v>36602</c:v>
                </c:pt>
                <c:pt idx="1289">
                  <c:v>36605</c:v>
                </c:pt>
                <c:pt idx="1290">
                  <c:v>36606</c:v>
                </c:pt>
                <c:pt idx="1291">
                  <c:v>36607</c:v>
                </c:pt>
                <c:pt idx="1292">
                  <c:v>36608</c:v>
                </c:pt>
                <c:pt idx="1293">
                  <c:v>36609</c:v>
                </c:pt>
                <c:pt idx="1294">
                  <c:v>36612</c:v>
                </c:pt>
                <c:pt idx="1295">
                  <c:v>36613</c:v>
                </c:pt>
                <c:pt idx="1296">
                  <c:v>36614</c:v>
                </c:pt>
                <c:pt idx="1297">
                  <c:v>36615</c:v>
                </c:pt>
                <c:pt idx="1298">
                  <c:v>36616</c:v>
                </c:pt>
                <c:pt idx="1299">
                  <c:v>36619</c:v>
                </c:pt>
                <c:pt idx="1300">
                  <c:v>36621</c:v>
                </c:pt>
                <c:pt idx="1301">
                  <c:v>36622</c:v>
                </c:pt>
                <c:pt idx="1302">
                  <c:v>36623</c:v>
                </c:pt>
                <c:pt idx="1303">
                  <c:v>36626</c:v>
                </c:pt>
                <c:pt idx="1304">
                  <c:v>36627</c:v>
                </c:pt>
                <c:pt idx="1305">
                  <c:v>36628</c:v>
                </c:pt>
                <c:pt idx="1306">
                  <c:v>36629</c:v>
                </c:pt>
                <c:pt idx="1307">
                  <c:v>36630</c:v>
                </c:pt>
                <c:pt idx="1308">
                  <c:v>36633</c:v>
                </c:pt>
                <c:pt idx="1309">
                  <c:v>36634</c:v>
                </c:pt>
                <c:pt idx="1310">
                  <c:v>36635</c:v>
                </c:pt>
                <c:pt idx="1311">
                  <c:v>36636</c:v>
                </c:pt>
                <c:pt idx="1312">
                  <c:v>36641</c:v>
                </c:pt>
                <c:pt idx="1313">
                  <c:v>36642</c:v>
                </c:pt>
                <c:pt idx="1314">
                  <c:v>36643</c:v>
                </c:pt>
                <c:pt idx="1315">
                  <c:v>36644</c:v>
                </c:pt>
                <c:pt idx="1316">
                  <c:v>36648</c:v>
                </c:pt>
                <c:pt idx="1317">
                  <c:v>36649</c:v>
                </c:pt>
                <c:pt idx="1318">
                  <c:v>36650</c:v>
                </c:pt>
                <c:pt idx="1319">
                  <c:v>36651</c:v>
                </c:pt>
                <c:pt idx="1320">
                  <c:v>36654</c:v>
                </c:pt>
                <c:pt idx="1321">
                  <c:v>36655</c:v>
                </c:pt>
                <c:pt idx="1322">
                  <c:v>36656</c:v>
                </c:pt>
                <c:pt idx="1323">
                  <c:v>36658</c:v>
                </c:pt>
                <c:pt idx="1324">
                  <c:v>36661</c:v>
                </c:pt>
                <c:pt idx="1325">
                  <c:v>36662</c:v>
                </c:pt>
                <c:pt idx="1326">
                  <c:v>36663</c:v>
                </c:pt>
                <c:pt idx="1327">
                  <c:v>36664</c:v>
                </c:pt>
                <c:pt idx="1328">
                  <c:v>36665</c:v>
                </c:pt>
                <c:pt idx="1329">
                  <c:v>36668</c:v>
                </c:pt>
                <c:pt idx="1330">
                  <c:v>36669</c:v>
                </c:pt>
                <c:pt idx="1331">
                  <c:v>36670</c:v>
                </c:pt>
                <c:pt idx="1332">
                  <c:v>36671</c:v>
                </c:pt>
                <c:pt idx="1333">
                  <c:v>36672</c:v>
                </c:pt>
                <c:pt idx="1334">
                  <c:v>36675</c:v>
                </c:pt>
                <c:pt idx="1335">
                  <c:v>36676</c:v>
                </c:pt>
                <c:pt idx="1336">
                  <c:v>36677</c:v>
                </c:pt>
                <c:pt idx="1337">
                  <c:v>36678</c:v>
                </c:pt>
                <c:pt idx="1338">
                  <c:v>36679</c:v>
                </c:pt>
                <c:pt idx="1339">
                  <c:v>36682</c:v>
                </c:pt>
                <c:pt idx="1340">
                  <c:v>36684</c:v>
                </c:pt>
                <c:pt idx="1341">
                  <c:v>36685</c:v>
                </c:pt>
                <c:pt idx="1342">
                  <c:v>36686</c:v>
                </c:pt>
                <c:pt idx="1343">
                  <c:v>36689</c:v>
                </c:pt>
                <c:pt idx="1344">
                  <c:v>36690</c:v>
                </c:pt>
                <c:pt idx="1345">
                  <c:v>36691</c:v>
                </c:pt>
                <c:pt idx="1346">
                  <c:v>36692</c:v>
                </c:pt>
                <c:pt idx="1347">
                  <c:v>36693</c:v>
                </c:pt>
                <c:pt idx="1348">
                  <c:v>36696</c:v>
                </c:pt>
                <c:pt idx="1349">
                  <c:v>36697</c:v>
                </c:pt>
                <c:pt idx="1350">
                  <c:v>36698</c:v>
                </c:pt>
                <c:pt idx="1351">
                  <c:v>36699</c:v>
                </c:pt>
                <c:pt idx="1352">
                  <c:v>36700</c:v>
                </c:pt>
                <c:pt idx="1353">
                  <c:v>36703</c:v>
                </c:pt>
                <c:pt idx="1354">
                  <c:v>36704</c:v>
                </c:pt>
                <c:pt idx="1355">
                  <c:v>36705</c:v>
                </c:pt>
                <c:pt idx="1356">
                  <c:v>36706</c:v>
                </c:pt>
                <c:pt idx="1357">
                  <c:v>36707</c:v>
                </c:pt>
                <c:pt idx="1358">
                  <c:v>36710</c:v>
                </c:pt>
                <c:pt idx="1359">
                  <c:v>36711</c:v>
                </c:pt>
                <c:pt idx="1360">
                  <c:v>36712</c:v>
                </c:pt>
                <c:pt idx="1361">
                  <c:v>36713</c:v>
                </c:pt>
                <c:pt idx="1362">
                  <c:v>36714</c:v>
                </c:pt>
                <c:pt idx="1363">
                  <c:v>36717</c:v>
                </c:pt>
                <c:pt idx="1364">
                  <c:v>36718</c:v>
                </c:pt>
                <c:pt idx="1365">
                  <c:v>36719</c:v>
                </c:pt>
                <c:pt idx="1366">
                  <c:v>36720</c:v>
                </c:pt>
                <c:pt idx="1367">
                  <c:v>36721</c:v>
                </c:pt>
                <c:pt idx="1368">
                  <c:v>36724</c:v>
                </c:pt>
                <c:pt idx="1369">
                  <c:v>36725</c:v>
                </c:pt>
                <c:pt idx="1370">
                  <c:v>36726</c:v>
                </c:pt>
                <c:pt idx="1371">
                  <c:v>36727</c:v>
                </c:pt>
                <c:pt idx="1372">
                  <c:v>36728</c:v>
                </c:pt>
                <c:pt idx="1373">
                  <c:v>36731</c:v>
                </c:pt>
                <c:pt idx="1374">
                  <c:v>36732</c:v>
                </c:pt>
                <c:pt idx="1375">
                  <c:v>36733</c:v>
                </c:pt>
                <c:pt idx="1376">
                  <c:v>36734</c:v>
                </c:pt>
                <c:pt idx="1377">
                  <c:v>36735</c:v>
                </c:pt>
                <c:pt idx="1378">
                  <c:v>36738</c:v>
                </c:pt>
                <c:pt idx="1379">
                  <c:v>36739</c:v>
                </c:pt>
                <c:pt idx="1380">
                  <c:v>36740</c:v>
                </c:pt>
                <c:pt idx="1381">
                  <c:v>36741</c:v>
                </c:pt>
                <c:pt idx="1382">
                  <c:v>36742</c:v>
                </c:pt>
                <c:pt idx="1383">
                  <c:v>36745</c:v>
                </c:pt>
                <c:pt idx="1384">
                  <c:v>36746</c:v>
                </c:pt>
                <c:pt idx="1385">
                  <c:v>36747</c:v>
                </c:pt>
                <c:pt idx="1386">
                  <c:v>36748</c:v>
                </c:pt>
                <c:pt idx="1387">
                  <c:v>36749</c:v>
                </c:pt>
                <c:pt idx="1388">
                  <c:v>36752</c:v>
                </c:pt>
                <c:pt idx="1389">
                  <c:v>36753</c:v>
                </c:pt>
                <c:pt idx="1390">
                  <c:v>36754</c:v>
                </c:pt>
                <c:pt idx="1391">
                  <c:v>36755</c:v>
                </c:pt>
                <c:pt idx="1392">
                  <c:v>36756</c:v>
                </c:pt>
                <c:pt idx="1393">
                  <c:v>36759</c:v>
                </c:pt>
                <c:pt idx="1394">
                  <c:v>36760</c:v>
                </c:pt>
                <c:pt idx="1395">
                  <c:v>36761</c:v>
                </c:pt>
                <c:pt idx="1396">
                  <c:v>36762</c:v>
                </c:pt>
                <c:pt idx="1397">
                  <c:v>36763</c:v>
                </c:pt>
                <c:pt idx="1398">
                  <c:v>36766</c:v>
                </c:pt>
                <c:pt idx="1399">
                  <c:v>36767</c:v>
                </c:pt>
                <c:pt idx="1400">
                  <c:v>36768</c:v>
                </c:pt>
                <c:pt idx="1401">
                  <c:v>36769</c:v>
                </c:pt>
                <c:pt idx="1402">
                  <c:v>36770</c:v>
                </c:pt>
                <c:pt idx="1403">
                  <c:v>36773</c:v>
                </c:pt>
                <c:pt idx="1404">
                  <c:v>36774</c:v>
                </c:pt>
                <c:pt idx="1405">
                  <c:v>36775</c:v>
                </c:pt>
                <c:pt idx="1406">
                  <c:v>36776</c:v>
                </c:pt>
                <c:pt idx="1407">
                  <c:v>36777</c:v>
                </c:pt>
                <c:pt idx="1408">
                  <c:v>36780</c:v>
                </c:pt>
                <c:pt idx="1409">
                  <c:v>36781</c:v>
                </c:pt>
                <c:pt idx="1410">
                  <c:v>36783</c:v>
                </c:pt>
                <c:pt idx="1411">
                  <c:v>36784</c:v>
                </c:pt>
                <c:pt idx="1412">
                  <c:v>36787</c:v>
                </c:pt>
                <c:pt idx="1413">
                  <c:v>36788</c:v>
                </c:pt>
                <c:pt idx="1414">
                  <c:v>36789</c:v>
                </c:pt>
                <c:pt idx="1415">
                  <c:v>36790</c:v>
                </c:pt>
                <c:pt idx="1416">
                  <c:v>36791</c:v>
                </c:pt>
                <c:pt idx="1417">
                  <c:v>36794</c:v>
                </c:pt>
                <c:pt idx="1418">
                  <c:v>36795</c:v>
                </c:pt>
                <c:pt idx="1419">
                  <c:v>36796</c:v>
                </c:pt>
                <c:pt idx="1420">
                  <c:v>36797</c:v>
                </c:pt>
                <c:pt idx="1421">
                  <c:v>36798</c:v>
                </c:pt>
                <c:pt idx="1422">
                  <c:v>36802</c:v>
                </c:pt>
                <c:pt idx="1423">
                  <c:v>36803</c:v>
                </c:pt>
                <c:pt idx="1424">
                  <c:v>36804</c:v>
                </c:pt>
                <c:pt idx="1425">
                  <c:v>36808</c:v>
                </c:pt>
                <c:pt idx="1426">
                  <c:v>36809</c:v>
                </c:pt>
                <c:pt idx="1427">
                  <c:v>36810</c:v>
                </c:pt>
                <c:pt idx="1428">
                  <c:v>36811</c:v>
                </c:pt>
                <c:pt idx="1429">
                  <c:v>36812</c:v>
                </c:pt>
                <c:pt idx="1430">
                  <c:v>36815</c:v>
                </c:pt>
                <c:pt idx="1431">
                  <c:v>36816</c:v>
                </c:pt>
                <c:pt idx="1432">
                  <c:v>36817</c:v>
                </c:pt>
                <c:pt idx="1433">
                  <c:v>36818</c:v>
                </c:pt>
                <c:pt idx="1434">
                  <c:v>36819</c:v>
                </c:pt>
                <c:pt idx="1435">
                  <c:v>36822</c:v>
                </c:pt>
                <c:pt idx="1436">
                  <c:v>36823</c:v>
                </c:pt>
                <c:pt idx="1437">
                  <c:v>36824</c:v>
                </c:pt>
                <c:pt idx="1438">
                  <c:v>36825</c:v>
                </c:pt>
                <c:pt idx="1439">
                  <c:v>36826</c:v>
                </c:pt>
                <c:pt idx="1440">
                  <c:v>36829</c:v>
                </c:pt>
                <c:pt idx="1441">
                  <c:v>36830</c:v>
                </c:pt>
                <c:pt idx="1442">
                  <c:v>36831</c:v>
                </c:pt>
                <c:pt idx="1443">
                  <c:v>36832</c:v>
                </c:pt>
                <c:pt idx="1444">
                  <c:v>36833</c:v>
                </c:pt>
                <c:pt idx="1445">
                  <c:v>36836</c:v>
                </c:pt>
                <c:pt idx="1446">
                  <c:v>36837</c:v>
                </c:pt>
                <c:pt idx="1447">
                  <c:v>36838</c:v>
                </c:pt>
                <c:pt idx="1448">
                  <c:v>36839</c:v>
                </c:pt>
                <c:pt idx="1449">
                  <c:v>36840</c:v>
                </c:pt>
                <c:pt idx="1450">
                  <c:v>36843</c:v>
                </c:pt>
                <c:pt idx="1451">
                  <c:v>36844</c:v>
                </c:pt>
                <c:pt idx="1452">
                  <c:v>36845</c:v>
                </c:pt>
                <c:pt idx="1453">
                  <c:v>36846</c:v>
                </c:pt>
                <c:pt idx="1454">
                  <c:v>36847</c:v>
                </c:pt>
                <c:pt idx="1455">
                  <c:v>36850</c:v>
                </c:pt>
                <c:pt idx="1456">
                  <c:v>36851</c:v>
                </c:pt>
                <c:pt idx="1457">
                  <c:v>36852</c:v>
                </c:pt>
                <c:pt idx="1458">
                  <c:v>36853</c:v>
                </c:pt>
                <c:pt idx="1459">
                  <c:v>36854</c:v>
                </c:pt>
                <c:pt idx="1460">
                  <c:v>36857</c:v>
                </c:pt>
                <c:pt idx="1461">
                  <c:v>36858</c:v>
                </c:pt>
                <c:pt idx="1462">
                  <c:v>36859</c:v>
                </c:pt>
                <c:pt idx="1463">
                  <c:v>36860</c:v>
                </c:pt>
                <c:pt idx="1464">
                  <c:v>36861</c:v>
                </c:pt>
                <c:pt idx="1465">
                  <c:v>36864</c:v>
                </c:pt>
                <c:pt idx="1466">
                  <c:v>36865</c:v>
                </c:pt>
                <c:pt idx="1467">
                  <c:v>36866</c:v>
                </c:pt>
                <c:pt idx="1468">
                  <c:v>36867</c:v>
                </c:pt>
                <c:pt idx="1469">
                  <c:v>36868</c:v>
                </c:pt>
                <c:pt idx="1470">
                  <c:v>36871</c:v>
                </c:pt>
                <c:pt idx="1471">
                  <c:v>36872</c:v>
                </c:pt>
                <c:pt idx="1472">
                  <c:v>36873</c:v>
                </c:pt>
                <c:pt idx="1473">
                  <c:v>36874</c:v>
                </c:pt>
                <c:pt idx="1474">
                  <c:v>36875</c:v>
                </c:pt>
                <c:pt idx="1475">
                  <c:v>36878</c:v>
                </c:pt>
                <c:pt idx="1476">
                  <c:v>36879</c:v>
                </c:pt>
                <c:pt idx="1477">
                  <c:v>36880</c:v>
                </c:pt>
                <c:pt idx="1478">
                  <c:v>36881</c:v>
                </c:pt>
                <c:pt idx="1479">
                  <c:v>36882</c:v>
                </c:pt>
                <c:pt idx="1480">
                  <c:v>36887</c:v>
                </c:pt>
                <c:pt idx="1481">
                  <c:v>36888</c:v>
                </c:pt>
                <c:pt idx="1482">
                  <c:v>36889</c:v>
                </c:pt>
              </c:numCache>
            </c:numRef>
          </c:cat>
          <c:val>
            <c:numRef>
              <c:f>工作表1!$H$2:$H$1484</c:f>
              <c:numCache>
                <c:formatCode>0%</c:formatCode>
                <c:ptCount val="1483"/>
                <c:pt idx="0">
                  <c:v>0</c:v>
                </c:pt>
                <c:pt idx="1">
                  <c:v>5.4690786705931379E-3</c:v>
                </c:pt>
                <c:pt idx="2">
                  <c:v>9.4720873012836739E-3</c:v>
                </c:pt>
                <c:pt idx="3">
                  <c:v>-2.0499483688377274E-2</c:v>
                </c:pt>
                <c:pt idx="4">
                  <c:v>-4.0183067528460972E-2</c:v>
                </c:pt>
                <c:pt idx="5">
                  <c:v>-3.8551267831873702E-2</c:v>
                </c:pt>
                <c:pt idx="6">
                  <c:v>-5.7533687739829954E-2</c:v>
                </c:pt>
                <c:pt idx="7">
                  <c:v>-5.4308333652044211E-2</c:v>
                </c:pt>
                <c:pt idx="8">
                  <c:v>-7.5445239096900873E-2</c:v>
                </c:pt>
                <c:pt idx="9">
                  <c:v>-4.3331931005469143E-2</c:v>
                </c:pt>
                <c:pt idx="10">
                  <c:v>-3.029028186790076E-2</c:v>
                </c:pt>
                <c:pt idx="11">
                  <c:v>-2.7268902742188465E-2</c:v>
                </c:pt>
                <c:pt idx="12">
                  <c:v>-5.3811144681990331E-2</c:v>
                </c:pt>
                <c:pt idx="13">
                  <c:v>-7.2156142833467191E-2</c:v>
                </c:pt>
                <c:pt idx="14">
                  <c:v>-0.11170178860544877</c:v>
                </c:pt>
                <c:pt idx="15">
                  <c:v>-0.10469014928417546</c:v>
                </c:pt>
                <c:pt idx="16">
                  <c:v>-7.6924057571933116E-2</c:v>
                </c:pt>
                <c:pt idx="17">
                  <c:v>-6.8025649851480768E-2</c:v>
                </c:pt>
                <c:pt idx="18">
                  <c:v>-6.97339401588455E-2</c:v>
                </c:pt>
                <c:pt idx="19">
                  <c:v>-6.3920653739753516E-2</c:v>
                </c:pt>
                <c:pt idx="20">
                  <c:v>-4.6557285093254894E-2</c:v>
                </c:pt>
                <c:pt idx="21">
                  <c:v>6.8459096645886479E-3</c:v>
                </c:pt>
                <c:pt idx="22">
                  <c:v>2.0384747772210915E-2</c:v>
                </c:pt>
                <c:pt idx="23">
                  <c:v>1.1562830662536151E-2</c:v>
                </c:pt>
                <c:pt idx="24">
                  <c:v>2.6873701253171078E-2</c:v>
                </c:pt>
                <c:pt idx="25">
                  <c:v>2.1506610063614668E-2</c:v>
                </c:pt>
                <c:pt idx="26">
                  <c:v>1.6662204714371288E-2</c:v>
                </c:pt>
                <c:pt idx="27">
                  <c:v>2.3712089341032692E-3</c:v>
                </c:pt>
                <c:pt idx="28">
                  <c:v>3.3018446985632513E-2</c:v>
                </c:pt>
                <c:pt idx="29">
                  <c:v>3.6868474394768015E-2</c:v>
                </c:pt>
                <c:pt idx="30">
                  <c:v>2.5356637472750174E-2</c:v>
                </c:pt>
                <c:pt idx="31">
                  <c:v>7.9805203911219192E-3</c:v>
                </c:pt>
                <c:pt idx="32">
                  <c:v>3.0366772478678219E-2</c:v>
                </c:pt>
                <c:pt idx="33">
                  <c:v>8.3119797044912506E-3</c:v>
                </c:pt>
                <c:pt idx="34">
                  <c:v>1.6866179676444625E-2</c:v>
                </c:pt>
                <c:pt idx="35">
                  <c:v>4.7793883300824777E-2</c:v>
                </c:pt>
                <c:pt idx="36">
                  <c:v>3.6027077676215172E-2</c:v>
                </c:pt>
                <c:pt idx="37">
                  <c:v>6.1625935416427587E-2</c:v>
                </c:pt>
                <c:pt idx="38">
                  <c:v>5.7737662701903295E-2</c:v>
                </c:pt>
                <c:pt idx="39">
                  <c:v>5.2166596550273316E-2</c:v>
                </c:pt>
                <c:pt idx="40">
                  <c:v>4.348491222702406E-2</c:v>
                </c:pt>
                <c:pt idx="41">
                  <c:v>3.184559095371034E-2</c:v>
                </c:pt>
                <c:pt idx="42">
                  <c:v>3.7556889891765713E-2</c:v>
                </c:pt>
                <c:pt idx="43">
                  <c:v>1.0950905776315909E-2</c:v>
                </c:pt>
                <c:pt idx="44">
                  <c:v>2.9665608546550887E-2</c:v>
                </c:pt>
                <c:pt idx="45">
                  <c:v>1.3424102191455905E-2</c:v>
                </c:pt>
                <c:pt idx="46">
                  <c:v>3.406381866625869E-2</c:v>
                </c:pt>
                <c:pt idx="47">
                  <c:v>3.1934829999617546E-2</c:v>
                </c:pt>
                <c:pt idx="48">
                  <c:v>6.6432095460282295E-2</c:v>
                </c:pt>
                <c:pt idx="49">
                  <c:v>6.4213867747733827E-2</c:v>
                </c:pt>
                <c:pt idx="50">
                  <c:v>8.8040693004933682E-2</c:v>
                </c:pt>
                <c:pt idx="51">
                  <c:v>9.5651508777297486E-2</c:v>
                </c:pt>
                <c:pt idx="52">
                  <c:v>9.3853979424025555E-2</c:v>
                </c:pt>
                <c:pt idx="53">
                  <c:v>8.4777093611759155E-2</c:v>
                </c:pt>
                <c:pt idx="54">
                  <c:v>7.9499241468109827E-2</c:v>
                </c:pt>
                <c:pt idx="55">
                  <c:v>8.166647544013976E-2</c:v>
                </c:pt>
                <c:pt idx="56">
                  <c:v>0.10752030188294381</c:v>
                </c:pt>
                <c:pt idx="57">
                  <c:v>0.12541910480488511</c:v>
                </c:pt>
                <c:pt idx="58">
                  <c:v>0.11329534299664702</c:v>
                </c:pt>
                <c:pt idx="59">
                  <c:v>0.10607972871330049</c:v>
                </c:pt>
                <c:pt idx="60">
                  <c:v>9.4797363623615238E-2</c:v>
                </c:pt>
                <c:pt idx="61">
                  <c:v>7.0919544625897071E-2</c:v>
                </c:pt>
                <c:pt idx="62">
                  <c:v>8.2584362769469954E-2</c:v>
                </c:pt>
                <c:pt idx="63">
                  <c:v>7.3188766078963852E-2</c:v>
                </c:pt>
                <c:pt idx="64">
                  <c:v>7.9830700781478928E-2</c:v>
                </c:pt>
                <c:pt idx="65">
                  <c:v>7.9766958605830995E-2</c:v>
                </c:pt>
                <c:pt idx="66">
                  <c:v>8.5478257543886479E-2</c:v>
                </c:pt>
                <c:pt idx="67">
                  <c:v>8.4853584222536721E-2</c:v>
                </c:pt>
                <c:pt idx="68">
                  <c:v>0.10426945092489892</c:v>
                </c:pt>
                <c:pt idx="69">
                  <c:v>0.10210221695286899</c:v>
                </c:pt>
                <c:pt idx="70">
                  <c:v>9.4057954386099013E-2</c:v>
                </c:pt>
                <c:pt idx="71">
                  <c:v>0.10036842977524499</c:v>
                </c:pt>
                <c:pt idx="72">
                  <c:v>0.10215321069338729</c:v>
                </c:pt>
                <c:pt idx="73">
                  <c:v>9.9629020537728985E-2</c:v>
                </c:pt>
                <c:pt idx="74">
                  <c:v>8.4330898382223574E-2</c:v>
                </c:pt>
                <c:pt idx="75">
                  <c:v>5.629708953225996E-2</c:v>
                </c:pt>
                <c:pt idx="76">
                  <c:v>5.9688173276730143E-2</c:v>
                </c:pt>
                <c:pt idx="77">
                  <c:v>6.5896661184839514E-2</c:v>
                </c:pt>
                <c:pt idx="78">
                  <c:v>4.8686273759895926E-2</c:v>
                </c:pt>
                <c:pt idx="79">
                  <c:v>4.6914241276883262E-2</c:v>
                </c:pt>
                <c:pt idx="80">
                  <c:v>5.8081870450402258E-2</c:v>
                </c:pt>
                <c:pt idx="81">
                  <c:v>6.0644305911449231E-2</c:v>
                </c:pt>
                <c:pt idx="82">
                  <c:v>6.2225111867518307E-2</c:v>
                </c:pt>
                <c:pt idx="83">
                  <c:v>8.2138167539934373E-2</c:v>
                </c:pt>
                <c:pt idx="84">
                  <c:v>9.3063576445991253E-2</c:v>
                </c:pt>
                <c:pt idx="85">
                  <c:v>0.12146708991471288</c:v>
                </c:pt>
                <c:pt idx="86">
                  <c:v>0.15063550949120999</c:v>
                </c:pt>
                <c:pt idx="87">
                  <c:v>0.17512525337514806</c:v>
                </c:pt>
                <c:pt idx="88">
                  <c:v>0.17155569153886346</c:v>
                </c:pt>
                <c:pt idx="89">
                  <c:v>0.16804987187822681</c:v>
                </c:pt>
                <c:pt idx="90">
                  <c:v>0.16905699825346443</c:v>
                </c:pt>
                <c:pt idx="91">
                  <c:v>0.16210910110783905</c:v>
                </c:pt>
                <c:pt idx="92">
                  <c:v>0.14905470353514091</c:v>
                </c:pt>
                <c:pt idx="93">
                  <c:v>0.15484249308397399</c:v>
                </c:pt>
                <c:pt idx="94">
                  <c:v>0.18597417167042735</c:v>
                </c:pt>
                <c:pt idx="95">
                  <c:v>0.18027562116750173</c:v>
                </c:pt>
                <c:pt idx="96">
                  <c:v>0.197154549279076</c:v>
                </c:pt>
                <c:pt idx="97">
                  <c:v>0.18932701010950909</c:v>
                </c:pt>
                <c:pt idx="98">
                  <c:v>0.18766971354266268</c:v>
                </c:pt>
                <c:pt idx="99">
                  <c:v>0.17863107303578471</c:v>
                </c:pt>
                <c:pt idx="100">
                  <c:v>0.19929628638084665</c:v>
                </c:pt>
                <c:pt idx="101">
                  <c:v>0.21871215308320907</c:v>
                </c:pt>
                <c:pt idx="102">
                  <c:v>0.22007623564207482</c:v>
                </c:pt>
                <c:pt idx="103">
                  <c:v>0.21082087173799402</c:v>
                </c:pt>
                <c:pt idx="104">
                  <c:v>0.19613467446870897</c:v>
                </c:pt>
                <c:pt idx="105">
                  <c:v>0.18468657972233893</c:v>
                </c:pt>
                <c:pt idx="106">
                  <c:v>0.18147397406968294</c:v>
                </c:pt>
                <c:pt idx="107">
                  <c:v>0.16284851034535505</c:v>
                </c:pt>
                <c:pt idx="108">
                  <c:v>0.16051554671664056</c:v>
                </c:pt>
                <c:pt idx="109">
                  <c:v>0.19386545301564218</c:v>
                </c:pt>
                <c:pt idx="110">
                  <c:v>0.18076006170242598</c:v>
                </c:pt>
                <c:pt idx="111">
                  <c:v>0.18738924796981166</c:v>
                </c:pt>
                <c:pt idx="112">
                  <c:v>0.18288905036906725</c:v>
                </c:pt>
                <c:pt idx="113">
                  <c:v>0.17842709807371149</c:v>
                </c:pt>
                <c:pt idx="114">
                  <c:v>0.16762917351895049</c:v>
                </c:pt>
                <c:pt idx="115">
                  <c:v>0.17596665009370091</c:v>
                </c:pt>
                <c:pt idx="116">
                  <c:v>0.17302176157876606</c:v>
                </c:pt>
                <c:pt idx="117">
                  <c:v>0.17279228974643357</c:v>
                </c:pt>
                <c:pt idx="118">
                  <c:v>0.16666029244910177</c:v>
                </c:pt>
                <c:pt idx="119">
                  <c:v>0.17286878035721115</c:v>
                </c:pt>
                <c:pt idx="120">
                  <c:v>0.17368468020550473</c:v>
                </c:pt>
                <c:pt idx="121">
                  <c:v>0.16497749901199632</c:v>
                </c:pt>
                <c:pt idx="122">
                  <c:v>0.17062505577440365</c:v>
                </c:pt>
                <c:pt idx="123">
                  <c:v>0.19928353794571702</c:v>
                </c:pt>
                <c:pt idx="124">
                  <c:v>0.19540801366632235</c:v>
                </c:pt>
                <c:pt idx="125">
                  <c:v>0.22796751698728965</c:v>
                </c:pt>
                <c:pt idx="126">
                  <c:v>0.24010402723065738</c:v>
                </c:pt>
                <c:pt idx="127">
                  <c:v>0.23277367703114438</c:v>
                </c:pt>
                <c:pt idx="128">
                  <c:v>0.22889815275174971</c:v>
                </c:pt>
                <c:pt idx="129">
                  <c:v>0.24200354406496591</c:v>
                </c:pt>
                <c:pt idx="130">
                  <c:v>0.24016776940630533</c:v>
                </c:pt>
                <c:pt idx="131">
                  <c:v>0.22818424038449275</c:v>
                </c:pt>
                <c:pt idx="132">
                  <c:v>0.22601700641246281</c:v>
                </c:pt>
                <c:pt idx="133">
                  <c:v>0.20076235642074924</c:v>
                </c:pt>
                <c:pt idx="134">
                  <c:v>0.20131053913132166</c:v>
                </c:pt>
                <c:pt idx="135">
                  <c:v>0.19965324256447525</c:v>
                </c:pt>
                <c:pt idx="136">
                  <c:v>0.18407465483611882</c:v>
                </c:pt>
                <c:pt idx="137">
                  <c:v>0.19313879221325581</c:v>
                </c:pt>
                <c:pt idx="138">
                  <c:v>0.19261610637294266</c:v>
                </c:pt>
                <c:pt idx="139">
                  <c:v>0.19341925778610661</c:v>
                </c:pt>
                <c:pt idx="140">
                  <c:v>0.2049438431432542</c:v>
                </c:pt>
                <c:pt idx="141">
                  <c:v>0.20516056654045706</c:v>
                </c:pt>
                <c:pt idx="142">
                  <c:v>0.19647888221720769</c:v>
                </c:pt>
                <c:pt idx="143">
                  <c:v>0.19964049412934562</c:v>
                </c:pt>
                <c:pt idx="144">
                  <c:v>0.19576496984995095</c:v>
                </c:pt>
                <c:pt idx="145">
                  <c:v>0.19361048431305042</c:v>
                </c:pt>
                <c:pt idx="146">
                  <c:v>0.18795017911551348</c:v>
                </c:pt>
                <c:pt idx="147">
                  <c:v>0.1860889075865936</c:v>
                </c:pt>
                <c:pt idx="148">
                  <c:v>0.18582119044887244</c:v>
                </c:pt>
                <c:pt idx="149">
                  <c:v>0.16553843015769815</c:v>
                </c:pt>
                <c:pt idx="150">
                  <c:v>0.14823880368684733</c:v>
                </c:pt>
                <c:pt idx="151">
                  <c:v>0.13770859626980775</c:v>
                </c:pt>
                <c:pt idx="152">
                  <c:v>0.13860098672887888</c:v>
                </c:pt>
                <c:pt idx="153">
                  <c:v>0.14545964482859727</c:v>
                </c:pt>
                <c:pt idx="154">
                  <c:v>0.13419002817404169</c:v>
                </c:pt>
                <c:pt idx="155">
                  <c:v>0.13407529225787521</c:v>
                </c:pt>
                <c:pt idx="156">
                  <c:v>0.13467446870896593</c:v>
                </c:pt>
                <c:pt idx="157">
                  <c:v>0.14062798791448353</c:v>
                </c:pt>
                <c:pt idx="158">
                  <c:v>0.16426358664473936</c:v>
                </c:pt>
                <c:pt idx="159">
                  <c:v>0.15479149934345546</c:v>
                </c:pt>
                <c:pt idx="160">
                  <c:v>0.15760890350709442</c:v>
                </c:pt>
                <c:pt idx="161">
                  <c:v>0.16685151897604558</c:v>
                </c:pt>
                <c:pt idx="162">
                  <c:v>0.17249907573845313</c:v>
                </c:pt>
                <c:pt idx="163">
                  <c:v>0.17029359646103431</c:v>
                </c:pt>
                <c:pt idx="164">
                  <c:v>0.17240983669254595</c:v>
                </c:pt>
                <c:pt idx="165">
                  <c:v>0.17961270254076306</c:v>
                </c:pt>
                <c:pt idx="166">
                  <c:v>0.17577542356675707</c:v>
                </c:pt>
                <c:pt idx="167">
                  <c:v>0.17218036486021346</c:v>
                </c:pt>
                <c:pt idx="168">
                  <c:v>0.1829272956744559</c:v>
                </c:pt>
                <c:pt idx="169">
                  <c:v>0.19748600859244531</c:v>
                </c:pt>
                <c:pt idx="170">
                  <c:v>0.20332479188179645</c:v>
                </c:pt>
                <c:pt idx="171">
                  <c:v>0.20278935760635367</c:v>
                </c:pt>
                <c:pt idx="172">
                  <c:v>0.2214785635063295</c:v>
                </c:pt>
                <c:pt idx="173">
                  <c:v>0.23406126897923279</c:v>
                </c:pt>
                <c:pt idx="174">
                  <c:v>0.24901518338623924</c:v>
                </c:pt>
                <c:pt idx="175">
                  <c:v>0.24553486059586185</c:v>
                </c:pt>
                <c:pt idx="176">
                  <c:v>0.22972680103517293</c:v>
                </c:pt>
                <c:pt idx="177">
                  <c:v>0.2278017873306051</c:v>
                </c:pt>
                <c:pt idx="178">
                  <c:v>0.21572901926288532</c:v>
                </c:pt>
                <c:pt idx="179">
                  <c:v>0.2164429316301423</c:v>
                </c:pt>
                <c:pt idx="180">
                  <c:v>0.21083362017312365</c:v>
                </c:pt>
                <c:pt idx="181">
                  <c:v>0.22172078377379162</c:v>
                </c:pt>
                <c:pt idx="182">
                  <c:v>0.23030048061600439</c:v>
                </c:pt>
                <c:pt idx="183">
                  <c:v>0.22392626305121047</c:v>
                </c:pt>
                <c:pt idx="184">
                  <c:v>0.22975229790543195</c:v>
                </c:pt>
                <c:pt idx="185">
                  <c:v>0.23978531635241768</c:v>
                </c:pt>
                <c:pt idx="186">
                  <c:v>0.25004780663173587</c:v>
                </c:pt>
                <c:pt idx="187">
                  <c:v>0.26719445188103152</c:v>
                </c:pt>
                <c:pt idx="188">
                  <c:v>0.26056526561364585</c:v>
                </c:pt>
                <c:pt idx="189">
                  <c:v>0.25876773626037392</c:v>
                </c:pt>
                <c:pt idx="190">
                  <c:v>0.25742915057176718</c:v>
                </c:pt>
                <c:pt idx="191">
                  <c:v>0.24053747402506331</c:v>
                </c:pt>
                <c:pt idx="192">
                  <c:v>0.22832447317091825</c:v>
                </c:pt>
                <c:pt idx="193">
                  <c:v>0.23469869073571217</c:v>
                </c:pt>
                <c:pt idx="194">
                  <c:v>0.26002983133820307</c:v>
                </c:pt>
                <c:pt idx="195">
                  <c:v>0.2760291174258358</c:v>
                </c:pt>
                <c:pt idx="196">
                  <c:v>0.27903774811641863</c:v>
                </c:pt>
                <c:pt idx="197">
                  <c:v>0.27149067451970271</c:v>
                </c:pt>
                <c:pt idx="198">
                  <c:v>0.27249780089494013</c:v>
                </c:pt>
                <c:pt idx="199">
                  <c:v>0.2614831529429763</c:v>
                </c:pt>
                <c:pt idx="200">
                  <c:v>0.25960913297892679</c:v>
                </c:pt>
                <c:pt idx="201">
                  <c:v>0.24624877296311881</c:v>
                </c:pt>
                <c:pt idx="202">
                  <c:v>0.25458624953786924</c:v>
                </c:pt>
                <c:pt idx="203">
                  <c:v>0.24609579174156365</c:v>
                </c:pt>
                <c:pt idx="204">
                  <c:v>0.23415050802513976</c:v>
                </c:pt>
                <c:pt idx="205">
                  <c:v>0.23307963947425442</c:v>
                </c:pt>
                <c:pt idx="206">
                  <c:v>0.24710291811680105</c:v>
                </c:pt>
                <c:pt idx="207">
                  <c:v>0.24289593452403707</c:v>
                </c:pt>
                <c:pt idx="208">
                  <c:v>0.25646026950191847</c:v>
                </c:pt>
                <c:pt idx="209">
                  <c:v>0.24120039265180199</c:v>
                </c:pt>
                <c:pt idx="210">
                  <c:v>0.24072870055200712</c:v>
                </c:pt>
                <c:pt idx="211">
                  <c:v>0.21906910926683745</c:v>
                </c:pt>
                <c:pt idx="212">
                  <c:v>0.21082087173799402</c:v>
                </c:pt>
                <c:pt idx="213">
                  <c:v>0.19986996596167811</c:v>
                </c:pt>
                <c:pt idx="214">
                  <c:v>0.19646613378207828</c:v>
                </c:pt>
                <c:pt idx="215">
                  <c:v>0.19929628638084665</c:v>
                </c:pt>
                <c:pt idx="216">
                  <c:v>0.20235591081194773</c:v>
                </c:pt>
                <c:pt idx="217">
                  <c:v>0.19423515763440041</c:v>
                </c:pt>
                <c:pt idx="218">
                  <c:v>0.18406190640098918</c:v>
                </c:pt>
                <c:pt idx="219">
                  <c:v>0.19502556061243473</c:v>
                </c:pt>
                <c:pt idx="220">
                  <c:v>0.20499483688377251</c:v>
                </c:pt>
                <c:pt idx="221">
                  <c:v>0.21130531227291849</c:v>
                </c:pt>
                <c:pt idx="222">
                  <c:v>0.21182799811323164</c:v>
                </c:pt>
                <c:pt idx="223">
                  <c:v>0.2096735125763311</c:v>
                </c:pt>
                <c:pt idx="224">
                  <c:v>0.21414821330681649</c:v>
                </c:pt>
                <c:pt idx="225">
                  <c:v>0.2268839000012747</c:v>
                </c:pt>
                <c:pt idx="226">
                  <c:v>0.22605525171785149</c:v>
                </c:pt>
                <c:pt idx="227">
                  <c:v>0.25104218457184363</c:v>
                </c:pt>
                <c:pt idx="228">
                  <c:v>0.25732716309073062</c:v>
                </c:pt>
                <c:pt idx="229">
                  <c:v>0.2672709424918091</c:v>
                </c:pt>
                <c:pt idx="230">
                  <c:v>0.27170739791690557</c:v>
                </c:pt>
                <c:pt idx="231">
                  <c:v>0.26195484504277089</c:v>
                </c:pt>
                <c:pt idx="232">
                  <c:v>0.25750564118254476</c:v>
                </c:pt>
                <c:pt idx="233">
                  <c:v>0.25745464744202645</c:v>
                </c:pt>
                <c:pt idx="234">
                  <c:v>0.2538340918652236</c:v>
                </c:pt>
                <c:pt idx="235">
                  <c:v>0.26563914279522172</c:v>
                </c:pt>
                <c:pt idx="236">
                  <c:v>0.26475950077128024</c:v>
                </c:pt>
                <c:pt idx="237">
                  <c:v>0.26372687752578355</c:v>
                </c:pt>
                <c:pt idx="238">
                  <c:v>0.25682997412067671</c:v>
                </c:pt>
                <c:pt idx="239">
                  <c:v>0.25018803941816142</c:v>
                </c:pt>
                <c:pt idx="240">
                  <c:v>0.23735036524266637</c:v>
                </c:pt>
                <c:pt idx="241">
                  <c:v>0.25927767366555743</c:v>
                </c:pt>
                <c:pt idx="242">
                  <c:v>0.2630639588990451</c:v>
                </c:pt>
                <c:pt idx="243">
                  <c:v>0.26620007394092376</c:v>
                </c:pt>
                <c:pt idx="244">
                  <c:v>0.27295674455960534</c:v>
                </c:pt>
                <c:pt idx="245">
                  <c:v>0.27461404112645177</c:v>
                </c:pt>
                <c:pt idx="246">
                  <c:v>0.28420086434390168</c:v>
                </c:pt>
                <c:pt idx="247">
                  <c:v>0.30096505653930972</c:v>
                </c:pt>
                <c:pt idx="248">
                  <c:v>0.32550579416376629</c:v>
                </c:pt>
                <c:pt idx="249">
                  <c:v>0.34800678216748882</c:v>
                </c:pt>
                <c:pt idx="250">
                  <c:v>0.34239747071047016</c:v>
                </c:pt>
                <c:pt idx="251">
                  <c:v>0.33434045970857079</c:v>
                </c:pt>
                <c:pt idx="252">
                  <c:v>0.32930482783238363</c:v>
                </c:pt>
                <c:pt idx="253">
                  <c:v>0.31367524636350885</c:v>
                </c:pt>
                <c:pt idx="254">
                  <c:v>0.32963628714575272</c:v>
                </c:pt>
                <c:pt idx="255">
                  <c:v>0.34368506265855858</c:v>
                </c:pt>
                <c:pt idx="256">
                  <c:v>0.3557323338560191</c:v>
                </c:pt>
                <c:pt idx="257">
                  <c:v>0.36041100954857797</c:v>
                </c:pt>
                <c:pt idx="258">
                  <c:v>0.35054372075827678</c:v>
                </c:pt>
                <c:pt idx="259">
                  <c:v>0.34323886742902304</c:v>
                </c:pt>
                <c:pt idx="260">
                  <c:v>0.37225430578396501</c:v>
                </c:pt>
                <c:pt idx="261">
                  <c:v>0.39662931375173682</c:v>
                </c:pt>
                <c:pt idx="262">
                  <c:v>0.39687153401919917</c:v>
                </c:pt>
                <c:pt idx="263">
                  <c:v>0.39725398707308679</c:v>
                </c:pt>
                <c:pt idx="264">
                  <c:v>0.41547150087326779</c:v>
                </c:pt>
                <c:pt idx="265">
                  <c:v>0.41659336316467144</c:v>
                </c:pt>
                <c:pt idx="266">
                  <c:v>0.40984944098111953</c:v>
                </c:pt>
                <c:pt idx="267">
                  <c:v>0.42801596104078216</c:v>
                </c:pt>
                <c:pt idx="268">
                  <c:v>0.44818398541579024</c:v>
                </c:pt>
                <c:pt idx="269">
                  <c:v>0.44857918690480725</c:v>
                </c:pt>
                <c:pt idx="270">
                  <c:v>0.46216901875294797</c:v>
                </c:pt>
                <c:pt idx="271">
                  <c:v>0.46404303871699748</c:v>
                </c:pt>
                <c:pt idx="272">
                  <c:v>0.45222523935186942</c:v>
                </c:pt>
                <c:pt idx="273">
                  <c:v>0.45186828316824107</c:v>
                </c:pt>
                <c:pt idx="274">
                  <c:v>0.44462717201463503</c:v>
                </c:pt>
                <c:pt idx="275">
                  <c:v>0.44188625846177365</c:v>
                </c:pt>
                <c:pt idx="276">
                  <c:v>0.43504034879718512</c:v>
                </c:pt>
                <c:pt idx="277">
                  <c:v>0.42785023138409761</c:v>
                </c:pt>
                <c:pt idx="278">
                  <c:v>0.44879591030201038</c:v>
                </c:pt>
                <c:pt idx="279">
                  <c:v>0.46247498119605801</c:v>
                </c:pt>
                <c:pt idx="280">
                  <c:v>0.47818105327571031</c:v>
                </c:pt>
                <c:pt idx="281">
                  <c:v>0.44548131716831751</c:v>
                </c:pt>
                <c:pt idx="282">
                  <c:v>0.45209775500057359</c:v>
                </c:pt>
                <c:pt idx="283">
                  <c:v>0.42915057176731547</c:v>
                </c:pt>
                <c:pt idx="284">
                  <c:v>0.42744228145995072</c:v>
                </c:pt>
                <c:pt idx="285">
                  <c:v>0.43607297204268181</c:v>
                </c:pt>
                <c:pt idx="286">
                  <c:v>0.41835264721255466</c:v>
                </c:pt>
                <c:pt idx="287">
                  <c:v>0.42717456432222933</c:v>
                </c:pt>
                <c:pt idx="288">
                  <c:v>0.43472163791894541</c:v>
                </c:pt>
                <c:pt idx="289">
                  <c:v>0.4602185081781211</c:v>
                </c:pt>
                <c:pt idx="290">
                  <c:v>0.45060618809041192</c:v>
                </c:pt>
                <c:pt idx="291">
                  <c:v>0.42712357058171102</c:v>
                </c:pt>
                <c:pt idx="292">
                  <c:v>0.43009395596690492</c:v>
                </c:pt>
                <c:pt idx="293">
                  <c:v>0.3255185425988959</c:v>
                </c:pt>
                <c:pt idx="294">
                  <c:v>0.35165283461455099</c:v>
                </c:pt>
                <c:pt idx="295">
                  <c:v>0.30665085860710589</c:v>
                </c:pt>
                <c:pt idx="296">
                  <c:v>0.33244094287426201</c:v>
                </c:pt>
                <c:pt idx="297">
                  <c:v>0.34592878724136611</c:v>
                </c:pt>
                <c:pt idx="298">
                  <c:v>0.35149985339299583</c:v>
                </c:pt>
                <c:pt idx="299">
                  <c:v>0.38709348427480522</c:v>
                </c:pt>
                <c:pt idx="300">
                  <c:v>0.38148417281778657</c:v>
                </c:pt>
                <c:pt idx="301">
                  <c:v>0.40589742609094726</c:v>
                </c:pt>
                <c:pt idx="302">
                  <c:v>0.40573169643426271</c:v>
                </c:pt>
                <c:pt idx="303">
                  <c:v>0.41658061472954178</c:v>
                </c:pt>
                <c:pt idx="304">
                  <c:v>0.40035185680957658</c:v>
                </c:pt>
                <c:pt idx="305">
                  <c:v>0.41081832205096824</c:v>
                </c:pt>
                <c:pt idx="306">
                  <c:v>0.40622888540431662</c:v>
                </c:pt>
                <c:pt idx="307">
                  <c:v>0.39687153401919917</c:v>
                </c:pt>
                <c:pt idx="308">
                  <c:v>0.39299600973980431</c:v>
                </c:pt>
                <c:pt idx="309">
                  <c:v>0.42076210145204673</c:v>
                </c:pt>
                <c:pt idx="310">
                  <c:v>0.42016292500095603</c:v>
                </c:pt>
                <c:pt idx="311">
                  <c:v>0.41601968358383995</c:v>
                </c:pt>
                <c:pt idx="312">
                  <c:v>0.41222064991522289</c:v>
                </c:pt>
                <c:pt idx="313">
                  <c:v>0.38863604492548537</c:v>
                </c:pt>
                <c:pt idx="314">
                  <c:v>0.38317971469002166</c:v>
                </c:pt>
                <c:pt idx="315">
                  <c:v>0.39590265294935045</c:v>
                </c:pt>
                <c:pt idx="316">
                  <c:v>0.40653484784742666</c:v>
                </c:pt>
                <c:pt idx="317">
                  <c:v>0.39757269795132649</c:v>
                </c:pt>
                <c:pt idx="318">
                  <c:v>0.39076503359212639</c:v>
                </c:pt>
                <c:pt idx="319">
                  <c:v>0.37918945449446073</c:v>
                </c:pt>
                <c:pt idx="320">
                  <c:v>0.39085427263803363</c:v>
                </c:pt>
                <c:pt idx="321">
                  <c:v>0.38818984969594983</c:v>
                </c:pt>
                <c:pt idx="322">
                  <c:v>0.38941369946839027</c:v>
                </c:pt>
                <c:pt idx="323">
                  <c:v>0.37089022322509901</c:v>
                </c:pt>
                <c:pt idx="324">
                  <c:v>0.36826404558840387</c:v>
                </c:pt>
                <c:pt idx="325">
                  <c:v>0.38139493377187933</c:v>
                </c:pt>
                <c:pt idx="326">
                  <c:v>0.39780216978365901</c:v>
                </c:pt>
                <c:pt idx="327">
                  <c:v>0.39047181958414601</c:v>
                </c:pt>
                <c:pt idx="328">
                  <c:v>0.39339121122882154</c:v>
                </c:pt>
                <c:pt idx="329">
                  <c:v>0.36844252368021829</c:v>
                </c:pt>
                <c:pt idx="330">
                  <c:v>0.36376384798765943</c:v>
                </c:pt>
                <c:pt idx="331">
                  <c:v>0.36436302443875018</c:v>
                </c:pt>
                <c:pt idx="332">
                  <c:v>0.35353960301372989</c:v>
                </c:pt>
                <c:pt idx="333">
                  <c:v>0.34789204625132258</c:v>
                </c:pt>
                <c:pt idx="334">
                  <c:v>0.35104090972833085</c:v>
                </c:pt>
                <c:pt idx="335">
                  <c:v>0.36994683902550957</c:v>
                </c:pt>
                <c:pt idx="336">
                  <c:v>0.37911296388368315</c:v>
                </c:pt>
                <c:pt idx="337">
                  <c:v>0.38496449560816393</c:v>
                </c:pt>
                <c:pt idx="338">
                  <c:v>0.38108897132876929</c:v>
                </c:pt>
                <c:pt idx="339">
                  <c:v>0.37898547953238731</c:v>
                </c:pt>
                <c:pt idx="340">
                  <c:v>0.40074705829859381</c:v>
                </c:pt>
                <c:pt idx="341">
                  <c:v>0.41364847464973659</c:v>
                </c:pt>
                <c:pt idx="342">
                  <c:v>0.41288356854196134</c:v>
                </c:pt>
                <c:pt idx="343">
                  <c:v>0.40625438227457566</c:v>
                </c:pt>
                <c:pt idx="344">
                  <c:v>0.40477556379954366</c:v>
                </c:pt>
                <c:pt idx="345">
                  <c:v>0.41274333575553601</c:v>
                </c:pt>
                <c:pt idx="346">
                  <c:v>0.41596868984332169</c:v>
                </c:pt>
                <c:pt idx="347">
                  <c:v>0.42790122512461592</c:v>
                </c:pt>
                <c:pt idx="348">
                  <c:v>0.42235565584324525</c:v>
                </c:pt>
                <c:pt idx="349">
                  <c:v>0.43607297204268181</c:v>
                </c:pt>
                <c:pt idx="350">
                  <c:v>0.4099514284621561</c:v>
                </c:pt>
                <c:pt idx="351">
                  <c:v>0.41340625438227446</c:v>
                </c:pt>
                <c:pt idx="352">
                  <c:v>0.41412016674953145</c:v>
                </c:pt>
                <c:pt idx="353">
                  <c:v>0.43111383077727194</c:v>
                </c:pt>
                <c:pt idx="354">
                  <c:v>0.42739128771943241</c:v>
                </c:pt>
                <c:pt idx="355">
                  <c:v>0.42058362336023258</c:v>
                </c:pt>
                <c:pt idx="356">
                  <c:v>0.4015119644063691</c:v>
                </c:pt>
                <c:pt idx="357">
                  <c:v>0.39706276054614298</c:v>
                </c:pt>
                <c:pt idx="358">
                  <c:v>0.38524496118101498</c:v>
                </c:pt>
                <c:pt idx="359">
                  <c:v>0.38511747682971909</c:v>
                </c:pt>
                <c:pt idx="360">
                  <c:v>0.39631060287349712</c:v>
                </c:pt>
                <c:pt idx="361">
                  <c:v>0.3901531087059063</c:v>
                </c:pt>
                <c:pt idx="362">
                  <c:v>0.38388087862214898</c:v>
                </c:pt>
                <c:pt idx="363">
                  <c:v>0.39719024489743887</c:v>
                </c:pt>
                <c:pt idx="364">
                  <c:v>0.4001351334123735</c:v>
                </c:pt>
                <c:pt idx="365">
                  <c:v>0.40996417689728576</c:v>
                </c:pt>
                <c:pt idx="366">
                  <c:v>0.40264657513290236</c:v>
                </c:pt>
                <c:pt idx="367">
                  <c:v>0.40499228719674651</c:v>
                </c:pt>
                <c:pt idx="368">
                  <c:v>0.40265932356803202</c:v>
                </c:pt>
                <c:pt idx="369">
                  <c:v>0.41308754350403476</c:v>
                </c:pt>
                <c:pt idx="370">
                  <c:v>0.41039762369169169</c:v>
                </c:pt>
                <c:pt idx="371">
                  <c:v>0.42550451932025329</c:v>
                </c:pt>
                <c:pt idx="372">
                  <c:v>0.42490534286916282</c:v>
                </c:pt>
                <c:pt idx="373">
                  <c:v>0.38831733404724567</c:v>
                </c:pt>
                <c:pt idx="374">
                  <c:v>0.39335296592343288</c:v>
                </c:pt>
                <c:pt idx="375">
                  <c:v>0.39108374447036609</c:v>
                </c:pt>
                <c:pt idx="376">
                  <c:v>0.39230759424280659</c:v>
                </c:pt>
                <c:pt idx="377">
                  <c:v>0.37717520174398594</c:v>
                </c:pt>
                <c:pt idx="378">
                  <c:v>0.37684374243061664</c:v>
                </c:pt>
                <c:pt idx="379">
                  <c:v>0.35490368557259588</c:v>
                </c:pt>
                <c:pt idx="380">
                  <c:v>0.35249423133310387</c:v>
                </c:pt>
                <c:pt idx="381">
                  <c:v>0.3655103836004131</c:v>
                </c:pt>
                <c:pt idx="382">
                  <c:v>0.38260603510919017</c:v>
                </c:pt>
                <c:pt idx="383">
                  <c:v>0.3766142705982839</c:v>
                </c:pt>
                <c:pt idx="384">
                  <c:v>0.38515572213510774</c:v>
                </c:pt>
                <c:pt idx="385">
                  <c:v>0.36406981043076952</c:v>
                </c:pt>
                <c:pt idx="386">
                  <c:v>0.36497494932497032</c:v>
                </c:pt>
                <c:pt idx="387">
                  <c:v>0.36479647123315612</c:v>
                </c:pt>
                <c:pt idx="388">
                  <c:v>0.3579378131334377</c:v>
                </c:pt>
                <c:pt idx="389">
                  <c:v>0.34953659438303936</c:v>
                </c:pt>
                <c:pt idx="390">
                  <c:v>0.36171134993179577</c:v>
                </c:pt>
                <c:pt idx="391">
                  <c:v>0.37554340204739856</c:v>
                </c:pt>
                <c:pt idx="392">
                  <c:v>0.39748345890541931</c:v>
                </c:pt>
                <c:pt idx="393">
                  <c:v>0.41143024693718833</c:v>
                </c:pt>
                <c:pt idx="394">
                  <c:v>0.41948725793908798</c:v>
                </c:pt>
                <c:pt idx="395">
                  <c:v>0.41858211904488718</c:v>
                </c:pt>
                <c:pt idx="396">
                  <c:v>0.42328629160770503</c:v>
                </c:pt>
                <c:pt idx="397">
                  <c:v>0.41558623678943402</c:v>
                </c:pt>
                <c:pt idx="398">
                  <c:v>0.4255172677553829</c:v>
                </c:pt>
                <c:pt idx="399">
                  <c:v>0.4234520212643898</c:v>
                </c:pt>
                <c:pt idx="400">
                  <c:v>0.42359225405081513</c:v>
                </c:pt>
                <c:pt idx="401">
                  <c:v>0.42252138549992979</c:v>
                </c:pt>
                <c:pt idx="402">
                  <c:v>0.42476511008273726</c:v>
                </c:pt>
                <c:pt idx="403">
                  <c:v>0.4295457732563327</c:v>
                </c:pt>
                <c:pt idx="404">
                  <c:v>0.4421667240346247</c:v>
                </c:pt>
                <c:pt idx="405">
                  <c:v>0.45797478359531363</c:v>
                </c:pt>
                <c:pt idx="406">
                  <c:v>0.46336737165512915</c:v>
                </c:pt>
                <c:pt idx="407">
                  <c:v>0.45645771981489269</c:v>
                </c:pt>
                <c:pt idx="408">
                  <c:v>0.44553231090883583</c:v>
                </c:pt>
                <c:pt idx="409">
                  <c:v>0.45070817557144854</c:v>
                </c:pt>
                <c:pt idx="410">
                  <c:v>0.44416822834997005</c:v>
                </c:pt>
                <c:pt idx="411">
                  <c:v>0.42259787611070737</c:v>
                </c:pt>
                <c:pt idx="412">
                  <c:v>0.41591769610280338</c:v>
                </c:pt>
                <c:pt idx="413">
                  <c:v>0.39687153401919917</c:v>
                </c:pt>
                <c:pt idx="414">
                  <c:v>0.41214415930444531</c:v>
                </c:pt>
                <c:pt idx="415">
                  <c:v>0.40749098048214577</c:v>
                </c:pt>
                <c:pt idx="416">
                  <c:v>0.40559146364783721</c:v>
                </c:pt>
                <c:pt idx="417">
                  <c:v>0.42943103734016647</c:v>
                </c:pt>
                <c:pt idx="418">
                  <c:v>0.43083336520442111</c:v>
                </c:pt>
                <c:pt idx="419">
                  <c:v>0.43246516490100828</c:v>
                </c:pt>
                <c:pt idx="420">
                  <c:v>0.43441567547583537</c:v>
                </c:pt>
                <c:pt idx="421">
                  <c:v>0.44936958988284181</c:v>
                </c:pt>
                <c:pt idx="422">
                  <c:v>0.474726227355592</c:v>
                </c:pt>
                <c:pt idx="423">
                  <c:v>0.48157213702018076</c:v>
                </c:pt>
                <c:pt idx="424">
                  <c:v>0.47805356892441447</c:v>
                </c:pt>
                <c:pt idx="425">
                  <c:v>0.47712293315995463</c:v>
                </c:pt>
                <c:pt idx="426">
                  <c:v>0.477849593962341</c:v>
                </c:pt>
                <c:pt idx="427">
                  <c:v>0.48163587919582868</c:v>
                </c:pt>
                <c:pt idx="428">
                  <c:v>0.47202355910811949</c:v>
                </c:pt>
                <c:pt idx="429">
                  <c:v>0.47926467026172531</c:v>
                </c:pt>
                <c:pt idx="430">
                  <c:v>0.483420660113971</c:v>
                </c:pt>
                <c:pt idx="431">
                  <c:v>0.49913948062875269</c:v>
                </c:pt>
                <c:pt idx="432">
                  <c:v>0.51736974286406334</c:v>
                </c:pt>
                <c:pt idx="433">
                  <c:v>0.51976644866842592</c:v>
                </c:pt>
                <c:pt idx="434">
                  <c:v>0.52368021825320932</c:v>
                </c:pt>
                <c:pt idx="435">
                  <c:v>0.53167348707946094</c:v>
                </c:pt>
                <c:pt idx="436">
                  <c:v>0.51776494435308063</c:v>
                </c:pt>
                <c:pt idx="437">
                  <c:v>0.54678038270802254</c:v>
                </c:pt>
                <c:pt idx="438">
                  <c:v>0.5434275442689408</c:v>
                </c:pt>
                <c:pt idx="439">
                  <c:v>0.5617597939852883</c:v>
                </c:pt>
                <c:pt idx="440">
                  <c:v>0.56072717073979161</c:v>
                </c:pt>
                <c:pt idx="441">
                  <c:v>0.55765479787356087</c:v>
                </c:pt>
                <c:pt idx="442">
                  <c:v>0.57193304521869925</c:v>
                </c:pt>
                <c:pt idx="443">
                  <c:v>0.59236878673142879</c:v>
                </c:pt>
                <c:pt idx="444">
                  <c:v>0.58032151553396827</c:v>
                </c:pt>
                <c:pt idx="445">
                  <c:v>0.58549738019658071</c:v>
                </c:pt>
                <c:pt idx="446">
                  <c:v>0.59484198314656878</c:v>
                </c:pt>
                <c:pt idx="447">
                  <c:v>0.5865045065718183</c:v>
                </c:pt>
                <c:pt idx="448">
                  <c:v>0.59258551012863159</c:v>
                </c:pt>
                <c:pt idx="449">
                  <c:v>0.59018880432426912</c:v>
                </c:pt>
                <c:pt idx="450">
                  <c:v>0.57932713759386023</c:v>
                </c:pt>
                <c:pt idx="451">
                  <c:v>0.56331510307109789</c:v>
                </c:pt>
                <c:pt idx="452">
                  <c:v>0.55431470786960901</c:v>
                </c:pt>
                <c:pt idx="453">
                  <c:v>0.58150712000101978</c:v>
                </c:pt>
                <c:pt idx="454">
                  <c:v>0.59069874172945269</c:v>
                </c:pt>
                <c:pt idx="455">
                  <c:v>0.59728968269144944</c:v>
                </c:pt>
                <c:pt idx="456">
                  <c:v>0.60112696166545543</c:v>
                </c:pt>
                <c:pt idx="457">
                  <c:v>0.59389859894697927</c:v>
                </c:pt>
                <c:pt idx="458">
                  <c:v>0.62867632998049483</c:v>
                </c:pt>
                <c:pt idx="459">
                  <c:v>0.62355145905840037</c:v>
                </c:pt>
                <c:pt idx="460">
                  <c:v>0.6255784602440051</c:v>
                </c:pt>
                <c:pt idx="461">
                  <c:v>0.62821738631582957</c:v>
                </c:pt>
                <c:pt idx="462">
                  <c:v>0.63260284800040778</c:v>
                </c:pt>
                <c:pt idx="463">
                  <c:v>0.65011919786846162</c:v>
                </c:pt>
                <c:pt idx="464">
                  <c:v>0.65790849173263966</c:v>
                </c:pt>
                <c:pt idx="465">
                  <c:v>0.64319679759309534</c:v>
                </c:pt>
                <c:pt idx="466">
                  <c:v>0.66275289708188301</c:v>
                </c:pt>
                <c:pt idx="467">
                  <c:v>0.66455042643515494</c:v>
                </c:pt>
                <c:pt idx="468">
                  <c:v>0.67861195038309052</c:v>
                </c:pt>
                <c:pt idx="469">
                  <c:v>0.66999400823548905</c:v>
                </c:pt>
                <c:pt idx="470">
                  <c:v>0.67218673907777804</c:v>
                </c:pt>
                <c:pt idx="471">
                  <c:v>0.68781632054665276</c:v>
                </c:pt>
                <c:pt idx="472">
                  <c:v>0.71916472253030927</c:v>
                </c:pt>
                <c:pt idx="473">
                  <c:v>0.724990757384531</c:v>
                </c:pt>
                <c:pt idx="474">
                  <c:v>0.69691870322917848</c:v>
                </c:pt>
                <c:pt idx="475">
                  <c:v>0.70751265282186604</c:v>
                </c:pt>
                <c:pt idx="476">
                  <c:v>0.72328246707716626</c:v>
                </c:pt>
                <c:pt idx="477">
                  <c:v>0.71546767634272879</c:v>
                </c:pt>
                <c:pt idx="478">
                  <c:v>0.71265027217909005</c:v>
                </c:pt>
                <c:pt idx="479">
                  <c:v>0.71996787394347339</c:v>
                </c:pt>
                <c:pt idx="480">
                  <c:v>0.67038920972450633</c:v>
                </c:pt>
                <c:pt idx="481">
                  <c:v>0.67567981030328528</c:v>
                </c:pt>
                <c:pt idx="482">
                  <c:v>0.70095995716525794</c:v>
                </c:pt>
                <c:pt idx="483">
                  <c:v>0.68146759985211813</c:v>
                </c:pt>
                <c:pt idx="484">
                  <c:v>0.66409148277048979</c:v>
                </c:pt>
                <c:pt idx="485">
                  <c:v>0.62977269540163938</c:v>
                </c:pt>
                <c:pt idx="486">
                  <c:v>0.64932879489042716</c:v>
                </c:pt>
                <c:pt idx="487">
                  <c:v>0.63376295559720031</c:v>
                </c:pt>
                <c:pt idx="488">
                  <c:v>0.62746522864318399</c:v>
                </c:pt>
                <c:pt idx="489">
                  <c:v>0.63774046735763179</c:v>
                </c:pt>
                <c:pt idx="490">
                  <c:v>0.67404801060669794</c:v>
                </c:pt>
                <c:pt idx="491">
                  <c:v>0.69955762930100318</c:v>
                </c:pt>
                <c:pt idx="492">
                  <c:v>0.70084522124909165</c:v>
                </c:pt>
                <c:pt idx="493">
                  <c:v>0.70881299320508406</c:v>
                </c:pt>
                <c:pt idx="494">
                  <c:v>0.71859104294947773</c:v>
                </c:pt>
                <c:pt idx="495">
                  <c:v>0.71485575145650859</c:v>
                </c:pt>
                <c:pt idx="496">
                  <c:v>0.68322688390000119</c:v>
                </c:pt>
                <c:pt idx="497">
                  <c:v>0.68570008031514118</c:v>
                </c:pt>
                <c:pt idx="498">
                  <c:v>0.71388687038665988</c:v>
                </c:pt>
                <c:pt idx="499">
                  <c:v>0.71086549126094778</c:v>
                </c:pt>
                <c:pt idx="500">
                  <c:v>0.71528919825091453</c:v>
                </c:pt>
                <c:pt idx="501">
                  <c:v>0.68255121683813313</c:v>
                </c:pt>
                <c:pt idx="502">
                  <c:v>0.68170982011958026</c:v>
                </c:pt>
                <c:pt idx="503">
                  <c:v>0.69416504124118761</c:v>
                </c:pt>
                <c:pt idx="504">
                  <c:v>0.69476421769227814</c:v>
                </c:pt>
                <c:pt idx="505">
                  <c:v>0.75503881898496961</c:v>
                </c:pt>
                <c:pt idx="506">
                  <c:v>0.76319781746790583</c:v>
                </c:pt>
                <c:pt idx="507">
                  <c:v>0.76647416529620971</c:v>
                </c:pt>
                <c:pt idx="508">
                  <c:v>0.76797848064150132</c:v>
                </c:pt>
                <c:pt idx="509">
                  <c:v>0.75071709947603915</c:v>
                </c:pt>
                <c:pt idx="510">
                  <c:v>0.74561772542420401</c:v>
                </c:pt>
                <c:pt idx="511">
                  <c:v>0.73510026644229398</c:v>
                </c:pt>
                <c:pt idx="512">
                  <c:v>0.70568962659833501</c:v>
                </c:pt>
                <c:pt idx="513">
                  <c:v>0.69489170204357398</c:v>
                </c:pt>
                <c:pt idx="514">
                  <c:v>0.70871100572404722</c:v>
                </c:pt>
                <c:pt idx="515">
                  <c:v>0.69368060070626314</c:v>
                </c:pt>
                <c:pt idx="516">
                  <c:v>0.69406305376015087</c:v>
                </c:pt>
                <c:pt idx="517">
                  <c:v>0.69832103109343313</c:v>
                </c:pt>
                <c:pt idx="518">
                  <c:v>0.71480475771599028</c:v>
                </c:pt>
                <c:pt idx="519">
                  <c:v>0.72720898509707921</c:v>
                </c:pt>
                <c:pt idx="520">
                  <c:v>0.74149998087734725</c:v>
                </c:pt>
                <c:pt idx="521">
                  <c:v>0.73933274690531725</c:v>
                </c:pt>
                <c:pt idx="522">
                  <c:v>0.71519995920500756</c:v>
                </c:pt>
                <c:pt idx="523">
                  <c:v>0.7162708277558929</c:v>
                </c:pt>
                <c:pt idx="524">
                  <c:v>0.68789281115743039</c:v>
                </c:pt>
                <c:pt idx="525">
                  <c:v>0.67174054384824244</c:v>
                </c:pt>
                <c:pt idx="526">
                  <c:v>0.67573080404380359</c:v>
                </c:pt>
                <c:pt idx="527">
                  <c:v>0.67041470659476532</c:v>
                </c:pt>
                <c:pt idx="528">
                  <c:v>0.67084815338917136</c:v>
                </c:pt>
                <c:pt idx="529">
                  <c:v>0.70973088053441424</c:v>
                </c:pt>
                <c:pt idx="530">
                  <c:v>0.71401435473795583</c:v>
                </c:pt>
                <c:pt idx="531">
                  <c:v>0.7051924376282811</c:v>
                </c:pt>
                <c:pt idx="532">
                  <c:v>0.72362667482566501</c:v>
                </c:pt>
                <c:pt idx="533">
                  <c:v>0.72636758837852633</c:v>
                </c:pt>
                <c:pt idx="534">
                  <c:v>0.72697951326474675</c:v>
                </c:pt>
                <c:pt idx="535">
                  <c:v>0.70812457770808634</c:v>
                </c:pt>
                <c:pt idx="536">
                  <c:v>0.72196937825881857</c:v>
                </c:pt>
                <c:pt idx="537">
                  <c:v>0.71467727336469444</c:v>
                </c:pt>
                <c:pt idx="538">
                  <c:v>0.70966713835876627</c:v>
                </c:pt>
                <c:pt idx="539">
                  <c:v>0.7103810507260232</c:v>
                </c:pt>
                <c:pt idx="540">
                  <c:v>0.70030978697364887</c:v>
                </c:pt>
                <c:pt idx="541">
                  <c:v>0.69156436047475156</c:v>
                </c:pt>
                <c:pt idx="542">
                  <c:v>0.6894481202432402</c:v>
                </c:pt>
                <c:pt idx="543">
                  <c:v>0.6724799530857587</c:v>
                </c:pt>
                <c:pt idx="544">
                  <c:v>0.64672811412399123</c:v>
                </c:pt>
                <c:pt idx="545">
                  <c:v>0.62370444027995553</c:v>
                </c:pt>
                <c:pt idx="546">
                  <c:v>0.63670784411213521</c:v>
                </c:pt>
                <c:pt idx="547">
                  <c:v>0.62528524623602444</c:v>
                </c:pt>
                <c:pt idx="548">
                  <c:v>0.6128555219846763</c:v>
                </c:pt>
                <c:pt idx="549">
                  <c:v>0.59002307466758441</c:v>
                </c:pt>
                <c:pt idx="550">
                  <c:v>0.5921903086396143</c:v>
                </c:pt>
                <c:pt idx="551">
                  <c:v>0.62531074310628365</c:v>
                </c:pt>
                <c:pt idx="552">
                  <c:v>0.63594293800435986</c:v>
                </c:pt>
                <c:pt idx="553">
                  <c:v>0.62879106589666112</c:v>
                </c:pt>
                <c:pt idx="554">
                  <c:v>0.59792710444792885</c:v>
                </c:pt>
                <c:pt idx="555">
                  <c:v>0.53927155441669539</c:v>
                </c:pt>
                <c:pt idx="556">
                  <c:v>0.54718833263216926</c:v>
                </c:pt>
                <c:pt idx="557">
                  <c:v>0.53684935174207371</c:v>
                </c:pt>
                <c:pt idx="558">
                  <c:v>0.55589551382567792</c:v>
                </c:pt>
                <c:pt idx="559">
                  <c:v>0.56650221185349481</c:v>
                </c:pt>
                <c:pt idx="560">
                  <c:v>0.58062747797707825</c:v>
                </c:pt>
                <c:pt idx="561">
                  <c:v>0.58420978824849257</c:v>
                </c:pt>
                <c:pt idx="562">
                  <c:v>0.57554085236037278</c:v>
                </c:pt>
                <c:pt idx="563">
                  <c:v>0.59567063142999199</c:v>
                </c:pt>
                <c:pt idx="564">
                  <c:v>0.56754758353412116</c:v>
                </c:pt>
                <c:pt idx="565">
                  <c:v>0.57341186369373154</c:v>
                </c:pt>
                <c:pt idx="566">
                  <c:v>0.60391886895883518</c:v>
                </c:pt>
                <c:pt idx="567">
                  <c:v>0.59561963768947368</c:v>
                </c:pt>
                <c:pt idx="568">
                  <c:v>0.59879399803674094</c:v>
                </c:pt>
                <c:pt idx="569">
                  <c:v>0.60961741946176096</c:v>
                </c:pt>
                <c:pt idx="570">
                  <c:v>0.60386787521831686</c:v>
                </c:pt>
                <c:pt idx="571">
                  <c:v>0.61994365191672718</c:v>
                </c:pt>
                <c:pt idx="572">
                  <c:v>0.62246784207238548</c:v>
                </c:pt>
                <c:pt idx="573">
                  <c:v>0.61214160961741926</c:v>
                </c:pt>
                <c:pt idx="574">
                  <c:v>0.60760316671128622</c:v>
                </c:pt>
                <c:pt idx="575">
                  <c:v>0.60635382006858651</c:v>
                </c:pt>
                <c:pt idx="576">
                  <c:v>0.64496883007610795</c:v>
                </c:pt>
                <c:pt idx="577">
                  <c:v>0.65994824135337371</c:v>
                </c:pt>
                <c:pt idx="578">
                  <c:v>0.66771203834729287</c:v>
                </c:pt>
                <c:pt idx="579">
                  <c:v>0.70820106831886365</c:v>
                </c:pt>
                <c:pt idx="580">
                  <c:v>0.73114825155212182</c:v>
                </c:pt>
                <c:pt idx="581">
                  <c:v>0.73453933529659221</c:v>
                </c:pt>
                <c:pt idx="582">
                  <c:v>0.7516732321107582</c:v>
                </c:pt>
                <c:pt idx="583">
                  <c:v>0.77595900103262305</c:v>
                </c:pt>
                <c:pt idx="584">
                  <c:v>0.78322560905648819</c:v>
                </c:pt>
                <c:pt idx="585">
                  <c:v>0.77286113129613332</c:v>
                </c:pt>
                <c:pt idx="586">
                  <c:v>0.80436251450134488</c:v>
                </c:pt>
                <c:pt idx="587">
                  <c:v>0.79012251246159526</c:v>
                </c:pt>
                <c:pt idx="588">
                  <c:v>0.79273594166316075</c:v>
                </c:pt>
                <c:pt idx="589">
                  <c:v>0.79865121556328944</c:v>
                </c:pt>
                <c:pt idx="590">
                  <c:v>0.81489272191838458</c:v>
                </c:pt>
                <c:pt idx="591">
                  <c:v>0.81480348287247728</c:v>
                </c:pt>
                <c:pt idx="592">
                  <c:v>0.81180760061702417</c:v>
                </c:pt>
                <c:pt idx="593">
                  <c:v>0.82706747746714093</c:v>
                </c:pt>
                <c:pt idx="594">
                  <c:v>0.85803342639690972</c:v>
                </c:pt>
                <c:pt idx="595">
                  <c:v>0.85364796471233162</c:v>
                </c:pt>
                <c:pt idx="596">
                  <c:v>0.85572595963845433</c:v>
                </c:pt>
                <c:pt idx="597">
                  <c:v>0.83789089889216095</c:v>
                </c:pt>
                <c:pt idx="598">
                  <c:v>0.8813885595543145</c:v>
                </c:pt>
                <c:pt idx="599">
                  <c:v>0.91111791027651345</c:v>
                </c:pt>
                <c:pt idx="600">
                  <c:v>0.88169452199742482</c:v>
                </c:pt>
                <c:pt idx="601">
                  <c:v>0.89079690467995054</c:v>
                </c:pt>
                <c:pt idx="602">
                  <c:v>0.8861947195981692</c:v>
                </c:pt>
                <c:pt idx="603">
                  <c:v>0.86829591667622796</c:v>
                </c:pt>
                <c:pt idx="604">
                  <c:v>0.84083578740709575</c:v>
                </c:pt>
                <c:pt idx="605">
                  <c:v>0.8385155722135107</c:v>
                </c:pt>
                <c:pt idx="606">
                  <c:v>0.77513035274919984</c:v>
                </c:pt>
                <c:pt idx="607">
                  <c:v>0.79913565609821391</c:v>
                </c:pt>
                <c:pt idx="608">
                  <c:v>0.83508624316365165</c:v>
                </c:pt>
                <c:pt idx="609">
                  <c:v>0.82394411086039188</c:v>
                </c:pt>
                <c:pt idx="610">
                  <c:v>0.81077497737152748</c:v>
                </c:pt>
                <c:pt idx="611">
                  <c:v>0.84935174207366038</c:v>
                </c:pt>
                <c:pt idx="612">
                  <c:v>0.93194885327825994</c:v>
                </c:pt>
                <c:pt idx="613">
                  <c:v>0.9149679376856491</c:v>
                </c:pt>
                <c:pt idx="614">
                  <c:v>0.89836947514692567</c:v>
                </c:pt>
                <c:pt idx="615">
                  <c:v>0.92055175227240849</c:v>
                </c:pt>
                <c:pt idx="616">
                  <c:v>0.92845578205275292</c:v>
                </c:pt>
                <c:pt idx="617">
                  <c:v>0.93735418977320517</c:v>
                </c:pt>
                <c:pt idx="618">
                  <c:v>0.91936614780535686</c:v>
                </c:pt>
                <c:pt idx="619">
                  <c:v>0.88970053925880588</c:v>
                </c:pt>
                <c:pt idx="620">
                  <c:v>0.89423898216493924</c:v>
                </c:pt>
                <c:pt idx="621">
                  <c:v>0.88577402123889293</c:v>
                </c:pt>
                <c:pt idx="622">
                  <c:v>0.87449165614920765</c:v>
                </c:pt>
                <c:pt idx="623">
                  <c:v>0.89176578574979926</c:v>
                </c:pt>
                <c:pt idx="624">
                  <c:v>0.94098749378513769</c:v>
                </c:pt>
                <c:pt idx="625">
                  <c:v>0.95954921533381765</c:v>
                </c:pt>
                <c:pt idx="626">
                  <c:v>0.97437564538952848</c:v>
                </c:pt>
                <c:pt idx="627">
                  <c:v>0.96912329011613818</c:v>
                </c:pt>
                <c:pt idx="628">
                  <c:v>1.0023074667584553</c:v>
                </c:pt>
                <c:pt idx="629">
                  <c:v>0.98498234341734536</c:v>
                </c:pt>
                <c:pt idx="630">
                  <c:v>0.98063512703815592</c:v>
                </c:pt>
                <c:pt idx="631">
                  <c:v>0.96922527759717481</c:v>
                </c:pt>
                <c:pt idx="632">
                  <c:v>1.0064507081755714</c:v>
                </c:pt>
                <c:pt idx="633">
                  <c:v>1.0026771713772133</c:v>
                </c:pt>
                <c:pt idx="634">
                  <c:v>0.99616272102599401</c:v>
                </c:pt>
                <c:pt idx="635">
                  <c:v>0.99724633801200901</c:v>
                </c:pt>
                <c:pt idx="636">
                  <c:v>1.0106959370737241</c:v>
                </c:pt>
                <c:pt idx="637">
                  <c:v>1.0376078836322842</c:v>
                </c:pt>
                <c:pt idx="638">
                  <c:v>1.0863706480029576</c:v>
                </c:pt>
                <c:pt idx="639">
                  <c:v>1.088091686745452</c:v>
                </c:pt>
                <c:pt idx="640">
                  <c:v>1.0728445583304649</c:v>
                </c:pt>
                <c:pt idx="641">
                  <c:v>1.0871100572404737</c:v>
                </c:pt>
                <c:pt idx="642">
                  <c:v>1.1087951453959024</c:v>
                </c:pt>
                <c:pt idx="643">
                  <c:v>1.1255848344615698</c:v>
                </c:pt>
                <c:pt idx="644">
                  <c:v>1.122295738198136</c:v>
                </c:pt>
                <c:pt idx="645">
                  <c:v>1.0984561645058069</c:v>
                </c:pt>
                <c:pt idx="646">
                  <c:v>1.0886271210208947</c:v>
                </c:pt>
                <c:pt idx="647">
                  <c:v>1.1013118139748346</c:v>
                </c:pt>
                <c:pt idx="648">
                  <c:v>1.1031985823740136</c:v>
                </c:pt>
                <c:pt idx="649">
                  <c:v>1.0521028543746254</c:v>
                </c:pt>
                <c:pt idx="650">
                  <c:v>0.9731135503116991</c:v>
                </c:pt>
                <c:pt idx="651">
                  <c:v>1.0213536288420597</c:v>
                </c:pt>
                <c:pt idx="652">
                  <c:v>0.99564003518568089</c:v>
                </c:pt>
                <c:pt idx="653">
                  <c:v>0.9670580436251448</c:v>
                </c:pt>
                <c:pt idx="654">
                  <c:v>0.98861564742927788</c:v>
                </c:pt>
                <c:pt idx="655">
                  <c:v>0.98202470646728113</c:v>
                </c:pt>
                <c:pt idx="656">
                  <c:v>0.98034191303017548</c:v>
                </c:pt>
                <c:pt idx="657">
                  <c:v>0.89646995831261711</c:v>
                </c:pt>
                <c:pt idx="658">
                  <c:v>0.80201680243750084</c:v>
                </c:pt>
                <c:pt idx="659">
                  <c:v>0.71156665519307505</c:v>
                </c:pt>
                <c:pt idx="660">
                  <c:v>0.7510358103542788</c:v>
                </c:pt>
                <c:pt idx="661">
                  <c:v>0.87580474496755512</c:v>
                </c:pt>
                <c:pt idx="662">
                  <c:v>0.81017580092043706</c:v>
                </c:pt>
                <c:pt idx="663">
                  <c:v>0.85663109853265507</c:v>
                </c:pt>
                <c:pt idx="664">
                  <c:v>0.88759704746242385</c:v>
                </c:pt>
                <c:pt idx="665">
                  <c:v>0.91184457107890005</c:v>
                </c:pt>
                <c:pt idx="666">
                  <c:v>0.88745681467599835</c:v>
                </c:pt>
                <c:pt idx="667">
                  <c:v>0.82408434364681715</c:v>
                </c:pt>
                <c:pt idx="668">
                  <c:v>0.8447623054270087</c:v>
                </c:pt>
                <c:pt idx="669">
                  <c:v>0.86518529850460857</c:v>
                </c:pt>
                <c:pt idx="670">
                  <c:v>0.83720248339516323</c:v>
                </c:pt>
                <c:pt idx="671">
                  <c:v>0.83826060351091891</c:v>
                </c:pt>
                <c:pt idx="672">
                  <c:v>0.83374765747504487</c:v>
                </c:pt>
                <c:pt idx="673">
                  <c:v>0.79856197651738248</c:v>
                </c:pt>
                <c:pt idx="674">
                  <c:v>0.79681544090462886</c:v>
                </c:pt>
                <c:pt idx="675">
                  <c:v>0.81096620389847129</c:v>
                </c:pt>
                <c:pt idx="676">
                  <c:v>0.86593745617725415</c:v>
                </c:pt>
                <c:pt idx="677">
                  <c:v>0.87540954347853783</c:v>
                </c:pt>
                <c:pt idx="678">
                  <c:v>0.89497839140245516</c:v>
                </c:pt>
                <c:pt idx="679">
                  <c:v>0.91855024795706308</c:v>
                </c:pt>
                <c:pt idx="680">
                  <c:v>0.92858326640404887</c:v>
                </c:pt>
                <c:pt idx="681">
                  <c:v>0.88381076222893618</c:v>
                </c:pt>
                <c:pt idx="682">
                  <c:v>0.88814523017299607</c:v>
                </c:pt>
                <c:pt idx="683">
                  <c:v>0.89167654670389196</c:v>
                </c:pt>
                <c:pt idx="684">
                  <c:v>0.81959689448120243</c:v>
                </c:pt>
                <c:pt idx="685">
                  <c:v>0.79407452735176742</c:v>
                </c:pt>
                <c:pt idx="686">
                  <c:v>0.76394997514055141</c:v>
                </c:pt>
                <c:pt idx="687">
                  <c:v>0.7062760546142961</c:v>
                </c:pt>
                <c:pt idx="688">
                  <c:v>0.72961843933657122</c:v>
                </c:pt>
                <c:pt idx="689">
                  <c:v>0.73391466197524247</c:v>
                </c:pt>
                <c:pt idx="690">
                  <c:v>0.65358677222370942</c:v>
                </c:pt>
                <c:pt idx="691">
                  <c:v>0.58120115755790969</c:v>
                </c:pt>
                <c:pt idx="692">
                  <c:v>0.48363738351117386</c:v>
                </c:pt>
                <c:pt idx="693">
                  <c:v>0.32919009191621712</c:v>
                </c:pt>
                <c:pt idx="694">
                  <c:v>0.42072385614665786</c:v>
                </c:pt>
                <c:pt idx="695">
                  <c:v>0.33835621677439098</c:v>
                </c:pt>
                <c:pt idx="696">
                  <c:v>0.1549954743055289</c:v>
                </c:pt>
                <c:pt idx="697">
                  <c:v>0.37240728700551989</c:v>
                </c:pt>
                <c:pt idx="698">
                  <c:v>0.32110758404405848</c:v>
                </c:pt>
                <c:pt idx="699">
                  <c:v>0.3543682512971531</c:v>
                </c:pt>
                <c:pt idx="700">
                  <c:v>0.43484912227024131</c:v>
                </c:pt>
                <c:pt idx="701">
                  <c:v>0.37438329445060603</c:v>
                </c:pt>
                <c:pt idx="702">
                  <c:v>0.36176234367231408</c:v>
                </c:pt>
                <c:pt idx="703">
                  <c:v>0.32744355630346372</c:v>
                </c:pt>
                <c:pt idx="704">
                  <c:v>0.28816562766920356</c:v>
                </c:pt>
                <c:pt idx="705">
                  <c:v>0.27392562562945383</c:v>
                </c:pt>
                <c:pt idx="706">
                  <c:v>0.27536619879909741</c:v>
                </c:pt>
                <c:pt idx="707">
                  <c:v>0.22485689881567028</c:v>
                </c:pt>
                <c:pt idx="708">
                  <c:v>0.2392498820769749</c:v>
                </c:pt>
                <c:pt idx="709">
                  <c:v>0.26939993115845012</c:v>
                </c:pt>
                <c:pt idx="710">
                  <c:v>0.3283614436327939</c:v>
                </c:pt>
                <c:pt idx="711">
                  <c:v>0.30610267589653373</c:v>
                </c:pt>
                <c:pt idx="712">
                  <c:v>0.29452709679886785</c:v>
                </c:pt>
                <c:pt idx="713">
                  <c:v>0.28130696956948537</c:v>
                </c:pt>
                <c:pt idx="714">
                  <c:v>0.34473043433918488</c:v>
                </c:pt>
                <c:pt idx="715">
                  <c:v>0.34960033655868733</c:v>
                </c:pt>
                <c:pt idx="716">
                  <c:v>0.31635241774072231</c:v>
                </c:pt>
                <c:pt idx="717">
                  <c:v>0.35007202865848214</c:v>
                </c:pt>
                <c:pt idx="718">
                  <c:v>0.349179638199411</c:v>
                </c:pt>
                <c:pt idx="719">
                  <c:v>0.34201501765658254</c:v>
                </c:pt>
                <c:pt idx="720">
                  <c:v>0.37057151234685931</c:v>
                </c:pt>
                <c:pt idx="721">
                  <c:v>0.42991547787509071</c:v>
                </c:pt>
                <c:pt idx="722">
                  <c:v>0.42879361558368706</c:v>
                </c:pt>
                <c:pt idx="723">
                  <c:v>0.46287018268507529</c:v>
                </c:pt>
                <c:pt idx="724">
                  <c:v>0.46958860799836816</c:v>
                </c:pt>
                <c:pt idx="725">
                  <c:v>0.49448630180645314</c:v>
                </c:pt>
                <c:pt idx="726">
                  <c:v>0.4648844354355503</c:v>
                </c:pt>
                <c:pt idx="727">
                  <c:v>0.40518351372369033</c:v>
                </c:pt>
                <c:pt idx="728">
                  <c:v>0.32841243737331244</c:v>
                </c:pt>
                <c:pt idx="729">
                  <c:v>0.3532081437003608</c:v>
                </c:pt>
                <c:pt idx="730">
                  <c:v>0.33032470264275066</c:v>
                </c:pt>
                <c:pt idx="731">
                  <c:v>0.31900409224767651</c:v>
                </c:pt>
                <c:pt idx="732">
                  <c:v>0.36315192310143934</c:v>
                </c:pt>
                <c:pt idx="733">
                  <c:v>0.3709794622710062</c:v>
                </c:pt>
                <c:pt idx="734">
                  <c:v>0.32657666271465163</c:v>
                </c:pt>
                <c:pt idx="735">
                  <c:v>0.29683456355732329</c:v>
                </c:pt>
                <c:pt idx="736">
                  <c:v>0.32177050267079715</c:v>
                </c:pt>
                <c:pt idx="737">
                  <c:v>0.31849415484249299</c:v>
                </c:pt>
                <c:pt idx="738">
                  <c:v>0.33896814166061112</c:v>
                </c:pt>
                <c:pt idx="739">
                  <c:v>0.37111969505743175</c:v>
                </c:pt>
                <c:pt idx="740">
                  <c:v>0.36698920207544511</c:v>
                </c:pt>
                <c:pt idx="741">
                  <c:v>0.36160936245075914</c:v>
                </c:pt>
                <c:pt idx="742">
                  <c:v>0.31353501357708335</c:v>
                </c:pt>
                <c:pt idx="743">
                  <c:v>0.29211764255937578</c:v>
                </c:pt>
                <c:pt idx="744">
                  <c:v>0.216022233270866</c:v>
                </c:pt>
                <c:pt idx="745">
                  <c:v>0.1798039290677069</c:v>
                </c:pt>
                <c:pt idx="746">
                  <c:v>0.1339223110363203</c:v>
                </c:pt>
                <c:pt idx="747">
                  <c:v>3.5313165308958325E-2</c:v>
                </c:pt>
                <c:pt idx="748">
                  <c:v>0.11166354330005987</c:v>
                </c:pt>
                <c:pt idx="749">
                  <c:v>0.17624711566655193</c:v>
                </c:pt>
                <c:pt idx="750">
                  <c:v>9.3688249767341011E-2</c:v>
                </c:pt>
                <c:pt idx="751">
                  <c:v>0.13461072653331799</c:v>
                </c:pt>
                <c:pt idx="752">
                  <c:v>0.19840389592177551</c:v>
                </c:pt>
                <c:pt idx="753">
                  <c:v>0.20264912481992839</c:v>
                </c:pt>
                <c:pt idx="754">
                  <c:v>0.17882229956272852</c:v>
                </c:pt>
                <c:pt idx="755">
                  <c:v>0.13253273160719525</c:v>
                </c:pt>
                <c:pt idx="756">
                  <c:v>0.13718591042949482</c:v>
                </c:pt>
                <c:pt idx="757">
                  <c:v>0.14403182009408336</c:v>
                </c:pt>
                <c:pt idx="758">
                  <c:v>0.17953621192998551</c:v>
                </c:pt>
                <c:pt idx="759">
                  <c:v>0.34860595861857957</c:v>
                </c:pt>
                <c:pt idx="760">
                  <c:v>0.34183653956476834</c:v>
                </c:pt>
                <c:pt idx="761">
                  <c:v>0.31342027766091712</c:v>
                </c:pt>
                <c:pt idx="762">
                  <c:v>0.33120434466669213</c:v>
                </c:pt>
                <c:pt idx="763">
                  <c:v>0.33678815925345151</c:v>
                </c:pt>
                <c:pt idx="764">
                  <c:v>0.38616284851034538</c:v>
                </c:pt>
                <c:pt idx="765">
                  <c:v>0.38444180976785103</c:v>
                </c:pt>
                <c:pt idx="766">
                  <c:v>0.37598959727693415</c:v>
                </c:pt>
                <c:pt idx="767">
                  <c:v>0.35388381076222886</c:v>
                </c:pt>
                <c:pt idx="768">
                  <c:v>0.30985071582463253</c:v>
                </c:pt>
                <c:pt idx="769">
                  <c:v>0.29065157251947316</c:v>
                </c:pt>
                <c:pt idx="770">
                  <c:v>0.30441988245942803</c:v>
                </c:pt>
                <c:pt idx="771">
                  <c:v>0.3603855126783187</c:v>
                </c:pt>
                <c:pt idx="772">
                  <c:v>0.34895016636707826</c:v>
                </c:pt>
                <c:pt idx="773">
                  <c:v>0.35133412373631129</c:v>
                </c:pt>
                <c:pt idx="774">
                  <c:v>0.36219579046672024</c:v>
                </c:pt>
                <c:pt idx="775">
                  <c:v>0.36195357019925789</c:v>
                </c:pt>
                <c:pt idx="776">
                  <c:v>0.38788388725283973</c:v>
                </c:pt>
                <c:pt idx="777">
                  <c:v>0.43098634642597605</c:v>
                </c:pt>
                <c:pt idx="778">
                  <c:v>0.46360959192259155</c:v>
                </c:pt>
                <c:pt idx="779">
                  <c:v>0.4429698754477886</c:v>
                </c:pt>
                <c:pt idx="780">
                  <c:v>0.45657245573105892</c:v>
                </c:pt>
                <c:pt idx="781">
                  <c:v>0.44704937468925671</c:v>
                </c:pt>
                <c:pt idx="782">
                  <c:v>0.37730268609528184</c:v>
                </c:pt>
                <c:pt idx="783">
                  <c:v>0.39206537397534447</c:v>
                </c:pt>
                <c:pt idx="784">
                  <c:v>0.40157570658201702</c:v>
                </c:pt>
                <c:pt idx="785">
                  <c:v>0.38940095103326067</c:v>
                </c:pt>
                <c:pt idx="786">
                  <c:v>0.41748575362374257</c:v>
                </c:pt>
                <c:pt idx="787">
                  <c:v>0.38989814000331452</c:v>
                </c:pt>
                <c:pt idx="788">
                  <c:v>0.40959447227852774</c:v>
                </c:pt>
                <c:pt idx="789">
                  <c:v>0.42546627401486459</c:v>
                </c:pt>
                <c:pt idx="790">
                  <c:v>0.43490011601075962</c:v>
                </c:pt>
                <c:pt idx="791">
                  <c:v>0.41784270980737115</c:v>
                </c:pt>
                <c:pt idx="792">
                  <c:v>0.45905840058132857</c:v>
                </c:pt>
                <c:pt idx="793">
                  <c:v>0.47425453525579736</c:v>
                </c:pt>
                <c:pt idx="794">
                  <c:v>0.47809181422980312</c:v>
                </c:pt>
                <c:pt idx="795">
                  <c:v>0.48460626458102257</c:v>
                </c:pt>
                <c:pt idx="796">
                  <c:v>0.50566667941510179</c:v>
                </c:pt>
                <c:pt idx="797">
                  <c:v>0.49894825410180887</c:v>
                </c:pt>
                <c:pt idx="798">
                  <c:v>0.49609260463278126</c:v>
                </c:pt>
                <c:pt idx="799">
                  <c:v>0.46655448043752612</c:v>
                </c:pt>
                <c:pt idx="800">
                  <c:v>0.4684539972718349</c:v>
                </c:pt>
                <c:pt idx="801">
                  <c:v>0.44457617827411672</c:v>
                </c:pt>
                <c:pt idx="802">
                  <c:v>0.42651164569549088</c:v>
                </c:pt>
                <c:pt idx="803">
                  <c:v>0.40904628956795558</c:v>
                </c:pt>
                <c:pt idx="804">
                  <c:v>0.40862559120867903</c:v>
                </c:pt>
                <c:pt idx="805">
                  <c:v>0.44242169273721643</c:v>
                </c:pt>
                <c:pt idx="806">
                  <c:v>0.44592751239785311</c:v>
                </c:pt>
                <c:pt idx="807">
                  <c:v>0.45590953710432031</c:v>
                </c:pt>
                <c:pt idx="808">
                  <c:v>0.4496373070205632</c:v>
                </c:pt>
                <c:pt idx="809">
                  <c:v>0.42626942542802854</c:v>
                </c:pt>
                <c:pt idx="810">
                  <c:v>0.4024935939113472</c:v>
                </c:pt>
                <c:pt idx="811">
                  <c:v>0.42165449191111787</c:v>
                </c:pt>
                <c:pt idx="812">
                  <c:v>0.39828661031858326</c:v>
                </c:pt>
                <c:pt idx="813">
                  <c:v>0.39945946635050539</c:v>
                </c:pt>
                <c:pt idx="814">
                  <c:v>0.39198888336456689</c:v>
                </c:pt>
                <c:pt idx="815">
                  <c:v>0.38701699366402764</c:v>
                </c:pt>
                <c:pt idx="816">
                  <c:v>0.35053097232314734</c:v>
                </c:pt>
                <c:pt idx="817">
                  <c:v>0.36135566859168039</c:v>
                </c:pt>
                <c:pt idx="818">
                  <c:v>0.33490776507183734</c:v>
                </c:pt>
                <c:pt idx="819">
                  <c:v>0.32375670886398694</c:v>
                </c:pt>
                <c:pt idx="820">
                  <c:v>0.34670389209724506</c:v>
                </c:pt>
                <c:pt idx="821">
                  <c:v>0.33086268660521917</c:v>
                </c:pt>
                <c:pt idx="822">
                  <c:v>0.29443275837890892</c:v>
                </c:pt>
                <c:pt idx="823">
                  <c:v>0.28875715505921634</c:v>
                </c:pt>
                <c:pt idx="824">
                  <c:v>0.27126502721790896</c:v>
                </c:pt>
                <c:pt idx="825">
                  <c:v>0.28254101809002929</c:v>
                </c:pt>
                <c:pt idx="826">
                  <c:v>0.28712917989316816</c:v>
                </c:pt>
                <c:pt idx="827">
                  <c:v>0.25463851812190053</c:v>
                </c:pt>
                <c:pt idx="828">
                  <c:v>0.20718629288254872</c:v>
                </c:pt>
                <c:pt idx="829">
                  <c:v>0.22282352341250114</c:v>
                </c:pt>
                <c:pt idx="830">
                  <c:v>0.21599546155709373</c:v>
                </c:pt>
                <c:pt idx="831">
                  <c:v>0.19987888986626878</c:v>
                </c:pt>
                <c:pt idx="832">
                  <c:v>0.20461365867339787</c:v>
                </c:pt>
                <c:pt idx="833">
                  <c:v>0.21737101770757639</c:v>
                </c:pt>
                <c:pt idx="834">
                  <c:v>0.2328310449892276</c:v>
                </c:pt>
                <c:pt idx="835">
                  <c:v>0.21823791129638825</c:v>
                </c:pt>
                <c:pt idx="836">
                  <c:v>0.2167782154740506</c:v>
                </c:pt>
                <c:pt idx="837">
                  <c:v>0.20883339070129125</c:v>
                </c:pt>
                <c:pt idx="838">
                  <c:v>0.14524674596193315</c:v>
                </c:pt>
                <c:pt idx="839">
                  <c:v>0.13179842174373096</c:v>
                </c:pt>
                <c:pt idx="840">
                  <c:v>0.13901658571410347</c:v>
                </c:pt>
                <c:pt idx="841">
                  <c:v>9.7896508203617977E-2</c:v>
                </c:pt>
                <c:pt idx="842">
                  <c:v>9.6132124781683009E-2</c:v>
                </c:pt>
                <c:pt idx="843">
                  <c:v>0.12431254063563683</c:v>
                </c:pt>
                <c:pt idx="844">
                  <c:v>9.1065896661184823E-2</c:v>
                </c:pt>
                <c:pt idx="845">
                  <c:v>9.24733238994912E-2</c:v>
                </c:pt>
                <c:pt idx="846">
                  <c:v>9.4660955367728464E-2</c:v>
                </c:pt>
                <c:pt idx="847">
                  <c:v>6.9779834525311862E-2</c:v>
                </c:pt>
                <c:pt idx="848">
                  <c:v>1.7244808199793415E-2</c:v>
                </c:pt>
                <c:pt idx="849">
                  <c:v>5.3505182238879337E-3</c:v>
                </c:pt>
                <c:pt idx="850">
                  <c:v>9.0947336214478695E-3</c:v>
                </c:pt>
                <c:pt idx="851">
                  <c:v>-4.8648028454507254E-2</c:v>
                </c:pt>
                <c:pt idx="852">
                  <c:v>-4.0495404189135852E-2</c:v>
                </c:pt>
                <c:pt idx="853">
                  <c:v>2.0429367295164518E-2</c:v>
                </c:pt>
                <c:pt idx="854">
                  <c:v>8.5652911105161711E-2</c:v>
                </c:pt>
                <c:pt idx="855">
                  <c:v>9.5334072742570775E-2</c:v>
                </c:pt>
                <c:pt idx="856">
                  <c:v>4.5908389745158623E-2</c:v>
                </c:pt>
                <c:pt idx="857">
                  <c:v>4.7879297816193024E-2</c:v>
                </c:pt>
                <c:pt idx="858">
                  <c:v>5.7708341301105297E-2</c:v>
                </c:pt>
                <c:pt idx="859">
                  <c:v>0.10475771599036213</c:v>
                </c:pt>
                <c:pt idx="860">
                  <c:v>9.7367448145740138E-2</c:v>
                </c:pt>
                <c:pt idx="861">
                  <c:v>7.8608125852551433E-2</c:v>
                </c:pt>
                <c:pt idx="862">
                  <c:v>8.9111561555819022E-2</c:v>
                </c:pt>
                <c:pt idx="863">
                  <c:v>0.13029665608546545</c:v>
                </c:pt>
                <c:pt idx="864">
                  <c:v>0.10137683099399537</c:v>
                </c:pt>
                <c:pt idx="865">
                  <c:v>8.1592534516388163E-2</c:v>
                </c:pt>
                <c:pt idx="866">
                  <c:v>7.6500809525630722E-2</c:v>
                </c:pt>
                <c:pt idx="867">
                  <c:v>0.10008541451536822</c:v>
                </c:pt>
                <c:pt idx="868">
                  <c:v>7.5174972272153626E-2</c:v>
                </c:pt>
                <c:pt idx="869">
                  <c:v>4.610726533318036E-2</c:v>
                </c:pt>
                <c:pt idx="870">
                  <c:v>3.2521258015578515E-2</c:v>
                </c:pt>
                <c:pt idx="871">
                  <c:v>4.2685585344398966E-2</c:v>
                </c:pt>
                <c:pt idx="872">
                  <c:v>7.8035721115232978E-2</c:v>
                </c:pt>
                <c:pt idx="873">
                  <c:v>9.4653306306650767E-2</c:v>
                </c:pt>
                <c:pt idx="874">
                  <c:v>0.10005354342754426</c:v>
                </c:pt>
                <c:pt idx="875">
                  <c:v>8.275646664371944E-2</c:v>
                </c:pt>
                <c:pt idx="876">
                  <c:v>9.1846100891115473E-2</c:v>
                </c:pt>
                <c:pt idx="877">
                  <c:v>7.3510026644229287E-2</c:v>
                </c:pt>
                <c:pt idx="878">
                  <c:v>4.2343927282925971E-2</c:v>
                </c:pt>
                <c:pt idx="879">
                  <c:v>5.2696931451664146E-2</c:v>
                </c:pt>
                <c:pt idx="880">
                  <c:v>1.7889879017350611E-2</c:v>
                </c:pt>
                <c:pt idx="881">
                  <c:v>1.0453716806262031E-2</c:v>
                </c:pt>
                <c:pt idx="882">
                  <c:v>-4.4963730702056873E-3</c:v>
                </c:pt>
                <c:pt idx="883">
                  <c:v>7.9116788414221508E-3</c:v>
                </c:pt>
                <c:pt idx="884">
                  <c:v>1.1741308754350333E-2</c:v>
                </c:pt>
                <c:pt idx="885">
                  <c:v>-3.7140016063028254E-2</c:v>
                </c:pt>
                <c:pt idx="886">
                  <c:v>-3.356662969620481E-2</c:v>
                </c:pt>
                <c:pt idx="887">
                  <c:v>-4.8147014953914415E-2</c:v>
                </c:pt>
                <c:pt idx="888">
                  <c:v>-7.5182621333231434E-2</c:v>
                </c:pt>
                <c:pt idx="889">
                  <c:v>-0.10526255402149393</c:v>
                </c:pt>
                <c:pt idx="890">
                  <c:v>-0.10319603268698772</c:v>
                </c:pt>
                <c:pt idx="891">
                  <c:v>-0.13566247243150908</c:v>
                </c:pt>
                <c:pt idx="892">
                  <c:v>-0.12552364197294791</c:v>
                </c:pt>
                <c:pt idx="893">
                  <c:v>-0.1509006769419054</c:v>
                </c:pt>
                <c:pt idx="894">
                  <c:v>-7.8965082036180148E-2</c:v>
                </c:pt>
                <c:pt idx="895">
                  <c:v>-7.8965082036180148E-2</c:v>
                </c:pt>
                <c:pt idx="896">
                  <c:v>-8.0720541553524344E-2</c:v>
                </c:pt>
                <c:pt idx="897">
                  <c:v>-2.8240333499063044E-2</c:v>
                </c:pt>
                <c:pt idx="898">
                  <c:v>-1.2948585561122451E-2</c:v>
                </c:pt>
                <c:pt idx="899">
                  <c:v>-4.034752234163265E-2</c:v>
                </c:pt>
                <c:pt idx="900">
                  <c:v>1.7592840478821019E-4</c:v>
                </c:pt>
                <c:pt idx="901">
                  <c:v>5.8630053160974209E-3</c:v>
                </c:pt>
                <c:pt idx="902">
                  <c:v>-1.2365982075701134E-3</c:v>
                </c:pt>
                <c:pt idx="903">
                  <c:v>1.0054690786705917E-2</c:v>
                </c:pt>
                <c:pt idx="904">
                  <c:v>-1.8306752846088885E-3</c:v>
                </c:pt>
                <c:pt idx="905">
                  <c:v>-7.2546244948432634E-2</c:v>
                </c:pt>
                <c:pt idx="906">
                  <c:v>-9.9645593503397467E-2</c:v>
                </c:pt>
                <c:pt idx="907">
                  <c:v>-6.2267181703445938E-2</c:v>
                </c:pt>
                <c:pt idx="908">
                  <c:v>-6.6994301449497098E-2</c:v>
                </c:pt>
                <c:pt idx="909">
                  <c:v>-4.5337259851353257E-2</c:v>
                </c:pt>
                <c:pt idx="910">
                  <c:v>2.9660509172499055E-2</c:v>
                </c:pt>
                <c:pt idx="911">
                  <c:v>4.400122384977239E-2</c:v>
                </c:pt>
                <c:pt idx="912">
                  <c:v>7.8211649520020712E-3</c:v>
                </c:pt>
                <c:pt idx="913">
                  <c:v>7.4705829859380581E-4</c:v>
                </c:pt>
                <c:pt idx="914">
                  <c:v>-3.3862393391211332E-2</c:v>
                </c:pt>
                <c:pt idx="915">
                  <c:v>-2.3232748180160974E-2</c:v>
                </c:pt>
                <c:pt idx="916">
                  <c:v>-1.4103593783863043E-2</c:v>
                </c:pt>
                <c:pt idx="917">
                  <c:v>2.113690544485655E-3</c:v>
                </c:pt>
                <c:pt idx="918">
                  <c:v>-3.4105888502186439E-2</c:v>
                </c:pt>
                <c:pt idx="919">
                  <c:v>-5.0756619624941081E-2</c:v>
                </c:pt>
                <c:pt idx="920">
                  <c:v>-8.590787980775369E-2</c:v>
                </c:pt>
                <c:pt idx="921">
                  <c:v>-5.9992860876327443E-2</c:v>
                </c:pt>
                <c:pt idx="922">
                  <c:v>-4.3307708978722867E-2</c:v>
                </c:pt>
                <c:pt idx="923">
                  <c:v>-1.2098264937979743E-3</c:v>
                </c:pt>
                <c:pt idx="924">
                  <c:v>-1.8165245216149806E-2</c:v>
                </c:pt>
                <c:pt idx="925">
                  <c:v>1.2995754771101795E-2</c:v>
                </c:pt>
                <c:pt idx="926">
                  <c:v>-8.2737343991033912E-4</c:v>
                </c:pt>
                <c:pt idx="927">
                  <c:v>5.0177840670057334E-3</c:v>
                </c:pt>
                <c:pt idx="928">
                  <c:v>-3.5639525248275822E-2</c:v>
                </c:pt>
                <c:pt idx="929">
                  <c:v>-1.2669394831784411E-2</c:v>
                </c:pt>
                <c:pt idx="930">
                  <c:v>1.2163281957139742E-2</c:v>
                </c:pt>
                <c:pt idx="931">
                  <c:v>8.4482604760265742E-2</c:v>
                </c:pt>
                <c:pt idx="932">
                  <c:v>0.14611873892479699</c:v>
                </c:pt>
                <c:pt idx="933">
                  <c:v>0.14848484848484841</c:v>
                </c:pt>
                <c:pt idx="934">
                  <c:v>0.12696294029907826</c:v>
                </c:pt>
                <c:pt idx="935">
                  <c:v>0.14358817455157374</c:v>
                </c:pt>
                <c:pt idx="936">
                  <c:v>0.24641577746331636</c:v>
                </c:pt>
                <c:pt idx="937">
                  <c:v>0.22372866230670171</c:v>
                </c:pt>
                <c:pt idx="938">
                  <c:v>0.22929972845833169</c:v>
                </c:pt>
                <c:pt idx="939">
                  <c:v>0.23176910034293294</c:v>
                </c:pt>
                <c:pt idx="940">
                  <c:v>0.23131780573934543</c:v>
                </c:pt>
                <c:pt idx="941">
                  <c:v>0.2516094899351104</c:v>
                </c:pt>
                <c:pt idx="942">
                  <c:v>0.24665799773077848</c:v>
                </c:pt>
                <c:pt idx="943">
                  <c:v>0.26554352953174981</c:v>
                </c:pt>
                <c:pt idx="944">
                  <c:v>0.26610573552096461</c:v>
                </c:pt>
                <c:pt idx="945">
                  <c:v>0.29459593834856773</c:v>
                </c:pt>
                <c:pt idx="946">
                  <c:v>0.29652605142718724</c:v>
                </c:pt>
                <c:pt idx="947">
                  <c:v>0.32054920258538266</c:v>
                </c:pt>
                <c:pt idx="948">
                  <c:v>0.33963743450491446</c:v>
                </c:pt>
                <c:pt idx="949">
                  <c:v>0.30314248925944326</c:v>
                </c:pt>
                <c:pt idx="950">
                  <c:v>0.29265945105238328</c:v>
                </c:pt>
                <c:pt idx="951">
                  <c:v>0.25596690506240355</c:v>
                </c:pt>
                <c:pt idx="952">
                  <c:v>0.2393174487831618</c:v>
                </c:pt>
                <c:pt idx="953">
                  <c:v>0.29234966407873425</c:v>
                </c:pt>
                <c:pt idx="954">
                  <c:v>0.26823727387463187</c:v>
                </c:pt>
                <c:pt idx="955">
                  <c:v>0.27458726941267952</c:v>
                </c:pt>
                <c:pt idx="956">
                  <c:v>0.31284532323657266</c:v>
                </c:pt>
                <c:pt idx="957">
                  <c:v>0.2937991611529685</c:v>
                </c:pt>
                <c:pt idx="958">
                  <c:v>0.30205122321235062</c:v>
                </c:pt>
                <c:pt idx="959">
                  <c:v>0.31478436021978284</c:v>
                </c:pt>
                <c:pt idx="960">
                  <c:v>0.30459326117719049</c:v>
                </c:pt>
                <c:pt idx="961">
                  <c:v>0.34043803623105268</c:v>
                </c:pt>
                <c:pt idx="962">
                  <c:v>0.38342320980099676</c:v>
                </c:pt>
                <c:pt idx="963">
                  <c:v>0.36675845539959961</c:v>
                </c:pt>
                <c:pt idx="964">
                  <c:v>0.37414362387016986</c:v>
                </c:pt>
                <c:pt idx="965">
                  <c:v>0.36945092489896864</c:v>
                </c:pt>
                <c:pt idx="966">
                  <c:v>0.32613301717214205</c:v>
                </c:pt>
                <c:pt idx="967">
                  <c:v>0.27176476587498882</c:v>
                </c:pt>
                <c:pt idx="968">
                  <c:v>0.28195459007406842</c:v>
                </c:pt>
                <c:pt idx="969">
                  <c:v>0.28072691577108899</c:v>
                </c:pt>
                <c:pt idx="970">
                  <c:v>0.27014443977001812</c:v>
                </c:pt>
                <c:pt idx="971">
                  <c:v>0.32951135248148278</c:v>
                </c:pt>
                <c:pt idx="972">
                  <c:v>0.31960071901174125</c:v>
                </c:pt>
                <c:pt idx="973">
                  <c:v>0.32090233423847225</c:v>
                </c:pt>
                <c:pt idx="974">
                  <c:v>0.3150571767315562</c:v>
                </c:pt>
                <c:pt idx="975">
                  <c:v>0.26872426409658207</c:v>
                </c:pt>
                <c:pt idx="976">
                  <c:v>0.25256052319577754</c:v>
                </c:pt>
                <c:pt idx="977">
                  <c:v>0.26883135095167066</c:v>
                </c:pt>
                <c:pt idx="978">
                  <c:v>0.26711668642674097</c:v>
                </c:pt>
                <c:pt idx="979">
                  <c:v>0.28546423426524381</c:v>
                </c:pt>
                <c:pt idx="980">
                  <c:v>0.30368429775245076</c:v>
                </c:pt>
                <c:pt idx="981">
                  <c:v>0.32532859091546507</c:v>
                </c:pt>
                <c:pt idx="982">
                  <c:v>0.31596486531278273</c:v>
                </c:pt>
                <c:pt idx="983">
                  <c:v>0.29508165372700496</c:v>
                </c:pt>
                <c:pt idx="984">
                  <c:v>0.31209444040744</c:v>
                </c:pt>
                <c:pt idx="985">
                  <c:v>0.29653370048826494</c:v>
                </c:pt>
                <c:pt idx="986">
                  <c:v>0.3036511518211138</c:v>
                </c:pt>
                <c:pt idx="987">
                  <c:v>0.29032521258015581</c:v>
                </c:pt>
                <c:pt idx="988">
                  <c:v>0.28103670274473802</c:v>
                </c:pt>
                <c:pt idx="989">
                  <c:v>0.2505156742009918</c:v>
                </c:pt>
                <c:pt idx="990">
                  <c:v>0.26095536772861117</c:v>
                </c:pt>
                <c:pt idx="991">
                  <c:v>0.30464935429176054</c:v>
                </c:pt>
                <c:pt idx="992">
                  <c:v>0.36326283448706659</c:v>
                </c:pt>
                <c:pt idx="993">
                  <c:v>0.36697645364031567</c:v>
                </c:pt>
                <c:pt idx="994">
                  <c:v>0.35570301245522112</c:v>
                </c:pt>
                <c:pt idx="995">
                  <c:v>0.36555627796687945</c:v>
                </c:pt>
                <c:pt idx="996">
                  <c:v>0.30974490381305692</c:v>
                </c:pt>
                <c:pt idx="997">
                  <c:v>0.29818972221159834</c:v>
                </c:pt>
                <c:pt idx="998">
                  <c:v>0.29363470633979666</c:v>
                </c:pt>
                <c:pt idx="999">
                  <c:v>0.32616106372942727</c:v>
                </c:pt>
                <c:pt idx="1000">
                  <c:v>0.31182799811323164</c:v>
                </c:pt>
                <c:pt idx="1001">
                  <c:v>0.31498961002536929</c:v>
                </c:pt>
                <c:pt idx="1002">
                  <c:v>0.28103542790122504</c:v>
                </c:pt>
                <c:pt idx="1003">
                  <c:v>0.24150890478193801</c:v>
                </c:pt>
                <c:pt idx="1004">
                  <c:v>0.2110375951351971</c:v>
                </c:pt>
                <c:pt idx="1005">
                  <c:v>0.21235450848408352</c:v>
                </c:pt>
                <c:pt idx="1006">
                  <c:v>0.23910454991649768</c:v>
                </c:pt>
                <c:pt idx="1007">
                  <c:v>0.19337591310666599</c:v>
                </c:pt>
                <c:pt idx="1008">
                  <c:v>0.21198097933478655</c:v>
                </c:pt>
                <c:pt idx="1009">
                  <c:v>0.22379240448234963</c:v>
                </c:pt>
                <c:pt idx="1010">
                  <c:v>0.21144809474636975</c:v>
                </c:pt>
                <c:pt idx="1011">
                  <c:v>0.20088346655448042</c:v>
                </c:pt>
                <c:pt idx="1012">
                  <c:v>0.20328017235884285</c:v>
                </c:pt>
                <c:pt idx="1013">
                  <c:v>0.171606685279382</c:v>
                </c:pt>
                <c:pt idx="1014">
                  <c:v>0.1651559771038105</c:v>
                </c:pt>
                <c:pt idx="1015">
                  <c:v>0.17852781071123511</c:v>
                </c:pt>
                <c:pt idx="1016">
                  <c:v>0.15709004219732023</c:v>
                </c:pt>
                <c:pt idx="1017">
                  <c:v>0.16607386443314068</c:v>
                </c:pt>
                <c:pt idx="1018">
                  <c:v>0.20159355439119844</c:v>
                </c:pt>
                <c:pt idx="1019">
                  <c:v>0.19865758978085427</c:v>
                </c:pt>
                <c:pt idx="1020">
                  <c:v>0.17975548501421454</c:v>
                </c:pt>
                <c:pt idx="1021">
                  <c:v>0.17659642278910259</c:v>
                </c:pt>
                <c:pt idx="1022">
                  <c:v>0.20268609528180406</c:v>
                </c:pt>
                <c:pt idx="1023">
                  <c:v>0.23373873357045413</c:v>
                </c:pt>
                <c:pt idx="1024">
                  <c:v>0.23125278872018451</c:v>
                </c:pt>
                <c:pt idx="1025">
                  <c:v>0.25680320240690446</c:v>
                </c:pt>
                <c:pt idx="1026">
                  <c:v>0.27745184278629781</c:v>
                </c:pt>
                <c:pt idx="1027">
                  <c:v>0.26382631531979445</c:v>
                </c:pt>
                <c:pt idx="1028">
                  <c:v>0.26495072729822405</c:v>
                </c:pt>
                <c:pt idx="1029">
                  <c:v>0.26372177815173187</c:v>
                </c:pt>
                <c:pt idx="1030">
                  <c:v>0.30558253974324656</c:v>
                </c:pt>
                <c:pt idx="1031">
                  <c:v>0.30849810685738316</c:v>
                </c:pt>
                <c:pt idx="1032">
                  <c:v>0.34278629798192273</c:v>
                </c:pt>
                <c:pt idx="1033">
                  <c:v>0.37033056692291016</c:v>
                </c:pt>
                <c:pt idx="1034">
                  <c:v>0.35934141584120538</c:v>
                </c:pt>
                <c:pt idx="1035">
                  <c:v>0.37705536645376775</c:v>
                </c:pt>
                <c:pt idx="1036">
                  <c:v>0.38153006718425314</c:v>
                </c:pt>
                <c:pt idx="1037">
                  <c:v>0.39101362807715345</c:v>
                </c:pt>
                <c:pt idx="1038">
                  <c:v>0.39468772708150063</c:v>
                </c:pt>
                <c:pt idx="1039">
                  <c:v>0.35889649545518276</c:v>
                </c:pt>
                <c:pt idx="1040">
                  <c:v>0.4128988666641169</c:v>
                </c:pt>
                <c:pt idx="1041">
                  <c:v>0.41599928608763265</c:v>
                </c:pt>
                <c:pt idx="1042">
                  <c:v>0.40755599750130667</c:v>
                </c:pt>
                <c:pt idx="1043">
                  <c:v>0.36552823140959445</c:v>
                </c:pt>
                <c:pt idx="1044">
                  <c:v>0.38016216009484821</c:v>
                </c:pt>
                <c:pt idx="1045">
                  <c:v>0.37725296719827628</c:v>
                </c:pt>
                <c:pt idx="1046">
                  <c:v>0.36261266429545758</c:v>
                </c:pt>
                <c:pt idx="1047">
                  <c:v>0.39470557489068198</c:v>
                </c:pt>
                <c:pt idx="1048">
                  <c:v>0.39495926874976101</c:v>
                </c:pt>
                <c:pt idx="1049">
                  <c:v>0.41163167221223584</c:v>
                </c:pt>
                <c:pt idx="1050">
                  <c:v>0.48071416733595956</c:v>
                </c:pt>
                <c:pt idx="1051">
                  <c:v>0.49511607450185485</c:v>
                </c:pt>
                <c:pt idx="1052">
                  <c:v>0.51886130977422518</c:v>
                </c:pt>
                <c:pt idx="1053">
                  <c:v>0.49727056003875514</c:v>
                </c:pt>
                <c:pt idx="1054">
                  <c:v>0.51702426027205162</c:v>
                </c:pt>
                <c:pt idx="1055">
                  <c:v>0.50866638620109361</c:v>
                </c:pt>
                <c:pt idx="1056">
                  <c:v>0.52499713160209571</c:v>
                </c:pt>
                <c:pt idx="1057">
                  <c:v>0.59231779299091025</c:v>
                </c:pt>
                <c:pt idx="1058">
                  <c:v>0.62752132175775421</c:v>
                </c:pt>
                <c:pt idx="1059">
                  <c:v>0.58205275302456627</c:v>
                </c:pt>
                <c:pt idx="1060">
                  <c:v>0.599133106411188</c:v>
                </c:pt>
                <c:pt idx="1061">
                  <c:v>0.6488239568592955</c:v>
                </c:pt>
                <c:pt idx="1062">
                  <c:v>0.64522379877869973</c:v>
                </c:pt>
                <c:pt idx="1063">
                  <c:v>0.67348962914802202</c:v>
                </c:pt>
                <c:pt idx="1064">
                  <c:v>0.70380158335564313</c:v>
                </c:pt>
                <c:pt idx="1065">
                  <c:v>0.67430170446577664</c:v>
                </c:pt>
                <c:pt idx="1066">
                  <c:v>0.68020550477428898</c:v>
                </c:pt>
                <c:pt idx="1067">
                  <c:v>0.69977435269820631</c:v>
                </c:pt>
                <c:pt idx="1068">
                  <c:v>0.70026771713772118</c:v>
                </c:pt>
                <c:pt idx="1069">
                  <c:v>0.72864828342320975</c:v>
                </c:pt>
                <c:pt idx="1070">
                  <c:v>0.73202916841957633</c:v>
                </c:pt>
                <c:pt idx="1071">
                  <c:v>0.7299932433293812</c:v>
                </c:pt>
                <c:pt idx="1072">
                  <c:v>0.65696893206358919</c:v>
                </c:pt>
                <c:pt idx="1073">
                  <c:v>0.67810201297790695</c:v>
                </c:pt>
                <c:pt idx="1074">
                  <c:v>0.64128070779311841</c:v>
                </c:pt>
                <c:pt idx="1075">
                  <c:v>0.65895003888272696</c:v>
                </c:pt>
                <c:pt idx="1076">
                  <c:v>0.66413865198046929</c:v>
                </c:pt>
                <c:pt idx="1077">
                  <c:v>0.63887762777119106</c:v>
                </c:pt>
                <c:pt idx="1078">
                  <c:v>0.60484950472329524</c:v>
                </c:pt>
                <c:pt idx="1079">
                  <c:v>0.60975765224818645</c:v>
                </c:pt>
                <c:pt idx="1080">
                  <c:v>0.58120625693196148</c:v>
                </c:pt>
                <c:pt idx="1081">
                  <c:v>0.57767239071403975</c:v>
                </c:pt>
                <c:pt idx="1082">
                  <c:v>0.56450580691220142</c:v>
                </c:pt>
                <c:pt idx="1083">
                  <c:v>0.58550502925765857</c:v>
                </c:pt>
                <c:pt idx="1084">
                  <c:v>0.57403781185859426</c:v>
                </c:pt>
                <c:pt idx="1085">
                  <c:v>0.58197371272676268</c:v>
                </c:pt>
                <c:pt idx="1086">
                  <c:v>0.56914496245585855</c:v>
                </c:pt>
                <c:pt idx="1087">
                  <c:v>0.53736566336482194</c:v>
                </c:pt>
                <c:pt idx="1088">
                  <c:v>0.54856771331319087</c:v>
                </c:pt>
                <c:pt idx="1089">
                  <c:v>0.57616042630767061</c:v>
                </c:pt>
                <c:pt idx="1090">
                  <c:v>0.5882816384288827</c:v>
                </c:pt>
                <c:pt idx="1091">
                  <c:v>0.58993511046519043</c:v>
                </c:pt>
                <c:pt idx="1092">
                  <c:v>0.5827870628880305</c:v>
                </c:pt>
                <c:pt idx="1093">
                  <c:v>0.63656633648219663</c:v>
                </c:pt>
                <c:pt idx="1094">
                  <c:v>0.64006833161229459</c:v>
                </c:pt>
                <c:pt idx="1095">
                  <c:v>0.64128708201068307</c:v>
                </c:pt>
                <c:pt idx="1096">
                  <c:v>0.63678688440993869</c:v>
                </c:pt>
                <c:pt idx="1097">
                  <c:v>0.65637358014303737</c:v>
                </c:pt>
                <c:pt idx="1098">
                  <c:v>0.65826162338572924</c:v>
                </c:pt>
                <c:pt idx="1099">
                  <c:v>0.64906235259621869</c:v>
                </c:pt>
                <c:pt idx="1100">
                  <c:v>0.67707193941943633</c:v>
                </c:pt>
                <c:pt idx="1101">
                  <c:v>0.70934460294998791</c:v>
                </c:pt>
                <c:pt idx="1102">
                  <c:v>0.78404533343532068</c:v>
                </c:pt>
                <c:pt idx="1103">
                  <c:v>0.78540304177662168</c:v>
                </c:pt>
                <c:pt idx="1104">
                  <c:v>0.78172639308524883</c:v>
                </c:pt>
                <c:pt idx="1105">
                  <c:v>0.75674965897936031</c:v>
                </c:pt>
                <c:pt idx="1106">
                  <c:v>0.7573093152815491</c:v>
                </c:pt>
                <c:pt idx="1107">
                  <c:v>0.76442039239683335</c:v>
                </c:pt>
                <c:pt idx="1108">
                  <c:v>0.75488456291990147</c:v>
                </c:pt>
                <c:pt idx="1109">
                  <c:v>0.72513608954500819</c:v>
                </c:pt>
                <c:pt idx="1110">
                  <c:v>0.8083119797044912</c:v>
                </c:pt>
                <c:pt idx="1111">
                  <c:v>0.84938233831797139</c:v>
                </c:pt>
                <c:pt idx="1112">
                  <c:v>0.83228286227865533</c:v>
                </c:pt>
                <c:pt idx="1113">
                  <c:v>0.81760048953990894</c:v>
                </c:pt>
                <c:pt idx="1114">
                  <c:v>0.81363062684055509</c:v>
                </c:pt>
                <c:pt idx="1115">
                  <c:v>0.81315511021022158</c:v>
                </c:pt>
                <c:pt idx="1116">
                  <c:v>0.79266455042643513</c:v>
                </c:pt>
                <c:pt idx="1117">
                  <c:v>0.78234979156308559</c:v>
                </c:pt>
                <c:pt idx="1118">
                  <c:v>0.73067273492178819</c:v>
                </c:pt>
                <c:pt idx="1119">
                  <c:v>0.75404316620134859</c:v>
                </c:pt>
                <c:pt idx="1120">
                  <c:v>0.72680613454698428</c:v>
                </c:pt>
                <c:pt idx="1121">
                  <c:v>0.71429864484134553</c:v>
                </c:pt>
                <c:pt idx="1122">
                  <c:v>0.73383817136446483</c:v>
                </c:pt>
                <c:pt idx="1123">
                  <c:v>0.7107966497112479</c:v>
                </c:pt>
                <c:pt idx="1124">
                  <c:v>0.70434594153567631</c:v>
                </c:pt>
                <c:pt idx="1125">
                  <c:v>0.66924185056284347</c:v>
                </c:pt>
                <c:pt idx="1126">
                  <c:v>0.64027995563544571</c:v>
                </c:pt>
                <c:pt idx="1127">
                  <c:v>0.66686936678522701</c:v>
                </c:pt>
                <c:pt idx="1128">
                  <c:v>0.67519791945538676</c:v>
                </c:pt>
                <c:pt idx="1129">
                  <c:v>0.6723193228031259</c:v>
                </c:pt>
                <c:pt idx="1130">
                  <c:v>0.68111829272956748</c:v>
                </c:pt>
                <c:pt idx="1131">
                  <c:v>0.71280707793118392</c:v>
                </c:pt>
                <c:pt idx="1132">
                  <c:v>0.71770375186445856</c:v>
                </c:pt>
                <c:pt idx="1133">
                  <c:v>0.73264236814930961</c:v>
                </c:pt>
                <c:pt idx="1134">
                  <c:v>0.68972093675501323</c:v>
                </c:pt>
                <c:pt idx="1135">
                  <c:v>0.67859410257390895</c:v>
                </c:pt>
                <c:pt idx="1136">
                  <c:v>0.65034484517025515</c:v>
                </c:pt>
                <c:pt idx="1137">
                  <c:v>0.60588340281230457</c:v>
                </c:pt>
                <c:pt idx="1138">
                  <c:v>0.58562486454787654</c:v>
                </c:pt>
                <c:pt idx="1139">
                  <c:v>0.62921813847350228</c:v>
                </c:pt>
                <c:pt idx="1140">
                  <c:v>0.60734564832166849</c:v>
                </c:pt>
                <c:pt idx="1141">
                  <c:v>0.64388266340306732</c:v>
                </c:pt>
                <c:pt idx="1142">
                  <c:v>0.62965286011142119</c:v>
                </c:pt>
                <c:pt idx="1143">
                  <c:v>0.65641692482247804</c:v>
                </c:pt>
                <c:pt idx="1144">
                  <c:v>0.70874797618592311</c:v>
                </c:pt>
                <c:pt idx="1145">
                  <c:v>0.72954704809984561</c:v>
                </c:pt>
                <c:pt idx="1146">
                  <c:v>0.73042923981081309</c:v>
                </c:pt>
                <c:pt idx="1147">
                  <c:v>0.73810507260233804</c:v>
                </c:pt>
                <c:pt idx="1148">
                  <c:v>0.71837814408281364</c:v>
                </c:pt>
                <c:pt idx="1149">
                  <c:v>0.7348554964878059</c:v>
                </c:pt>
                <c:pt idx="1150">
                  <c:v>0.70613964635840931</c:v>
                </c:pt>
                <c:pt idx="1151">
                  <c:v>0.7450899402098391</c:v>
                </c:pt>
                <c:pt idx="1152">
                  <c:v>0.71884218712153081</c:v>
                </c:pt>
                <c:pt idx="1153">
                  <c:v>0.72667227597812367</c:v>
                </c:pt>
                <c:pt idx="1154">
                  <c:v>0.7041547150087325</c:v>
                </c:pt>
                <c:pt idx="1155">
                  <c:v>0.68002830152598759</c:v>
                </c:pt>
                <c:pt idx="1156">
                  <c:v>0.70639843959154003</c:v>
                </c:pt>
                <c:pt idx="1157">
                  <c:v>0.70779184355120406</c:v>
                </c:pt>
                <c:pt idx="1158">
                  <c:v>0.70276131104906858</c:v>
                </c:pt>
                <c:pt idx="1159">
                  <c:v>0.76628038908223994</c:v>
                </c:pt>
                <c:pt idx="1160">
                  <c:v>0.76641424765110078</c:v>
                </c:pt>
                <c:pt idx="1161">
                  <c:v>0.76704147065947648</c:v>
                </c:pt>
                <c:pt idx="1162">
                  <c:v>0.7597978098188447</c:v>
                </c:pt>
                <c:pt idx="1163">
                  <c:v>0.71219132851442479</c:v>
                </c:pt>
                <c:pt idx="1164">
                  <c:v>0.71910607972871321</c:v>
                </c:pt>
                <c:pt idx="1165">
                  <c:v>0.71751634986805368</c:v>
                </c:pt>
                <c:pt idx="1166">
                  <c:v>0.71089863719228441</c:v>
                </c:pt>
                <c:pt idx="1167">
                  <c:v>0.6812151808365523</c:v>
                </c:pt>
                <c:pt idx="1168">
                  <c:v>0.68463431113830775</c:v>
                </c:pt>
                <c:pt idx="1169">
                  <c:v>0.6613849899924783</c:v>
                </c:pt>
                <c:pt idx="1170">
                  <c:v>0.6267589653370047</c:v>
                </c:pt>
                <c:pt idx="1171">
                  <c:v>0.6375275684909677</c:v>
                </c:pt>
                <c:pt idx="1172">
                  <c:v>0.63624762560395698</c:v>
                </c:pt>
                <c:pt idx="1173">
                  <c:v>0.62328884129473094</c:v>
                </c:pt>
                <c:pt idx="1174">
                  <c:v>0.64147065947654924</c:v>
                </c:pt>
                <c:pt idx="1175">
                  <c:v>0.65715505921648099</c:v>
                </c:pt>
                <c:pt idx="1176">
                  <c:v>0.65958873548271935</c:v>
                </c:pt>
                <c:pt idx="1177">
                  <c:v>0.671727795413113</c:v>
                </c:pt>
                <c:pt idx="1178">
                  <c:v>0.67162835761910222</c:v>
                </c:pt>
                <c:pt idx="1179">
                  <c:v>0.65636848076898546</c:v>
                </c:pt>
                <c:pt idx="1180">
                  <c:v>0.62661745770706645</c:v>
                </c:pt>
                <c:pt idx="1181">
                  <c:v>0.59047819380171085</c:v>
                </c:pt>
                <c:pt idx="1182">
                  <c:v>0.59187414744840061</c:v>
                </c:pt>
                <c:pt idx="1183">
                  <c:v>0.56794023533611238</c:v>
                </c:pt>
                <c:pt idx="1184">
                  <c:v>0.5469116915898572</c:v>
                </c:pt>
                <c:pt idx="1185">
                  <c:v>0.59337081373261413</c:v>
                </c:pt>
                <c:pt idx="1186">
                  <c:v>0.59648653127828555</c:v>
                </c:pt>
                <c:pt idx="1187">
                  <c:v>0.63984140946698786</c:v>
                </c:pt>
                <c:pt idx="1188">
                  <c:v>0.66165398197371272</c:v>
                </c:pt>
                <c:pt idx="1189">
                  <c:v>0.63146568758684851</c:v>
                </c:pt>
                <c:pt idx="1190">
                  <c:v>0.62020754452390958</c:v>
                </c:pt>
                <c:pt idx="1191">
                  <c:v>0.62655754006195719</c:v>
                </c:pt>
                <c:pt idx="1192">
                  <c:v>0.69005367091189562</c:v>
                </c:pt>
                <c:pt idx="1193">
                  <c:v>0.69836055124233498</c:v>
                </c:pt>
                <c:pt idx="1194">
                  <c:v>0.70011091138562731</c:v>
                </c:pt>
                <c:pt idx="1195">
                  <c:v>0.69010211496538787</c:v>
                </c:pt>
                <c:pt idx="1196">
                  <c:v>0.74035389655919726</c:v>
                </c:pt>
                <c:pt idx="1197">
                  <c:v>0.73509644191175527</c:v>
                </c:pt>
                <c:pt idx="1198">
                  <c:v>0.72372993715021483</c:v>
                </c:pt>
                <c:pt idx="1199">
                  <c:v>0.74267283690926944</c:v>
                </c:pt>
                <c:pt idx="1200">
                  <c:v>0.78166265090960085</c:v>
                </c:pt>
                <c:pt idx="1201">
                  <c:v>0.79825728891778513</c:v>
                </c:pt>
                <c:pt idx="1202">
                  <c:v>0.80896087505258718</c:v>
                </c:pt>
                <c:pt idx="1203">
                  <c:v>0.85645517012786665</c:v>
                </c:pt>
                <c:pt idx="1204">
                  <c:v>0.87267627898675415</c:v>
                </c:pt>
                <c:pt idx="1205">
                  <c:v>0.87459109394321832</c:v>
                </c:pt>
                <c:pt idx="1206">
                  <c:v>0.87679147384658518</c:v>
                </c:pt>
                <c:pt idx="1207">
                  <c:v>0.92158437551790517</c:v>
                </c:pt>
                <c:pt idx="1208">
                  <c:v>0.94860213408804073</c:v>
                </c:pt>
                <c:pt idx="1209">
                  <c:v>0.96239211636771582</c:v>
                </c:pt>
                <c:pt idx="1210">
                  <c:v>0.95143866090437401</c:v>
                </c:pt>
                <c:pt idx="1211">
                  <c:v>0.91210846368608245</c:v>
                </c:pt>
                <c:pt idx="1212">
                  <c:v>0.94726354839943394</c:v>
                </c:pt>
                <c:pt idx="1213">
                  <c:v>0.97104957866421893</c:v>
                </c:pt>
                <c:pt idx="1214">
                  <c:v>0.96035109190346879</c:v>
                </c:pt>
                <c:pt idx="1215">
                  <c:v>0.96612995754771103</c:v>
                </c:pt>
                <c:pt idx="1216">
                  <c:v>0.98914343264364302</c:v>
                </c:pt>
                <c:pt idx="1217">
                  <c:v>1.0194043931107455</c:v>
                </c:pt>
                <c:pt idx="1218">
                  <c:v>1.061246032049566</c:v>
                </c:pt>
                <c:pt idx="1219">
                  <c:v>1.0490674519702705</c:v>
                </c:pt>
                <c:pt idx="1220">
                  <c:v>1.0383957369232926</c:v>
                </c:pt>
                <c:pt idx="1221">
                  <c:v>1.0870399408472611</c:v>
                </c:pt>
                <c:pt idx="1222">
                  <c:v>1.0882204459402607</c:v>
                </c:pt>
                <c:pt idx="1223">
                  <c:v>1.0961117272854757</c:v>
                </c:pt>
                <c:pt idx="1224">
                  <c:v>1.0757894468453997</c:v>
                </c:pt>
                <c:pt idx="1225">
                  <c:v>1.0174793794061778</c:v>
                </c:pt>
                <c:pt idx="1226">
                  <c:v>0.98510472839458951</c:v>
                </c:pt>
                <c:pt idx="1227">
                  <c:v>1.038009459338866</c:v>
                </c:pt>
                <c:pt idx="1228">
                  <c:v>1.0668260221057864</c:v>
                </c:pt>
                <c:pt idx="1229">
                  <c:v>1.0714600782753916</c:v>
                </c:pt>
                <c:pt idx="1230">
                  <c:v>1.0642776099233817</c:v>
                </c:pt>
                <c:pt idx="1231">
                  <c:v>1.0774951874657386</c:v>
                </c:pt>
                <c:pt idx="1232">
                  <c:v>1.1459797809818841</c:v>
                </c:pt>
                <c:pt idx="1233">
                  <c:v>1.1580920691985059</c:v>
                </c:pt>
                <c:pt idx="1234">
                  <c:v>1.123993829757397</c:v>
                </c:pt>
                <c:pt idx="1235">
                  <c:v>1.1624023151158192</c:v>
                </c:pt>
                <c:pt idx="1236">
                  <c:v>1.2143560127994288</c:v>
                </c:pt>
                <c:pt idx="1237">
                  <c:v>1.1765173824912991</c:v>
                </c:pt>
                <c:pt idx="1238">
                  <c:v>1.0202088193674226</c:v>
                </c:pt>
                <c:pt idx="1239">
                  <c:v>0.93179969658724382</c:v>
                </c:pt>
                <c:pt idx="1240">
                  <c:v>0.96397674685432344</c:v>
                </c:pt>
                <c:pt idx="1241">
                  <c:v>1.0203911219897757</c:v>
                </c:pt>
                <c:pt idx="1242">
                  <c:v>1.0221695286903532</c:v>
                </c:pt>
                <c:pt idx="1243">
                  <c:v>1.0033145931336929</c:v>
                </c:pt>
                <c:pt idx="1244">
                  <c:v>0.99308524878571136</c:v>
                </c:pt>
                <c:pt idx="1245">
                  <c:v>0.98139110924134043</c:v>
                </c:pt>
                <c:pt idx="1246">
                  <c:v>0.98551267831873623</c:v>
                </c:pt>
                <c:pt idx="1247">
                  <c:v>1.0128759194808836</c:v>
                </c:pt>
                <c:pt idx="1248">
                  <c:v>0.94736681072398354</c:v>
                </c:pt>
                <c:pt idx="1249">
                  <c:v>0.93971392511569185</c:v>
                </c:pt>
                <c:pt idx="1250">
                  <c:v>0.92608584796216253</c:v>
                </c:pt>
                <c:pt idx="1251">
                  <c:v>0.9336252724978007</c:v>
                </c:pt>
                <c:pt idx="1252">
                  <c:v>0.92540125699570375</c:v>
                </c:pt>
                <c:pt idx="1253">
                  <c:v>0.96679287617444942</c:v>
                </c:pt>
                <c:pt idx="1254">
                  <c:v>1.0292716819010466</c:v>
                </c:pt>
                <c:pt idx="1255">
                  <c:v>1.0634540610140104</c:v>
                </c:pt>
                <c:pt idx="1256">
                  <c:v>0.98013028900702437</c:v>
                </c:pt>
                <c:pt idx="1257">
                  <c:v>0.99562218737649955</c:v>
                </c:pt>
                <c:pt idx="1258">
                  <c:v>1.0129549597786871</c:v>
                </c:pt>
                <c:pt idx="1259">
                  <c:v>1.0356854196147423</c:v>
                </c:pt>
                <c:pt idx="1260">
                  <c:v>1.068909116405961</c:v>
                </c:pt>
                <c:pt idx="1261">
                  <c:v>1.1442179472469751</c:v>
                </c:pt>
                <c:pt idx="1262">
                  <c:v>1.1474955699187921</c:v>
                </c:pt>
                <c:pt idx="1263">
                  <c:v>1.2157162708277558</c:v>
                </c:pt>
                <c:pt idx="1264">
                  <c:v>1.1913234150508023</c:v>
                </c:pt>
                <c:pt idx="1265">
                  <c:v>1.1274792519218264</c:v>
                </c:pt>
                <c:pt idx="1266">
                  <c:v>1.1727655180326613</c:v>
                </c:pt>
                <c:pt idx="1267">
                  <c:v>1.1648410907561095</c:v>
                </c:pt>
                <c:pt idx="1268">
                  <c:v>1.1161331446564933</c:v>
                </c:pt>
                <c:pt idx="1269">
                  <c:v>1.0808467510613071</c:v>
                </c:pt>
                <c:pt idx="1270">
                  <c:v>1.0722798026542242</c:v>
                </c:pt>
                <c:pt idx="1271">
                  <c:v>1.0877844494588289</c:v>
                </c:pt>
                <c:pt idx="1272">
                  <c:v>1.1747122040769495</c:v>
                </c:pt>
                <c:pt idx="1273">
                  <c:v>1.1928557769533787</c:v>
                </c:pt>
                <c:pt idx="1274">
                  <c:v>1.1652503155237692</c:v>
                </c:pt>
                <c:pt idx="1275">
                  <c:v>1.1888349205135067</c:v>
                </c:pt>
                <c:pt idx="1276">
                  <c:v>1.1472941446437448</c:v>
                </c:pt>
                <c:pt idx="1277">
                  <c:v>1.1591782358715468</c:v>
                </c:pt>
                <c:pt idx="1278">
                  <c:v>1.2035976083935698</c:v>
                </c:pt>
                <c:pt idx="1279">
                  <c:v>1.2639639984191937</c:v>
                </c:pt>
                <c:pt idx="1280">
                  <c:v>1.2775538302673346</c:v>
                </c:pt>
                <c:pt idx="1281">
                  <c:v>1.288526408383371</c:v>
                </c:pt>
                <c:pt idx="1282">
                  <c:v>1.2484453283359465</c:v>
                </c:pt>
                <c:pt idx="1283">
                  <c:v>1.2732831044989228</c:v>
                </c:pt>
                <c:pt idx="1284">
                  <c:v>1.1795591591132188</c:v>
                </c:pt>
                <c:pt idx="1285">
                  <c:v>1.1582029805841332</c:v>
                </c:pt>
                <c:pt idx="1286">
                  <c:v>1.1350059280223352</c:v>
                </c:pt>
                <c:pt idx="1287">
                  <c:v>1.0855165028492753</c:v>
                </c:pt>
                <c:pt idx="1288">
                  <c:v>1.1778138983439783</c:v>
                </c:pt>
                <c:pt idx="1289">
                  <c:v>1.1971239530347648</c:v>
                </c:pt>
                <c:pt idx="1290">
                  <c:v>1.192728292602083</c:v>
                </c:pt>
                <c:pt idx="1291">
                  <c:v>1.2369730115628306</c:v>
                </c:pt>
                <c:pt idx="1292">
                  <c:v>1.2584592241302381</c:v>
                </c:pt>
                <c:pt idx="1293">
                  <c:v>1.2672543695261405</c:v>
                </c:pt>
                <c:pt idx="1294">
                  <c:v>1.3320533904463228</c:v>
                </c:pt>
                <c:pt idx="1295">
                  <c:v>1.333179077268265</c:v>
                </c:pt>
                <c:pt idx="1296">
                  <c:v>1.3070039902601953</c:v>
                </c:pt>
                <c:pt idx="1297">
                  <c:v>1.226788286737803</c:v>
                </c:pt>
                <c:pt idx="1298">
                  <c:v>1.2190614602057597</c:v>
                </c:pt>
                <c:pt idx="1299">
                  <c:v>1.1535842225366835</c:v>
                </c:pt>
                <c:pt idx="1300">
                  <c:v>1.0803457375607144</c:v>
                </c:pt>
                <c:pt idx="1301">
                  <c:v>1.1023941561173365</c:v>
                </c:pt>
                <c:pt idx="1302">
                  <c:v>1.1597990846623576</c:v>
                </c:pt>
                <c:pt idx="1303">
                  <c:v>1.1482056577555106</c:v>
                </c:pt>
                <c:pt idx="1304">
                  <c:v>1.1019186394870029</c:v>
                </c:pt>
                <c:pt idx="1305">
                  <c:v>1.1133195650233934</c:v>
                </c:pt>
                <c:pt idx="1306">
                  <c:v>1.0846955036269297</c:v>
                </c:pt>
                <c:pt idx="1307">
                  <c:v>1.0579492867250544</c:v>
                </c:pt>
                <c:pt idx="1308">
                  <c:v>0.88197116303973688</c:v>
                </c:pt>
                <c:pt idx="1309">
                  <c:v>0.94774671409084521</c:v>
                </c:pt>
                <c:pt idx="1310">
                  <c:v>0.96672658431177572</c:v>
                </c:pt>
                <c:pt idx="1311">
                  <c:v>0.95906987417294509</c:v>
                </c:pt>
                <c:pt idx="1312">
                  <c:v>0.96071059777412315</c:v>
                </c:pt>
                <c:pt idx="1313">
                  <c:v>0.94125393607934604</c:v>
                </c:pt>
                <c:pt idx="1314">
                  <c:v>0.93685317627261255</c:v>
                </c:pt>
                <c:pt idx="1315">
                  <c:v>0.97846789306612592</c:v>
                </c:pt>
                <c:pt idx="1316">
                  <c:v>1.016516872553894</c:v>
                </c:pt>
                <c:pt idx="1317">
                  <c:v>0.98588365778100717</c:v>
                </c:pt>
                <c:pt idx="1318">
                  <c:v>0.9523042796496729</c:v>
                </c:pt>
                <c:pt idx="1319">
                  <c:v>0.94651266557030111</c:v>
                </c:pt>
                <c:pt idx="1320">
                  <c:v>0.89964431865988437</c:v>
                </c:pt>
                <c:pt idx="1321">
                  <c:v>0.88382351066406584</c:v>
                </c:pt>
                <c:pt idx="1322">
                  <c:v>0.84762050458306237</c:v>
                </c:pt>
                <c:pt idx="1323">
                  <c:v>0.92653586772223706</c:v>
                </c:pt>
                <c:pt idx="1324">
                  <c:v>0.89713287693935551</c:v>
                </c:pt>
                <c:pt idx="1325">
                  <c:v>0.93269973610739287</c:v>
                </c:pt>
                <c:pt idx="1326">
                  <c:v>0.89031373898853905</c:v>
                </c:pt>
                <c:pt idx="1327">
                  <c:v>0.82590736987034841</c:v>
                </c:pt>
                <c:pt idx="1328">
                  <c:v>0.84575158399306483</c:v>
                </c:pt>
                <c:pt idx="1329">
                  <c:v>0.80272179090016682</c:v>
                </c:pt>
                <c:pt idx="1330">
                  <c:v>0.81756734360857197</c:v>
                </c:pt>
                <c:pt idx="1331">
                  <c:v>0.77636440126974404</c:v>
                </c:pt>
                <c:pt idx="1332">
                  <c:v>0.7747173034510012</c:v>
                </c:pt>
                <c:pt idx="1333">
                  <c:v>0.74942950752795101</c:v>
                </c:pt>
                <c:pt idx="1334">
                  <c:v>0.7816027332644917</c:v>
                </c:pt>
                <c:pt idx="1335">
                  <c:v>0.78362081054550536</c:v>
                </c:pt>
                <c:pt idx="1336">
                  <c:v>0.87578689715837377</c:v>
                </c:pt>
                <c:pt idx="1337">
                  <c:v>0.90476791473846585</c:v>
                </c:pt>
                <c:pt idx="1338">
                  <c:v>0.94848357364133551</c:v>
                </c:pt>
                <c:pt idx="1339">
                  <c:v>1.022115985262809</c:v>
                </c:pt>
                <c:pt idx="1340">
                  <c:v>1.0270088346655446</c:v>
                </c:pt>
                <c:pt idx="1341">
                  <c:v>1.0240601216200711</c:v>
                </c:pt>
                <c:pt idx="1342">
                  <c:v>1.0550808888208971</c:v>
                </c:pt>
                <c:pt idx="1343">
                  <c:v>1.0467676342728929</c:v>
                </c:pt>
                <c:pt idx="1344">
                  <c:v>1.0006042758251423</c:v>
                </c:pt>
                <c:pt idx="1345">
                  <c:v>1.0215282824033349</c:v>
                </c:pt>
                <c:pt idx="1346">
                  <c:v>1.0499917135171657</c:v>
                </c:pt>
                <c:pt idx="1347">
                  <c:v>1.0951262732499587</c:v>
                </c:pt>
                <c:pt idx="1348">
                  <c:v>1.0738478601751633</c:v>
                </c:pt>
                <c:pt idx="1349">
                  <c:v>1.0508076133654594</c:v>
                </c:pt>
                <c:pt idx="1350">
                  <c:v>1.0701087441516552</c:v>
                </c:pt>
                <c:pt idx="1351">
                  <c:v>1.0336762662383192</c:v>
                </c:pt>
                <c:pt idx="1352">
                  <c:v>1.0063589194426383</c:v>
                </c:pt>
                <c:pt idx="1353">
                  <c:v>1.0370609757652247</c:v>
                </c:pt>
                <c:pt idx="1354">
                  <c:v>1.0596078581354138</c:v>
                </c:pt>
                <c:pt idx="1355">
                  <c:v>1.0956413100291935</c:v>
                </c:pt>
                <c:pt idx="1356">
                  <c:v>1.0763121326857126</c:v>
                </c:pt>
                <c:pt idx="1357">
                  <c:v>1.0596091329789268</c:v>
                </c:pt>
                <c:pt idx="1358">
                  <c:v>1.0556813401155007</c:v>
                </c:pt>
                <c:pt idx="1359">
                  <c:v>1.0698053313955711</c:v>
                </c:pt>
                <c:pt idx="1360">
                  <c:v>1.1002116240231512</c:v>
                </c:pt>
                <c:pt idx="1361">
                  <c:v>1.1021646842850039</c:v>
                </c:pt>
                <c:pt idx="1362">
                  <c:v>1.1455565329355819</c:v>
                </c:pt>
                <c:pt idx="1363">
                  <c:v>1.1976606621537202</c:v>
                </c:pt>
                <c:pt idx="1364">
                  <c:v>1.2130849938170087</c:v>
                </c:pt>
                <c:pt idx="1365">
                  <c:v>1.2376384798765949</c:v>
                </c:pt>
                <c:pt idx="1366">
                  <c:v>1.2245381879374306</c:v>
                </c:pt>
                <c:pt idx="1367">
                  <c:v>1.2419601993855254</c:v>
                </c:pt>
                <c:pt idx="1368">
                  <c:v>1.2736553588047064</c:v>
                </c:pt>
                <c:pt idx="1369">
                  <c:v>1.2234328986116956</c:v>
                </c:pt>
                <c:pt idx="1370">
                  <c:v>1.2577567853545977</c:v>
                </c:pt>
                <c:pt idx="1371">
                  <c:v>1.2639321273313697</c:v>
                </c:pt>
                <c:pt idx="1372">
                  <c:v>1.2846292117642559</c:v>
                </c:pt>
                <c:pt idx="1373">
                  <c:v>1.2513341237363111</c:v>
                </c:pt>
                <c:pt idx="1374">
                  <c:v>1.2150839484453282</c:v>
                </c:pt>
                <c:pt idx="1375">
                  <c:v>1.2463035912341758</c:v>
                </c:pt>
                <c:pt idx="1376">
                  <c:v>1.2246134037046952</c:v>
                </c:pt>
                <c:pt idx="1377">
                  <c:v>1.1906821687637841</c:v>
                </c:pt>
                <c:pt idx="1378">
                  <c:v>1.1469614104868626</c:v>
                </c:pt>
                <c:pt idx="1379">
                  <c:v>1.154160451804541</c:v>
                </c:pt>
                <c:pt idx="1380">
                  <c:v>1.2025968562358968</c:v>
                </c:pt>
                <c:pt idx="1381">
                  <c:v>1.2022003799033667</c:v>
                </c:pt>
                <c:pt idx="1382">
                  <c:v>1.2215040603765888</c:v>
                </c:pt>
                <c:pt idx="1383">
                  <c:v>1.2599469665098608</c:v>
                </c:pt>
                <c:pt idx="1384">
                  <c:v>1.194240257008452</c:v>
                </c:pt>
                <c:pt idx="1385">
                  <c:v>1.1904348491222703</c:v>
                </c:pt>
                <c:pt idx="1386">
                  <c:v>1.2097130327252328</c:v>
                </c:pt>
                <c:pt idx="1387">
                  <c:v>1.1945691666347953</c:v>
                </c:pt>
                <c:pt idx="1388">
                  <c:v>1.1669866523884194</c:v>
                </c:pt>
                <c:pt idx="1389">
                  <c:v>1.2263267933861115</c:v>
                </c:pt>
                <c:pt idx="1390">
                  <c:v>1.2608266085338025</c:v>
                </c:pt>
                <c:pt idx="1391">
                  <c:v>1.2465305133794824</c:v>
                </c:pt>
                <c:pt idx="1392">
                  <c:v>1.2233270866001198</c:v>
                </c:pt>
                <c:pt idx="1393">
                  <c:v>1.2311648245177902</c:v>
                </c:pt>
                <c:pt idx="1394">
                  <c:v>1.2524292143139426</c:v>
                </c:pt>
                <c:pt idx="1395">
                  <c:v>1.2217207837737918</c:v>
                </c:pt>
                <c:pt idx="1396">
                  <c:v>1.2232888412947311</c:v>
                </c:pt>
                <c:pt idx="1397">
                  <c:v>1.1974146173557196</c:v>
                </c:pt>
                <c:pt idx="1398">
                  <c:v>1.1697530628115396</c:v>
                </c:pt>
                <c:pt idx="1399">
                  <c:v>1.1978442396195867</c:v>
                </c:pt>
                <c:pt idx="1400">
                  <c:v>1.1794571716321822</c:v>
                </c:pt>
                <c:pt idx="1401">
                  <c:v>1.1796649711247942</c:v>
                </c:pt>
                <c:pt idx="1402">
                  <c:v>1.2097640264657512</c:v>
                </c:pt>
                <c:pt idx="1403">
                  <c:v>1.2598092834104611</c:v>
                </c:pt>
                <c:pt idx="1404">
                  <c:v>1.2431152076082661</c:v>
                </c:pt>
                <c:pt idx="1405">
                  <c:v>1.2443913259647377</c:v>
                </c:pt>
                <c:pt idx="1406">
                  <c:v>1.222300837572188</c:v>
                </c:pt>
                <c:pt idx="1407">
                  <c:v>1.202349536594383</c:v>
                </c:pt>
                <c:pt idx="1408">
                  <c:v>1.1682512971532744</c:v>
                </c:pt>
                <c:pt idx="1409">
                  <c:v>1.120036715493173</c:v>
                </c:pt>
                <c:pt idx="1410">
                  <c:v>1.0901607577669841</c:v>
                </c:pt>
                <c:pt idx="1411">
                  <c:v>1.0715607909129155</c:v>
                </c:pt>
                <c:pt idx="1412">
                  <c:v>0.98367690366007565</c:v>
                </c:pt>
                <c:pt idx="1413">
                  <c:v>0.99859767213574535</c:v>
                </c:pt>
                <c:pt idx="1414">
                  <c:v>0.99712140334773902</c:v>
                </c:pt>
                <c:pt idx="1415">
                  <c:v>0.93323007100878363</c:v>
                </c:pt>
                <c:pt idx="1416">
                  <c:v>0.86291352736451576</c:v>
                </c:pt>
                <c:pt idx="1417">
                  <c:v>0.96694968192654351</c:v>
                </c:pt>
                <c:pt idx="1418">
                  <c:v>0.94934409301258271</c:v>
                </c:pt>
                <c:pt idx="1419">
                  <c:v>0.96888489437921477</c:v>
                </c:pt>
                <c:pt idx="1420">
                  <c:v>0.96526688848943787</c:v>
                </c:pt>
                <c:pt idx="1421">
                  <c:v>0.99500006374217553</c:v>
                </c:pt>
                <c:pt idx="1422">
                  <c:v>1.0048138091049321</c:v>
                </c:pt>
                <c:pt idx="1423">
                  <c:v>1.0243099909486109</c:v>
                </c:pt>
                <c:pt idx="1424">
                  <c:v>1.0632934307313777</c:v>
                </c:pt>
                <c:pt idx="1425">
                  <c:v>1.0006756670618682</c:v>
                </c:pt>
                <c:pt idx="1426">
                  <c:v>0.98290562333473563</c:v>
                </c:pt>
                <c:pt idx="1427">
                  <c:v>0.92845578205275292</c:v>
                </c:pt>
                <c:pt idx="1428">
                  <c:v>0.92180109891510797</c:v>
                </c:pt>
                <c:pt idx="1429">
                  <c:v>0.8715340191991432</c:v>
                </c:pt>
                <c:pt idx="1430">
                  <c:v>0.90887418569370593</c:v>
                </c:pt>
                <c:pt idx="1431">
                  <c:v>0.89612957509465707</c:v>
                </c:pt>
                <c:pt idx="1432">
                  <c:v>0.84323504289848417</c:v>
                </c:pt>
                <c:pt idx="1433">
                  <c:v>0.8386456062518326</c:v>
                </c:pt>
                <c:pt idx="1434">
                  <c:v>0.91794214760138193</c:v>
                </c:pt>
                <c:pt idx="1435">
                  <c:v>0.92531456763682252</c:v>
                </c:pt>
                <c:pt idx="1436">
                  <c:v>0.90282250353769067</c:v>
                </c:pt>
                <c:pt idx="1437">
                  <c:v>0.92005966267640626</c:v>
                </c:pt>
                <c:pt idx="1438">
                  <c:v>0.91178592827730387</c:v>
                </c:pt>
                <c:pt idx="1439">
                  <c:v>0.89983044581277627</c:v>
                </c:pt>
                <c:pt idx="1440">
                  <c:v>0.88675565074387108</c:v>
                </c:pt>
                <c:pt idx="1441">
                  <c:v>0.8989227572315498</c:v>
                </c:pt>
                <c:pt idx="1442">
                  <c:v>0.95675858288395088</c:v>
                </c:pt>
                <c:pt idx="1443">
                  <c:v>0.94943205721497692</c:v>
                </c:pt>
                <c:pt idx="1444">
                  <c:v>0.98800627223008375</c:v>
                </c:pt>
                <c:pt idx="1445">
                  <c:v>0.99782639181040511</c:v>
                </c:pt>
                <c:pt idx="1446">
                  <c:v>1.0169031501383206</c:v>
                </c:pt>
                <c:pt idx="1447">
                  <c:v>0.99565660815134926</c:v>
                </c:pt>
                <c:pt idx="1448">
                  <c:v>0.97661936997233567</c:v>
                </c:pt>
                <c:pt idx="1449">
                  <c:v>0.96190640098927838</c:v>
                </c:pt>
                <c:pt idx="1450">
                  <c:v>0.88876862865083306</c:v>
                </c:pt>
                <c:pt idx="1451">
                  <c:v>0.9348962914802208</c:v>
                </c:pt>
                <c:pt idx="1452">
                  <c:v>0.92850677579327123</c:v>
                </c:pt>
                <c:pt idx="1453">
                  <c:v>0.95030022564730177</c:v>
                </c:pt>
                <c:pt idx="1454">
                  <c:v>0.935320814370036</c:v>
                </c:pt>
                <c:pt idx="1455">
                  <c:v>0.95645899465840556</c:v>
                </c:pt>
                <c:pt idx="1456">
                  <c:v>0.93627057278719017</c:v>
                </c:pt>
                <c:pt idx="1457">
                  <c:v>0.88326385436187704</c:v>
                </c:pt>
                <c:pt idx="1458">
                  <c:v>0.85661962494103838</c:v>
                </c:pt>
                <c:pt idx="1459">
                  <c:v>0.83282977014571447</c:v>
                </c:pt>
                <c:pt idx="1460">
                  <c:v>0.86162338572940167</c:v>
                </c:pt>
                <c:pt idx="1461">
                  <c:v>0.85696510753305011</c:v>
                </c:pt>
                <c:pt idx="1462">
                  <c:v>0.80633342257237905</c:v>
                </c:pt>
                <c:pt idx="1463">
                  <c:v>0.78279088741856917</c:v>
                </c:pt>
                <c:pt idx="1464">
                  <c:v>0.84105633533483759</c:v>
                </c:pt>
                <c:pt idx="1465">
                  <c:v>0.85607526676100498</c:v>
                </c:pt>
                <c:pt idx="1466">
                  <c:v>0.85785622314860832</c:v>
                </c:pt>
                <c:pt idx="1467">
                  <c:v>0.9248798459989036</c:v>
                </c:pt>
                <c:pt idx="1468">
                  <c:v>0.9137338891651049</c:v>
                </c:pt>
                <c:pt idx="1469">
                  <c:v>0.93640188166902505</c:v>
                </c:pt>
                <c:pt idx="1470">
                  <c:v>0.96434772631659471</c:v>
                </c:pt>
                <c:pt idx="1471">
                  <c:v>0.95428411162529792</c:v>
                </c:pt>
                <c:pt idx="1472">
                  <c:v>0.99152611516936284</c:v>
                </c:pt>
                <c:pt idx="1473">
                  <c:v>0.97562371718871499</c:v>
                </c:pt>
                <c:pt idx="1474">
                  <c:v>0.9091457273619663</c:v>
                </c:pt>
                <c:pt idx="1475">
                  <c:v>0.91539246057546431</c:v>
                </c:pt>
                <c:pt idx="1476">
                  <c:v>0.93623742685585343</c:v>
                </c:pt>
                <c:pt idx="1477">
                  <c:v>0.90343315358039789</c:v>
                </c:pt>
                <c:pt idx="1478">
                  <c:v>0.86883390063869648</c:v>
                </c:pt>
                <c:pt idx="1479">
                  <c:v>0.87889114111242828</c:v>
                </c:pt>
                <c:pt idx="1480">
                  <c:v>0.88018510727808164</c:v>
                </c:pt>
                <c:pt idx="1481">
                  <c:v>0.88632857816702981</c:v>
                </c:pt>
                <c:pt idx="1482">
                  <c:v>0.92444384951747172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工作表1!$I$1</c:f>
              <c:strCache>
                <c:ptCount val="1"/>
                <c:pt idx="0">
                  <c:v>Capital Growth</c:v>
                </c:pt>
              </c:strCache>
            </c:strRef>
          </c:tx>
          <c:marker>
            <c:symbol val="none"/>
          </c:marker>
          <c:cat>
            <c:numRef>
              <c:f>工作表1!$A$2:$A$1484</c:f>
              <c:numCache>
                <c:formatCode>m/d/yyyy</c:formatCode>
                <c:ptCount val="1483"/>
                <c:pt idx="0">
                  <c:v>34702</c:v>
                </c:pt>
                <c:pt idx="1">
                  <c:v>34703</c:v>
                </c:pt>
                <c:pt idx="2">
                  <c:v>34704</c:v>
                </c:pt>
                <c:pt idx="3">
                  <c:v>34705</c:v>
                </c:pt>
                <c:pt idx="4">
                  <c:v>34708</c:v>
                </c:pt>
                <c:pt idx="5">
                  <c:v>34709</c:v>
                </c:pt>
                <c:pt idx="6">
                  <c:v>34710</c:v>
                </c:pt>
                <c:pt idx="7">
                  <c:v>34711</c:v>
                </c:pt>
                <c:pt idx="8">
                  <c:v>34712</c:v>
                </c:pt>
                <c:pt idx="9">
                  <c:v>34715</c:v>
                </c:pt>
                <c:pt idx="10">
                  <c:v>34716</c:v>
                </c:pt>
                <c:pt idx="11">
                  <c:v>34717</c:v>
                </c:pt>
                <c:pt idx="12">
                  <c:v>34718</c:v>
                </c:pt>
                <c:pt idx="13">
                  <c:v>34719</c:v>
                </c:pt>
                <c:pt idx="14">
                  <c:v>34722</c:v>
                </c:pt>
                <c:pt idx="15">
                  <c:v>34723</c:v>
                </c:pt>
                <c:pt idx="16">
                  <c:v>34724</c:v>
                </c:pt>
                <c:pt idx="17">
                  <c:v>34725</c:v>
                </c:pt>
                <c:pt idx="18">
                  <c:v>34726</c:v>
                </c:pt>
                <c:pt idx="19">
                  <c:v>34729</c:v>
                </c:pt>
                <c:pt idx="20">
                  <c:v>34733</c:v>
                </c:pt>
                <c:pt idx="21">
                  <c:v>34736</c:v>
                </c:pt>
                <c:pt idx="22">
                  <c:v>34737</c:v>
                </c:pt>
                <c:pt idx="23">
                  <c:v>34738</c:v>
                </c:pt>
                <c:pt idx="24">
                  <c:v>34739</c:v>
                </c:pt>
                <c:pt idx="25">
                  <c:v>34740</c:v>
                </c:pt>
                <c:pt idx="26">
                  <c:v>34743</c:v>
                </c:pt>
                <c:pt idx="27">
                  <c:v>34744</c:v>
                </c:pt>
                <c:pt idx="28">
                  <c:v>34745</c:v>
                </c:pt>
                <c:pt idx="29">
                  <c:v>34746</c:v>
                </c:pt>
                <c:pt idx="30">
                  <c:v>34747</c:v>
                </c:pt>
                <c:pt idx="31">
                  <c:v>34750</c:v>
                </c:pt>
                <c:pt idx="32">
                  <c:v>34751</c:v>
                </c:pt>
                <c:pt idx="33">
                  <c:v>34752</c:v>
                </c:pt>
                <c:pt idx="34">
                  <c:v>34753</c:v>
                </c:pt>
                <c:pt idx="35">
                  <c:v>34754</c:v>
                </c:pt>
                <c:pt idx="36">
                  <c:v>34757</c:v>
                </c:pt>
                <c:pt idx="37">
                  <c:v>34758</c:v>
                </c:pt>
                <c:pt idx="38">
                  <c:v>34759</c:v>
                </c:pt>
                <c:pt idx="39">
                  <c:v>34760</c:v>
                </c:pt>
                <c:pt idx="40">
                  <c:v>34761</c:v>
                </c:pt>
                <c:pt idx="41">
                  <c:v>34764</c:v>
                </c:pt>
                <c:pt idx="42">
                  <c:v>34765</c:v>
                </c:pt>
                <c:pt idx="43">
                  <c:v>34766</c:v>
                </c:pt>
                <c:pt idx="44">
                  <c:v>34767</c:v>
                </c:pt>
                <c:pt idx="45">
                  <c:v>34768</c:v>
                </c:pt>
                <c:pt idx="46">
                  <c:v>34771</c:v>
                </c:pt>
                <c:pt idx="47">
                  <c:v>34772</c:v>
                </c:pt>
                <c:pt idx="48">
                  <c:v>34773</c:v>
                </c:pt>
                <c:pt idx="49">
                  <c:v>34774</c:v>
                </c:pt>
                <c:pt idx="50">
                  <c:v>34775</c:v>
                </c:pt>
                <c:pt idx="51">
                  <c:v>34778</c:v>
                </c:pt>
                <c:pt idx="52">
                  <c:v>34779</c:v>
                </c:pt>
                <c:pt idx="53">
                  <c:v>34780</c:v>
                </c:pt>
                <c:pt idx="54">
                  <c:v>34781</c:v>
                </c:pt>
                <c:pt idx="55">
                  <c:v>34782</c:v>
                </c:pt>
                <c:pt idx="56">
                  <c:v>34785</c:v>
                </c:pt>
                <c:pt idx="57">
                  <c:v>34786</c:v>
                </c:pt>
                <c:pt idx="58">
                  <c:v>34787</c:v>
                </c:pt>
                <c:pt idx="59">
                  <c:v>34788</c:v>
                </c:pt>
                <c:pt idx="60">
                  <c:v>34789</c:v>
                </c:pt>
                <c:pt idx="61">
                  <c:v>34792</c:v>
                </c:pt>
                <c:pt idx="62">
                  <c:v>34793</c:v>
                </c:pt>
                <c:pt idx="63">
                  <c:v>34795</c:v>
                </c:pt>
                <c:pt idx="64">
                  <c:v>34796</c:v>
                </c:pt>
                <c:pt idx="65">
                  <c:v>34799</c:v>
                </c:pt>
                <c:pt idx="66">
                  <c:v>34800</c:v>
                </c:pt>
                <c:pt idx="67">
                  <c:v>34801</c:v>
                </c:pt>
                <c:pt idx="68">
                  <c:v>34802</c:v>
                </c:pt>
                <c:pt idx="69">
                  <c:v>34807</c:v>
                </c:pt>
                <c:pt idx="70">
                  <c:v>34808</c:v>
                </c:pt>
                <c:pt idx="71">
                  <c:v>34809</c:v>
                </c:pt>
                <c:pt idx="72">
                  <c:v>34810</c:v>
                </c:pt>
                <c:pt idx="73">
                  <c:v>34813</c:v>
                </c:pt>
                <c:pt idx="74">
                  <c:v>34814</c:v>
                </c:pt>
                <c:pt idx="75">
                  <c:v>34815</c:v>
                </c:pt>
                <c:pt idx="76">
                  <c:v>34816</c:v>
                </c:pt>
                <c:pt idx="77">
                  <c:v>34817</c:v>
                </c:pt>
                <c:pt idx="78">
                  <c:v>34820</c:v>
                </c:pt>
                <c:pt idx="79">
                  <c:v>34821</c:v>
                </c:pt>
                <c:pt idx="80">
                  <c:v>34822</c:v>
                </c:pt>
                <c:pt idx="81">
                  <c:v>34823</c:v>
                </c:pt>
                <c:pt idx="82">
                  <c:v>34824</c:v>
                </c:pt>
                <c:pt idx="83">
                  <c:v>34827</c:v>
                </c:pt>
                <c:pt idx="84">
                  <c:v>34828</c:v>
                </c:pt>
                <c:pt idx="85">
                  <c:v>34829</c:v>
                </c:pt>
                <c:pt idx="86">
                  <c:v>34830</c:v>
                </c:pt>
                <c:pt idx="87">
                  <c:v>34831</c:v>
                </c:pt>
                <c:pt idx="88">
                  <c:v>34834</c:v>
                </c:pt>
                <c:pt idx="89">
                  <c:v>34835</c:v>
                </c:pt>
                <c:pt idx="90">
                  <c:v>34836</c:v>
                </c:pt>
                <c:pt idx="91">
                  <c:v>34837</c:v>
                </c:pt>
                <c:pt idx="92">
                  <c:v>34838</c:v>
                </c:pt>
                <c:pt idx="93">
                  <c:v>34841</c:v>
                </c:pt>
                <c:pt idx="94">
                  <c:v>34842</c:v>
                </c:pt>
                <c:pt idx="95">
                  <c:v>34843</c:v>
                </c:pt>
                <c:pt idx="96">
                  <c:v>34844</c:v>
                </c:pt>
                <c:pt idx="97">
                  <c:v>34845</c:v>
                </c:pt>
                <c:pt idx="98">
                  <c:v>34848</c:v>
                </c:pt>
                <c:pt idx="99">
                  <c:v>34849</c:v>
                </c:pt>
                <c:pt idx="100">
                  <c:v>34850</c:v>
                </c:pt>
                <c:pt idx="101">
                  <c:v>34851</c:v>
                </c:pt>
                <c:pt idx="102">
                  <c:v>34855</c:v>
                </c:pt>
                <c:pt idx="103">
                  <c:v>34856</c:v>
                </c:pt>
                <c:pt idx="104">
                  <c:v>34857</c:v>
                </c:pt>
                <c:pt idx="105">
                  <c:v>34858</c:v>
                </c:pt>
                <c:pt idx="106">
                  <c:v>34859</c:v>
                </c:pt>
                <c:pt idx="107">
                  <c:v>34862</c:v>
                </c:pt>
                <c:pt idx="108">
                  <c:v>34863</c:v>
                </c:pt>
                <c:pt idx="109">
                  <c:v>34864</c:v>
                </c:pt>
                <c:pt idx="110">
                  <c:v>34865</c:v>
                </c:pt>
                <c:pt idx="111">
                  <c:v>34866</c:v>
                </c:pt>
                <c:pt idx="112">
                  <c:v>34870</c:v>
                </c:pt>
                <c:pt idx="113">
                  <c:v>34871</c:v>
                </c:pt>
                <c:pt idx="114">
                  <c:v>34872</c:v>
                </c:pt>
                <c:pt idx="115">
                  <c:v>34873</c:v>
                </c:pt>
                <c:pt idx="116">
                  <c:v>34876</c:v>
                </c:pt>
                <c:pt idx="117">
                  <c:v>34877</c:v>
                </c:pt>
                <c:pt idx="118">
                  <c:v>34878</c:v>
                </c:pt>
                <c:pt idx="119">
                  <c:v>34879</c:v>
                </c:pt>
                <c:pt idx="120">
                  <c:v>34880</c:v>
                </c:pt>
                <c:pt idx="121">
                  <c:v>34883</c:v>
                </c:pt>
                <c:pt idx="122">
                  <c:v>34884</c:v>
                </c:pt>
                <c:pt idx="123">
                  <c:v>34885</c:v>
                </c:pt>
                <c:pt idx="124">
                  <c:v>34886</c:v>
                </c:pt>
                <c:pt idx="125">
                  <c:v>34887</c:v>
                </c:pt>
                <c:pt idx="126">
                  <c:v>34890</c:v>
                </c:pt>
                <c:pt idx="127">
                  <c:v>34891</c:v>
                </c:pt>
                <c:pt idx="128">
                  <c:v>34892</c:v>
                </c:pt>
                <c:pt idx="129">
                  <c:v>34893</c:v>
                </c:pt>
                <c:pt idx="130">
                  <c:v>34894</c:v>
                </c:pt>
                <c:pt idx="131">
                  <c:v>34897</c:v>
                </c:pt>
                <c:pt idx="132">
                  <c:v>34898</c:v>
                </c:pt>
                <c:pt idx="133">
                  <c:v>34899</c:v>
                </c:pt>
                <c:pt idx="134">
                  <c:v>34900</c:v>
                </c:pt>
                <c:pt idx="135">
                  <c:v>34901</c:v>
                </c:pt>
                <c:pt idx="136">
                  <c:v>34904</c:v>
                </c:pt>
                <c:pt idx="137">
                  <c:v>34905</c:v>
                </c:pt>
                <c:pt idx="138">
                  <c:v>34906</c:v>
                </c:pt>
                <c:pt idx="139">
                  <c:v>34907</c:v>
                </c:pt>
                <c:pt idx="140">
                  <c:v>34908</c:v>
                </c:pt>
                <c:pt idx="141">
                  <c:v>34911</c:v>
                </c:pt>
                <c:pt idx="142">
                  <c:v>34912</c:v>
                </c:pt>
                <c:pt idx="143">
                  <c:v>34913</c:v>
                </c:pt>
                <c:pt idx="144">
                  <c:v>34914</c:v>
                </c:pt>
                <c:pt idx="145">
                  <c:v>34915</c:v>
                </c:pt>
                <c:pt idx="146">
                  <c:v>34918</c:v>
                </c:pt>
                <c:pt idx="147">
                  <c:v>34919</c:v>
                </c:pt>
                <c:pt idx="148">
                  <c:v>34920</c:v>
                </c:pt>
                <c:pt idx="149">
                  <c:v>34921</c:v>
                </c:pt>
                <c:pt idx="150">
                  <c:v>34922</c:v>
                </c:pt>
                <c:pt idx="151">
                  <c:v>34925</c:v>
                </c:pt>
                <c:pt idx="152">
                  <c:v>34926</c:v>
                </c:pt>
                <c:pt idx="153">
                  <c:v>34927</c:v>
                </c:pt>
                <c:pt idx="154">
                  <c:v>34928</c:v>
                </c:pt>
                <c:pt idx="155">
                  <c:v>34929</c:v>
                </c:pt>
                <c:pt idx="156">
                  <c:v>34932</c:v>
                </c:pt>
                <c:pt idx="157">
                  <c:v>34933</c:v>
                </c:pt>
                <c:pt idx="158">
                  <c:v>34934</c:v>
                </c:pt>
                <c:pt idx="159">
                  <c:v>34935</c:v>
                </c:pt>
                <c:pt idx="160">
                  <c:v>34936</c:v>
                </c:pt>
                <c:pt idx="161">
                  <c:v>34940</c:v>
                </c:pt>
                <c:pt idx="162">
                  <c:v>34941</c:v>
                </c:pt>
                <c:pt idx="163">
                  <c:v>34942</c:v>
                </c:pt>
                <c:pt idx="164">
                  <c:v>34943</c:v>
                </c:pt>
                <c:pt idx="165">
                  <c:v>34946</c:v>
                </c:pt>
                <c:pt idx="166">
                  <c:v>34947</c:v>
                </c:pt>
                <c:pt idx="167">
                  <c:v>34948</c:v>
                </c:pt>
                <c:pt idx="168">
                  <c:v>34949</c:v>
                </c:pt>
                <c:pt idx="169">
                  <c:v>34950</c:v>
                </c:pt>
                <c:pt idx="170">
                  <c:v>34953</c:v>
                </c:pt>
                <c:pt idx="171">
                  <c:v>34954</c:v>
                </c:pt>
                <c:pt idx="172">
                  <c:v>34955</c:v>
                </c:pt>
                <c:pt idx="173">
                  <c:v>34956</c:v>
                </c:pt>
                <c:pt idx="174">
                  <c:v>34957</c:v>
                </c:pt>
                <c:pt idx="175">
                  <c:v>34960</c:v>
                </c:pt>
                <c:pt idx="176">
                  <c:v>34961</c:v>
                </c:pt>
                <c:pt idx="177">
                  <c:v>34962</c:v>
                </c:pt>
                <c:pt idx="178">
                  <c:v>34963</c:v>
                </c:pt>
                <c:pt idx="179">
                  <c:v>34964</c:v>
                </c:pt>
                <c:pt idx="180">
                  <c:v>34967</c:v>
                </c:pt>
                <c:pt idx="181">
                  <c:v>34968</c:v>
                </c:pt>
                <c:pt idx="182">
                  <c:v>34969</c:v>
                </c:pt>
                <c:pt idx="183">
                  <c:v>34970</c:v>
                </c:pt>
                <c:pt idx="184">
                  <c:v>34971</c:v>
                </c:pt>
                <c:pt idx="185">
                  <c:v>34974</c:v>
                </c:pt>
                <c:pt idx="186">
                  <c:v>34975</c:v>
                </c:pt>
                <c:pt idx="187">
                  <c:v>34976</c:v>
                </c:pt>
                <c:pt idx="188">
                  <c:v>34977</c:v>
                </c:pt>
                <c:pt idx="189">
                  <c:v>34978</c:v>
                </c:pt>
                <c:pt idx="190">
                  <c:v>34981</c:v>
                </c:pt>
                <c:pt idx="191">
                  <c:v>34982</c:v>
                </c:pt>
                <c:pt idx="192">
                  <c:v>34983</c:v>
                </c:pt>
                <c:pt idx="193">
                  <c:v>34984</c:v>
                </c:pt>
                <c:pt idx="194">
                  <c:v>34985</c:v>
                </c:pt>
                <c:pt idx="195">
                  <c:v>34988</c:v>
                </c:pt>
                <c:pt idx="196">
                  <c:v>34989</c:v>
                </c:pt>
                <c:pt idx="197">
                  <c:v>34990</c:v>
                </c:pt>
                <c:pt idx="198">
                  <c:v>34991</c:v>
                </c:pt>
                <c:pt idx="199">
                  <c:v>34992</c:v>
                </c:pt>
                <c:pt idx="200">
                  <c:v>34995</c:v>
                </c:pt>
                <c:pt idx="201">
                  <c:v>34996</c:v>
                </c:pt>
                <c:pt idx="202">
                  <c:v>34997</c:v>
                </c:pt>
                <c:pt idx="203">
                  <c:v>34998</c:v>
                </c:pt>
                <c:pt idx="204">
                  <c:v>34999</c:v>
                </c:pt>
                <c:pt idx="205">
                  <c:v>35002</c:v>
                </c:pt>
                <c:pt idx="206">
                  <c:v>35003</c:v>
                </c:pt>
                <c:pt idx="207">
                  <c:v>35005</c:v>
                </c:pt>
                <c:pt idx="208">
                  <c:v>35006</c:v>
                </c:pt>
                <c:pt idx="209">
                  <c:v>35009</c:v>
                </c:pt>
                <c:pt idx="210">
                  <c:v>35010</c:v>
                </c:pt>
                <c:pt idx="211">
                  <c:v>35011</c:v>
                </c:pt>
                <c:pt idx="212">
                  <c:v>35012</c:v>
                </c:pt>
                <c:pt idx="213">
                  <c:v>35013</c:v>
                </c:pt>
                <c:pt idx="214">
                  <c:v>35016</c:v>
                </c:pt>
                <c:pt idx="215">
                  <c:v>35017</c:v>
                </c:pt>
                <c:pt idx="216">
                  <c:v>35018</c:v>
                </c:pt>
                <c:pt idx="217">
                  <c:v>35019</c:v>
                </c:pt>
                <c:pt idx="218">
                  <c:v>35020</c:v>
                </c:pt>
                <c:pt idx="219">
                  <c:v>35023</c:v>
                </c:pt>
                <c:pt idx="220">
                  <c:v>35024</c:v>
                </c:pt>
                <c:pt idx="221">
                  <c:v>35025</c:v>
                </c:pt>
                <c:pt idx="222">
                  <c:v>35026</c:v>
                </c:pt>
                <c:pt idx="223">
                  <c:v>35027</c:v>
                </c:pt>
                <c:pt idx="224">
                  <c:v>35030</c:v>
                </c:pt>
                <c:pt idx="225">
                  <c:v>35031</c:v>
                </c:pt>
                <c:pt idx="226">
                  <c:v>35032</c:v>
                </c:pt>
                <c:pt idx="227">
                  <c:v>35033</c:v>
                </c:pt>
                <c:pt idx="228">
                  <c:v>35034</c:v>
                </c:pt>
                <c:pt idx="229">
                  <c:v>35037</c:v>
                </c:pt>
                <c:pt idx="230">
                  <c:v>35038</c:v>
                </c:pt>
                <c:pt idx="231">
                  <c:v>35039</c:v>
                </c:pt>
                <c:pt idx="232">
                  <c:v>35040</c:v>
                </c:pt>
                <c:pt idx="233">
                  <c:v>35041</c:v>
                </c:pt>
                <c:pt idx="234">
                  <c:v>35044</c:v>
                </c:pt>
                <c:pt idx="235">
                  <c:v>35045</c:v>
                </c:pt>
                <c:pt idx="236">
                  <c:v>35046</c:v>
                </c:pt>
                <c:pt idx="237">
                  <c:v>35047</c:v>
                </c:pt>
                <c:pt idx="238">
                  <c:v>35048</c:v>
                </c:pt>
                <c:pt idx="239">
                  <c:v>35051</c:v>
                </c:pt>
                <c:pt idx="240">
                  <c:v>35052</c:v>
                </c:pt>
                <c:pt idx="241">
                  <c:v>35053</c:v>
                </c:pt>
                <c:pt idx="242">
                  <c:v>35054</c:v>
                </c:pt>
                <c:pt idx="243">
                  <c:v>35055</c:v>
                </c:pt>
                <c:pt idx="244">
                  <c:v>35060</c:v>
                </c:pt>
                <c:pt idx="245">
                  <c:v>35061</c:v>
                </c:pt>
                <c:pt idx="246">
                  <c:v>35062</c:v>
                </c:pt>
                <c:pt idx="247">
                  <c:v>35066</c:v>
                </c:pt>
                <c:pt idx="248">
                  <c:v>35067</c:v>
                </c:pt>
                <c:pt idx="249">
                  <c:v>35068</c:v>
                </c:pt>
                <c:pt idx="250">
                  <c:v>35069</c:v>
                </c:pt>
                <c:pt idx="251">
                  <c:v>35072</c:v>
                </c:pt>
                <c:pt idx="252">
                  <c:v>35073</c:v>
                </c:pt>
                <c:pt idx="253">
                  <c:v>35074</c:v>
                </c:pt>
                <c:pt idx="254">
                  <c:v>35075</c:v>
                </c:pt>
                <c:pt idx="255">
                  <c:v>35076</c:v>
                </c:pt>
                <c:pt idx="256">
                  <c:v>35079</c:v>
                </c:pt>
                <c:pt idx="257">
                  <c:v>35080</c:v>
                </c:pt>
                <c:pt idx="258">
                  <c:v>35081</c:v>
                </c:pt>
                <c:pt idx="259">
                  <c:v>35082</c:v>
                </c:pt>
                <c:pt idx="260">
                  <c:v>35083</c:v>
                </c:pt>
                <c:pt idx="261">
                  <c:v>35086</c:v>
                </c:pt>
                <c:pt idx="262">
                  <c:v>35087</c:v>
                </c:pt>
                <c:pt idx="263">
                  <c:v>35088</c:v>
                </c:pt>
                <c:pt idx="264">
                  <c:v>35089</c:v>
                </c:pt>
                <c:pt idx="265">
                  <c:v>35090</c:v>
                </c:pt>
                <c:pt idx="266">
                  <c:v>35093</c:v>
                </c:pt>
                <c:pt idx="267">
                  <c:v>35094</c:v>
                </c:pt>
                <c:pt idx="268">
                  <c:v>35095</c:v>
                </c:pt>
                <c:pt idx="269">
                  <c:v>35096</c:v>
                </c:pt>
                <c:pt idx="270">
                  <c:v>35097</c:v>
                </c:pt>
                <c:pt idx="271">
                  <c:v>35100</c:v>
                </c:pt>
                <c:pt idx="272">
                  <c:v>35101</c:v>
                </c:pt>
                <c:pt idx="273">
                  <c:v>35102</c:v>
                </c:pt>
                <c:pt idx="274">
                  <c:v>35103</c:v>
                </c:pt>
                <c:pt idx="275">
                  <c:v>35104</c:v>
                </c:pt>
                <c:pt idx="276">
                  <c:v>35107</c:v>
                </c:pt>
                <c:pt idx="277">
                  <c:v>35108</c:v>
                </c:pt>
                <c:pt idx="278">
                  <c:v>35109</c:v>
                </c:pt>
                <c:pt idx="279">
                  <c:v>35110</c:v>
                </c:pt>
                <c:pt idx="280">
                  <c:v>35111</c:v>
                </c:pt>
                <c:pt idx="281">
                  <c:v>35117</c:v>
                </c:pt>
                <c:pt idx="282">
                  <c:v>35118</c:v>
                </c:pt>
                <c:pt idx="283">
                  <c:v>35121</c:v>
                </c:pt>
                <c:pt idx="284">
                  <c:v>35122</c:v>
                </c:pt>
                <c:pt idx="285">
                  <c:v>35123</c:v>
                </c:pt>
                <c:pt idx="286">
                  <c:v>35124</c:v>
                </c:pt>
                <c:pt idx="287">
                  <c:v>35125</c:v>
                </c:pt>
                <c:pt idx="288">
                  <c:v>35128</c:v>
                </c:pt>
                <c:pt idx="289">
                  <c:v>35129</c:v>
                </c:pt>
                <c:pt idx="290">
                  <c:v>35130</c:v>
                </c:pt>
                <c:pt idx="291">
                  <c:v>35131</c:v>
                </c:pt>
                <c:pt idx="292">
                  <c:v>35132</c:v>
                </c:pt>
                <c:pt idx="293">
                  <c:v>35135</c:v>
                </c:pt>
                <c:pt idx="294">
                  <c:v>35136</c:v>
                </c:pt>
                <c:pt idx="295">
                  <c:v>35137</c:v>
                </c:pt>
                <c:pt idx="296">
                  <c:v>35138</c:v>
                </c:pt>
                <c:pt idx="297">
                  <c:v>35139</c:v>
                </c:pt>
                <c:pt idx="298">
                  <c:v>35142</c:v>
                </c:pt>
                <c:pt idx="299">
                  <c:v>35143</c:v>
                </c:pt>
                <c:pt idx="300">
                  <c:v>35144</c:v>
                </c:pt>
                <c:pt idx="301">
                  <c:v>35145</c:v>
                </c:pt>
                <c:pt idx="302">
                  <c:v>35146</c:v>
                </c:pt>
                <c:pt idx="303">
                  <c:v>35149</c:v>
                </c:pt>
                <c:pt idx="304">
                  <c:v>35150</c:v>
                </c:pt>
                <c:pt idx="305">
                  <c:v>35151</c:v>
                </c:pt>
                <c:pt idx="306">
                  <c:v>35152</c:v>
                </c:pt>
                <c:pt idx="307">
                  <c:v>35153</c:v>
                </c:pt>
                <c:pt idx="308">
                  <c:v>35156</c:v>
                </c:pt>
                <c:pt idx="309">
                  <c:v>35157</c:v>
                </c:pt>
                <c:pt idx="310">
                  <c:v>35158</c:v>
                </c:pt>
                <c:pt idx="311">
                  <c:v>35164</c:v>
                </c:pt>
                <c:pt idx="312">
                  <c:v>35165</c:v>
                </c:pt>
                <c:pt idx="313">
                  <c:v>35166</c:v>
                </c:pt>
                <c:pt idx="314">
                  <c:v>35167</c:v>
                </c:pt>
                <c:pt idx="315">
                  <c:v>35170</c:v>
                </c:pt>
                <c:pt idx="316">
                  <c:v>35171</c:v>
                </c:pt>
                <c:pt idx="317">
                  <c:v>35172</c:v>
                </c:pt>
                <c:pt idx="318">
                  <c:v>35173</c:v>
                </c:pt>
                <c:pt idx="319">
                  <c:v>35174</c:v>
                </c:pt>
                <c:pt idx="320">
                  <c:v>35177</c:v>
                </c:pt>
                <c:pt idx="321">
                  <c:v>35178</c:v>
                </c:pt>
                <c:pt idx="322">
                  <c:v>35179</c:v>
                </c:pt>
                <c:pt idx="323">
                  <c:v>35180</c:v>
                </c:pt>
                <c:pt idx="324">
                  <c:v>35181</c:v>
                </c:pt>
                <c:pt idx="325">
                  <c:v>35184</c:v>
                </c:pt>
                <c:pt idx="326">
                  <c:v>35185</c:v>
                </c:pt>
                <c:pt idx="327">
                  <c:v>35186</c:v>
                </c:pt>
                <c:pt idx="328">
                  <c:v>35187</c:v>
                </c:pt>
                <c:pt idx="329">
                  <c:v>35188</c:v>
                </c:pt>
                <c:pt idx="330">
                  <c:v>35191</c:v>
                </c:pt>
                <c:pt idx="331">
                  <c:v>35192</c:v>
                </c:pt>
                <c:pt idx="332">
                  <c:v>35193</c:v>
                </c:pt>
                <c:pt idx="333">
                  <c:v>35194</c:v>
                </c:pt>
                <c:pt idx="334">
                  <c:v>35195</c:v>
                </c:pt>
                <c:pt idx="335">
                  <c:v>35198</c:v>
                </c:pt>
                <c:pt idx="336">
                  <c:v>35199</c:v>
                </c:pt>
                <c:pt idx="337">
                  <c:v>35200</c:v>
                </c:pt>
                <c:pt idx="338">
                  <c:v>35201</c:v>
                </c:pt>
                <c:pt idx="339">
                  <c:v>35202</c:v>
                </c:pt>
                <c:pt idx="340">
                  <c:v>35205</c:v>
                </c:pt>
                <c:pt idx="341">
                  <c:v>35206</c:v>
                </c:pt>
                <c:pt idx="342">
                  <c:v>35207</c:v>
                </c:pt>
                <c:pt idx="343">
                  <c:v>35208</c:v>
                </c:pt>
                <c:pt idx="344">
                  <c:v>35209</c:v>
                </c:pt>
                <c:pt idx="345">
                  <c:v>35212</c:v>
                </c:pt>
                <c:pt idx="346">
                  <c:v>35213</c:v>
                </c:pt>
                <c:pt idx="347">
                  <c:v>35214</c:v>
                </c:pt>
                <c:pt idx="348">
                  <c:v>35215</c:v>
                </c:pt>
                <c:pt idx="349">
                  <c:v>35216</c:v>
                </c:pt>
                <c:pt idx="350">
                  <c:v>35219</c:v>
                </c:pt>
                <c:pt idx="351">
                  <c:v>35220</c:v>
                </c:pt>
                <c:pt idx="352">
                  <c:v>35221</c:v>
                </c:pt>
                <c:pt idx="353">
                  <c:v>35222</c:v>
                </c:pt>
                <c:pt idx="354">
                  <c:v>35223</c:v>
                </c:pt>
                <c:pt idx="355">
                  <c:v>35226</c:v>
                </c:pt>
                <c:pt idx="356">
                  <c:v>35227</c:v>
                </c:pt>
                <c:pt idx="357">
                  <c:v>35228</c:v>
                </c:pt>
                <c:pt idx="358">
                  <c:v>35229</c:v>
                </c:pt>
                <c:pt idx="359">
                  <c:v>35230</c:v>
                </c:pt>
                <c:pt idx="360">
                  <c:v>35234</c:v>
                </c:pt>
                <c:pt idx="361">
                  <c:v>35235</c:v>
                </c:pt>
                <c:pt idx="362">
                  <c:v>35237</c:v>
                </c:pt>
                <c:pt idx="363">
                  <c:v>35240</c:v>
                </c:pt>
                <c:pt idx="364">
                  <c:v>35241</c:v>
                </c:pt>
                <c:pt idx="365">
                  <c:v>35242</c:v>
                </c:pt>
                <c:pt idx="366">
                  <c:v>35243</c:v>
                </c:pt>
                <c:pt idx="367">
                  <c:v>35244</c:v>
                </c:pt>
                <c:pt idx="368">
                  <c:v>35247</c:v>
                </c:pt>
                <c:pt idx="369">
                  <c:v>35248</c:v>
                </c:pt>
                <c:pt idx="370">
                  <c:v>35249</c:v>
                </c:pt>
                <c:pt idx="371">
                  <c:v>35250</c:v>
                </c:pt>
                <c:pt idx="372">
                  <c:v>35251</c:v>
                </c:pt>
                <c:pt idx="373">
                  <c:v>35254</c:v>
                </c:pt>
                <c:pt idx="374">
                  <c:v>35255</c:v>
                </c:pt>
                <c:pt idx="375">
                  <c:v>35256</c:v>
                </c:pt>
                <c:pt idx="376">
                  <c:v>35257</c:v>
                </c:pt>
                <c:pt idx="377">
                  <c:v>35258</c:v>
                </c:pt>
                <c:pt idx="378">
                  <c:v>35261</c:v>
                </c:pt>
                <c:pt idx="379">
                  <c:v>35262</c:v>
                </c:pt>
                <c:pt idx="380">
                  <c:v>35263</c:v>
                </c:pt>
                <c:pt idx="381">
                  <c:v>35264</c:v>
                </c:pt>
                <c:pt idx="382">
                  <c:v>35265</c:v>
                </c:pt>
                <c:pt idx="383">
                  <c:v>35268</c:v>
                </c:pt>
                <c:pt idx="384">
                  <c:v>35269</c:v>
                </c:pt>
                <c:pt idx="385">
                  <c:v>35270</c:v>
                </c:pt>
                <c:pt idx="386">
                  <c:v>35271</c:v>
                </c:pt>
                <c:pt idx="387">
                  <c:v>35272</c:v>
                </c:pt>
                <c:pt idx="388">
                  <c:v>35275</c:v>
                </c:pt>
                <c:pt idx="389">
                  <c:v>35276</c:v>
                </c:pt>
                <c:pt idx="390">
                  <c:v>35277</c:v>
                </c:pt>
                <c:pt idx="391">
                  <c:v>35278</c:v>
                </c:pt>
                <c:pt idx="392">
                  <c:v>35279</c:v>
                </c:pt>
                <c:pt idx="393">
                  <c:v>35282</c:v>
                </c:pt>
                <c:pt idx="394">
                  <c:v>35283</c:v>
                </c:pt>
                <c:pt idx="395">
                  <c:v>35284</c:v>
                </c:pt>
                <c:pt idx="396">
                  <c:v>35285</c:v>
                </c:pt>
                <c:pt idx="397">
                  <c:v>35286</c:v>
                </c:pt>
                <c:pt idx="398">
                  <c:v>35289</c:v>
                </c:pt>
                <c:pt idx="399">
                  <c:v>35290</c:v>
                </c:pt>
                <c:pt idx="400">
                  <c:v>35291</c:v>
                </c:pt>
                <c:pt idx="401">
                  <c:v>35292</c:v>
                </c:pt>
                <c:pt idx="402">
                  <c:v>35293</c:v>
                </c:pt>
                <c:pt idx="403">
                  <c:v>35296</c:v>
                </c:pt>
                <c:pt idx="404">
                  <c:v>35297</c:v>
                </c:pt>
                <c:pt idx="405">
                  <c:v>35298</c:v>
                </c:pt>
                <c:pt idx="406">
                  <c:v>35299</c:v>
                </c:pt>
                <c:pt idx="407">
                  <c:v>35300</c:v>
                </c:pt>
                <c:pt idx="408">
                  <c:v>35304</c:v>
                </c:pt>
                <c:pt idx="409">
                  <c:v>35305</c:v>
                </c:pt>
                <c:pt idx="410">
                  <c:v>35306</c:v>
                </c:pt>
                <c:pt idx="411">
                  <c:v>35307</c:v>
                </c:pt>
                <c:pt idx="412">
                  <c:v>35310</c:v>
                </c:pt>
                <c:pt idx="413">
                  <c:v>35311</c:v>
                </c:pt>
                <c:pt idx="414">
                  <c:v>35312</c:v>
                </c:pt>
                <c:pt idx="415">
                  <c:v>35313</c:v>
                </c:pt>
                <c:pt idx="416">
                  <c:v>35314</c:v>
                </c:pt>
                <c:pt idx="417">
                  <c:v>35317</c:v>
                </c:pt>
                <c:pt idx="418">
                  <c:v>35318</c:v>
                </c:pt>
                <c:pt idx="419">
                  <c:v>35319</c:v>
                </c:pt>
                <c:pt idx="420">
                  <c:v>35320</c:v>
                </c:pt>
                <c:pt idx="421">
                  <c:v>35321</c:v>
                </c:pt>
                <c:pt idx="422">
                  <c:v>35324</c:v>
                </c:pt>
                <c:pt idx="423">
                  <c:v>35325</c:v>
                </c:pt>
                <c:pt idx="424">
                  <c:v>35326</c:v>
                </c:pt>
                <c:pt idx="425">
                  <c:v>35327</c:v>
                </c:pt>
                <c:pt idx="426">
                  <c:v>35328</c:v>
                </c:pt>
                <c:pt idx="427">
                  <c:v>35331</c:v>
                </c:pt>
                <c:pt idx="428">
                  <c:v>35332</c:v>
                </c:pt>
                <c:pt idx="429">
                  <c:v>35333</c:v>
                </c:pt>
                <c:pt idx="430">
                  <c:v>35334</c:v>
                </c:pt>
                <c:pt idx="431">
                  <c:v>35335</c:v>
                </c:pt>
                <c:pt idx="432">
                  <c:v>35338</c:v>
                </c:pt>
                <c:pt idx="433">
                  <c:v>35339</c:v>
                </c:pt>
                <c:pt idx="434">
                  <c:v>35340</c:v>
                </c:pt>
                <c:pt idx="435">
                  <c:v>35341</c:v>
                </c:pt>
                <c:pt idx="436">
                  <c:v>35342</c:v>
                </c:pt>
                <c:pt idx="437">
                  <c:v>35345</c:v>
                </c:pt>
                <c:pt idx="438">
                  <c:v>35346</c:v>
                </c:pt>
                <c:pt idx="439">
                  <c:v>35347</c:v>
                </c:pt>
                <c:pt idx="440">
                  <c:v>35348</c:v>
                </c:pt>
                <c:pt idx="441">
                  <c:v>35349</c:v>
                </c:pt>
                <c:pt idx="442">
                  <c:v>35352</c:v>
                </c:pt>
                <c:pt idx="443">
                  <c:v>35353</c:v>
                </c:pt>
                <c:pt idx="444">
                  <c:v>35354</c:v>
                </c:pt>
                <c:pt idx="445">
                  <c:v>35355</c:v>
                </c:pt>
                <c:pt idx="446">
                  <c:v>35356</c:v>
                </c:pt>
                <c:pt idx="447">
                  <c:v>35360</c:v>
                </c:pt>
                <c:pt idx="448">
                  <c:v>35361</c:v>
                </c:pt>
                <c:pt idx="449">
                  <c:v>35362</c:v>
                </c:pt>
                <c:pt idx="450">
                  <c:v>35363</c:v>
                </c:pt>
                <c:pt idx="451">
                  <c:v>35366</c:v>
                </c:pt>
                <c:pt idx="452">
                  <c:v>35367</c:v>
                </c:pt>
                <c:pt idx="453">
                  <c:v>35368</c:v>
                </c:pt>
                <c:pt idx="454">
                  <c:v>35369</c:v>
                </c:pt>
                <c:pt idx="455">
                  <c:v>35370</c:v>
                </c:pt>
                <c:pt idx="456">
                  <c:v>35373</c:v>
                </c:pt>
                <c:pt idx="457">
                  <c:v>35374</c:v>
                </c:pt>
                <c:pt idx="458">
                  <c:v>35375</c:v>
                </c:pt>
                <c:pt idx="459">
                  <c:v>35376</c:v>
                </c:pt>
                <c:pt idx="460">
                  <c:v>35377</c:v>
                </c:pt>
                <c:pt idx="461">
                  <c:v>35380</c:v>
                </c:pt>
                <c:pt idx="462">
                  <c:v>35381</c:v>
                </c:pt>
                <c:pt idx="463">
                  <c:v>35382</c:v>
                </c:pt>
                <c:pt idx="464">
                  <c:v>35383</c:v>
                </c:pt>
                <c:pt idx="465">
                  <c:v>35384</c:v>
                </c:pt>
                <c:pt idx="466">
                  <c:v>35387</c:v>
                </c:pt>
                <c:pt idx="467">
                  <c:v>35388</c:v>
                </c:pt>
                <c:pt idx="468">
                  <c:v>35389</c:v>
                </c:pt>
                <c:pt idx="469">
                  <c:v>35390</c:v>
                </c:pt>
                <c:pt idx="470">
                  <c:v>35391</c:v>
                </c:pt>
                <c:pt idx="471">
                  <c:v>35394</c:v>
                </c:pt>
                <c:pt idx="472">
                  <c:v>35395</c:v>
                </c:pt>
                <c:pt idx="473">
                  <c:v>35396</c:v>
                </c:pt>
                <c:pt idx="474">
                  <c:v>35397</c:v>
                </c:pt>
                <c:pt idx="475">
                  <c:v>35398</c:v>
                </c:pt>
                <c:pt idx="476">
                  <c:v>35401</c:v>
                </c:pt>
                <c:pt idx="477">
                  <c:v>35402</c:v>
                </c:pt>
                <c:pt idx="478">
                  <c:v>35403</c:v>
                </c:pt>
                <c:pt idx="479">
                  <c:v>35404</c:v>
                </c:pt>
                <c:pt idx="480">
                  <c:v>35405</c:v>
                </c:pt>
                <c:pt idx="481">
                  <c:v>35408</c:v>
                </c:pt>
                <c:pt idx="482">
                  <c:v>35409</c:v>
                </c:pt>
                <c:pt idx="483">
                  <c:v>35410</c:v>
                </c:pt>
                <c:pt idx="484">
                  <c:v>35411</c:v>
                </c:pt>
                <c:pt idx="485">
                  <c:v>35412</c:v>
                </c:pt>
                <c:pt idx="486">
                  <c:v>35415</c:v>
                </c:pt>
                <c:pt idx="487">
                  <c:v>35416</c:v>
                </c:pt>
                <c:pt idx="488">
                  <c:v>35417</c:v>
                </c:pt>
                <c:pt idx="489">
                  <c:v>35418</c:v>
                </c:pt>
                <c:pt idx="490">
                  <c:v>35419</c:v>
                </c:pt>
                <c:pt idx="491">
                  <c:v>35422</c:v>
                </c:pt>
                <c:pt idx="492">
                  <c:v>35423</c:v>
                </c:pt>
                <c:pt idx="493">
                  <c:v>35426</c:v>
                </c:pt>
                <c:pt idx="494">
                  <c:v>35429</c:v>
                </c:pt>
                <c:pt idx="495">
                  <c:v>35430</c:v>
                </c:pt>
                <c:pt idx="496">
                  <c:v>35432</c:v>
                </c:pt>
                <c:pt idx="497">
                  <c:v>35433</c:v>
                </c:pt>
                <c:pt idx="498">
                  <c:v>35436</c:v>
                </c:pt>
                <c:pt idx="499">
                  <c:v>35437</c:v>
                </c:pt>
                <c:pt idx="500">
                  <c:v>35438</c:v>
                </c:pt>
                <c:pt idx="501">
                  <c:v>35439</c:v>
                </c:pt>
                <c:pt idx="502">
                  <c:v>35440</c:v>
                </c:pt>
                <c:pt idx="503">
                  <c:v>35443</c:v>
                </c:pt>
                <c:pt idx="504">
                  <c:v>35444</c:v>
                </c:pt>
                <c:pt idx="505">
                  <c:v>35445</c:v>
                </c:pt>
                <c:pt idx="506">
                  <c:v>35446</c:v>
                </c:pt>
                <c:pt idx="507">
                  <c:v>35447</c:v>
                </c:pt>
                <c:pt idx="508">
                  <c:v>35450</c:v>
                </c:pt>
                <c:pt idx="509">
                  <c:v>35451</c:v>
                </c:pt>
                <c:pt idx="510">
                  <c:v>35452</c:v>
                </c:pt>
                <c:pt idx="511">
                  <c:v>35453</c:v>
                </c:pt>
                <c:pt idx="512">
                  <c:v>35454</c:v>
                </c:pt>
                <c:pt idx="513">
                  <c:v>35457</c:v>
                </c:pt>
                <c:pt idx="514">
                  <c:v>35458</c:v>
                </c:pt>
                <c:pt idx="515">
                  <c:v>35459</c:v>
                </c:pt>
                <c:pt idx="516">
                  <c:v>35460</c:v>
                </c:pt>
                <c:pt idx="517">
                  <c:v>35461</c:v>
                </c:pt>
                <c:pt idx="518">
                  <c:v>35464</c:v>
                </c:pt>
                <c:pt idx="519">
                  <c:v>35465</c:v>
                </c:pt>
                <c:pt idx="520">
                  <c:v>35466</c:v>
                </c:pt>
                <c:pt idx="521">
                  <c:v>35471</c:v>
                </c:pt>
                <c:pt idx="522">
                  <c:v>35472</c:v>
                </c:pt>
                <c:pt idx="523">
                  <c:v>35473</c:v>
                </c:pt>
                <c:pt idx="524">
                  <c:v>35474</c:v>
                </c:pt>
                <c:pt idx="525">
                  <c:v>35475</c:v>
                </c:pt>
                <c:pt idx="526">
                  <c:v>35478</c:v>
                </c:pt>
                <c:pt idx="527">
                  <c:v>35479</c:v>
                </c:pt>
                <c:pt idx="528">
                  <c:v>35480</c:v>
                </c:pt>
                <c:pt idx="529">
                  <c:v>35481</c:v>
                </c:pt>
                <c:pt idx="530">
                  <c:v>35482</c:v>
                </c:pt>
                <c:pt idx="531">
                  <c:v>35485</c:v>
                </c:pt>
                <c:pt idx="532">
                  <c:v>35486</c:v>
                </c:pt>
                <c:pt idx="533">
                  <c:v>35487</c:v>
                </c:pt>
                <c:pt idx="534">
                  <c:v>35488</c:v>
                </c:pt>
                <c:pt idx="535">
                  <c:v>35489</c:v>
                </c:pt>
                <c:pt idx="536">
                  <c:v>35492</c:v>
                </c:pt>
                <c:pt idx="537">
                  <c:v>35493</c:v>
                </c:pt>
                <c:pt idx="538">
                  <c:v>35494</c:v>
                </c:pt>
                <c:pt idx="539">
                  <c:v>35495</c:v>
                </c:pt>
                <c:pt idx="540">
                  <c:v>35496</c:v>
                </c:pt>
                <c:pt idx="541">
                  <c:v>35499</c:v>
                </c:pt>
                <c:pt idx="542">
                  <c:v>35500</c:v>
                </c:pt>
                <c:pt idx="543">
                  <c:v>35501</c:v>
                </c:pt>
                <c:pt idx="544">
                  <c:v>35502</c:v>
                </c:pt>
                <c:pt idx="545">
                  <c:v>35503</c:v>
                </c:pt>
                <c:pt idx="546">
                  <c:v>35506</c:v>
                </c:pt>
                <c:pt idx="547">
                  <c:v>35507</c:v>
                </c:pt>
                <c:pt idx="548">
                  <c:v>35508</c:v>
                </c:pt>
                <c:pt idx="549">
                  <c:v>35509</c:v>
                </c:pt>
                <c:pt idx="550">
                  <c:v>35510</c:v>
                </c:pt>
                <c:pt idx="551">
                  <c:v>35513</c:v>
                </c:pt>
                <c:pt idx="552">
                  <c:v>35514</c:v>
                </c:pt>
                <c:pt idx="553">
                  <c:v>35515</c:v>
                </c:pt>
                <c:pt idx="554">
                  <c:v>35516</c:v>
                </c:pt>
                <c:pt idx="555">
                  <c:v>35521</c:v>
                </c:pt>
                <c:pt idx="556">
                  <c:v>35522</c:v>
                </c:pt>
                <c:pt idx="557">
                  <c:v>35523</c:v>
                </c:pt>
                <c:pt idx="558">
                  <c:v>35524</c:v>
                </c:pt>
                <c:pt idx="559">
                  <c:v>35527</c:v>
                </c:pt>
                <c:pt idx="560">
                  <c:v>35528</c:v>
                </c:pt>
                <c:pt idx="561">
                  <c:v>35529</c:v>
                </c:pt>
                <c:pt idx="562">
                  <c:v>35530</c:v>
                </c:pt>
                <c:pt idx="563">
                  <c:v>35531</c:v>
                </c:pt>
                <c:pt idx="564">
                  <c:v>35534</c:v>
                </c:pt>
                <c:pt idx="565">
                  <c:v>35535</c:v>
                </c:pt>
                <c:pt idx="566">
                  <c:v>35536</c:v>
                </c:pt>
                <c:pt idx="567">
                  <c:v>35537</c:v>
                </c:pt>
                <c:pt idx="568">
                  <c:v>35538</c:v>
                </c:pt>
                <c:pt idx="569">
                  <c:v>35541</c:v>
                </c:pt>
                <c:pt idx="570">
                  <c:v>35542</c:v>
                </c:pt>
                <c:pt idx="571">
                  <c:v>35543</c:v>
                </c:pt>
                <c:pt idx="572">
                  <c:v>35544</c:v>
                </c:pt>
                <c:pt idx="573">
                  <c:v>35545</c:v>
                </c:pt>
                <c:pt idx="574">
                  <c:v>35548</c:v>
                </c:pt>
                <c:pt idx="575">
                  <c:v>35549</c:v>
                </c:pt>
                <c:pt idx="576">
                  <c:v>35550</c:v>
                </c:pt>
                <c:pt idx="577">
                  <c:v>35551</c:v>
                </c:pt>
                <c:pt idx="578">
                  <c:v>35552</c:v>
                </c:pt>
                <c:pt idx="579">
                  <c:v>35555</c:v>
                </c:pt>
                <c:pt idx="580">
                  <c:v>35556</c:v>
                </c:pt>
                <c:pt idx="581">
                  <c:v>35557</c:v>
                </c:pt>
                <c:pt idx="582">
                  <c:v>35558</c:v>
                </c:pt>
                <c:pt idx="583">
                  <c:v>35559</c:v>
                </c:pt>
                <c:pt idx="584">
                  <c:v>35562</c:v>
                </c:pt>
                <c:pt idx="585">
                  <c:v>35563</c:v>
                </c:pt>
                <c:pt idx="586">
                  <c:v>35564</c:v>
                </c:pt>
                <c:pt idx="587">
                  <c:v>35565</c:v>
                </c:pt>
                <c:pt idx="588">
                  <c:v>35566</c:v>
                </c:pt>
                <c:pt idx="589">
                  <c:v>35569</c:v>
                </c:pt>
                <c:pt idx="590">
                  <c:v>35570</c:v>
                </c:pt>
                <c:pt idx="591">
                  <c:v>35571</c:v>
                </c:pt>
                <c:pt idx="592">
                  <c:v>35572</c:v>
                </c:pt>
                <c:pt idx="593">
                  <c:v>35573</c:v>
                </c:pt>
                <c:pt idx="594">
                  <c:v>35576</c:v>
                </c:pt>
                <c:pt idx="595">
                  <c:v>35577</c:v>
                </c:pt>
                <c:pt idx="596">
                  <c:v>35578</c:v>
                </c:pt>
                <c:pt idx="597">
                  <c:v>35579</c:v>
                </c:pt>
                <c:pt idx="598">
                  <c:v>35580</c:v>
                </c:pt>
                <c:pt idx="599">
                  <c:v>35583</c:v>
                </c:pt>
                <c:pt idx="600">
                  <c:v>35584</c:v>
                </c:pt>
                <c:pt idx="601">
                  <c:v>35585</c:v>
                </c:pt>
                <c:pt idx="602">
                  <c:v>35586</c:v>
                </c:pt>
                <c:pt idx="603">
                  <c:v>35587</c:v>
                </c:pt>
                <c:pt idx="604">
                  <c:v>35591</c:v>
                </c:pt>
                <c:pt idx="605">
                  <c:v>35592</c:v>
                </c:pt>
                <c:pt idx="606">
                  <c:v>35593</c:v>
                </c:pt>
                <c:pt idx="607">
                  <c:v>35594</c:v>
                </c:pt>
                <c:pt idx="608">
                  <c:v>35597</c:v>
                </c:pt>
                <c:pt idx="609">
                  <c:v>35598</c:v>
                </c:pt>
                <c:pt idx="610">
                  <c:v>35599</c:v>
                </c:pt>
                <c:pt idx="611">
                  <c:v>35600</c:v>
                </c:pt>
                <c:pt idx="612">
                  <c:v>35601</c:v>
                </c:pt>
                <c:pt idx="613">
                  <c:v>35604</c:v>
                </c:pt>
                <c:pt idx="614">
                  <c:v>35605</c:v>
                </c:pt>
                <c:pt idx="615">
                  <c:v>35606</c:v>
                </c:pt>
                <c:pt idx="616">
                  <c:v>35607</c:v>
                </c:pt>
                <c:pt idx="617">
                  <c:v>35608</c:v>
                </c:pt>
                <c:pt idx="618">
                  <c:v>35614</c:v>
                </c:pt>
                <c:pt idx="619">
                  <c:v>35615</c:v>
                </c:pt>
                <c:pt idx="620">
                  <c:v>35618</c:v>
                </c:pt>
                <c:pt idx="621">
                  <c:v>35619</c:v>
                </c:pt>
                <c:pt idx="622">
                  <c:v>35620</c:v>
                </c:pt>
                <c:pt idx="623">
                  <c:v>35621</c:v>
                </c:pt>
                <c:pt idx="624">
                  <c:v>35622</c:v>
                </c:pt>
                <c:pt idx="625">
                  <c:v>35625</c:v>
                </c:pt>
                <c:pt idx="626">
                  <c:v>35626</c:v>
                </c:pt>
                <c:pt idx="627">
                  <c:v>35627</c:v>
                </c:pt>
                <c:pt idx="628">
                  <c:v>35628</c:v>
                </c:pt>
                <c:pt idx="629">
                  <c:v>35629</c:v>
                </c:pt>
                <c:pt idx="630">
                  <c:v>35632</c:v>
                </c:pt>
                <c:pt idx="631">
                  <c:v>35633</c:v>
                </c:pt>
                <c:pt idx="632">
                  <c:v>35634</c:v>
                </c:pt>
                <c:pt idx="633">
                  <c:v>35635</c:v>
                </c:pt>
                <c:pt idx="634">
                  <c:v>35636</c:v>
                </c:pt>
                <c:pt idx="635">
                  <c:v>35639</c:v>
                </c:pt>
                <c:pt idx="636">
                  <c:v>35640</c:v>
                </c:pt>
                <c:pt idx="637">
                  <c:v>35641</c:v>
                </c:pt>
                <c:pt idx="638">
                  <c:v>35642</c:v>
                </c:pt>
                <c:pt idx="639">
                  <c:v>35643</c:v>
                </c:pt>
                <c:pt idx="640">
                  <c:v>35646</c:v>
                </c:pt>
                <c:pt idx="641">
                  <c:v>35647</c:v>
                </c:pt>
                <c:pt idx="642">
                  <c:v>35648</c:v>
                </c:pt>
                <c:pt idx="643">
                  <c:v>35649</c:v>
                </c:pt>
                <c:pt idx="644">
                  <c:v>35650</c:v>
                </c:pt>
                <c:pt idx="645">
                  <c:v>35653</c:v>
                </c:pt>
                <c:pt idx="646">
                  <c:v>35654</c:v>
                </c:pt>
                <c:pt idx="647">
                  <c:v>35655</c:v>
                </c:pt>
                <c:pt idx="648">
                  <c:v>35656</c:v>
                </c:pt>
                <c:pt idx="649">
                  <c:v>35657</c:v>
                </c:pt>
                <c:pt idx="650">
                  <c:v>35661</c:v>
                </c:pt>
                <c:pt idx="651">
                  <c:v>35662</c:v>
                </c:pt>
                <c:pt idx="652">
                  <c:v>35663</c:v>
                </c:pt>
                <c:pt idx="653">
                  <c:v>35664</c:v>
                </c:pt>
                <c:pt idx="654">
                  <c:v>35667</c:v>
                </c:pt>
                <c:pt idx="655">
                  <c:v>35668</c:v>
                </c:pt>
                <c:pt idx="656">
                  <c:v>35669</c:v>
                </c:pt>
                <c:pt idx="657">
                  <c:v>35670</c:v>
                </c:pt>
                <c:pt idx="658">
                  <c:v>35671</c:v>
                </c:pt>
                <c:pt idx="659">
                  <c:v>35674</c:v>
                </c:pt>
                <c:pt idx="660">
                  <c:v>35675</c:v>
                </c:pt>
                <c:pt idx="661">
                  <c:v>35676</c:v>
                </c:pt>
                <c:pt idx="662">
                  <c:v>35677</c:v>
                </c:pt>
                <c:pt idx="663">
                  <c:v>35678</c:v>
                </c:pt>
                <c:pt idx="664">
                  <c:v>35681</c:v>
                </c:pt>
                <c:pt idx="665">
                  <c:v>35682</c:v>
                </c:pt>
                <c:pt idx="666">
                  <c:v>35683</c:v>
                </c:pt>
                <c:pt idx="667">
                  <c:v>35684</c:v>
                </c:pt>
                <c:pt idx="668">
                  <c:v>35685</c:v>
                </c:pt>
                <c:pt idx="669">
                  <c:v>35688</c:v>
                </c:pt>
                <c:pt idx="670">
                  <c:v>35689</c:v>
                </c:pt>
                <c:pt idx="671">
                  <c:v>35691</c:v>
                </c:pt>
                <c:pt idx="672">
                  <c:v>35692</c:v>
                </c:pt>
                <c:pt idx="673">
                  <c:v>35695</c:v>
                </c:pt>
                <c:pt idx="674">
                  <c:v>35696</c:v>
                </c:pt>
                <c:pt idx="675">
                  <c:v>35697</c:v>
                </c:pt>
                <c:pt idx="676">
                  <c:v>35698</c:v>
                </c:pt>
                <c:pt idx="677">
                  <c:v>35699</c:v>
                </c:pt>
                <c:pt idx="678">
                  <c:v>35702</c:v>
                </c:pt>
                <c:pt idx="679">
                  <c:v>35703</c:v>
                </c:pt>
                <c:pt idx="680">
                  <c:v>35706</c:v>
                </c:pt>
                <c:pt idx="681">
                  <c:v>35709</c:v>
                </c:pt>
                <c:pt idx="682">
                  <c:v>35710</c:v>
                </c:pt>
                <c:pt idx="683">
                  <c:v>35711</c:v>
                </c:pt>
                <c:pt idx="684">
                  <c:v>35712</c:v>
                </c:pt>
                <c:pt idx="685">
                  <c:v>35716</c:v>
                </c:pt>
                <c:pt idx="686">
                  <c:v>35717</c:v>
                </c:pt>
                <c:pt idx="687">
                  <c:v>35718</c:v>
                </c:pt>
                <c:pt idx="688">
                  <c:v>35719</c:v>
                </c:pt>
                <c:pt idx="689">
                  <c:v>35720</c:v>
                </c:pt>
                <c:pt idx="690">
                  <c:v>35723</c:v>
                </c:pt>
                <c:pt idx="691">
                  <c:v>35724</c:v>
                </c:pt>
                <c:pt idx="692">
                  <c:v>35725</c:v>
                </c:pt>
                <c:pt idx="693">
                  <c:v>35726</c:v>
                </c:pt>
                <c:pt idx="694">
                  <c:v>35727</c:v>
                </c:pt>
                <c:pt idx="695">
                  <c:v>35730</c:v>
                </c:pt>
                <c:pt idx="696">
                  <c:v>35731</c:v>
                </c:pt>
                <c:pt idx="697">
                  <c:v>35732</c:v>
                </c:pt>
                <c:pt idx="698">
                  <c:v>35733</c:v>
                </c:pt>
                <c:pt idx="699">
                  <c:v>35734</c:v>
                </c:pt>
                <c:pt idx="700">
                  <c:v>35737</c:v>
                </c:pt>
                <c:pt idx="701">
                  <c:v>35738</c:v>
                </c:pt>
                <c:pt idx="702">
                  <c:v>35739</c:v>
                </c:pt>
                <c:pt idx="703">
                  <c:v>35740</c:v>
                </c:pt>
                <c:pt idx="704">
                  <c:v>35741</c:v>
                </c:pt>
                <c:pt idx="705">
                  <c:v>35744</c:v>
                </c:pt>
                <c:pt idx="706">
                  <c:v>35745</c:v>
                </c:pt>
                <c:pt idx="707">
                  <c:v>35746</c:v>
                </c:pt>
                <c:pt idx="708">
                  <c:v>35747</c:v>
                </c:pt>
                <c:pt idx="709">
                  <c:v>35748</c:v>
                </c:pt>
                <c:pt idx="710">
                  <c:v>35751</c:v>
                </c:pt>
                <c:pt idx="711">
                  <c:v>35752</c:v>
                </c:pt>
                <c:pt idx="712">
                  <c:v>35753</c:v>
                </c:pt>
                <c:pt idx="713">
                  <c:v>35754</c:v>
                </c:pt>
                <c:pt idx="714">
                  <c:v>35755</c:v>
                </c:pt>
                <c:pt idx="715">
                  <c:v>35758</c:v>
                </c:pt>
                <c:pt idx="716">
                  <c:v>35759</c:v>
                </c:pt>
                <c:pt idx="717">
                  <c:v>35760</c:v>
                </c:pt>
                <c:pt idx="718">
                  <c:v>35761</c:v>
                </c:pt>
                <c:pt idx="719">
                  <c:v>35762</c:v>
                </c:pt>
                <c:pt idx="720">
                  <c:v>35765</c:v>
                </c:pt>
                <c:pt idx="721">
                  <c:v>35766</c:v>
                </c:pt>
                <c:pt idx="722">
                  <c:v>35767</c:v>
                </c:pt>
                <c:pt idx="723">
                  <c:v>35768</c:v>
                </c:pt>
                <c:pt idx="724">
                  <c:v>35769</c:v>
                </c:pt>
                <c:pt idx="725">
                  <c:v>35772</c:v>
                </c:pt>
                <c:pt idx="726">
                  <c:v>35773</c:v>
                </c:pt>
                <c:pt idx="727">
                  <c:v>35774</c:v>
                </c:pt>
                <c:pt idx="728">
                  <c:v>35775</c:v>
                </c:pt>
                <c:pt idx="729">
                  <c:v>35776</c:v>
                </c:pt>
                <c:pt idx="730">
                  <c:v>35779</c:v>
                </c:pt>
                <c:pt idx="731">
                  <c:v>35780</c:v>
                </c:pt>
                <c:pt idx="732">
                  <c:v>35781</c:v>
                </c:pt>
                <c:pt idx="733">
                  <c:v>35782</c:v>
                </c:pt>
                <c:pt idx="734">
                  <c:v>35783</c:v>
                </c:pt>
                <c:pt idx="735">
                  <c:v>35786</c:v>
                </c:pt>
                <c:pt idx="736">
                  <c:v>35787</c:v>
                </c:pt>
                <c:pt idx="737">
                  <c:v>35788</c:v>
                </c:pt>
                <c:pt idx="738">
                  <c:v>35793</c:v>
                </c:pt>
                <c:pt idx="739">
                  <c:v>35794</c:v>
                </c:pt>
                <c:pt idx="740">
                  <c:v>35795</c:v>
                </c:pt>
                <c:pt idx="741">
                  <c:v>35797</c:v>
                </c:pt>
                <c:pt idx="742">
                  <c:v>35800</c:v>
                </c:pt>
                <c:pt idx="743">
                  <c:v>35801</c:v>
                </c:pt>
                <c:pt idx="744">
                  <c:v>35802</c:v>
                </c:pt>
                <c:pt idx="745">
                  <c:v>35803</c:v>
                </c:pt>
                <c:pt idx="746">
                  <c:v>35804</c:v>
                </c:pt>
                <c:pt idx="747">
                  <c:v>35807</c:v>
                </c:pt>
                <c:pt idx="748">
                  <c:v>35808</c:v>
                </c:pt>
                <c:pt idx="749">
                  <c:v>35809</c:v>
                </c:pt>
                <c:pt idx="750">
                  <c:v>35810</c:v>
                </c:pt>
                <c:pt idx="751">
                  <c:v>35811</c:v>
                </c:pt>
                <c:pt idx="752">
                  <c:v>35814</c:v>
                </c:pt>
                <c:pt idx="753">
                  <c:v>35815</c:v>
                </c:pt>
                <c:pt idx="754">
                  <c:v>35816</c:v>
                </c:pt>
                <c:pt idx="755">
                  <c:v>35817</c:v>
                </c:pt>
                <c:pt idx="756">
                  <c:v>35818</c:v>
                </c:pt>
                <c:pt idx="757">
                  <c:v>35821</c:v>
                </c:pt>
                <c:pt idx="758">
                  <c:v>35822</c:v>
                </c:pt>
                <c:pt idx="759">
                  <c:v>35828</c:v>
                </c:pt>
                <c:pt idx="760">
                  <c:v>35829</c:v>
                </c:pt>
                <c:pt idx="761">
                  <c:v>35830</c:v>
                </c:pt>
                <c:pt idx="762">
                  <c:v>35831</c:v>
                </c:pt>
                <c:pt idx="763">
                  <c:v>35832</c:v>
                </c:pt>
                <c:pt idx="764">
                  <c:v>35835</c:v>
                </c:pt>
                <c:pt idx="765">
                  <c:v>35836</c:v>
                </c:pt>
                <c:pt idx="766">
                  <c:v>35837</c:v>
                </c:pt>
                <c:pt idx="767">
                  <c:v>35838</c:v>
                </c:pt>
                <c:pt idx="768">
                  <c:v>35839</c:v>
                </c:pt>
                <c:pt idx="769">
                  <c:v>35842</c:v>
                </c:pt>
                <c:pt idx="770">
                  <c:v>35843</c:v>
                </c:pt>
                <c:pt idx="771">
                  <c:v>35844</c:v>
                </c:pt>
                <c:pt idx="772">
                  <c:v>35845</c:v>
                </c:pt>
                <c:pt idx="773">
                  <c:v>35846</c:v>
                </c:pt>
                <c:pt idx="774">
                  <c:v>35849</c:v>
                </c:pt>
                <c:pt idx="775">
                  <c:v>35850</c:v>
                </c:pt>
                <c:pt idx="776">
                  <c:v>35851</c:v>
                </c:pt>
                <c:pt idx="777">
                  <c:v>35852</c:v>
                </c:pt>
                <c:pt idx="778">
                  <c:v>35853</c:v>
                </c:pt>
                <c:pt idx="779">
                  <c:v>35856</c:v>
                </c:pt>
                <c:pt idx="780">
                  <c:v>35857</c:v>
                </c:pt>
                <c:pt idx="781">
                  <c:v>35858</c:v>
                </c:pt>
                <c:pt idx="782">
                  <c:v>35859</c:v>
                </c:pt>
                <c:pt idx="783">
                  <c:v>35860</c:v>
                </c:pt>
                <c:pt idx="784">
                  <c:v>35863</c:v>
                </c:pt>
                <c:pt idx="785">
                  <c:v>35864</c:v>
                </c:pt>
                <c:pt idx="786">
                  <c:v>35865</c:v>
                </c:pt>
                <c:pt idx="787">
                  <c:v>35866</c:v>
                </c:pt>
                <c:pt idx="788">
                  <c:v>35867</c:v>
                </c:pt>
                <c:pt idx="789">
                  <c:v>35870</c:v>
                </c:pt>
                <c:pt idx="790">
                  <c:v>35871</c:v>
                </c:pt>
                <c:pt idx="791">
                  <c:v>35872</c:v>
                </c:pt>
                <c:pt idx="792">
                  <c:v>35873</c:v>
                </c:pt>
                <c:pt idx="793">
                  <c:v>35874</c:v>
                </c:pt>
                <c:pt idx="794">
                  <c:v>35877</c:v>
                </c:pt>
                <c:pt idx="795">
                  <c:v>35878</c:v>
                </c:pt>
                <c:pt idx="796">
                  <c:v>35879</c:v>
                </c:pt>
                <c:pt idx="797">
                  <c:v>35880</c:v>
                </c:pt>
                <c:pt idx="798">
                  <c:v>35881</c:v>
                </c:pt>
                <c:pt idx="799">
                  <c:v>35884</c:v>
                </c:pt>
                <c:pt idx="800">
                  <c:v>35885</c:v>
                </c:pt>
                <c:pt idx="801">
                  <c:v>35886</c:v>
                </c:pt>
                <c:pt idx="802">
                  <c:v>35887</c:v>
                </c:pt>
                <c:pt idx="803">
                  <c:v>35888</c:v>
                </c:pt>
                <c:pt idx="804">
                  <c:v>35892</c:v>
                </c:pt>
                <c:pt idx="805">
                  <c:v>35893</c:v>
                </c:pt>
                <c:pt idx="806">
                  <c:v>35894</c:v>
                </c:pt>
                <c:pt idx="807">
                  <c:v>35899</c:v>
                </c:pt>
                <c:pt idx="808">
                  <c:v>35900</c:v>
                </c:pt>
                <c:pt idx="809">
                  <c:v>35901</c:v>
                </c:pt>
                <c:pt idx="810">
                  <c:v>35902</c:v>
                </c:pt>
                <c:pt idx="811">
                  <c:v>35905</c:v>
                </c:pt>
                <c:pt idx="812">
                  <c:v>35906</c:v>
                </c:pt>
                <c:pt idx="813">
                  <c:v>35907</c:v>
                </c:pt>
                <c:pt idx="814">
                  <c:v>35908</c:v>
                </c:pt>
                <c:pt idx="815">
                  <c:v>35909</c:v>
                </c:pt>
                <c:pt idx="816">
                  <c:v>35912</c:v>
                </c:pt>
                <c:pt idx="817">
                  <c:v>35913</c:v>
                </c:pt>
                <c:pt idx="818">
                  <c:v>35914</c:v>
                </c:pt>
                <c:pt idx="819">
                  <c:v>35915</c:v>
                </c:pt>
                <c:pt idx="820">
                  <c:v>35916</c:v>
                </c:pt>
                <c:pt idx="821">
                  <c:v>35919</c:v>
                </c:pt>
                <c:pt idx="822">
                  <c:v>35920</c:v>
                </c:pt>
                <c:pt idx="823">
                  <c:v>35921</c:v>
                </c:pt>
                <c:pt idx="824">
                  <c:v>35922</c:v>
                </c:pt>
                <c:pt idx="825">
                  <c:v>35923</c:v>
                </c:pt>
                <c:pt idx="826">
                  <c:v>35926</c:v>
                </c:pt>
                <c:pt idx="827">
                  <c:v>35927</c:v>
                </c:pt>
                <c:pt idx="828">
                  <c:v>35928</c:v>
                </c:pt>
                <c:pt idx="829">
                  <c:v>35929</c:v>
                </c:pt>
                <c:pt idx="830">
                  <c:v>35930</c:v>
                </c:pt>
                <c:pt idx="831">
                  <c:v>35933</c:v>
                </c:pt>
                <c:pt idx="832">
                  <c:v>35934</c:v>
                </c:pt>
                <c:pt idx="833">
                  <c:v>35935</c:v>
                </c:pt>
                <c:pt idx="834">
                  <c:v>35936</c:v>
                </c:pt>
                <c:pt idx="835">
                  <c:v>35937</c:v>
                </c:pt>
                <c:pt idx="836">
                  <c:v>35940</c:v>
                </c:pt>
                <c:pt idx="837">
                  <c:v>35941</c:v>
                </c:pt>
                <c:pt idx="838">
                  <c:v>35942</c:v>
                </c:pt>
                <c:pt idx="839">
                  <c:v>35943</c:v>
                </c:pt>
                <c:pt idx="840">
                  <c:v>35944</c:v>
                </c:pt>
                <c:pt idx="841">
                  <c:v>35947</c:v>
                </c:pt>
                <c:pt idx="842">
                  <c:v>35948</c:v>
                </c:pt>
                <c:pt idx="843">
                  <c:v>35949</c:v>
                </c:pt>
                <c:pt idx="844">
                  <c:v>35950</c:v>
                </c:pt>
                <c:pt idx="845">
                  <c:v>35951</c:v>
                </c:pt>
                <c:pt idx="846">
                  <c:v>35954</c:v>
                </c:pt>
                <c:pt idx="847">
                  <c:v>35955</c:v>
                </c:pt>
                <c:pt idx="848">
                  <c:v>35956</c:v>
                </c:pt>
                <c:pt idx="849">
                  <c:v>35957</c:v>
                </c:pt>
                <c:pt idx="850">
                  <c:v>35958</c:v>
                </c:pt>
                <c:pt idx="851">
                  <c:v>35961</c:v>
                </c:pt>
                <c:pt idx="852">
                  <c:v>35962</c:v>
                </c:pt>
                <c:pt idx="853">
                  <c:v>35963</c:v>
                </c:pt>
                <c:pt idx="854">
                  <c:v>35964</c:v>
                </c:pt>
                <c:pt idx="855">
                  <c:v>35965</c:v>
                </c:pt>
                <c:pt idx="856">
                  <c:v>35968</c:v>
                </c:pt>
                <c:pt idx="857">
                  <c:v>35969</c:v>
                </c:pt>
                <c:pt idx="858">
                  <c:v>35970</c:v>
                </c:pt>
                <c:pt idx="859">
                  <c:v>35971</c:v>
                </c:pt>
                <c:pt idx="860">
                  <c:v>35972</c:v>
                </c:pt>
                <c:pt idx="861">
                  <c:v>35975</c:v>
                </c:pt>
                <c:pt idx="862">
                  <c:v>35976</c:v>
                </c:pt>
                <c:pt idx="863">
                  <c:v>35978</c:v>
                </c:pt>
                <c:pt idx="864">
                  <c:v>35979</c:v>
                </c:pt>
                <c:pt idx="865">
                  <c:v>35982</c:v>
                </c:pt>
                <c:pt idx="866">
                  <c:v>35983</c:v>
                </c:pt>
                <c:pt idx="867">
                  <c:v>35984</c:v>
                </c:pt>
                <c:pt idx="868">
                  <c:v>35985</c:v>
                </c:pt>
                <c:pt idx="869">
                  <c:v>35986</c:v>
                </c:pt>
                <c:pt idx="870">
                  <c:v>35989</c:v>
                </c:pt>
                <c:pt idx="871">
                  <c:v>35990</c:v>
                </c:pt>
                <c:pt idx="872">
                  <c:v>35991</c:v>
                </c:pt>
                <c:pt idx="873">
                  <c:v>35992</c:v>
                </c:pt>
                <c:pt idx="874">
                  <c:v>35993</c:v>
                </c:pt>
                <c:pt idx="875">
                  <c:v>35996</c:v>
                </c:pt>
                <c:pt idx="876">
                  <c:v>35997</c:v>
                </c:pt>
                <c:pt idx="877">
                  <c:v>35998</c:v>
                </c:pt>
                <c:pt idx="878">
                  <c:v>35999</c:v>
                </c:pt>
                <c:pt idx="879">
                  <c:v>36000</c:v>
                </c:pt>
                <c:pt idx="880">
                  <c:v>36003</c:v>
                </c:pt>
                <c:pt idx="881">
                  <c:v>36004</c:v>
                </c:pt>
                <c:pt idx="882">
                  <c:v>36005</c:v>
                </c:pt>
                <c:pt idx="883">
                  <c:v>36006</c:v>
                </c:pt>
                <c:pt idx="884">
                  <c:v>36007</c:v>
                </c:pt>
                <c:pt idx="885">
                  <c:v>36010</c:v>
                </c:pt>
                <c:pt idx="886">
                  <c:v>36011</c:v>
                </c:pt>
                <c:pt idx="887">
                  <c:v>36012</c:v>
                </c:pt>
                <c:pt idx="888">
                  <c:v>36013</c:v>
                </c:pt>
                <c:pt idx="889">
                  <c:v>36014</c:v>
                </c:pt>
                <c:pt idx="890">
                  <c:v>36017</c:v>
                </c:pt>
                <c:pt idx="891">
                  <c:v>36018</c:v>
                </c:pt>
                <c:pt idx="892">
                  <c:v>36019</c:v>
                </c:pt>
                <c:pt idx="893">
                  <c:v>36020</c:v>
                </c:pt>
                <c:pt idx="894">
                  <c:v>36021</c:v>
                </c:pt>
                <c:pt idx="895">
                  <c:v>36024</c:v>
                </c:pt>
                <c:pt idx="896">
                  <c:v>36025</c:v>
                </c:pt>
                <c:pt idx="897">
                  <c:v>36026</c:v>
                </c:pt>
                <c:pt idx="898">
                  <c:v>36027</c:v>
                </c:pt>
                <c:pt idx="899">
                  <c:v>36028</c:v>
                </c:pt>
                <c:pt idx="900">
                  <c:v>36031</c:v>
                </c:pt>
                <c:pt idx="901">
                  <c:v>36032</c:v>
                </c:pt>
                <c:pt idx="902">
                  <c:v>36033</c:v>
                </c:pt>
                <c:pt idx="903">
                  <c:v>36034</c:v>
                </c:pt>
                <c:pt idx="904">
                  <c:v>36035</c:v>
                </c:pt>
                <c:pt idx="905">
                  <c:v>36038</c:v>
                </c:pt>
                <c:pt idx="906">
                  <c:v>36039</c:v>
                </c:pt>
                <c:pt idx="907">
                  <c:v>36040</c:v>
                </c:pt>
                <c:pt idx="908">
                  <c:v>36041</c:v>
                </c:pt>
                <c:pt idx="909">
                  <c:v>36042</c:v>
                </c:pt>
                <c:pt idx="910">
                  <c:v>36045</c:v>
                </c:pt>
                <c:pt idx="911">
                  <c:v>36046</c:v>
                </c:pt>
                <c:pt idx="912">
                  <c:v>36047</c:v>
                </c:pt>
                <c:pt idx="913">
                  <c:v>36048</c:v>
                </c:pt>
                <c:pt idx="914">
                  <c:v>36049</c:v>
                </c:pt>
                <c:pt idx="915">
                  <c:v>36052</c:v>
                </c:pt>
                <c:pt idx="916">
                  <c:v>36053</c:v>
                </c:pt>
                <c:pt idx="917">
                  <c:v>36054</c:v>
                </c:pt>
                <c:pt idx="918">
                  <c:v>36055</c:v>
                </c:pt>
                <c:pt idx="919">
                  <c:v>36056</c:v>
                </c:pt>
                <c:pt idx="920">
                  <c:v>36059</c:v>
                </c:pt>
                <c:pt idx="921">
                  <c:v>36060</c:v>
                </c:pt>
                <c:pt idx="922">
                  <c:v>36061</c:v>
                </c:pt>
                <c:pt idx="923">
                  <c:v>36062</c:v>
                </c:pt>
                <c:pt idx="924">
                  <c:v>36063</c:v>
                </c:pt>
                <c:pt idx="925">
                  <c:v>36066</c:v>
                </c:pt>
                <c:pt idx="926">
                  <c:v>36067</c:v>
                </c:pt>
                <c:pt idx="927">
                  <c:v>36068</c:v>
                </c:pt>
                <c:pt idx="928">
                  <c:v>36073</c:v>
                </c:pt>
                <c:pt idx="929">
                  <c:v>36075</c:v>
                </c:pt>
                <c:pt idx="930">
                  <c:v>36076</c:v>
                </c:pt>
                <c:pt idx="931">
                  <c:v>36077</c:v>
                </c:pt>
                <c:pt idx="932">
                  <c:v>36080</c:v>
                </c:pt>
                <c:pt idx="933">
                  <c:v>36081</c:v>
                </c:pt>
                <c:pt idx="934">
                  <c:v>36082</c:v>
                </c:pt>
                <c:pt idx="935">
                  <c:v>36083</c:v>
                </c:pt>
                <c:pt idx="936">
                  <c:v>36084</c:v>
                </c:pt>
                <c:pt idx="937">
                  <c:v>36087</c:v>
                </c:pt>
                <c:pt idx="938">
                  <c:v>36088</c:v>
                </c:pt>
                <c:pt idx="939">
                  <c:v>36089</c:v>
                </c:pt>
                <c:pt idx="940">
                  <c:v>36090</c:v>
                </c:pt>
                <c:pt idx="941">
                  <c:v>36091</c:v>
                </c:pt>
                <c:pt idx="942">
                  <c:v>36094</c:v>
                </c:pt>
                <c:pt idx="943">
                  <c:v>36095</c:v>
                </c:pt>
                <c:pt idx="944">
                  <c:v>36097</c:v>
                </c:pt>
                <c:pt idx="945">
                  <c:v>36098</c:v>
                </c:pt>
                <c:pt idx="946">
                  <c:v>36101</c:v>
                </c:pt>
                <c:pt idx="947">
                  <c:v>36102</c:v>
                </c:pt>
                <c:pt idx="948">
                  <c:v>36103</c:v>
                </c:pt>
                <c:pt idx="949">
                  <c:v>36104</c:v>
                </c:pt>
                <c:pt idx="950">
                  <c:v>36105</c:v>
                </c:pt>
                <c:pt idx="951">
                  <c:v>36108</c:v>
                </c:pt>
                <c:pt idx="952">
                  <c:v>36109</c:v>
                </c:pt>
                <c:pt idx="953">
                  <c:v>36110</c:v>
                </c:pt>
                <c:pt idx="954">
                  <c:v>36111</c:v>
                </c:pt>
                <c:pt idx="955">
                  <c:v>36112</c:v>
                </c:pt>
                <c:pt idx="956">
                  <c:v>36115</c:v>
                </c:pt>
                <c:pt idx="957">
                  <c:v>36116</c:v>
                </c:pt>
                <c:pt idx="958">
                  <c:v>36117</c:v>
                </c:pt>
                <c:pt idx="959">
                  <c:v>36118</c:v>
                </c:pt>
                <c:pt idx="960">
                  <c:v>36119</c:v>
                </c:pt>
                <c:pt idx="961">
                  <c:v>36122</c:v>
                </c:pt>
                <c:pt idx="962">
                  <c:v>36123</c:v>
                </c:pt>
                <c:pt idx="963">
                  <c:v>36124</c:v>
                </c:pt>
                <c:pt idx="964">
                  <c:v>36125</c:v>
                </c:pt>
                <c:pt idx="965">
                  <c:v>36126</c:v>
                </c:pt>
                <c:pt idx="966">
                  <c:v>36129</c:v>
                </c:pt>
                <c:pt idx="967">
                  <c:v>36130</c:v>
                </c:pt>
                <c:pt idx="968">
                  <c:v>36131</c:v>
                </c:pt>
                <c:pt idx="969">
                  <c:v>36132</c:v>
                </c:pt>
                <c:pt idx="970">
                  <c:v>36133</c:v>
                </c:pt>
                <c:pt idx="971">
                  <c:v>36136</c:v>
                </c:pt>
                <c:pt idx="972">
                  <c:v>36137</c:v>
                </c:pt>
                <c:pt idx="973">
                  <c:v>36138</c:v>
                </c:pt>
                <c:pt idx="974">
                  <c:v>36139</c:v>
                </c:pt>
                <c:pt idx="975">
                  <c:v>36140</c:v>
                </c:pt>
                <c:pt idx="976">
                  <c:v>36143</c:v>
                </c:pt>
                <c:pt idx="977">
                  <c:v>36144</c:v>
                </c:pt>
                <c:pt idx="978">
                  <c:v>36145</c:v>
                </c:pt>
                <c:pt idx="979">
                  <c:v>36146</c:v>
                </c:pt>
                <c:pt idx="980">
                  <c:v>36147</c:v>
                </c:pt>
                <c:pt idx="981">
                  <c:v>36150</c:v>
                </c:pt>
                <c:pt idx="982">
                  <c:v>36151</c:v>
                </c:pt>
                <c:pt idx="983">
                  <c:v>36152</c:v>
                </c:pt>
                <c:pt idx="984">
                  <c:v>36153</c:v>
                </c:pt>
                <c:pt idx="985">
                  <c:v>36157</c:v>
                </c:pt>
                <c:pt idx="986">
                  <c:v>36158</c:v>
                </c:pt>
                <c:pt idx="987">
                  <c:v>36159</c:v>
                </c:pt>
                <c:pt idx="988">
                  <c:v>36160</c:v>
                </c:pt>
                <c:pt idx="989">
                  <c:v>36164</c:v>
                </c:pt>
                <c:pt idx="990">
                  <c:v>36165</c:v>
                </c:pt>
                <c:pt idx="991">
                  <c:v>36166</c:v>
                </c:pt>
                <c:pt idx="992">
                  <c:v>36167</c:v>
                </c:pt>
                <c:pt idx="993">
                  <c:v>36168</c:v>
                </c:pt>
                <c:pt idx="994">
                  <c:v>36171</c:v>
                </c:pt>
                <c:pt idx="995">
                  <c:v>36172</c:v>
                </c:pt>
                <c:pt idx="996">
                  <c:v>36173</c:v>
                </c:pt>
                <c:pt idx="997">
                  <c:v>36174</c:v>
                </c:pt>
                <c:pt idx="998">
                  <c:v>36175</c:v>
                </c:pt>
                <c:pt idx="999">
                  <c:v>36178</c:v>
                </c:pt>
                <c:pt idx="1000">
                  <c:v>36179</c:v>
                </c:pt>
                <c:pt idx="1001">
                  <c:v>36180</c:v>
                </c:pt>
                <c:pt idx="1002">
                  <c:v>36181</c:v>
                </c:pt>
                <c:pt idx="1003">
                  <c:v>36182</c:v>
                </c:pt>
                <c:pt idx="1004">
                  <c:v>36185</c:v>
                </c:pt>
                <c:pt idx="1005">
                  <c:v>36186</c:v>
                </c:pt>
                <c:pt idx="1006">
                  <c:v>36187</c:v>
                </c:pt>
                <c:pt idx="1007">
                  <c:v>36188</c:v>
                </c:pt>
                <c:pt idx="1008">
                  <c:v>36189</c:v>
                </c:pt>
                <c:pt idx="1009">
                  <c:v>36192</c:v>
                </c:pt>
                <c:pt idx="1010">
                  <c:v>36193</c:v>
                </c:pt>
                <c:pt idx="1011">
                  <c:v>36194</c:v>
                </c:pt>
                <c:pt idx="1012">
                  <c:v>36195</c:v>
                </c:pt>
                <c:pt idx="1013">
                  <c:v>36196</c:v>
                </c:pt>
                <c:pt idx="1014">
                  <c:v>36199</c:v>
                </c:pt>
                <c:pt idx="1015">
                  <c:v>36200</c:v>
                </c:pt>
                <c:pt idx="1016">
                  <c:v>36201</c:v>
                </c:pt>
                <c:pt idx="1017">
                  <c:v>36202</c:v>
                </c:pt>
                <c:pt idx="1018">
                  <c:v>36203</c:v>
                </c:pt>
                <c:pt idx="1019">
                  <c:v>36206</c:v>
                </c:pt>
                <c:pt idx="1020">
                  <c:v>36210</c:v>
                </c:pt>
                <c:pt idx="1021">
                  <c:v>36213</c:v>
                </c:pt>
                <c:pt idx="1022">
                  <c:v>36214</c:v>
                </c:pt>
                <c:pt idx="1023">
                  <c:v>36215</c:v>
                </c:pt>
                <c:pt idx="1024">
                  <c:v>36216</c:v>
                </c:pt>
                <c:pt idx="1025">
                  <c:v>36217</c:v>
                </c:pt>
                <c:pt idx="1026">
                  <c:v>36220</c:v>
                </c:pt>
                <c:pt idx="1027">
                  <c:v>36221</c:v>
                </c:pt>
                <c:pt idx="1028">
                  <c:v>36222</c:v>
                </c:pt>
                <c:pt idx="1029">
                  <c:v>36223</c:v>
                </c:pt>
                <c:pt idx="1030">
                  <c:v>36224</c:v>
                </c:pt>
                <c:pt idx="1031">
                  <c:v>36227</c:v>
                </c:pt>
                <c:pt idx="1032">
                  <c:v>36228</c:v>
                </c:pt>
                <c:pt idx="1033">
                  <c:v>36229</c:v>
                </c:pt>
                <c:pt idx="1034">
                  <c:v>36230</c:v>
                </c:pt>
                <c:pt idx="1035">
                  <c:v>36231</c:v>
                </c:pt>
                <c:pt idx="1036">
                  <c:v>36234</c:v>
                </c:pt>
                <c:pt idx="1037">
                  <c:v>36235</c:v>
                </c:pt>
                <c:pt idx="1038">
                  <c:v>36236</c:v>
                </c:pt>
                <c:pt idx="1039">
                  <c:v>36237</c:v>
                </c:pt>
                <c:pt idx="1040">
                  <c:v>36238</c:v>
                </c:pt>
                <c:pt idx="1041">
                  <c:v>36241</c:v>
                </c:pt>
                <c:pt idx="1042">
                  <c:v>36242</c:v>
                </c:pt>
                <c:pt idx="1043">
                  <c:v>36243</c:v>
                </c:pt>
                <c:pt idx="1044">
                  <c:v>36244</c:v>
                </c:pt>
                <c:pt idx="1045">
                  <c:v>36245</c:v>
                </c:pt>
                <c:pt idx="1046">
                  <c:v>36248</c:v>
                </c:pt>
                <c:pt idx="1047">
                  <c:v>36249</c:v>
                </c:pt>
                <c:pt idx="1048">
                  <c:v>36250</c:v>
                </c:pt>
                <c:pt idx="1049">
                  <c:v>36251</c:v>
                </c:pt>
                <c:pt idx="1050">
                  <c:v>36257</c:v>
                </c:pt>
                <c:pt idx="1051">
                  <c:v>36258</c:v>
                </c:pt>
                <c:pt idx="1052">
                  <c:v>36259</c:v>
                </c:pt>
                <c:pt idx="1053">
                  <c:v>36262</c:v>
                </c:pt>
                <c:pt idx="1054">
                  <c:v>36263</c:v>
                </c:pt>
                <c:pt idx="1055">
                  <c:v>36264</c:v>
                </c:pt>
                <c:pt idx="1056">
                  <c:v>36265</c:v>
                </c:pt>
                <c:pt idx="1057">
                  <c:v>36266</c:v>
                </c:pt>
                <c:pt idx="1058">
                  <c:v>36269</c:v>
                </c:pt>
                <c:pt idx="1059">
                  <c:v>36270</c:v>
                </c:pt>
                <c:pt idx="1060">
                  <c:v>36271</c:v>
                </c:pt>
                <c:pt idx="1061">
                  <c:v>36272</c:v>
                </c:pt>
                <c:pt idx="1062">
                  <c:v>36273</c:v>
                </c:pt>
                <c:pt idx="1063">
                  <c:v>36276</c:v>
                </c:pt>
                <c:pt idx="1064">
                  <c:v>36277</c:v>
                </c:pt>
                <c:pt idx="1065">
                  <c:v>36278</c:v>
                </c:pt>
                <c:pt idx="1066">
                  <c:v>36279</c:v>
                </c:pt>
                <c:pt idx="1067">
                  <c:v>36280</c:v>
                </c:pt>
                <c:pt idx="1068">
                  <c:v>36283</c:v>
                </c:pt>
                <c:pt idx="1069">
                  <c:v>36284</c:v>
                </c:pt>
                <c:pt idx="1070">
                  <c:v>36285</c:v>
                </c:pt>
                <c:pt idx="1071">
                  <c:v>36286</c:v>
                </c:pt>
                <c:pt idx="1072">
                  <c:v>36287</c:v>
                </c:pt>
                <c:pt idx="1073">
                  <c:v>36290</c:v>
                </c:pt>
                <c:pt idx="1074">
                  <c:v>36291</c:v>
                </c:pt>
                <c:pt idx="1075">
                  <c:v>36292</c:v>
                </c:pt>
                <c:pt idx="1076">
                  <c:v>36293</c:v>
                </c:pt>
                <c:pt idx="1077">
                  <c:v>36294</c:v>
                </c:pt>
                <c:pt idx="1078">
                  <c:v>36297</c:v>
                </c:pt>
                <c:pt idx="1079">
                  <c:v>36298</c:v>
                </c:pt>
                <c:pt idx="1080">
                  <c:v>36299</c:v>
                </c:pt>
                <c:pt idx="1081">
                  <c:v>36300</c:v>
                </c:pt>
                <c:pt idx="1082">
                  <c:v>36301</c:v>
                </c:pt>
                <c:pt idx="1083">
                  <c:v>36304</c:v>
                </c:pt>
                <c:pt idx="1084">
                  <c:v>36305</c:v>
                </c:pt>
                <c:pt idx="1085">
                  <c:v>36306</c:v>
                </c:pt>
                <c:pt idx="1086">
                  <c:v>36307</c:v>
                </c:pt>
                <c:pt idx="1087">
                  <c:v>36308</c:v>
                </c:pt>
                <c:pt idx="1088">
                  <c:v>36311</c:v>
                </c:pt>
                <c:pt idx="1089">
                  <c:v>36312</c:v>
                </c:pt>
                <c:pt idx="1090">
                  <c:v>36313</c:v>
                </c:pt>
                <c:pt idx="1091">
                  <c:v>36314</c:v>
                </c:pt>
                <c:pt idx="1092">
                  <c:v>36315</c:v>
                </c:pt>
                <c:pt idx="1093">
                  <c:v>36318</c:v>
                </c:pt>
                <c:pt idx="1094">
                  <c:v>36319</c:v>
                </c:pt>
                <c:pt idx="1095">
                  <c:v>36320</c:v>
                </c:pt>
                <c:pt idx="1096">
                  <c:v>36321</c:v>
                </c:pt>
                <c:pt idx="1097">
                  <c:v>36322</c:v>
                </c:pt>
                <c:pt idx="1098">
                  <c:v>36325</c:v>
                </c:pt>
                <c:pt idx="1099">
                  <c:v>36326</c:v>
                </c:pt>
                <c:pt idx="1100">
                  <c:v>36327</c:v>
                </c:pt>
                <c:pt idx="1101">
                  <c:v>36328</c:v>
                </c:pt>
                <c:pt idx="1102">
                  <c:v>36332</c:v>
                </c:pt>
                <c:pt idx="1103">
                  <c:v>36333</c:v>
                </c:pt>
                <c:pt idx="1104">
                  <c:v>36334</c:v>
                </c:pt>
                <c:pt idx="1105">
                  <c:v>36335</c:v>
                </c:pt>
                <c:pt idx="1106">
                  <c:v>36336</c:v>
                </c:pt>
                <c:pt idx="1107">
                  <c:v>36339</c:v>
                </c:pt>
                <c:pt idx="1108">
                  <c:v>36340</c:v>
                </c:pt>
                <c:pt idx="1109">
                  <c:v>36341</c:v>
                </c:pt>
                <c:pt idx="1110">
                  <c:v>36343</c:v>
                </c:pt>
                <c:pt idx="1111">
                  <c:v>36346</c:v>
                </c:pt>
                <c:pt idx="1112">
                  <c:v>36347</c:v>
                </c:pt>
                <c:pt idx="1113">
                  <c:v>36348</c:v>
                </c:pt>
                <c:pt idx="1114">
                  <c:v>36349</c:v>
                </c:pt>
                <c:pt idx="1115">
                  <c:v>36350</c:v>
                </c:pt>
                <c:pt idx="1116">
                  <c:v>36353</c:v>
                </c:pt>
                <c:pt idx="1117">
                  <c:v>36354</c:v>
                </c:pt>
                <c:pt idx="1118">
                  <c:v>36355</c:v>
                </c:pt>
                <c:pt idx="1119">
                  <c:v>36356</c:v>
                </c:pt>
                <c:pt idx="1120">
                  <c:v>36357</c:v>
                </c:pt>
                <c:pt idx="1121">
                  <c:v>36360</c:v>
                </c:pt>
                <c:pt idx="1122">
                  <c:v>36361</c:v>
                </c:pt>
                <c:pt idx="1123">
                  <c:v>36362</c:v>
                </c:pt>
                <c:pt idx="1124">
                  <c:v>36363</c:v>
                </c:pt>
                <c:pt idx="1125">
                  <c:v>36364</c:v>
                </c:pt>
                <c:pt idx="1126">
                  <c:v>36367</c:v>
                </c:pt>
                <c:pt idx="1127">
                  <c:v>36368</c:v>
                </c:pt>
                <c:pt idx="1128">
                  <c:v>36369</c:v>
                </c:pt>
                <c:pt idx="1129">
                  <c:v>36370</c:v>
                </c:pt>
                <c:pt idx="1130">
                  <c:v>36371</c:v>
                </c:pt>
                <c:pt idx="1131">
                  <c:v>36374</c:v>
                </c:pt>
                <c:pt idx="1132">
                  <c:v>36375</c:v>
                </c:pt>
                <c:pt idx="1133">
                  <c:v>36376</c:v>
                </c:pt>
                <c:pt idx="1134">
                  <c:v>36377</c:v>
                </c:pt>
                <c:pt idx="1135">
                  <c:v>36378</c:v>
                </c:pt>
                <c:pt idx="1136">
                  <c:v>36381</c:v>
                </c:pt>
                <c:pt idx="1137">
                  <c:v>36382</c:v>
                </c:pt>
                <c:pt idx="1138">
                  <c:v>36383</c:v>
                </c:pt>
                <c:pt idx="1139">
                  <c:v>36384</c:v>
                </c:pt>
                <c:pt idx="1140">
                  <c:v>36385</c:v>
                </c:pt>
                <c:pt idx="1141">
                  <c:v>36388</c:v>
                </c:pt>
                <c:pt idx="1142">
                  <c:v>36389</c:v>
                </c:pt>
                <c:pt idx="1143">
                  <c:v>36390</c:v>
                </c:pt>
                <c:pt idx="1144">
                  <c:v>36391</c:v>
                </c:pt>
                <c:pt idx="1145">
                  <c:v>36392</c:v>
                </c:pt>
                <c:pt idx="1146">
                  <c:v>36395</c:v>
                </c:pt>
                <c:pt idx="1147">
                  <c:v>36396</c:v>
                </c:pt>
                <c:pt idx="1148">
                  <c:v>36397</c:v>
                </c:pt>
                <c:pt idx="1149">
                  <c:v>36398</c:v>
                </c:pt>
                <c:pt idx="1150">
                  <c:v>36399</c:v>
                </c:pt>
                <c:pt idx="1151">
                  <c:v>36402</c:v>
                </c:pt>
                <c:pt idx="1152">
                  <c:v>36403</c:v>
                </c:pt>
                <c:pt idx="1153">
                  <c:v>36404</c:v>
                </c:pt>
                <c:pt idx="1154">
                  <c:v>36405</c:v>
                </c:pt>
                <c:pt idx="1155">
                  <c:v>36406</c:v>
                </c:pt>
                <c:pt idx="1156">
                  <c:v>36409</c:v>
                </c:pt>
                <c:pt idx="1157">
                  <c:v>36410</c:v>
                </c:pt>
                <c:pt idx="1158">
                  <c:v>36411</c:v>
                </c:pt>
                <c:pt idx="1159">
                  <c:v>36412</c:v>
                </c:pt>
                <c:pt idx="1160">
                  <c:v>36413</c:v>
                </c:pt>
                <c:pt idx="1161">
                  <c:v>36416</c:v>
                </c:pt>
                <c:pt idx="1162">
                  <c:v>36417</c:v>
                </c:pt>
                <c:pt idx="1163">
                  <c:v>36418</c:v>
                </c:pt>
                <c:pt idx="1164">
                  <c:v>36420</c:v>
                </c:pt>
                <c:pt idx="1165">
                  <c:v>36423</c:v>
                </c:pt>
                <c:pt idx="1166">
                  <c:v>36424</c:v>
                </c:pt>
                <c:pt idx="1167">
                  <c:v>36425</c:v>
                </c:pt>
                <c:pt idx="1168">
                  <c:v>36426</c:v>
                </c:pt>
                <c:pt idx="1169">
                  <c:v>36427</c:v>
                </c:pt>
                <c:pt idx="1170">
                  <c:v>36430</c:v>
                </c:pt>
                <c:pt idx="1171">
                  <c:v>36431</c:v>
                </c:pt>
                <c:pt idx="1172">
                  <c:v>36432</c:v>
                </c:pt>
                <c:pt idx="1173">
                  <c:v>36433</c:v>
                </c:pt>
                <c:pt idx="1174">
                  <c:v>36437</c:v>
                </c:pt>
                <c:pt idx="1175">
                  <c:v>36438</c:v>
                </c:pt>
                <c:pt idx="1176">
                  <c:v>36439</c:v>
                </c:pt>
                <c:pt idx="1177">
                  <c:v>36440</c:v>
                </c:pt>
                <c:pt idx="1178">
                  <c:v>36441</c:v>
                </c:pt>
                <c:pt idx="1179">
                  <c:v>36444</c:v>
                </c:pt>
                <c:pt idx="1180">
                  <c:v>36445</c:v>
                </c:pt>
                <c:pt idx="1181">
                  <c:v>36446</c:v>
                </c:pt>
                <c:pt idx="1182">
                  <c:v>36447</c:v>
                </c:pt>
                <c:pt idx="1183">
                  <c:v>36448</c:v>
                </c:pt>
                <c:pt idx="1184">
                  <c:v>36452</c:v>
                </c:pt>
                <c:pt idx="1185">
                  <c:v>36453</c:v>
                </c:pt>
                <c:pt idx="1186">
                  <c:v>36454</c:v>
                </c:pt>
                <c:pt idx="1187">
                  <c:v>36455</c:v>
                </c:pt>
                <c:pt idx="1188">
                  <c:v>36458</c:v>
                </c:pt>
                <c:pt idx="1189">
                  <c:v>36459</c:v>
                </c:pt>
                <c:pt idx="1190">
                  <c:v>36460</c:v>
                </c:pt>
                <c:pt idx="1191">
                  <c:v>36461</c:v>
                </c:pt>
                <c:pt idx="1192">
                  <c:v>36462</c:v>
                </c:pt>
                <c:pt idx="1193">
                  <c:v>36465</c:v>
                </c:pt>
                <c:pt idx="1194">
                  <c:v>36466</c:v>
                </c:pt>
                <c:pt idx="1195">
                  <c:v>36467</c:v>
                </c:pt>
                <c:pt idx="1196">
                  <c:v>36468</c:v>
                </c:pt>
                <c:pt idx="1197">
                  <c:v>36469</c:v>
                </c:pt>
                <c:pt idx="1198">
                  <c:v>36472</c:v>
                </c:pt>
                <c:pt idx="1199">
                  <c:v>36473</c:v>
                </c:pt>
                <c:pt idx="1200">
                  <c:v>36474</c:v>
                </c:pt>
                <c:pt idx="1201">
                  <c:v>36475</c:v>
                </c:pt>
                <c:pt idx="1202">
                  <c:v>36476</c:v>
                </c:pt>
                <c:pt idx="1203">
                  <c:v>36479</c:v>
                </c:pt>
                <c:pt idx="1204">
                  <c:v>36480</c:v>
                </c:pt>
                <c:pt idx="1205">
                  <c:v>36481</c:v>
                </c:pt>
                <c:pt idx="1206">
                  <c:v>36482</c:v>
                </c:pt>
                <c:pt idx="1207">
                  <c:v>36483</c:v>
                </c:pt>
                <c:pt idx="1208">
                  <c:v>36486</c:v>
                </c:pt>
                <c:pt idx="1209">
                  <c:v>36487</c:v>
                </c:pt>
                <c:pt idx="1210">
                  <c:v>36488</c:v>
                </c:pt>
                <c:pt idx="1211">
                  <c:v>36489</c:v>
                </c:pt>
                <c:pt idx="1212">
                  <c:v>36490</c:v>
                </c:pt>
                <c:pt idx="1213">
                  <c:v>36493</c:v>
                </c:pt>
                <c:pt idx="1214">
                  <c:v>36494</c:v>
                </c:pt>
                <c:pt idx="1215">
                  <c:v>36495</c:v>
                </c:pt>
                <c:pt idx="1216">
                  <c:v>36496</c:v>
                </c:pt>
                <c:pt idx="1217">
                  <c:v>36497</c:v>
                </c:pt>
                <c:pt idx="1218">
                  <c:v>36500</c:v>
                </c:pt>
                <c:pt idx="1219">
                  <c:v>36501</c:v>
                </c:pt>
                <c:pt idx="1220">
                  <c:v>36502</c:v>
                </c:pt>
                <c:pt idx="1221">
                  <c:v>36503</c:v>
                </c:pt>
                <c:pt idx="1222">
                  <c:v>36504</c:v>
                </c:pt>
                <c:pt idx="1223">
                  <c:v>36507</c:v>
                </c:pt>
                <c:pt idx="1224">
                  <c:v>36508</c:v>
                </c:pt>
                <c:pt idx="1225">
                  <c:v>36509</c:v>
                </c:pt>
                <c:pt idx="1226">
                  <c:v>36510</c:v>
                </c:pt>
                <c:pt idx="1227">
                  <c:v>36511</c:v>
                </c:pt>
                <c:pt idx="1228">
                  <c:v>36514</c:v>
                </c:pt>
                <c:pt idx="1229">
                  <c:v>36515</c:v>
                </c:pt>
                <c:pt idx="1230">
                  <c:v>36516</c:v>
                </c:pt>
                <c:pt idx="1231">
                  <c:v>36517</c:v>
                </c:pt>
                <c:pt idx="1232">
                  <c:v>36518</c:v>
                </c:pt>
                <c:pt idx="1233">
                  <c:v>36522</c:v>
                </c:pt>
                <c:pt idx="1234">
                  <c:v>36523</c:v>
                </c:pt>
                <c:pt idx="1235">
                  <c:v>36524</c:v>
                </c:pt>
                <c:pt idx="1236">
                  <c:v>36528</c:v>
                </c:pt>
                <c:pt idx="1237">
                  <c:v>36529</c:v>
                </c:pt>
                <c:pt idx="1238">
                  <c:v>36530</c:v>
                </c:pt>
                <c:pt idx="1239">
                  <c:v>36531</c:v>
                </c:pt>
                <c:pt idx="1240">
                  <c:v>36532</c:v>
                </c:pt>
                <c:pt idx="1241">
                  <c:v>36535</c:v>
                </c:pt>
                <c:pt idx="1242">
                  <c:v>36536</c:v>
                </c:pt>
                <c:pt idx="1243">
                  <c:v>36537</c:v>
                </c:pt>
                <c:pt idx="1244">
                  <c:v>36538</c:v>
                </c:pt>
                <c:pt idx="1245">
                  <c:v>36539</c:v>
                </c:pt>
                <c:pt idx="1246">
                  <c:v>36542</c:v>
                </c:pt>
                <c:pt idx="1247">
                  <c:v>36543</c:v>
                </c:pt>
                <c:pt idx="1248">
                  <c:v>36544</c:v>
                </c:pt>
                <c:pt idx="1249">
                  <c:v>36545</c:v>
                </c:pt>
                <c:pt idx="1250">
                  <c:v>36546</c:v>
                </c:pt>
                <c:pt idx="1251">
                  <c:v>36549</c:v>
                </c:pt>
                <c:pt idx="1252">
                  <c:v>36550</c:v>
                </c:pt>
                <c:pt idx="1253">
                  <c:v>36551</c:v>
                </c:pt>
                <c:pt idx="1254">
                  <c:v>36552</c:v>
                </c:pt>
                <c:pt idx="1255">
                  <c:v>36553</c:v>
                </c:pt>
                <c:pt idx="1256">
                  <c:v>36556</c:v>
                </c:pt>
                <c:pt idx="1257">
                  <c:v>36557</c:v>
                </c:pt>
                <c:pt idx="1258">
                  <c:v>36558</c:v>
                </c:pt>
                <c:pt idx="1259">
                  <c:v>36559</c:v>
                </c:pt>
                <c:pt idx="1260">
                  <c:v>36564</c:v>
                </c:pt>
                <c:pt idx="1261">
                  <c:v>36565</c:v>
                </c:pt>
                <c:pt idx="1262">
                  <c:v>36566</c:v>
                </c:pt>
                <c:pt idx="1263">
                  <c:v>36567</c:v>
                </c:pt>
                <c:pt idx="1264">
                  <c:v>36570</c:v>
                </c:pt>
                <c:pt idx="1265">
                  <c:v>36571</c:v>
                </c:pt>
                <c:pt idx="1266">
                  <c:v>36572</c:v>
                </c:pt>
                <c:pt idx="1267">
                  <c:v>36573</c:v>
                </c:pt>
                <c:pt idx="1268">
                  <c:v>36574</c:v>
                </c:pt>
                <c:pt idx="1269">
                  <c:v>36577</c:v>
                </c:pt>
                <c:pt idx="1270">
                  <c:v>36578</c:v>
                </c:pt>
                <c:pt idx="1271">
                  <c:v>36579</c:v>
                </c:pt>
                <c:pt idx="1272">
                  <c:v>36580</c:v>
                </c:pt>
                <c:pt idx="1273">
                  <c:v>36581</c:v>
                </c:pt>
                <c:pt idx="1274">
                  <c:v>36584</c:v>
                </c:pt>
                <c:pt idx="1275">
                  <c:v>36585</c:v>
                </c:pt>
                <c:pt idx="1276">
                  <c:v>36586</c:v>
                </c:pt>
                <c:pt idx="1277">
                  <c:v>36587</c:v>
                </c:pt>
                <c:pt idx="1278">
                  <c:v>36588</c:v>
                </c:pt>
                <c:pt idx="1279">
                  <c:v>36591</c:v>
                </c:pt>
                <c:pt idx="1280">
                  <c:v>36592</c:v>
                </c:pt>
                <c:pt idx="1281">
                  <c:v>36593</c:v>
                </c:pt>
                <c:pt idx="1282">
                  <c:v>36594</c:v>
                </c:pt>
                <c:pt idx="1283">
                  <c:v>36595</c:v>
                </c:pt>
                <c:pt idx="1284">
                  <c:v>36598</c:v>
                </c:pt>
                <c:pt idx="1285">
                  <c:v>36599</c:v>
                </c:pt>
                <c:pt idx="1286">
                  <c:v>36600</c:v>
                </c:pt>
                <c:pt idx="1287">
                  <c:v>36601</c:v>
                </c:pt>
                <c:pt idx="1288">
                  <c:v>36602</c:v>
                </c:pt>
                <c:pt idx="1289">
                  <c:v>36605</c:v>
                </c:pt>
                <c:pt idx="1290">
                  <c:v>36606</c:v>
                </c:pt>
                <c:pt idx="1291">
                  <c:v>36607</c:v>
                </c:pt>
                <c:pt idx="1292">
                  <c:v>36608</c:v>
                </c:pt>
                <c:pt idx="1293">
                  <c:v>36609</c:v>
                </c:pt>
                <c:pt idx="1294">
                  <c:v>36612</c:v>
                </c:pt>
                <c:pt idx="1295">
                  <c:v>36613</c:v>
                </c:pt>
                <c:pt idx="1296">
                  <c:v>36614</c:v>
                </c:pt>
                <c:pt idx="1297">
                  <c:v>36615</c:v>
                </c:pt>
                <c:pt idx="1298">
                  <c:v>36616</c:v>
                </c:pt>
                <c:pt idx="1299">
                  <c:v>36619</c:v>
                </c:pt>
                <c:pt idx="1300">
                  <c:v>36621</c:v>
                </c:pt>
                <c:pt idx="1301">
                  <c:v>36622</c:v>
                </c:pt>
                <c:pt idx="1302">
                  <c:v>36623</c:v>
                </c:pt>
                <c:pt idx="1303">
                  <c:v>36626</c:v>
                </c:pt>
                <c:pt idx="1304">
                  <c:v>36627</c:v>
                </c:pt>
                <c:pt idx="1305">
                  <c:v>36628</c:v>
                </c:pt>
                <c:pt idx="1306">
                  <c:v>36629</c:v>
                </c:pt>
                <c:pt idx="1307">
                  <c:v>36630</c:v>
                </c:pt>
                <c:pt idx="1308">
                  <c:v>36633</c:v>
                </c:pt>
                <c:pt idx="1309">
                  <c:v>36634</c:v>
                </c:pt>
                <c:pt idx="1310">
                  <c:v>36635</c:v>
                </c:pt>
                <c:pt idx="1311">
                  <c:v>36636</c:v>
                </c:pt>
                <c:pt idx="1312">
                  <c:v>36641</c:v>
                </c:pt>
                <c:pt idx="1313">
                  <c:v>36642</c:v>
                </c:pt>
                <c:pt idx="1314">
                  <c:v>36643</c:v>
                </c:pt>
                <c:pt idx="1315">
                  <c:v>36644</c:v>
                </c:pt>
                <c:pt idx="1316">
                  <c:v>36648</c:v>
                </c:pt>
                <c:pt idx="1317">
                  <c:v>36649</c:v>
                </c:pt>
                <c:pt idx="1318">
                  <c:v>36650</c:v>
                </c:pt>
                <c:pt idx="1319">
                  <c:v>36651</c:v>
                </c:pt>
                <c:pt idx="1320">
                  <c:v>36654</c:v>
                </c:pt>
                <c:pt idx="1321">
                  <c:v>36655</c:v>
                </c:pt>
                <c:pt idx="1322">
                  <c:v>36656</c:v>
                </c:pt>
                <c:pt idx="1323">
                  <c:v>36658</c:v>
                </c:pt>
                <c:pt idx="1324">
                  <c:v>36661</c:v>
                </c:pt>
                <c:pt idx="1325">
                  <c:v>36662</c:v>
                </c:pt>
                <c:pt idx="1326">
                  <c:v>36663</c:v>
                </c:pt>
                <c:pt idx="1327">
                  <c:v>36664</c:v>
                </c:pt>
                <c:pt idx="1328">
                  <c:v>36665</c:v>
                </c:pt>
                <c:pt idx="1329">
                  <c:v>36668</c:v>
                </c:pt>
                <c:pt idx="1330">
                  <c:v>36669</c:v>
                </c:pt>
                <c:pt idx="1331">
                  <c:v>36670</c:v>
                </c:pt>
                <c:pt idx="1332">
                  <c:v>36671</c:v>
                </c:pt>
                <c:pt idx="1333">
                  <c:v>36672</c:v>
                </c:pt>
                <c:pt idx="1334">
                  <c:v>36675</c:v>
                </c:pt>
                <c:pt idx="1335">
                  <c:v>36676</c:v>
                </c:pt>
                <c:pt idx="1336">
                  <c:v>36677</c:v>
                </c:pt>
                <c:pt idx="1337">
                  <c:v>36678</c:v>
                </c:pt>
                <c:pt idx="1338">
                  <c:v>36679</c:v>
                </c:pt>
                <c:pt idx="1339">
                  <c:v>36682</c:v>
                </c:pt>
                <c:pt idx="1340">
                  <c:v>36684</c:v>
                </c:pt>
                <c:pt idx="1341">
                  <c:v>36685</c:v>
                </c:pt>
                <c:pt idx="1342">
                  <c:v>36686</c:v>
                </c:pt>
                <c:pt idx="1343">
                  <c:v>36689</c:v>
                </c:pt>
                <c:pt idx="1344">
                  <c:v>36690</c:v>
                </c:pt>
                <c:pt idx="1345">
                  <c:v>36691</c:v>
                </c:pt>
                <c:pt idx="1346">
                  <c:v>36692</c:v>
                </c:pt>
                <c:pt idx="1347">
                  <c:v>36693</c:v>
                </c:pt>
                <c:pt idx="1348">
                  <c:v>36696</c:v>
                </c:pt>
                <c:pt idx="1349">
                  <c:v>36697</c:v>
                </c:pt>
                <c:pt idx="1350">
                  <c:v>36698</c:v>
                </c:pt>
                <c:pt idx="1351">
                  <c:v>36699</c:v>
                </c:pt>
                <c:pt idx="1352">
                  <c:v>36700</c:v>
                </c:pt>
                <c:pt idx="1353">
                  <c:v>36703</c:v>
                </c:pt>
                <c:pt idx="1354">
                  <c:v>36704</c:v>
                </c:pt>
                <c:pt idx="1355">
                  <c:v>36705</c:v>
                </c:pt>
                <c:pt idx="1356">
                  <c:v>36706</c:v>
                </c:pt>
                <c:pt idx="1357">
                  <c:v>36707</c:v>
                </c:pt>
                <c:pt idx="1358">
                  <c:v>36710</c:v>
                </c:pt>
                <c:pt idx="1359">
                  <c:v>36711</c:v>
                </c:pt>
                <c:pt idx="1360">
                  <c:v>36712</c:v>
                </c:pt>
                <c:pt idx="1361">
                  <c:v>36713</c:v>
                </c:pt>
                <c:pt idx="1362">
                  <c:v>36714</c:v>
                </c:pt>
                <c:pt idx="1363">
                  <c:v>36717</c:v>
                </c:pt>
                <c:pt idx="1364">
                  <c:v>36718</c:v>
                </c:pt>
                <c:pt idx="1365">
                  <c:v>36719</c:v>
                </c:pt>
                <c:pt idx="1366">
                  <c:v>36720</c:v>
                </c:pt>
                <c:pt idx="1367">
                  <c:v>36721</c:v>
                </c:pt>
                <c:pt idx="1368">
                  <c:v>36724</c:v>
                </c:pt>
                <c:pt idx="1369">
                  <c:v>36725</c:v>
                </c:pt>
                <c:pt idx="1370">
                  <c:v>36726</c:v>
                </c:pt>
                <c:pt idx="1371">
                  <c:v>36727</c:v>
                </c:pt>
                <c:pt idx="1372">
                  <c:v>36728</c:v>
                </c:pt>
                <c:pt idx="1373">
                  <c:v>36731</c:v>
                </c:pt>
                <c:pt idx="1374">
                  <c:v>36732</c:v>
                </c:pt>
                <c:pt idx="1375">
                  <c:v>36733</c:v>
                </c:pt>
                <c:pt idx="1376">
                  <c:v>36734</c:v>
                </c:pt>
                <c:pt idx="1377">
                  <c:v>36735</c:v>
                </c:pt>
                <c:pt idx="1378">
                  <c:v>36738</c:v>
                </c:pt>
                <c:pt idx="1379">
                  <c:v>36739</c:v>
                </c:pt>
                <c:pt idx="1380">
                  <c:v>36740</c:v>
                </c:pt>
                <c:pt idx="1381">
                  <c:v>36741</c:v>
                </c:pt>
                <c:pt idx="1382">
                  <c:v>36742</c:v>
                </c:pt>
                <c:pt idx="1383">
                  <c:v>36745</c:v>
                </c:pt>
                <c:pt idx="1384">
                  <c:v>36746</c:v>
                </c:pt>
                <c:pt idx="1385">
                  <c:v>36747</c:v>
                </c:pt>
                <c:pt idx="1386">
                  <c:v>36748</c:v>
                </c:pt>
                <c:pt idx="1387">
                  <c:v>36749</c:v>
                </c:pt>
                <c:pt idx="1388">
                  <c:v>36752</c:v>
                </c:pt>
                <c:pt idx="1389">
                  <c:v>36753</c:v>
                </c:pt>
                <c:pt idx="1390">
                  <c:v>36754</c:v>
                </c:pt>
                <c:pt idx="1391">
                  <c:v>36755</c:v>
                </c:pt>
                <c:pt idx="1392">
                  <c:v>36756</c:v>
                </c:pt>
                <c:pt idx="1393">
                  <c:v>36759</c:v>
                </c:pt>
                <c:pt idx="1394">
                  <c:v>36760</c:v>
                </c:pt>
                <c:pt idx="1395">
                  <c:v>36761</c:v>
                </c:pt>
                <c:pt idx="1396">
                  <c:v>36762</c:v>
                </c:pt>
                <c:pt idx="1397">
                  <c:v>36763</c:v>
                </c:pt>
                <c:pt idx="1398">
                  <c:v>36766</c:v>
                </c:pt>
                <c:pt idx="1399">
                  <c:v>36767</c:v>
                </c:pt>
                <c:pt idx="1400">
                  <c:v>36768</c:v>
                </c:pt>
                <c:pt idx="1401">
                  <c:v>36769</c:v>
                </c:pt>
                <c:pt idx="1402">
                  <c:v>36770</c:v>
                </c:pt>
                <c:pt idx="1403">
                  <c:v>36773</c:v>
                </c:pt>
                <c:pt idx="1404">
                  <c:v>36774</c:v>
                </c:pt>
                <c:pt idx="1405">
                  <c:v>36775</c:v>
                </c:pt>
                <c:pt idx="1406">
                  <c:v>36776</c:v>
                </c:pt>
                <c:pt idx="1407">
                  <c:v>36777</c:v>
                </c:pt>
                <c:pt idx="1408">
                  <c:v>36780</c:v>
                </c:pt>
                <c:pt idx="1409">
                  <c:v>36781</c:v>
                </c:pt>
                <c:pt idx="1410">
                  <c:v>36783</c:v>
                </c:pt>
                <c:pt idx="1411">
                  <c:v>36784</c:v>
                </c:pt>
                <c:pt idx="1412">
                  <c:v>36787</c:v>
                </c:pt>
                <c:pt idx="1413">
                  <c:v>36788</c:v>
                </c:pt>
                <c:pt idx="1414">
                  <c:v>36789</c:v>
                </c:pt>
                <c:pt idx="1415">
                  <c:v>36790</c:v>
                </c:pt>
                <c:pt idx="1416">
                  <c:v>36791</c:v>
                </c:pt>
                <c:pt idx="1417">
                  <c:v>36794</c:v>
                </c:pt>
                <c:pt idx="1418">
                  <c:v>36795</c:v>
                </c:pt>
                <c:pt idx="1419">
                  <c:v>36796</c:v>
                </c:pt>
                <c:pt idx="1420">
                  <c:v>36797</c:v>
                </c:pt>
                <c:pt idx="1421">
                  <c:v>36798</c:v>
                </c:pt>
                <c:pt idx="1422">
                  <c:v>36802</c:v>
                </c:pt>
                <c:pt idx="1423">
                  <c:v>36803</c:v>
                </c:pt>
                <c:pt idx="1424">
                  <c:v>36804</c:v>
                </c:pt>
                <c:pt idx="1425">
                  <c:v>36808</c:v>
                </c:pt>
                <c:pt idx="1426">
                  <c:v>36809</c:v>
                </c:pt>
                <c:pt idx="1427">
                  <c:v>36810</c:v>
                </c:pt>
                <c:pt idx="1428">
                  <c:v>36811</c:v>
                </c:pt>
                <c:pt idx="1429">
                  <c:v>36812</c:v>
                </c:pt>
                <c:pt idx="1430">
                  <c:v>36815</c:v>
                </c:pt>
                <c:pt idx="1431">
                  <c:v>36816</c:v>
                </c:pt>
                <c:pt idx="1432">
                  <c:v>36817</c:v>
                </c:pt>
                <c:pt idx="1433">
                  <c:v>36818</c:v>
                </c:pt>
                <c:pt idx="1434">
                  <c:v>36819</c:v>
                </c:pt>
                <c:pt idx="1435">
                  <c:v>36822</c:v>
                </c:pt>
                <c:pt idx="1436">
                  <c:v>36823</c:v>
                </c:pt>
                <c:pt idx="1437">
                  <c:v>36824</c:v>
                </c:pt>
                <c:pt idx="1438">
                  <c:v>36825</c:v>
                </c:pt>
                <c:pt idx="1439">
                  <c:v>36826</c:v>
                </c:pt>
                <c:pt idx="1440">
                  <c:v>36829</c:v>
                </c:pt>
                <c:pt idx="1441">
                  <c:v>36830</c:v>
                </c:pt>
                <c:pt idx="1442">
                  <c:v>36831</c:v>
                </c:pt>
                <c:pt idx="1443">
                  <c:v>36832</c:v>
                </c:pt>
                <c:pt idx="1444">
                  <c:v>36833</c:v>
                </c:pt>
                <c:pt idx="1445">
                  <c:v>36836</c:v>
                </c:pt>
                <c:pt idx="1446">
                  <c:v>36837</c:v>
                </c:pt>
                <c:pt idx="1447">
                  <c:v>36838</c:v>
                </c:pt>
                <c:pt idx="1448">
                  <c:v>36839</c:v>
                </c:pt>
                <c:pt idx="1449">
                  <c:v>36840</c:v>
                </c:pt>
                <c:pt idx="1450">
                  <c:v>36843</c:v>
                </c:pt>
                <c:pt idx="1451">
                  <c:v>36844</c:v>
                </c:pt>
                <c:pt idx="1452">
                  <c:v>36845</c:v>
                </c:pt>
                <c:pt idx="1453">
                  <c:v>36846</c:v>
                </c:pt>
                <c:pt idx="1454">
                  <c:v>36847</c:v>
                </c:pt>
                <c:pt idx="1455">
                  <c:v>36850</c:v>
                </c:pt>
                <c:pt idx="1456">
                  <c:v>36851</c:v>
                </c:pt>
                <c:pt idx="1457">
                  <c:v>36852</c:v>
                </c:pt>
                <c:pt idx="1458">
                  <c:v>36853</c:v>
                </c:pt>
                <c:pt idx="1459">
                  <c:v>36854</c:v>
                </c:pt>
                <c:pt idx="1460">
                  <c:v>36857</c:v>
                </c:pt>
                <c:pt idx="1461">
                  <c:v>36858</c:v>
                </c:pt>
                <c:pt idx="1462">
                  <c:v>36859</c:v>
                </c:pt>
                <c:pt idx="1463">
                  <c:v>36860</c:v>
                </c:pt>
                <c:pt idx="1464">
                  <c:v>36861</c:v>
                </c:pt>
                <c:pt idx="1465">
                  <c:v>36864</c:v>
                </c:pt>
                <c:pt idx="1466">
                  <c:v>36865</c:v>
                </c:pt>
                <c:pt idx="1467">
                  <c:v>36866</c:v>
                </c:pt>
                <c:pt idx="1468">
                  <c:v>36867</c:v>
                </c:pt>
                <c:pt idx="1469">
                  <c:v>36868</c:v>
                </c:pt>
                <c:pt idx="1470">
                  <c:v>36871</c:v>
                </c:pt>
                <c:pt idx="1471">
                  <c:v>36872</c:v>
                </c:pt>
                <c:pt idx="1472">
                  <c:v>36873</c:v>
                </c:pt>
                <c:pt idx="1473">
                  <c:v>36874</c:v>
                </c:pt>
                <c:pt idx="1474">
                  <c:v>36875</c:v>
                </c:pt>
                <c:pt idx="1475">
                  <c:v>36878</c:v>
                </c:pt>
                <c:pt idx="1476">
                  <c:v>36879</c:v>
                </c:pt>
                <c:pt idx="1477">
                  <c:v>36880</c:v>
                </c:pt>
                <c:pt idx="1478">
                  <c:v>36881</c:v>
                </c:pt>
                <c:pt idx="1479">
                  <c:v>36882</c:v>
                </c:pt>
                <c:pt idx="1480">
                  <c:v>36887</c:v>
                </c:pt>
                <c:pt idx="1481">
                  <c:v>36888</c:v>
                </c:pt>
                <c:pt idx="1482">
                  <c:v>36889</c:v>
                </c:pt>
              </c:numCache>
            </c:numRef>
          </c:cat>
          <c:val>
            <c:numRef>
              <c:f>工作表1!$I$2:$I$1484</c:f>
              <c:numCache>
                <c:formatCode>0%</c:formatCode>
                <c:ptCount val="1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-2.8211999999999824E-2</c:v>
                </c:pt>
                <c:pt idx="4">
                  <c:v>-2.8211999999999824E-2</c:v>
                </c:pt>
                <c:pt idx="5">
                  <c:v>-2.8211999999999824E-2</c:v>
                </c:pt>
                <c:pt idx="6">
                  <c:v>-2.8211999999999824E-2</c:v>
                </c:pt>
                <c:pt idx="7">
                  <c:v>-2.8211999999999824E-2</c:v>
                </c:pt>
                <c:pt idx="8">
                  <c:v>-2.8211999999999824E-2</c:v>
                </c:pt>
                <c:pt idx="9">
                  <c:v>-2.8211999999999824E-2</c:v>
                </c:pt>
                <c:pt idx="10">
                  <c:v>-1.5935999999999766E-2</c:v>
                </c:pt>
                <c:pt idx="11">
                  <c:v>-1.3091999999999826E-2</c:v>
                </c:pt>
                <c:pt idx="12">
                  <c:v>-3.807599999999977E-2</c:v>
                </c:pt>
                <c:pt idx="13">
                  <c:v>-3.807599999999977E-2</c:v>
                </c:pt>
                <c:pt idx="14">
                  <c:v>-3.807599999999977E-2</c:v>
                </c:pt>
                <c:pt idx="15">
                  <c:v>-3.807599999999977E-2</c:v>
                </c:pt>
                <c:pt idx="16">
                  <c:v>-3.807599999999977E-2</c:v>
                </c:pt>
                <c:pt idx="17">
                  <c:v>-2.9001999999999681E-2</c:v>
                </c:pt>
                <c:pt idx="18">
                  <c:v>-3.074399999999965E-2</c:v>
                </c:pt>
                <c:pt idx="19">
                  <c:v>-2.4815999999999769E-2</c:v>
                </c:pt>
                <c:pt idx="20">
                  <c:v>-7.1099999999997086E-3</c:v>
                </c:pt>
                <c:pt idx="21">
                  <c:v>4.734700000000041E-2</c:v>
                </c:pt>
                <c:pt idx="22">
                  <c:v>6.1153000000000318E-2</c:v>
                </c:pt>
                <c:pt idx="23">
                  <c:v>5.2157000000000404E-2</c:v>
                </c:pt>
                <c:pt idx="24">
                  <c:v>5.2157000000000404E-2</c:v>
                </c:pt>
                <c:pt idx="25">
                  <c:v>4.6684000000000524E-2</c:v>
                </c:pt>
                <c:pt idx="26">
                  <c:v>4.1744000000000524E-2</c:v>
                </c:pt>
                <c:pt idx="27">
                  <c:v>4.1744000000000524E-2</c:v>
                </c:pt>
                <c:pt idx="28">
                  <c:v>4.1744000000000524E-2</c:v>
                </c:pt>
                <c:pt idx="29">
                  <c:v>4.5368000000000464E-2</c:v>
                </c:pt>
                <c:pt idx="30">
                  <c:v>3.453200000000041E-2</c:v>
                </c:pt>
                <c:pt idx="31">
                  <c:v>3.453200000000041E-2</c:v>
                </c:pt>
                <c:pt idx="32">
                  <c:v>3.453200000000041E-2</c:v>
                </c:pt>
                <c:pt idx="33">
                  <c:v>1.3772000000000407E-2</c:v>
                </c:pt>
                <c:pt idx="34">
                  <c:v>1.3772000000000407E-2</c:v>
                </c:pt>
                <c:pt idx="35">
                  <c:v>1.3772000000000407E-2</c:v>
                </c:pt>
                <c:pt idx="36">
                  <c:v>2.6960000000003492E-3</c:v>
                </c:pt>
                <c:pt idx="37">
                  <c:v>2.6792000000000406E-2</c:v>
                </c:pt>
                <c:pt idx="38">
                  <c:v>2.3132000000000409E-2</c:v>
                </c:pt>
                <c:pt idx="39">
                  <c:v>1.788800000000032E-2</c:v>
                </c:pt>
                <c:pt idx="40">
                  <c:v>1.788800000000032E-2</c:v>
                </c:pt>
                <c:pt idx="41">
                  <c:v>1.788800000000032E-2</c:v>
                </c:pt>
                <c:pt idx="42">
                  <c:v>1.788800000000032E-2</c:v>
                </c:pt>
                <c:pt idx="43">
                  <c:v>1.788800000000032E-2</c:v>
                </c:pt>
                <c:pt idx="44">
                  <c:v>1.788800000000032E-2</c:v>
                </c:pt>
                <c:pt idx="45">
                  <c:v>2.6000000000001456E-3</c:v>
                </c:pt>
                <c:pt idx="46">
                  <c:v>2.6000000000001456E-3</c:v>
                </c:pt>
                <c:pt idx="47">
                  <c:v>5.9600000000020368E-4</c:v>
                </c:pt>
                <c:pt idx="48">
                  <c:v>3.3068000000000174E-2</c:v>
                </c:pt>
                <c:pt idx="49">
                  <c:v>3.0980000000000001E-2</c:v>
                </c:pt>
                <c:pt idx="50">
                  <c:v>5.3408000000000178E-2</c:v>
                </c:pt>
                <c:pt idx="51">
                  <c:v>6.0571999999999973E-2</c:v>
                </c:pt>
                <c:pt idx="52">
                  <c:v>5.8880000000000002E-2</c:v>
                </c:pt>
                <c:pt idx="53">
                  <c:v>5.0336000000000207E-2</c:v>
                </c:pt>
                <c:pt idx="54">
                  <c:v>5.0336000000000207E-2</c:v>
                </c:pt>
                <c:pt idx="55">
                  <c:v>5.0336000000000207E-2</c:v>
                </c:pt>
                <c:pt idx="56">
                  <c:v>5.0336000000000207E-2</c:v>
                </c:pt>
                <c:pt idx="57">
                  <c:v>6.7184000000000091E-2</c:v>
                </c:pt>
                <c:pt idx="58">
                  <c:v>5.5772000000000113E-2</c:v>
                </c:pt>
                <c:pt idx="59">
                  <c:v>5.5772000000000113E-2</c:v>
                </c:pt>
                <c:pt idx="60">
                  <c:v>5.5772000000000113E-2</c:v>
                </c:pt>
                <c:pt idx="61">
                  <c:v>5.5772000000000113E-2</c:v>
                </c:pt>
                <c:pt idx="62">
                  <c:v>5.5772000000000113E-2</c:v>
                </c:pt>
                <c:pt idx="63">
                  <c:v>5.5772000000000113E-2</c:v>
                </c:pt>
                <c:pt idx="64">
                  <c:v>5.5772000000000113E-2</c:v>
                </c:pt>
                <c:pt idx="65">
                  <c:v>5.5712000000000116E-2</c:v>
                </c:pt>
                <c:pt idx="66">
                  <c:v>6.1088000000000323E-2</c:v>
                </c:pt>
                <c:pt idx="67">
                  <c:v>6.050000000000029E-2</c:v>
                </c:pt>
                <c:pt idx="68">
                  <c:v>7.8776000000000207E-2</c:v>
                </c:pt>
                <c:pt idx="69">
                  <c:v>7.6736000000000207E-2</c:v>
                </c:pt>
                <c:pt idx="70">
                  <c:v>6.9164000000000087E-2</c:v>
                </c:pt>
                <c:pt idx="71">
                  <c:v>6.9164000000000087E-2</c:v>
                </c:pt>
                <c:pt idx="72">
                  <c:v>7.0844000000000087E-2</c:v>
                </c:pt>
                <c:pt idx="73">
                  <c:v>6.846800000000032E-2</c:v>
                </c:pt>
                <c:pt idx="74">
                  <c:v>6.846800000000032E-2</c:v>
                </c:pt>
                <c:pt idx="75">
                  <c:v>6.846800000000032E-2</c:v>
                </c:pt>
                <c:pt idx="76">
                  <c:v>6.846800000000032E-2</c:v>
                </c:pt>
                <c:pt idx="77">
                  <c:v>6.846800000000032E-2</c:v>
                </c:pt>
                <c:pt idx="78">
                  <c:v>5.2268000000000321E-2</c:v>
                </c:pt>
                <c:pt idx="79">
                  <c:v>5.2268000000000321E-2</c:v>
                </c:pt>
                <c:pt idx="80">
                  <c:v>5.2268000000000321E-2</c:v>
                </c:pt>
                <c:pt idx="81">
                  <c:v>5.4680000000000145E-2</c:v>
                </c:pt>
                <c:pt idx="82">
                  <c:v>5.6168000000000322E-2</c:v>
                </c:pt>
                <c:pt idx="83">
                  <c:v>7.4912000000000117E-2</c:v>
                </c:pt>
                <c:pt idx="84">
                  <c:v>8.5196000000000355E-2</c:v>
                </c:pt>
                <c:pt idx="85">
                  <c:v>0.11193200000000011</c:v>
                </c:pt>
                <c:pt idx="86">
                  <c:v>0.13938800000000032</c:v>
                </c:pt>
                <c:pt idx="87">
                  <c:v>0.16244000000000014</c:v>
                </c:pt>
                <c:pt idx="88">
                  <c:v>0.15908000000000014</c:v>
                </c:pt>
                <c:pt idx="89">
                  <c:v>0.15578000000000014</c:v>
                </c:pt>
                <c:pt idx="90">
                  <c:v>0.15578000000000014</c:v>
                </c:pt>
                <c:pt idx="91">
                  <c:v>0.15578000000000014</c:v>
                </c:pt>
                <c:pt idx="92">
                  <c:v>0.15578000000000014</c:v>
                </c:pt>
                <c:pt idx="93">
                  <c:v>0.15578000000000014</c:v>
                </c:pt>
                <c:pt idx="94">
                  <c:v>0.15578000000000014</c:v>
                </c:pt>
                <c:pt idx="95">
                  <c:v>0.15041600000000035</c:v>
                </c:pt>
                <c:pt idx="96">
                  <c:v>0.16630400000000037</c:v>
                </c:pt>
                <c:pt idx="97">
                  <c:v>0.15893600000000035</c:v>
                </c:pt>
                <c:pt idx="98">
                  <c:v>0.15737600000000035</c:v>
                </c:pt>
                <c:pt idx="99">
                  <c:v>0.15737600000000035</c:v>
                </c:pt>
                <c:pt idx="100">
                  <c:v>0.15737600000000035</c:v>
                </c:pt>
                <c:pt idx="101">
                  <c:v>0.17565200000000056</c:v>
                </c:pt>
                <c:pt idx="102">
                  <c:v>0.17693600000000034</c:v>
                </c:pt>
                <c:pt idx="103">
                  <c:v>0.16822400000000037</c:v>
                </c:pt>
                <c:pt idx="104">
                  <c:v>0.16822400000000037</c:v>
                </c:pt>
                <c:pt idx="105">
                  <c:v>0.16822400000000037</c:v>
                </c:pt>
                <c:pt idx="106">
                  <c:v>0.16822400000000037</c:v>
                </c:pt>
                <c:pt idx="107">
                  <c:v>0.16822400000000037</c:v>
                </c:pt>
                <c:pt idx="108">
                  <c:v>0.16822400000000037</c:v>
                </c:pt>
                <c:pt idx="109">
                  <c:v>0.16822400000000037</c:v>
                </c:pt>
                <c:pt idx="110">
                  <c:v>0.15588800000000047</c:v>
                </c:pt>
                <c:pt idx="111">
                  <c:v>0.16212800000000047</c:v>
                </c:pt>
                <c:pt idx="112">
                  <c:v>0.15789200000000056</c:v>
                </c:pt>
                <c:pt idx="113">
                  <c:v>0.15789200000000056</c:v>
                </c:pt>
                <c:pt idx="114">
                  <c:v>0.15789200000000056</c:v>
                </c:pt>
                <c:pt idx="115">
                  <c:v>0.15789200000000056</c:v>
                </c:pt>
                <c:pt idx="116">
                  <c:v>0.15512000000000059</c:v>
                </c:pt>
                <c:pt idx="117">
                  <c:v>0.15490400000000068</c:v>
                </c:pt>
                <c:pt idx="118">
                  <c:v>0.15490400000000068</c:v>
                </c:pt>
                <c:pt idx="119">
                  <c:v>0.15490400000000068</c:v>
                </c:pt>
                <c:pt idx="120">
                  <c:v>0.15567200000000056</c:v>
                </c:pt>
                <c:pt idx="121">
                  <c:v>0.14747600000000063</c:v>
                </c:pt>
                <c:pt idx="122">
                  <c:v>0.14747600000000063</c:v>
                </c:pt>
                <c:pt idx="123">
                  <c:v>0.17445200000000055</c:v>
                </c:pt>
                <c:pt idx="124">
                  <c:v>0.17080400000000051</c:v>
                </c:pt>
                <c:pt idx="125">
                  <c:v>0.20145200000000055</c:v>
                </c:pt>
                <c:pt idx="126">
                  <c:v>0.21287600000000065</c:v>
                </c:pt>
                <c:pt idx="127">
                  <c:v>0.20597600000000063</c:v>
                </c:pt>
                <c:pt idx="128">
                  <c:v>0.20597600000000063</c:v>
                </c:pt>
                <c:pt idx="129">
                  <c:v>0.20597600000000063</c:v>
                </c:pt>
                <c:pt idx="130">
                  <c:v>0.20424800000000076</c:v>
                </c:pt>
                <c:pt idx="131">
                  <c:v>0.19296800000000075</c:v>
                </c:pt>
                <c:pt idx="132">
                  <c:v>0.19296800000000075</c:v>
                </c:pt>
                <c:pt idx="133">
                  <c:v>0.19296800000000075</c:v>
                </c:pt>
                <c:pt idx="134">
                  <c:v>0.19296800000000075</c:v>
                </c:pt>
                <c:pt idx="135">
                  <c:v>0.19296800000000075</c:v>
                </c:pt>
                <c:pt idx="136">
                  <c:v>0.19296800000000075</c:v>
                </c:pt>
                <c:pt idx="137">
                  <c:v>0.19296800000000075</c:v>
                </c:pt>
                <c:pt idx="138">
                  <c:v>0.19247600000000065</c:v>
                </c:pt>
                <c:pt idx="139">
                  <c:v>0.19323200000000054</c:v>
                </c:pt>
                <c:pt idx="140">
                  <c:v>0.20408000000000073</c:v>
                </c:pt>
                <c:pt idx="141">
                  <c:v>0.20428400000000052</c:v>
                </c:pt>
                <c:pt idx="142">
                  <c:v>0.19611200000000056</c:v>
                </c:pt>
                <c:pt idx="143">
                  <c:v>0.19611200000000056</c:v>
                </c:pt>
                <c:pt idx="144">
                  <c:v>0.19611200000000056</c:v>
                </c:pt>
                <c:pt idx="145">
                  <c:v>0.19611200000000056</c:v>
                </c:pt>
                <c:pt idx="146">
                  <c:v>0.19611200000000056</c:v>
                </c:pt>
                <c:pt idx="147">
                  <c:v>0.19611200000000056</c:v>
                </c:pt>
                <c:pt idx="148">
                  <c:v>0.19611200000000056</c:v>
                </c:pt>
                <c:pt idx="149">
                  <c:v>0.19611200000000056</c:v>
                </c:pt>
                <c:pt idx="150">
                  <c:v>0.19611200000000056</c:v>
                </c:pt>
                <c:pt idx="151">
                  <c:v>0.19611200000000056</c:v>
                </c:pt>
                <c:pt idx="152">
                  <c:v>0.19611200000000056</c:v>
                </c:pt>
                <c:pt idx="153">
                  <c:v>0.19611200000000056</c:v>
                </c:pt>
                <c:pt idx="154">
                  <c:v>0.18462000000000059</c:v>
                </c:pt>
                <c:pt idx="155">
                  <c:v>0.18462000000000059</c:v>
                </c:pt>
                <c:pt idx="156">
                  <c:v>0.18462000000000059</c:v>
                </c:pt>
                <c:pt idx="157">
                  <c:v>0.19069100000000064</c:v>
                </c:pt>
                <c:pt idx="158">
                  <c:v>0.21479300000000062</c:v>
                </c:pt>
                <c:pt idx="159">
                  <c:v>0.20513400000000051</c:v>
                </c:pt>
                <c:pt idx="160">
                  <c:v>0.20800700000000055</c:v>
                </c:pt>
                <c:pt idx="161">
                  <c:v>0.20800700000000055</c:v>
                </c:pt>
                <c:pt idx="162">
                  <c:v>0.21376600000000065</c:v>
                </c:pt>
                <c:pt idx="163">
                  <c:v>0.21151700000000057</c:v>
                </c:pt>
                <c:pt idx="164">
                  <c:v>0.21367500000000059</c:v>
                </c:pt>
                <c:pt idx="165">
                  <c:v>0.22102000000000058</c:v>
                </c:pt>
                <c:pt idx="166">
                  <c:v>0.21710700000000055</c:v>
                </c:pt>
                <c:pt idx="167">
                  <c:v>0.21710700000000055</c:v>
                </c:pt>
                <c:pt idx="168">
                  <c:v>0.21710700000000055</c:v>
                </c:pt>
                <c:pt idx="169">
                  <c:v>0.2319530000000006</c:v>
                </c:pt>
                <c:pt idx="170">
                  <c:v>0.23790700000000056</c:v>
                </c:pt>
                <c:pt idx="171">
                  <c:v>0.23736100000000049</c:v>
                </c:pt>
                <c:pt idx="172">
                  <c:v>0.25641900000000051</c:v>
                </c:pt>
                <c:pt idx="173">
                  <c:v>0.2692500000000006</c:v>
                </c:pt>
                <c:pt idx="174">
                  <c:v>0.2844990000000005</c:v>
                </c:pt>
                <c:pt idx="175">
                  <c:v>0.28095000000000059</c:v>
                </c:pt>
                <c:pt idx="176">
                  <c:v>0.26483000000000056</c:v>
                </c:pt>
                <c:pt idx="177">
                  <c:v>0.26483000000000056</c:v>
                </c:pt>
                <c:pt idx="178">
                  <c:v>0.26483000000000056</c:v>
                </c:pt>
                <c:pt idx="179">
                  <c:v>0.26483000000000056</c:v>
                </c:pt>
                <c:pt idx="180">
                  <c:v>0.26483000000000056</c:v>
                </c:pt>
                <c:pt idx="181">
                  <c:v>0.26483000000000056</c:v>
                </c:pt>
                <c:pt idx="182">
                  <c:v>0.27357900000000068</c:v>
                </c:pt>
                <c:pt idx="183">
                  <c:v>0.26707900000000068</c:v>
                </c:pt>
                <c:pt idx="184">
                  <c:v>0.26707900000000068</c:v>
                </c:pt>
                <c:pt idx="185">
                  <c:v>0.27731000000000072</c:v>
                </c:pt>
                <c:pt idx="186">
                  <c:v>0.28777500000000072</c:v>
                </c:pt>
                <c:pt idx="187">
                  <c:v>0.30526000000000075</c:v>
                </c:pt>
                <c:pt idx="188">
                  <c:v>0.29850000000000071</c:v>
                </c:pt>
                <c:pt idx="189">
                  <c:v>0.29666700000000068</c:v>
                </c:pt>
                <c:pt idx="190">
                  <c:v>0.29666700000000068</c:v>
                </c:pt>
                <c:pt idx="191">
                  <c:v>0.29666700000000068</c:v>
                </c:pt>
                <c:pt idx="192">
                  <c:v>0.29666700000000068</c:v>
                </c:pt>
                <c:pt idx="193">
                  <c:v>0.29666700000000068</c:v>
                </c:pt>
                <c:pt idx="194">
                  <c:v>0.32249800000000045</c:v>
                </c:pt>
                <c:pt idx="195">
                  <c:v>0.33881300000000047</c:v>
                </c:pt>
                <c:pt idx="196">
                  <c:v>0.34188100000000066</c:v>
                </c:pt>
                <c:pt idx="197">
                  <c:v>0.33418500000000056</c:v>
                </c:pt>
                <c:pt idx="198">
                  <c:v>0.33418500000000056</c:v>
                </c:pt>
                <c:pt idx="199">
                  <c:v>0.33418500000000056</c:v>
                </c:pt>
                <c:pt idx="200">
                  <c:v>0.33418500000000056</c:v>
                </c:pt>
                <c:pt idx="201">
                  <c:v>0.33418500000000056</c:v>
                </c:pt>
                <c:pt idx="202">
                  <c:v>0.33418500000000056</c:v>
                </c:pt>
                <c:pt idx="203">
                  <c:v>0.32552700000000068</c:v>
                </c:pt>
                <c:pt idx="204">
                  <c:v>0.32552700000000068</c:v>
                </c:pt>
                <c:pt idx="205">
                  <c:v>0.32552700000000068</c:v>
                </c:pt>
                <c:pt idx="206">
                  <c:v>0.32552700000000068</c:v>
                </c:pt>
                <c:pt idx="207">
                  <c:v>0.32123700000000072</c:v>
                </c:pt>
                <c:pt idx="208">
                  <c:v>0.33506900000000084</c:v>
                </c:pt>
                <c:pt idx="209">
                  <c:v>0.31950800000000074</c:v>
                </c:pt>
                <c:pt idx="210">
                  <c:v>0.31950800000000074</c:v>
                </c:pt>
                <c:pt idx="211">
                  <c:v>0.31950800000000074</c:v>
                </c:pt>
                <c:pt idx="212">
                  <c:v>0.31950800000000074</c:v>
                </c:pt>
                <c:pt idx="213">
                  <c:v>0.31950800000000074</c:v>
                </c:pt>
                <c:pt idx="214">
                  <c:v>0.31950800000000074</c:v>
                </c:pt>
                <c:pt idx="215">
                  <c:v>0.31950800000000074</c:v>
                </c:pt>
                <c:pt idx="216">
                  <c:v>0.32286800000000077</c:v>
                </c:pt>
                <c:pt idx="217">
                  <c:v>0.3139500000000009</c:v>
                </c:pt>
                <c:pt idx="218">
                  <c:v>0.3139500000000009</c:v>
                </c:pt>
                <c:pt idx="219">
                  <c:v>0.3139500000000009</c:v>
                </c:pt>
                <c:pt idx="220">
                  <c:v>0.32489800000000074</c:v>
                </c:pt>
                <c:pt idx="221">
                  <c:v>0.33182800000000073</c:v>
                </c:pt>
                <c:pt idx="222">
                  <c:v>0.33240200000000097</c:v>
                </c:pt>
                <c:pt idx="223">
                  <c:v>0.33003600000000066</c:v>
                </c:pt>
                <c:pt idx="224">
                  <c:v>0.33003600000000066</c:v>
                </c:pt>
                <c:pt idx="225">
                  <c:v>0.34302300000000047</c:v>
                </c:pt>
                <c:pt idx="226">
                  <c:v>0.34217800000000048</c:v>
                </c:pt>
                <c:pt idx="227">
                  <c:v>0.36765800000000048</c:v>
                </c:pt>
                <c:pt idx="228">
                  <c:v>0.3740670000000007</c:v>
                </c:pt>
                <c:pt idx="229">
                  <c:v>0.38420700000000069</c:v>
                </c:pt>
                <c:pt idx="230">
                  <c:v>0.38873100000000066</c:v>
                </c:pt>
                <c:pt idx="231">
                  <c:v>0.37878600000000062</c:v>
                </c:pt>
                <c:pt idx="232">
                  <c:v>0.37878600000000062</c:v>
                </c:pt>
                <c:pt idx="233">
                  <c:v>0.37878600000000062</c:v>
                </c:pt>
                <c:pt idx="234">
                  <c:v>0.37878600000000062</c:v>
                </c:pt>
                <c:pt idx="235">
                  <c:v>0.37878600000000062</c:v>
                </c:pt>
                <c:pt idx="236">
                  <c:v>0.37788900000000081</c:v>
                </c:pt>
                <c:pt idx="237">
                  <c:v>0.37683600000000061</c:v>
                </c:pt>
                <c:pt idx="238">
                  <c:v>0.37683600000000061</c:v>
                </c:pt>
                <c:pt idx="239">
                  <c:v>0.37683600000000061</c:v>
                </c:pt>
                <c:pt idx="240">
                  <c:v>0.37683600000000061</c:v>
                </c:pt>
                <c:pt idx="241">
                  <c:v>0.37683600000000061</c:v>
                </c:pt>
                <c:pt idx="242">
                  <c:v>0.38069700000000067</c:v>
                </c:pt>
                <c:pt idx="243">
                  <c:v>0.3838950000000006</c:v>
                </c:pt>
                <c:pt idx="244">
                  <c:v>0.3907850000000006</c:v>
                </c:pt>
                <c:pt idx="245">
                  <c:v>0.39247500000000057</c:v>
                </c:pt>
                <c:pt idx="246">
                  <c:v>0.40225100000000064</c:v>
                </c:pt>
                <c:pt idx="247">
                  <c:v>0.41934600000000033</c:v>
                </c:pt>
                <c:pt idx="248">
                  <c:v>0.44437100000000035</c:v>
                </c:pt>
                <c:pt idx="249">
                  <c:v>0.46731600000000034</c:v>
                </c:pt>
                <c:pt idx="250">
                  <c:v>0.46159600000000034</c:v>
                </c:pt>
                <c:pt idx="251">
                  <c:v>0.45338000000000056</c:v>
                </c:pt>
                <c:pt idx="252">
                  <c:v>0.45338000000000056</c:v>
                </c:pt>
                <c:pt idx="253">
                  <c:v>0.45338000000000056</c:v>
                </c:pt>
                <c:pt idx="254">
                  <c:v>0.45338000000000056</c:v>
                </c:pt>
                <c:pt idx="255">
                  <c:v>0.46770600000000062</c:v>
                </c:pt>
                <c:pt idx="256">
                  <c:v>0.47999100000000067</c:v>
                </c:pt>
                <c:pt idx="257">
                  <c:v>0.48476200000000069</c:v>
                </c:pt>
                <c:pt idx="258">
                  <c:v>0.47470000000000057</c:v>
                </c:pt>
                <c:pt idx="259">
                  <c:v>0.47470000000000057</c:v>
                </c:pt>
                <c:pt idx="260">
                  <c:v>0.47470000000000057</c:v>
                </c:pt>
                <c:pt idx="261">
                  <c:v>0.49955600000000033</c:v>
                </c:pt>
                <c:pt idx="262">
                  <c:v>0.49980300000000044</c:v>
                </c:pt>
                <c:pt idx="263">
                  <c:v>0.50019300000000044</c:v>
                </c:pt>
                <c:pt idx="264">
                  <c:v>0.51877000000000062</c:v>
                </c:pt>
                <c:pt idx="265">
                  <c:v>0.51991400000000021</c:v>
                </c:pt>
                <c:pt idx="266">
                  <c:v>0.51303700000000041</c:v>
                </c:pt>
                <c:pt idx="267">
                  <c:v>0.51303700000000041</c:v>
                </c:pt>
                <c:pt idx="268">
                  <c:v>0.53360300000000049</c:v>
                </c:pt>
                <c:pt idx="269">
                  <c:v>0.53400600000000031</c:v>
                </c:pt>
                <c:pt idx="270">
                  <c:v>0.54786400000000024</c:v>
                </c:pt>
                <c:pt idx="271">
                  <c:v>0.54977500000000057</c:v>
                </c:pt>
                <c:pt idx="272">
                  <c:v>0.5377240000000002</c:v>
                </c:pt>
                <c:pt idx="273">
                  <c:v>0.5377240000000002</c:v>
                </c:pt>
                <c:pt idx="274">
                  <c:v>0.5377240000000002</c:v>
                </c:pt>
                <c:pt idx="275">
                  <c:v>0.5377240000000002</c:v>
                </c:pt>
                <c:pt idx="276">
                  <c:v>0.5377240000000002</c:v>
                </c:pt>
                <c:pt idx="277">
                  <c:v>0.5377240000000002</c:v>
                </c:pt>
                <c:pt idx="278">
                  <c:v>0.5377240000000002</c:v>
                </c:pt>
                <c:pt idx="279">
                  <c:v>0.55167300000000019</c:v>
                </c:pt>
                <c:pt idx="280">
                  <c:v>0.56768900000000022</c:v>
                </c:pt>
                <c:pt idx="281">
                  <c:v>0.53434400000000026</c:v>
                </c:pt>
                <c:pt idx="282">
                  <c:v>0.53434400000000026</c:v>
                </c:pt>
                <c:pt idx="283">
                  <c:v>0.53434400000000026</c:v>
                </c:pt>
                <c:pt idx="284">
                  <c:v>0.53434400000000026</c:v>
                </c:pt>
                <c:pt idx="285">
                  <c:v>0.53434400000000026</c:v>
                </c:pt>
                <c:pt idx="286">
                  <c:v>0.51627400000000023</c:v>
                </c:pt>
                <c:pt idx="287">
                  <c:v>0.51627400000000023</c:v>
                </c:pt>
                <c:pt idx="288">
                  <c:v>0.51627400000000023</c:v>
                </c:pt>
                <c:pt idx="289">
                  <c:v>0.54227400000000026</c:v>
                </c:pt>
                <c:pt idx="290">
                  <c:v>0.53247200000000017</c:v>
                </c:pt>
                <c:pt idx="291">
                  <c:v>0.50852600000000003</c:v>
                </c:pt>
                <c:pt idx="292">
                  <c:v>0.50852600000000003</c:v>
                </c:pt>
                <c:pt idx="293">
                  <c:v>0.50852600000000003</c:v>
                </c:pt>
                <c:pt idx="294">
                  <c:v>0.50852600000000003</c:v>
                </c:pt>
                <c:pt idx="295">
                  <c:v>0.50852600000000003</c:v>
                </c:pt>
                <c:pt idx="296">
                  <c:v>0.50852600000000003</c:v>
                </c:pt>
                <c:pt idx="297">
                  <c:v>0.52333800000000019</c:v>
                </c:pt>
                <c:pt idx="298">
                  <c:v>0.52945600000000004</c:v>
                </c:pt>
                <c:pt idx="299">
                  <c:v>0.56854400000000027</c:v>
                </c:pt>
                <c:pt idx="300">
                  <c:v>0.56238400000000022</c:v>
                </c:pt>
                <c:pt idx="301">
                  <c:v>0.58919400000000022</c:v>
                </c:pt>
                <c:pt idx="302">
                  <c:v>0.58901200000000042</c:v>
                </c:pt>
                <c:pt idx="303">
                  <c:v>0.60092600000000007</c:v>
                </c:pt>
                <c:pt idx="304">
                  <c:v>0.58310400000000018</c:v>
                </c:pt>
                <c:pt idx="305">
                  <c:v>0.58310400000000018</c:v>
                </c:pt>
                <c:pt idx="306">
                  <c:v>0.57806400000000024</c:v>
                </c:pt>
                <c:pt idx="307">
                  <c:v>0.56778800000000051</c:v>
                </c:pt>
                <c:pt idx="308">
                  <c:v>0.56778800000000051</c:v>
                </c:pt>
                <c:pt idx="309">
                  <c:v>0.56778800000000051</c:v>
                </c:pt>
                <c:pt idx="310">
                  <c:v>0.56713000000000058</c:v>
                </c:pt>
                <c:pt idx="311">
                  <c:v>0.56258000000000064</c:v>
                </c:pt>
                <c:pt idx="312">
                  <c:v>0.56258000000000064</c:v>
                </c:pt>
                <c:pt idx="313">
                  <c:v>0.56258000000000064</c:v>
                </c:pt>
                <c:pt idx="314">
                  <c:v>0.56258000000000064</c:v>
                </c:pt>
                <c:pt idx="315">
                  <c:v>0.56258000000000064</c:v>
                </c:pt>
                <c:pt idx="316">
                  <c:v>0.57425600000000065</c:v>
                </c:pt>
                <c:pt idx="317">
                  <c:v>0.56441400000000086</c:v>
                </c:pt>
                <c:pt idx="318">
                  <c:v>0.56441400000000086</c:v>
                </c:pt>
                <c:pt idx="319">
                  <c:v>0.56441400000000086</c:v>
                </c:pt>
                <c:pt idx="320">
                  <c:v>0.56441400000000086</c:v>
                </c:pt>
                <c:pt idx="321">
                  <c:v>0.56148800000000076</c:v>
                </c:pt>
                <c:pt idx="322">
                  <c:v>0.562832000000001</c:v>
                </c:pt>
                <c:pt idx="323">
                  <c:v>0.562832000000001</c:v>
                </c:pt>
                <c:pt idx="324">
                  <c:v>0.562832000000001</c:v>
                </c:pt>
                <c:pt idx="325">
                  <c:v>0.562832000000001</c:v>
                </c:pt>
                <c:pt idx="326">
                  <c:v>0.5808500000000012</c:v>
                </c:pt>
                <c:pt idx="327">
                  <c:v>0.5728000000000012</c:v>
                </c:pt>
                <c:pt idx="328">
                  <c:v>0.57600600000000124</c:v>
                </c:pt>
                <c:pt idx="329">
                  <c:v>0.57600600000000124</c:v>
                </c:pt>
                <c:pt idx="330">
                  <c:v>0.57600600000000124</c:v>
                </c:pt>
                <c:pt idx="331">
                  <c:v>0.57600600000000124</c:v>
                </c:pt>
                <c:pt idx="332">
                  <c:v>0.57600600000000124</c:v>
                </c:pt>
                <c:pt idx="333">
                  <c:v>0.57600600000000124</c:v>
                </c:pt>
                <c:pt idx="334">
                  <c:v>0.57600600000000124</c:v>
                </c:pt>
                <c:pt idx="335">
                  <c:v>0.59676800000000108</c:v>
                </c:pt>
                <c:pt idx="336">
                  <c:v>0.60683400000000109</c:v>
                </c:pt>
                <c:pt idx="337">
                  <c:v>0.61326000000000092</c:v>
                </c:pt>
                <c:pt idx="338">
                  <c:v>0.6090040000000011</c:v>
                </c:pt>
                <c:pt idx="339">
                  <c:v>0.6090040000000011</c:v>
                </c:pt>
                <c:pt idx="340">
                  <c:v>0.6090040000000011</c:v>
                </c:pt>
                <c:pt idx="341">
                  <c:v>0.62317200000000095</c:v>
                </c:pt>
                <c:pt idx="342">
                  <c:v>0.622332000000001</c:v>
                </c:pt>
                <c:pt idx="343">
                  <c:v>0.61505200000000104</c:v>
                </c:pt>
                <c:pt idx="344">
                  <c:v>0.61505200000000104</c:v>
                </c:pt>
                <c:pt idx="345">
                  <c:v>0.61505200000000104</c:v>
                </c:pt>
                <c:pt idx="346">
                  <c:v>0.61859400000000087</c:v>
                </c:pt>
                <c:pt idx="347">
                  <c:v>0.63169800000000076</c:v>
                </c:pt>
                <c:pt idx="348">
                  <c:v>0.62560800000000072</c:v>
                </c:pt>
                <c:pt idx="349">
                  <c:v>0.64067200000000102</c:v>
                </c:pt>
                <c:pt idx="350">
                  <c:v>0.61198600000000059</c:v>
                </c:pt>
                <c:pt idx="351">
                  <c:v>0.61198600000000059</c:v>
                </c:pt>
                <c:pt idx="352">
                  <c:v>0.61198600000000059</c:v>
                </c:pt>
                <c:pt idx="353">
                  <c:v>0.63064800000000043</c:v>
                </c:pt>
                <c:pt idx="354">
                  <c:v>0.62656000000000056</c:v>
                </c:pt>
                <c:pt idx="355">
                  <c:v>0.61908400000000086</c:v>
                </c:pt>
                <c:pt idx="356">
                  <c:v>0.61908400000000086</c:v>
                </c:pt>
                <c:pt idx="357">
                  <c:v>0.61908400000000086</c:v>
                </c:pt>
                <c:pt idx="358">
                  <c:v>0.61908400000000086</c:v>
                </c:pt>
                <c:pt idx="359">
                  <c:v>0.61908400000000086</c:v>
                </c:pt>
                <c:pt idx="360">
                  <c:v>0.61908400000000086</c:v>
                </c:pt>
                <c:pt idx="361">
                  <c:v>0.61232200000000103</c:v>
                </c:pt>
                <c:pt idx="362">
                  <c:v>0.61232200000000103</c:v>
                </c:pt>
                <c:pt idx="363">
                  <c:v>0.61232200000000103</c:v>
                </c:pt>
                <c:pt idx="364">
                  <c:v>0.61555600000000066</c:v>
                </c:pt>
                <c:pt idx="365">
                  <c:v>0.62635000000000085</c:v>
                </c:pt>
                <c:pt idx="366">
                  <c:v>0.61831400000000081</c:v>
                </c:pt>
                <c:pt idx="367">
                  <c:v>0.61831400000000081</c:v>
                </c:pt>
                <c:pt idx="368">
                  <c:v>0.61831400000000081</c:v>
                </c:pt>
                <c:pt idx="369">
                  <c:v>0.61831400000000081</c:v>
                </c:pt>
                <c:pt idx="370">
                  <c:v>0.61536000000000057</c:v>
                </c:pt>
                <c:pt idx="371">
                  <c:v>0.63195000000000057</c:v>
                </c:pt>
                <c:pt idx="372">
                  <c:v>0.63129200000000074</c:v>
                </c:pt>
                <c:pt idx="373">
                  <c:v>0.59111200000000075</c:v>
                </c:pt>
                <c:pt idx="374">
                  <c:v>0.59111200000000075</c:v>
                </c:pt>
                <c:pt idx="375">
                  <c:v>0.59111200000000075</c:v>
                </c:pt>
                <c:pt idx="376">
                  <c:v>0.59245600000000098</c:v>
                </c:pt>
                <c:pt idx="377">
                  <c:v>0.57583800000000107</c:v>
                </c:pt>
                <c:pt idx="378">
                  <c:v>0.57583800000000107</c:v>
                </c:pt>
                <c:pt idx="379">
                  <c:v>0.57583800000000107</c:v>
                </c:pt>
                <c:pt idx="380">
                  <c:v>0.57583800000000107</c:v>
                </c:pt>
                <c:pt idx="381">
                  <c:v>0.57583800000000107</c:v>
                </c:pt>
                <c:pt idx="382">
                  <c:v>0.5946120000000007</c:v>
                </c:pt>
                <c:pt idx="383">
                  <c:v>0.58803200000000067</c:v>
                </c:pt>
                <c:pt idx="384">
                  <c:v>0.59741200000000072</c:v>
                </c:pt>
                <c:pt idx="385">
                  <c:v>0.57425600000000088</c:v>
                </c:pt>
                <c:pt idx="386">
                  <c:v>0.57425600000000088</c:v>
                </c:pt>
                <c:pt idx="387">
                  <c:v>0.57425600000000088</c:v>
                </c:pt>
                <c:pt idx="388">
                  <c:v>0.56672400000000078</c:v>
                </c:pt>
                <c:pt idx="389">
                  <c:v>0.56672400000000078</c:v>
                </c:pt>
                <c:pt idx="390">
                  <c:v>0.56672400000000078</c:v>
                </c:pt>
                <c:pt idx="391">
                  <c:v>0.58191400000000082</c:v>
                </c:pt>
                <c:pt idx="392">
                  <c:v>0.60600800000000077</c:v>
                </c:pt>
                <c:pt idx="393">
                  <c:v>0.62132400000000076</c:v>
                </c:pt>
                <c:pt idx="394">
                  <c:v>0.63017200000000073</c:v>
                </c:pt>
                <c:pt idx="395">
                  <c:v>0.62917800000000079</c:v>
                </c:pt>
                <c:pt idx="396">
                  <c:v>0.6343440000000008</c:v>
                </c:pt>
                <c:pt idx="397">
                  <c:v>0.62588800000000078</c:v>
                </c:pt>
                <c:pt idx="398">
                  <c:v>0.62588800000000078</c:v>
                </c:pt>
                <c:pt idx="399">
                  <c:v>0.62362000000000084</c:v>
                </c:pt>
                <c:pt idx="400">
                  <c:v>0.62377400000000049</c:v>
                </c:pt>
                <c:pt idx="401">
                  <c:v>0.62377400000000049</c:v>
                </c:pt>
                <c:pt idx="402">
                  <c:v>0.62377400000000049</c:v>
                </c:pt>
                <c:pt idx="403">
                  <c:v>0.62902400000000047</c:v>
                </c:pt>
                <c:pt idx="404">
                  <c:v>0.64288400000000057</c:v>
                </c:pt>
                <c:pt idx="405">
                  <c:v>0.6602440000000005</c:v>
                </c:pt>
                <c:pt idx="406">
                  <c:v>0.66616600000000037</c:v>
                </c:pt>
                <c:pt idx="407">
                  <c:v>0.65857800000000044</c:v>
                </c:pt>
                <c:pt idx="408">
                  <c:v>0.65857800000000044</c:v>
                </c:pt>
                <c:pt idx="409">
                  <c:v>0.65857800000000044</c:v>
                </c:pt>
                <c:pt idx="410">
                  <c:v>0.65857800000000044</c:v>
                </c:pt>
                <c:pt idx="411">
                  <c:v>0.65857800000000044</c:v>
                </c:pt>
                <c:pt idx="412">
                  <c:v>0.65857800000000044</c:v>
                </c:pt>
                <c:pt idx="413">
                  <c:v>0.65857800000000044</c:v>
                </c:pt>
                <c:pt idx="414">
                  <c:v>0.65857800000000044</c:v>
                </c:pt>
                <c:pt idx="415">
                  <c:v>0.65346800000000049</c:v>
                </c:pt>
                <c:pt idx="416">
                  <c:v>0.65138200000000046</c:v>
                </c:pt>
                <c:pt idx="417">
                  <c:v>0.65138200000000046</c:v>
                </c:pt>
                <c:pt idx="418">
                  <c:v>0.65292200000000045</c:v>
                </c:pt>
                <c:pt idx="419">
                  <c:v>0.65471400000000057</c:v>
                </c:pt>
                <c:pt idx="420">
                  <c:v>0.65685600000000066</c:v>
                </c:pt>
                <c:pt idx="421">
                  <c:v>0.67327800000000049</c:v>
                </c:pt>
                <c:pt idx="422">
                  <c:v>0.70112400000000052</c:v>
                </c:pt>
                <c:pt idx="423">
                  <c:v>0.70864200000000044</c:v>
                </c:pt>
                <c:pt idx="424">
                  <c:v>0.70477800000000046</c:v>
                </c:pt>
                <c:pt idx="425">
                  <c:v>0.70477800000000046</c:v>
                </c:pt>
                <c:pt idx="426">
                  <c:v>0.70477800000000046</c:v>
                </c:pt>
                <c:pt idx="427">
                  <c:v>0.70893600000000034</c:v>
                </c:pt>
                <c:pt idx="428">
                  <c:v>0.69838000000000056</c:v>
                </c:pt>
                <c:pt idx="429">
                  <c:v>0.69838000000000056</c:v>
                </c:pt>
                <c:pt idx="430">
                  <c:v>0.70294400000000057</c:v>
                </c:pt>
                <c:pt idx="431">
                  <c:v>0.72020600000000068</c:v>
                </c:pt>
                <c:pt idx="432">
                  <c:v>0.74022600000000061</c:v>
                </c:pt>
                <c:pt idx="433">
                  <c:v>0.7428580000000008</c:v>
                </c:pt>
                <c:pt idx="434">
                  <c:v>0.7471560000000006</c:v>
                </c:pt>
                <c:pt idx="435">
                  <c:v>0.75593400000000055</c:v>
                </c:pt>
                <c:pt idx="436">
                  <c:v>0.74066000000000054</c:v>
                </c:pt>
                <c:pt idx="437">
                  <c:v>0.74066000000000054</c:v>
                </c:pt>
                <c:pt idx="438">
                  <c:v>0.73697800000000047</c:v>
                </c:pt>
                <c:pt idx="439">
                  <c:v>0.75711000000000062</c:v>
                </c:pt>
                <c:pt idx="440">
                  <c:v>0.75597600000000065</c:v>
                </c:pt>
                <c:pt idx="441">
                  <c:v>0.75260200000000066</c:v>
                </c:pt>
                <c:pt idx="442">
                  <c:v>0.75260200000000066</c:v>
                </c:pt>
                <c:pt idx="443">
                  <c:v>0.77504400000000084</c:v>
                </c:pt>
                <c:pt idx="444">
                  <c:v>0.76181400000000077</c:v>
                </c:pt>
                <c:pt idx="445">
                  <c:v>0.76181400000000077</c:v>
                </c:pt>
                <c:pt idx="446">
                  <c:v>0.76181400000000077</c:v>
                </c:pt>
                <c:pt idx="447">
                  <c:v>0.75265800000000105</c:v>
                </c:pt>
                <c:pt idx="448">
                  <c:v>0.75265800000000105</c:v>
                </c:pt>
                <c:pt idx="449">
                  <c:v>0.75002600000000097</c:v>
                </c:pt>
                <c:pt idx="450">
                  <c:v>0.73809800000000103</c:v>
                </c:pt>
                <c:pt idx="451">
                  <c:v>0.73809800000000103</c:v>
                </c:pt>
                <c:pt idx="452">
                  <c:v>0.73809800000000103</c:v>
                </c:pt>
                <c:pt idx="453">
                  <c:v>0.73809800000000103</c:v>
                </c:pt>
                <c:pt idx="454">
                  <c:v>0.74819200000000097</c:v>
                </c:pt>
                <c:pt idx="455">
                  <c:v>0.75543000000000082</c:v>
                </c:pt>
                <c:pt idx="456">
                  <c:v>0.7596440000000011</c:v>
                </c:pt>
                <c:pt idx="457">
                  <c:v>0.75170600000000121</c:v>
                </c:pt>
                <c:pt idx="458">
                  <c:v>0.75170600000000121</c:v>
                </c:pt>
                <c:pt idx="459">
                  <c:v>0.74648000000000114</c:v>
                </c:pt>
                <c:pt idx="460">
                  <c:v>0.74854700000000129</c:v>
                </c:pt>
                <c:pt idx="461">
                  <c:v>0.74854700000000129</c:v>
                </c:pt>
                <c:pt idx="462">
                  <c:v>0.75301900000000144</c:v>
                </c:pt>
                <c:pt idx="463">
                  <c:v>0.77088100000000148</c:v>
                </c:pt>
                <c:pt idx="464">
                  <c:v>0.7788240000000014</c:v>
                </c:pt>
                <c:pt idx="465">
                  <c:v>0.76382200000000133</c:v>
                </c:pt>
                <c:pt idx="466">
                  <c:v>0.76382200000000133</c:v>
                </c:pt>
                <c:pt idx="467">
                  <c:v>0.7656550000000012</c:v>
                </c:pt>
                <c:pt idx="468">
                  <c:v>0.77999400000000141</c:v>
                </c:pt>
                <c:pt idx="469">
                  <c:v>0.7712060000000015</c:v>
                </c:pt>
                <c:pt idx="470">
                  <c:v>0.7712060000000015</c:v>
                </c:pt>
                <c:pt idx="471">
                  <c:v>0.7712060000000015</c:v>
                </c:pt>
                <c:pt idx="472">
                  <c:v>0.80317300000000158</c:v>
                </c:pt>
                <c:pt idx="473">
                  <c:v>0.80911400000000167</c:v>
                </c:pt>
                <c:pt idx="474">
                  <c:v>0.78048800000000162</c:v>
                </c:pt>
                <c:pt idx="475">
                  <c:v>0.78048800000000162</c:v>
                </c:pt>
                <c:pt idx="476">
                  <c:v>0.78048800000000162</c:v>
                </c:pt>
                <c:pt idx="477">
                  <c:v>0.7725190000000014</c:v>
                </c:pt>
                <c:pt idx="478">
                  <c:v>0.7696460000000015</c:v>
                </c:pt>
                <c:pt idx="479">
                  <c:v>0.7696460000000015</c:v>
                </c:pt>
                <c:pt idx="480">
                  <c:v>0.71908900000000142</c:v>
                </c:pt>
                <c:pt idx="481">
                  <c:v>0.71908900000000142</c:v>
                </c:pt>
                <c:pt idx="482">
                  <c:v>0.71908900000000142</c:v>
                </c:pt>
                <c:pt idx="483">
                  <c:v>0.7007410000000015</c:v>
                </c:pt>
                <c:pt idx="484">
                  <c:v>0.7007410000000015</c:v>
                </c:pt>
                <c:pt idx="485">
                  <c:v>0.7007410000000015</c:v>
                </c:pt>
                <c:pt idx="486">
                  <c:v>0.7007410000000015</c:v>
                </c:pt>
                <c:pt idx="487">
                  <c:v>0.68486800000000136</c:v>
                </c:pt>
                <c:pt idx="488">
                  <c:v>0.68486800000000136</c:v>
                </c:pt>
                <c:pt idx="489">
                  <c:v>0.68486800000000136</c:v>
                </c:pt>
                <c:pt idx="490">
                  <c:v>0.72189200000000098</c:v>
                </c:pt>
                <c:pt idx="491">
                  <c:v>0.74790500000000115</c:v>
                </c:pt>
                <c:pt idx="492">
                  <c:v>0.74921800000000138</c:v>
                </c:pt>
                <c:pt idx="493">
                  <c:v>0.75734300000000132</c:v>
                </c:pt>
                <c:pt idx="494">
                  <c:v>0.76731400000000105</c:v>
                </c:pt>
                <c:pt idx="495">
                  <c:v>0.76350500000000121</c:v>
                </c:pt>
                <c:pt idx="496">
                  <c:v>0.73125200000000101</c:v>
                </c:pt>
                <c:pt idx="497">
                  <c:v>0.73125200000000101</c:v>
                </c:pt>
                <c:pt idx="498">
                  <c:v>0.73125200000000101</c:v>
                </c:pt>
                <c:pt idx="499">
                  <c:v>0.72840800000000139</c:v>
                </c:pt>
                <c:pt idx="500">
                  <c:v>0.732572000000001</c:v>
                </c:pt>
                <c:pt idx="501">
                  <c:v>0.70175600000000127</c:v>
                </c:pt>
                <c:pt idx="502">
                  <c:v>0.70175600000000127</c:v>
                </c:pt>
                <c:pt idx="503">
                  <c:v>0.70175600000000127</c:v>
                </c:pt>
                <c:pt idx="504">
                  <c:v>0.70232000000000083</c:v>
                </c:pt>
                <c:pt idx="505">
                  <c:v>0.75905600000000117</c:v>
                </c:pt>
                <c:pt idx="506">
                  <c:v>0.76673600000000119</c:v>
                </c:pt>
                <c:pt idx="507">
                  <c:v>0.76982000000000084</c:v>
                </c:pt>
                <c:pt idx="508">
                  <c:v>0.77123600000000125</c:v>
                </c:pt>
                <c:pt idx="509">
                  <c:v>0.75498800000000077</c:v>
                </c:pt>
                <c:pt idx="510">
                  <c:v>0.75498800000000077</c:v>
                </c:pt>
                <c:pt idx="511">
                  <c:v>0.75498800000000077</c:v>
                </c:pt>
                <c:pt idx="512">
                  <c:v>0.75498800000000077</c:v>
                </c:pt>
                <c:pt idx="513">
                  <c:v>0.75498800000000077</c:v>
                </c:pt>
                <c:pt idx="514">
                  <c:v>0.75498800000000077</c:v>
                </c:pt>
                <c:pt idx="515">
                  <c:v>0.73966100000000068</c:v>
                </c:pt>
                <c:pt idx="516">
                  <c:v>0.73966100000000068</c:v>
                </c:pt>
                <c:pt idx="517">
                  <c:v>0.73966100000000068</c:v>
                </c:pt>
                <c:pt idx="518">
                  <c:v>0.75647000000000086</c:v>
                </c:pt>
                <c:pt idx="519">
                  <c:v>0.76911900000000055</c:v>
                </c:pt>
                <c:pt idx="520">
                  <c:v>0.78369200000000072</c:v>
                </c:pt>
                <c:pt idx="521">
                  <c:v>0.78148200000000068</c:v>
                </c:pt>
                <c:pt idx="522">
                  <c:v>0.7568730000000008</c:v>
                </c:pt>
                <c:pt idx="523">
                  <c:v>0.7568730000000008</c:v>
                </c:pt>
                <c:pt idx="524">
                  <c:v>0.7568730000000008</c:v>
                </c:pt>
                <c:pt idx="525">
                  <c:v>0.7568730000000008</c:v>
                </c:pt>
                <c:pt idx="526">
                  <c:v>0.7568730000000008</c:v>
                </c:pt>
                <c:pt idx="527">
                  <c:v>0.7568730000000008</c:v>
                </c:pt>
                <c:pt idx="528">
                  <c:v>0.7568730000000008</c:v>
                </c:pt>
                <c:pt idx="529">
                  <c:v>0.7568730000000008</c:v>
                </c:pt>
                <c:pt idx="530">
                  <c:v>0.76124100000000061</c:v>
                </c:pt>
                <c:pt idx="531">
                  <c:v>0.75224500000000083</c:v>
                </c:pt>
                <c:pt idx="532">
                  <c:v>0.75224500000000083</c:v>
                </c:pt>
                <c:pt idx="533">
                  <c:v>0.75482500000000086</c:v>
                </c:pt>
                <c:pt idx="534">
                  <c:v>0.75540100000000121</c:v>
                </c:pt>
                <c:pt idx="535">
                  <c:v>0.73765300000000134</c:v>
                </c:pt>
                <c:pt idx="536">
                  <c:v>0.73765300000000134</c:v>
                </c:pt>
                <c:pt idx="537">
                  <c:v>0.73078900000000169</c:v>
                </c:pt>
                <c:pt idx="538">
                  <c:v>0.73078900000000169</c:v>
                </c:pt>
                <c:pt idx="539">
                  <c:v>0.73078900000000169</c:v>
                </c:pt>
                <c:pt idx="540">
                  <c:v>0.73078900000000169</c:v>
                </c:pt>
                <c:pt idx="541">
                  <c:v>0.73078900000000169</c:v>
                </c:pt>
                <c:pt idx="542">
                  <c:v>0.73078900000000169</c:v>
                </c:pt>
                <c:pt idx="543">
                  <c:v>0.73078900000000169</c:v>
                </c:pt>
                <c:pt idx="544">
                  <c:v>0.73078900000000169</c:v>
                </c:pt>
                <c:pt idx="545">
                  <c:v>0.73078900000000169</c:v>
                </c:pt>
                <c:pt idx="546">
                  <c:v>0.73078900000000169</c:v>
                </c:pt>
                <c:pt idx="547">
                  <c:v>0.71914100000000147</c:v>
                </c:pt>
                <c:pt idx="548">
                  <c:v>0.71914100000000147</c:v>
                </c:pt>
                <c:pt idx="549">
                  <c:v>0.71914100000000147</c:v>
                </c:pt>
                <c:pt idx="550">
                  <c:v>0.71914100000000147</c:v>
                </c:pt>
                <c:pt idx="551">
                  <c:v>0.71914100000000147</c:v>
                </c:pt>
                <c:pt idx="552">
                  <c:v>0.72998300000000138</c:v>
                </c:pt>
                <c:pt idx="553">
                  <c:v>0.72269000000000116</c:v>
                </c:pt>
                <c:pt idx="554">
                  <c:v>0.72269000000000116</c:v>
                </c:pt>
                <c:pt idx="555">
                  <c:v>0.72269000000000116</c:v>
                </c:pt>
                <c:pt idx="556">
                  <c:v>0.72269000000000116</c:v>
                </c:pt>
                <c:pt idx="557">
                  <c:v>0.72269000000000116</c:v>
                </c:pt>
                <c:pt idx="558">
                  <c:v>0.72269000000000116</c:v>
                </c:pt>
                <c:pt idx="559">
                  <c:v>0.73433800000000105</c:v>
                </c:pt>
                <c:pt idx="560">
                  <c:v>0.74985000000000113</c:v>
                </c:pt>
                <c:pt idx="561">
                  <c:v>0.75378400000000134</c:v>
                </c:pt>
                <c:pt idx="562">
                  <c:v>0.74426400000000137</c:v>
                </c:pt>
                <c:pt idx="563">
                  <c:v>0.74426400000000137</c:v>
                </c:pt>
                <c:pt idx="564">
                  <c:v>0.71558600000000128</c:v>
                </c:pt>
                <c:pt idx="565">
                  <c:v>0.71558600000000128</c:v>
                </c:pt>
                <c:pt idx="566">
                  <c:v>0.71558600000000128</c:v>
                </c:pt>
                <c:pt idx="567">
                  <c:v>0.70712300000000139</c:v>
                </c:pt>
                <c:pt idx="568">
                  <c:v>0.71036000000000143</c:v>
                </c:pt>
                <c:pt idx="569">
                  <c:v>0.71036000000000143</c:v>
                </c:pt>
                <c:pt idx="570">
                  <c:v>0.70449700000000126</c:v>
                </c:pt>
                <c:pt idx="571">
                  <c:v>0.70449700000000126</c:v>
                </c:pt>
                <c:pt idx="572">
                  <c:v>0.70707100000000123</c:v>
                </c:pt>
                <c:pt idx="573">
                  <c:v>0.69654100000000119</c:v>
                </c:pt>
                <c:pt idx="574">
                  <c:v>0.69654100000000119</c:v>
                </c:pt>
                <c:pt idx="575">
                  <c:v>0.69654100000000119</c:v>
                </c:pt>
                <c:pt idx="576">
                  <c:v>0.69654100000000119</c:v>
                </c:pt>
                <c:pt idx="577">
                  <c:v>0.71181600000000123</c:v>
                </c:pt>
                <c:pt idx="578">
                  <c:v>0.71973300000000129</c:v>
                </c:pt>
                <c:pt idx="579">
                  <c:v>0.76102100000000117</c:v>
                </c:pt>
                <c:pt idx="580">
                  <c:v>0.78442100000000126</c:v>
                </c:pt>
                <c:pt idx="581">
                  <c:v>0.78787900000000111</c:v>
                </c:pt>
                <c:pt idx="582">
                  <c:v>0.80535100000000126</c:v>
                </c:pt>
                <c:pt idx="583">
                  <c:v>0.83011600000000119</c:v>
                </c:pt>
                <c:pt idx="584">
                  <c:v>0.83752600000000121</c:v>
                </c:pt>
                <c:pt idx="585">
                  <c:v>0.82695700000000127</c:v>
                </c:pt>
                <c:pt idx="586">
                  <c:v>0.82695700000000127</c:v>
                </c:pt>
                <c:pt idx="587">
                  <c:v>0.81355300000000108</c:v>
                </c:pt>
                <c:pt idx="588">
                  <c:v>0.8160130000000011</c:v>
                </c:pt>
                <c:pt idx="589">
                  <c:v>0.8160130000000011</c:v>
                </c:pt>
                <c:pt idx="590">
                  <c:v>0.83130100000000151</c:v>
                </c:pt>
                <c:pt idx="591">
                  <c:v>0.83121700000000132</c:v>
                </c:pt>
                <c:pt idx="592">
                  <c:v>0.82839700000000127</c:v>
                </c:pt>
                <c:pt idx="593">
                  <c:v>0.82839700000000127</c:v>
                </c:pt>
                <c:pt idx="594">
                  <c:v>0.85754500000000111</c:v>
                </c:pt>
                <c:pt idx="595">
                  <c:v>0.85341700000000131</c:v>
                </c:pt>
                <c:pt idx="596">
                  <c:v>0.85537300000000105</c:v>
                </c:pt>
                <c:pt idx="597">
                  <c:v>0.85537300000000105</c:v>
                </c:pt>
                <c:pt idx="598">
                  <c:v>0.85537300000000105</c:v>
                </c:pt>
                <c:pt idx="599">
                  <c:v>0.88335700000000128</c:v>
                </c:pt>
                <c:pt idx="600">
                  <c:v>0.85566100000000156</c:v>
                </c:pt>
                <c:pt idx="601">
                  <c:v>0.85566100000000156</c:v>
                </c:pt>
                <c:pt idx="602">
                  <c:v>0.85566100000000156</c:v>
                </c:pt>
                <c:pt idx="603">
                  <c:v>0.85566100000000156</c:v>
                </c:pt>
                <c:pt idx="604">
                  <c:v>0.85566100000000156</c:v>
                </c:pt>
                <c:pt idx="605">
                  <c:v>0.85566100000000156</c:v>
                </c:pt>
                <c:pt idx="606">
                  <c:v>0.85566100000000156</c:v>
                </c:pt>
                <c:pt idx="607">
                  <c:v>0.85566100000000156</c:v>
                </c:pt>
                <c:pt idx="608">
                  <c:v>0.85566100000000156</c:v>
                </c:pt>
                <c:pt idx="609">
                  <c:v>0.84517300000000162</c:v>
                </c:pt>
                <c:pt idx="610">
                  <c:v>0.83277700000000132</c:v>
                </c:pt>
                <c:pt idx="611">
                  <c:v>0.83277700000000132</c:v>
                </c:pt>
                <c:pt idx="612">
                  <c:v>0.91052500000000114</c:v>
                </c:pt>
                <c:pt idx="613">
                  <c:v>0.89454100000000147</c:v>
                </c:pt>
                <c:pt idx="614">
                  <c:v>0.87891700000000128</c:v>
                </c:pt>
                <c:pt idx="615">
                  <c:v>0.87891700000000128</c:v>
                </c:pt>
                <c:pt idx="616">
                  <c:v>0.88635700000000128</c:v>
                </c:pt>
                <c:pt idx="617">
                  <c:v>0.894733000000001</c:v>
                </c:pt>
                <c:pt idx="618">
                  <c:v>0.8778010000000015</c:v>
                </c:pt>
                <c:pt idx="619">
                  <c:v>0.8778010000000015</c:v>
                </c:pt>
                <c:pt idx="620">
                  <c:v>0.8778010000000015</c:v>
                </c:pt>
                <c:pt idx="621">
                  <c:v>0.8778010000000015</c:v>
                </c:pt>
                <c:pt idx="622">
                  <c:v>0.8778010000000015</c:v>
                </c:pt>
                <c:pt idx="623">
                  <c:v>0.8778010000000015</c:v>
                </c:pt>
                <c:pt idx="624">
                  <c:v>0.92413300000000109</c:v>
                </c:pt>
                <c:pt idx="625">
                  <c:v>0.94160500000000114</c:v>
                </c:pt>
                <c:pt idx="626">
                  <c:v>0.95556100000000155</c:v>
                </c:pt>
                <c:pt idx="627">
                  <c:v>0.95061700000000127</c:v>
                </c:pt>
                <c:pt idx="628">
                  <c:v>0.98185300000000109</c:v>
                </c:pt>
                <c:pt idx="629">
                  <c:v>0.96554500000000121</c:v>
                </c:pt>
                <c:pt idx="630">
                  <c:v>0.96554500000000121</c:v>
                </c:pt>
                <c:pt idx="631">
                  <c:v>0.96554500000000121</c:v>
                </c:pt>
                <c:pt idx="632">
                  <c:v>0.96554500000000121</c:v>
                </c:pt>
                <c:pt idx="633">
                  <c:v>0.96199300000000165</c:v>
                </c:pt>
                <c:pt idx="634">
                  <c:v>0.95586100000000151</c:v>
                </c:pt>
                <c:pt idx="635">
                  <c:v>0.95586100000000151</c:v>
                </c:pt>
                <c:pt idx="636">
                  <c:v>0.95586100000000151</c:v>
                </c:pt>
                <c:pt idx="637">
                  <c:v>0.98119300000000165</c:v>
                </c:pt>
                <c:pt idx="638">
                  <c:v>1.0270930000000016</c:v>
                </c:pt>
                <c:pt idx="639">
                  <c:v>1.0287130000000015</c:v>
                </c:pt>
                <c:pt idx="640">
                  <c:v>1.0143610000000016</c:v>
                </c:pt>
                <c:pt idx="641">
                  <c:v>1.0143610000000016</c:v>
                </c:pt>
                <c:pt idx="642">
                  <c:v>1.0347730000000013</c:v>
                </c:pt>
                <c:pt idx="643">
                  <c:v>1.0505770000000012</c:v>
                </c:pt>
                <c:pt idx="644">
                  <c:v>1.0474810000000014</c:v>
                </c:pt>
                <c:pt idx="645">
                  <c:v>1.0250410000000014</c:v>
                </c:pt>
                <c:pt idx="646">
                  <c:v>1.0250410000000014</c:v>
                </c:pt>
                <c:pt idx="647">
                  <c:v>1.0250410000000014</c:v>
                </c:pt>
                <c:pt idx="648">
                  <c:v>1.0268170000000016</c:v>
                </c:pt>
                <c:pt idx="649">
                  <c:v>0.97872100000000117</c:v>
                </c:pt>
                <c:pt idx="650">
                  <c:v>0.97872100000000117</c:v>
                </c:pt>
                <c:pt idx="651">
                  <c:v>0.97872100000000117</c:v>
                </c:pt>
                <c:pt idx="652">
                  <c:v>0.95451700000000095</c:v>
                </c:pt>
                <c:pt idx="653">
                  <c:v>0.95451700000000095</c:v>
                </c:pt>
                <c:pt idx="654">
                  <c:v>0.95451700000000095</c:v>
                </c:pt>
                <c:pt idx="655">
                  <c:v>0.94831300000000129</c:v>
                </c:pt>
                <c:pt idx="656">
                  <c:v>0.94672900000000115</c:v>
                </c:pt>
                <c:pt idx="657">
                  <c:v>0.94672900000000115</c:v>
                </c:pt>
                <c:pt idx="658">
                  <c:v>0.94672900000000115</c:v>
                </c:pt>
                <c:pt idx="659">
                  <c:v>0.94672900000000115</c:v>
                </c:pt>
                <c:pt idx="660">
                  <c:v>0.94672900000000115</c:v>
                </c:pt>
                <c:pt idx="661">
                  <c:v>0.94672900000000115</c:v>
                </c:pt>
                <c:pt idx="662">
                  <c:v>0.87980500000000117</c:v>
                </c:pt>
                <c:pt idx="663">
                  <c:v>0.87980500000000117</c:v>
                </c:pt>
                <c:pt idx="664">
                  <c:v>0.90895300000000101</c:v>
                </c:pt>
                <c:pt idx="665">
                  <c:v>0.9317770000000013</c:v>
                </c:pt>
                <c:pt idx="666">
                  <c:v>0.90882100000000088</c:v>
                </c:pt>
                <c:pt idx="667">
                  <c:v>0.90882100000000088</c:v>
                </c:pt>
                <c:pt idx="668">
                  <c:v>0.90882100000000088</c:v>
                </c:pt>
                <c:pt idx="669">
                  <c:v>0.90882100000000088</c:v>
                </c:pt>
                <c:pt idx="670">
                  <c:v>0.8802860000000009</c:v>
                </c:pt>
                <c:pt idx="671">
                  <c:v>0.8802860000000009</c:v>
                </c:pt>
                <c:pt idx="672">
                  <c:v>0.8802860000000009</c:v>
                </c:pt>
                <c:pt idx="673">
                  <c:v>0.8802860000000009</c:v>
                </c:pt>
                <c:pt idx="674">
                  <c:v>0.8802860000000009</c:v>
                </c:pt>
                <c:pt idx="675">
                  <c:v>0.8802860000000009</c:v>
                </c:pt>
                <c:pt idx="676">
                  <c:v>0.93634200000000123</c:v>
                </c:pt>
                <c:pt idx="677">
                  <c:v>0.94600100000000098</c:v>
                </c:pt>
                <c:pt idx="678">
                  <c:v>0.96595600000000092</c:v>
                </c:pt>
                <c:pt idx="679">
                  <c:v>0.98999300000000101</c:v>
                </c:pt>
                <c:pt idx="680">
                  <c:v>1.0002240000000011</c:v>
                </c:pt>
                <c:pt idx="681">
                  <c:v>0.95456800000000108</c:v>
                </c:pt>
                <c:pt idx="682">
                  <c:v>0.95456800000000108</c:v>
                </c:pt>
                <c:pt idx="683">
                  <c:v>0.95456800000000108</c:v>
                </c:pt>
                <c:pt idx="684">
                  <c:v>0.88106600000000124</c:v>
                </c:pt>
                <c:pt idx="685">
                  <c:v>0.88106600000000124</c:v>
                </c:pt>
                <c:pt idx="686">
                  <c:v>0.88106600000000124</c:v>
                </c:pt>
                <c:pt idx="687">
                  <c:v>0.88106600000000124</c:v>
                </c:pt>
                <c:pt idx="688">
                  <c:v>0.88106600000000124</c:v>
                </c:pt>
                <c:pt idx="689">
                  <c:v>0.88106600000000124</c:v>
                </c:pt>
                <c:pt idx="690">
                  <c:v>0.799153000000001</c:v>
                </c:pt>
                <c:pt idx="691">
                  <c:v>0.799153000000001</c:v>
                </c:pt>
                <c:pt idx="692">
                  <c:v>0.799153000000001</c:v>
                </c:pt>
                <c:pt idx="693">
                  <c:v>0.799153000000001</c:v>
                </c:pt>
                <c:pt idx="694">
                  <c:v>0.799153000000001</c:v>
                </c:pt>
                <c:pt idx="695">
                  <c:v>0.69577700000000131</c:v>
                </c:pt>
                <c:pt idx="696">
                  <c:v>0.69577700000000131</c:v>
                </c:pt>
                <c:pt idx="697">
                  <c:v>0.69577700000000131</c:v>
                </c:pt>
                <c:pt idx="698">
                  <c:v>0.63541700000000123</c:v>
                </c:pt>
                <c:pt idx="699">
                  <c:v>0.67455200000000126</c:v>
                </c:pt>
                <c:pt idx="700">
                  <c:v>0.76924700000000124</c:v>
                </c:pt>
                <c:pt idx="701">
                  <c:v>0.69810200000000133</c:v>
                </c:pt>
                <c:pt idx="702">
                  <c:v>0.69810200000000133</c:v>
                </c:pt>
                <c:pt idx="703">
                  <c:v>0.69810200000000133</c:v>
                </c:pt>
                <c:pt idx="704">
                  <c:v>0.69810200000000133</c:v>
                </c:pt>
                <c:pt idx="705">
                  <c:v>0.69810200000000133</c:v>
                </c:pt>
                <c:pt idx="706">
                  <c:v>0.69810200000000133</c:v>
                </c:pt>
                <c:pt idx="707">
                  <c:v>0.69810200000000133</c:v>
                </c:pt>
                <c:pt idx="708">
                  <c:v>0.69810200000000133</c:v>
                </c:pt>
                <c:pt idx="709">
                  <c:v>0.69810200000000133</c:v>
                </c:pt>
                <c:pt idx="710">
                  <c:v>0.77672700000000128</c:v>
                </c:pt>
                <c:pt idx="711">
                  <c:v>0.74704500000000174</c:v>
                </c:pt>
                <c:pt idx="712">
                  <c:v>0.7316090000000014</c:v>
                </c:pt>
                <c:pt idx="713">
                  <c:v>0.7316090000000014</c:v>
                </c:pt>
                <c:pt idx="714">
                  <c:v>0.7316090000000014</c:v>
                </c:pt>
                <c:pt idx="715">
                  <c:v>0.73772100000000118</c:v>
                </c:pt>
                <c:pt idx="716">
                  <c:v>0.69599300000000131</c:v>
                </c:pt>
                <c:pt idx="717">
                  <c:v>0.69599300000000131</c:v>
                </c:pt>
                <c:pt idx="718">
                  <c:v>0.6948730000000013</c:v>
                </c:pt>
                <c:pt idx="719">
                  <c:v>0.68588100000000118</c:v>
                </c:pt>
                <c:pt idx="720">
                  <c:v>0.68588100000000118</c:v>
                </c:pt>
                <c:pt idx="721">
                  <c:v>0.75570600000000121</c:v>
                </c:pt>
                <c:pt idx="722">
                  <c:v>0.75438600000000122</c:v>
                </c:pt>
                <c:pt idx="723">
                  <c:v>0.79448100000000121</c:v>
                </c:pt>
                <c:pt idx="724">
                  <c:v>0.80238600000000126</c:v>
                </c:pt>
                <c:pt idx="725">
                  <c:v>0.83168100000000122</c:v>
                </c:pt>
                <c:pt idx="726">
                  <c:v>0.7968510000000012</c:v>
                </c:pt>
                <c:pt idx="727">
                  <c:v>0.7968510000000012</c:v>
                </c:pt>
                <c:pt idx="728">
                  <c:v>0.7968510000000012</c:v>
                </c:pt>
                <c:pt idx="729">
                  <c:v>0.7968510000000012</c:v>
                </c:pt>
                <c:pt idx="730">
                  <c:v>0.7968510000000012</c:v>
                </c:pt>
                <c:pt idx="731">
                  <c:v>0.7968510000000012</c:v>
                </c:pt>
                <c:pt idx="732">
                  <c:v>0.7968510000000012</c:v>
                </c:pt>
                <c:pt idx="733">
                  <c:v>0.80667500000000114</c:v>
                </c:pt>
                <c:pt idx="734">
                  <c:v>0.75094700000000103</c:v>
                </c:pt>
                <c:pt idx="735">
                  <c:v>0.75094700000000103</c:v>
                </c:pt>
                <c:pt idx="736">
                  <c:v>0.75094700000000103</c:v>
                </c:pt>
                <c:pt idx="737">
                  <c:v>0.74683500000000091</c:v>
                </c:pt>
                <c:pt idx="738">
                  <c:v>0.77253100000000097</c:v>
                </c:pt>
                <c:pt idx="739">
                  <c:v>0.81288300000000102</c:v>
                </c:pt>
                <c:pt idx="740">
                  <c:v>0.80769900000000083</c:v>
                </c:pt>
                <c:pt idx="741">
                  <c:v>0.80094700000000096</c:v>
                </c:pt>
                <c:pt idx="742">
                  <c:v>0.80094700000000096</c:v>
                </c:pt>
                <c:pt idx="743">
                  <c:v>0.80094700000000096</c:v>
                </c:pt>
                <c:pt idx="744">
                  <c:v>0.80094700000000096</c:v>
                </c:pt>
                <c:pt idx="745">
                  <c:v>0.80094700000000096</c:v>
                </c:pt>
                <c:pt idx="746">
                  <c:v>0.80094700000000096</c:v>
                </c:pt>
                <c:pt idx="747">
                  <c:v>0.80094700000000096</c:v>
                </c:pt>
                <c:pt idx="748">
                  <c:v>0.80094700000000096</c:v>
                </c:pt>
                <c:pt idx="749">
                  <c:v>0.90226700000000104</c:v>
                </c:pt>
                <c:pt idx="750">
                  <c:v>0.77274700000000096</c:v>
                </c:pt>
                <c:pt idx="751">
                  <c:v>0.77274700000000096</c:v>
                </c:pt>
                <c:pt idx="752">
                  <c:v>0.77274700000000096</c:v>
                </c:pt>
                <c:pt idx="753">
                  <c:v>0.77874100000000124</c:v>
                </c:pt>
                <c:pt idx="754">
                  <c:v>0.74509900000000107</c:v>
                </c:pt>
                <c:pt idx="755">
                  <c:v>0.74509900000000107</c:v>
                </c:pt>
                <c:pt idx="756">
                  <c:v>0.74509900000000107</c:v>
                </c:pt>
                <c:pt idx="757">
                  <c:v>0.74509900000000107</c:v>
                </c:pt>
                <c:pt idx="758">
                  <c:v>0.79801400000000111</c:v>
                </c:pt>
                <c:pt idx="759">
                  <c:v>1.0499920000000009</c:v>
                </c:pt>
                <c:pt idx="760">
                  <c:v>1.0399030000000011</c:v>
                </c:pt>
                <c:pt idx="761">
                  <c:v>0.99755200000000099</c:v>
                </c:pt>
                <c:pt idx="762">
                  <c:v>0.99755200000000099</c:v>
                </c:pt>
                <c:pt idx="763">
                  <c:v>1.005874000000001</c:v>
                </c:pt>
                <c:pt idx="764">
                  <c:v>1.0794610000000011</c:v>
                </c:pt>
                <c:pt idx="765">
                  <c:v>1.0768960000000012</c:v>
                </c:pt>
                <c:pt idx="766">
                  <c:v>1.0642990000000012</c:v>
                </c:pt>
                <c:pt idx="767">
                  <c:v>1.0642990000000012</c:v>
                </c:pt>
                <c:pt idx="768">
                  <c:v>1.0642990000000012</c:v>
                </c:pt>
                <c:pt idx="769">
                  <c:v>1.0642990000000012</c:v>
                </c:pt>
                <c:pt idx="770">
                  <c:v>1.0642990000000012</c:v>
                </c:pt>
                <c:pt idx="771">
                  <c:v>1.1520990000000011</c:v>
                </c:pt>
                <c:pt idx="772">
                  <c:v>1.134159000000001</c:v>
                </c:pt>
                <c:pt idx="773">
                  <c:v>1.1378990000000011</c:v>
                </c:pt>
                <c:pt idx="774">
                  <c:v>1.1378990000000011</c:v>
                </c:pt>
                <c:pt idx="775">
                  <c:v>1.1375190000000011</c:v>
                </c:pt>
                <c:pt idx="776">
                  <c:v>1.1781990000000011</c:v>
                </c:pt>
                <c:pt idx="777">
                  <c:v>1.2458190000000011</c:v>
                </c:pt>
                <c:pt idx="778">
                  <c:v>1.2969990000000011</c:v>
                </c:pt>
                <c:pt idx="779">
                  <c:v>1.264619000000001</c:v>
                </c:pt>
                <c:pt idx="780">
                  <c:v>1.264619000000001</c:v>
                </c:pt>
                <c:pt idx="781">
                  <c:v>1.2504260000000009</c:v>
                </c:pt>
                <c:pt idx="782">
                  <c:v>1.2504260000000009</c:v>
                </c:pt>
                <c:pt idx="783">
                  <c:v>1.2504260000000009</c:v>
                </c:pt>
                <c:pt idx="784">
                  <c:v>1.2504260000000009</c:v>
                </c:pt>
                <c:pt idx="785">
                  <c:v>1.231326000000001</c:v>
                </c:pt>
                <c:pt idx="786">
                  <c:v>1.231326000000001</c:v>
                </c:pt>
                <c:pt idx="787">
                  <c:v>1.1880460000000008</c:v>
                </c:pt>
                <c:pt idx="788">
                  <c:v>1.1880460000000008</c:v>
                </c:pt>
                <c:pt idx="789">
                  <c:v>1.211701000000001</c:v>
                </c:pt>
                <c:pt idx="790">
                  <c:v>1.225761000000001</c:v>
                </c:pt>
                <c:pt idx="791">
                  <c:v>1.2003390000000012</c:v>
                </c:pt>
                <c:pt idx="792">
                  <c:v>1.2003390000000012</c:v>
                </c:pt>
                <c:pt idx="793">
                  <c:v>1.2229870000000014</c:v>
                </c:pt>
                <c:pt idx="794">
                  <c:v>1.228706000000001</c:v>
                </c:pt>
                <c:pt idx="795">
                  <c:v>1.2384150000000012</c:v>
                </c:pt>
                <c:pt idx="796">
                  <c:v>1.2698030000000011</c:v>
                </c:pt>
                <c:pt idx="797">
                  <c:v>1.2597900000000011</c:v>
                </c:pt>
                <c:pt idx="798">
                  <c:v>1.255534000000001</c:v>
                </c:pt>
                <c:pt idx="799">
                  <c:v>1.255534000000001</c:v>
                </c:pt>
                <c:pt idx="800">
                  <c:v>1.255534000000001</c:v>
                </c:pt>
                <c:pt idx="801">
                  <c:v>1.255534000000001</c:v>
                </c:pt>
                <c:pt idx="802">
                  <c:v>1.255534000000001</c:v>
                </c:pt>
                <c:pt idx="803">
                  <c:v>1.255534000000001</c:v>
                </c:pt>
                <c:pt idx="804">
                  <c:v>1.255534000000001</c:v>
                </c:pt>
                <c:pt idx="805">
                  <c:v>1.255534000000001</c:v>
                </c:pt>
                <c:pt idx="806">
                  <c:v>1.2607590000000011</c:v>
                </c:pt>
                <c:pt idx="807">
                  <c:v>1.2756360000000009</c:v>
                </c:pt>
                <c:pt idx="808">
                  <c:v>1.266288000000001</c:v>
                </c:pt>
                <c:pt idx="809">
                  <c:v>1.266288000000001</c:v>
                </c:pt>
                <c:pt idx="810">
                  <c:v>1.266288000000001</c:v>
                </c:pt>
                <c:pt idx="811">
                  <c:v>1.266288000000001</c:v>
                </c:pt>
                <c:pt idx="812">
                  <c:v>1.2296280000000011</c:v>
                </c:pt>
                <c:pt idx="813">
                  <c:v>1.2296280000000011</c:v>
                </c:pt>
                <c:pt idx="814">
                  <c:v>1.2296280000000011</c:v>
                </c:pt>
                <c:pt idx="815">
                  <c:v>1.2296280000000011</c:v>
                </c:pt>
                <c:pt idx="816">
                  <c:v>1.2296280000000011</c:v>
                </c:pt>
                <c:pt idx="817">
                  <c:v>1.2296280000000011</c:v>
                </c:pt>
                <c:pt idx="818">
                  <c:v>1.2296280000000011</c:v>
                </c:pt>
                <c:pt idx="819">
                  <c:v>1.2296280000000011</c:v>
                </c:pt>
                <c:pt idx="820">
                  <c:v>1.2296280000000011</c:v>
                </c:pt>
                <c:pt idx="821">
                  <c:v>1.2035334000000011</c:v>
                </c:pt>
                <c:pt idx="822">
                  <c:v>1.2035334000000011</c:v>
                </c:pt>
                <c:pt idx="823">
                  <c:v>1.2035334000000011</c:v>
                </c:pt>
                <c:pt idx="824">
                  <c:v>1.2035334000000011</c:v>
                </c:pt>
                <c:pt idx="825">
                  <c:v>1.2035334000000011</c:v>
                </c:pt>
                <c:pt idx="826">
                  <c:v>1.2110913000000014</c:v>
                </c:pt>
                <c:pt idx="827">
                  <c:v>1.1575707000000013</c:v>
                </c:pt>
                <c:pt idx="828">
                  <c:v>1.1575707000000013</c:v>
                </c:pt>
                <c:pt idx="829">
                  <c:v>1.1575707000000013</c:v>
                </c:pt>
                <c:pt idx="830">
                  <c:v>1.1575707000000013</c:v>
                </c:pt>
                <c:pt idx="831">
                  <c:v>1.1297583000000013</c:v>
                </c:pt>
                <c:pt idx="832">
                  <c:v>1.1297583000000013</c:v>
                </c:pt>
                <c:pt idx="833">
                  <c:v>1.1297583000000013</c:v>
                </c:pt>
                <c:pt idx="834">
                  <c:v>1.1564377000000015</c:v>
                </c:pt>
                <c:pt idx="835">
                  <c:v>1.131254300000001</c:v>
                </c:pt>
                <c:pt idx="836">
                  <c:v>1.131254300000001</c:v>
                </c:pt>
                <c:pt idx="837">
                  <c:v>1.131254300000001</c:v>
                </c:pt>
                <c:pt idx="838">
                  <c:v>1.131254300000001</c:v>
                </c:pt>
                <c:pt idx="839">
                  <c:v>1.131254300000001</c:v>
                </c:pt>
                <c:pt idx="840">
                  <c:v>1.131254300000001</c:v>
                </c:pt>
                <c:pt idx="841">
                  <c:v>1.0570678000000013</c:v>
                </c:pt>
                <c:pt idx="842">
                  <c:v>1.0570678000000013</c:v>
                </c:pt>
                <c:pt idx="843">
                  <c:v>1.0570678000000013</c:v>
                </c:pt>
                <c:pt idx="844">
                  <c:v>0.99708610000000164</c:v>
                </c:pt>
                <c:pt idx="845">
                  <c:v>0.99708610000000164</c:v>
                </c:pt>
                <c:pt idx="846">
                  <c:v>0.99708610000000164</c:v>
                </c:pt>
                <c:pt idx="847">
                  <c:v>0.95219700000000163</c:v>
                </c:pt>
                <c:pt idx="848">
                  <c:v>0.95219700000000163</c:v>
                </c:pt>
                <c:pt idx="849">
                  <c:v>0.95219700000000163</c:v>
                </c:pt>
                <c:pt idx="850">
                  <c:v>0.95219700000000163</c:v>
                </c:pt>
                <c:pt idx="851">
                  <c:v>0.95219700000000163</c:v>
                </c:pt>
                <c:pt idx="852">
                  <c:v>0.95219700000000163</c:v>
                </c:pt>
                <c:pt idx="853">
                  <c:v>0.95219700000000163</c:v>
                </c:pt>
                <c:pt idx="854">
                  <c:v>1.074985800000001</c:v>
                </c:pt>
                <c:pt idx="855">
                  <c:v>1.0932114000000013</c:v>
                </c:pt>
                <c:pt idx="856">
                  <c:v>1.000163400000001</c:v>
                </c:pt>
                <c:pt idx="857">
                  <c:v>1.000163400000001</c:v>
                </c:pt>
                <c:pt idx="858">
                  <c:v>1.000163400000001</c:v>
                </c:pt>
                <c:pt idx="859">
                  <c:v>1.0887378000000008</c:v>
                </c:pt>
                <c:pt idx="860">
                  <c:v>1.0748250000000013</c:v>
                </c:pt>
                <c:pt idx="861">
                  <c:v>1.0395090000000009</c:v>
                </c:pt>
                <c:pt idx="862">
                  <c:v>1.0395090000000009</c:v>
                </c:pt>
                <c:pt idx="863">
                  <c:v>1.1138128000000005</c:v>
                </c:pt>
                <c:pt idx="864">
                  <c:v>1.0616373000000003</c:v>
                </c:pt>
                <c:pt idx="865">
                  <c:v>1.0616373000000003</c:v>
                </c:pt>
                <c:pt idx="866">
                  <c:v>1.0616373000000003</c:v>
                </c:pt>
                <c:pt idx="867">
                  <c:v>1.0616373000000003</c:v>
                </c:pt>
                <c:pt idx="868">
                  <c:v>1.0166953000000003</c:v>
                </c:pt>
                <c:pt idx="869">
                  <c:v>1.0166953000000003</c:v>
                </c:pt>
                <c:pt idx="870">
                  <c:v>1.0166953000000003</c:v>
                </c:pt>
                <c:pt idx="871">
                  <c:v>1.0166953000000003</c:v>
                </c:pt>
                <c:pt idx="872">
                  <c:v>1.0832449</c:v>
                </c:pt>
                <c:pt idx="873">
                  <c:v>1.1145289</c:v>
                </c:pt>
                <c:pt idx="874">
                  <c:v>1.1246953000000002</c:v>
                </c:pt>
                <c:pt idx="875">
                  <c:v>1.0921321000000002</c:v>
                </c:pt>
                <c:pt idx="876">
                  <c:v>1.0921321000000002</c:v>
                </c:pt>
                <c:pt idx="877">
                  <c:v>1.0576129000000001</c:v>
                </c:pt>
                <c:pt idx="878">
                  <c:v>1.0576129000000001</c:v>
                </c:pt>
                <c:pt idx="879">
                  <c:v>1.0576129000000001</c:v>
                </c:pt>
                <c:pt idx="880">
                  <c:v>1.0576129000000001</c:v>
                </c:pt>
                <c:pt idx="881">
                  <c:v>1.0576129000000001</c:v>
                </c:pt>
                <c:pt idx="882">
                  <c:v>1.0576129000000001</c:v>
                </c:pt>
                <c:pt idx="883">
                  <c:v>1.0576129000000001</c:v>
                </c:pt>
                <c:pt idx="884">
                  <c:v>1.0654233</c:v>
                </c:pt>
                <c:pt idx="885">
                  <c:v>0.96573150000000019</c:v>
                </c:pt>
                <c:pt idx="886">
                  <c:v>0.96573150000000019</c:v>
                </c:pt>
                <c:pt idx="887">
                  <c:v>0.96573150000000019</c:v>
                </c:pt>
                <c:pt idx="888">
                  <c:v>0.96573150000000019</c:v>
                </c:pt>
                <c:pt idx="889">
                  <c:v>0.96573150000000019</c:v>
                </c:pt>
                <c:pt idx="890">
                  <c:v>0.96573150000000019</c:v>
                </c:pt>
                <c:pt idx="891">
                  <c:v>0.96573150000000019</c:v>
                </c:pt>
                <c:pt idx="892">
                  <c:v>0.96573150000000019</c:v>
                </c:pt>
                <c:pt idx="893">
                  <c:v>0.96573150000000019</c:v>
                </c:pt>
                <c:pt idx="894">
                  <c:v>0.96573150000000019</c:v>
                </c:pt>
                <c:pt idx="895">
                  <c:v>0.96573150000000019</c:v>
                </c:pt>
                <c:pt idx="896">
                  <c:v>0.96201360000000047</c:v>
                </c:pt>
                <c:pt idx="897">
                  <c:v>0.96201360000000047</c:v>
                </c:pt>
                <c:pt idx="898">
                  <c:v>0.99200110000000041</c:v>
                </c:pt>
                <c:pt idx="899">
                  <c:v>0.93827110000000047</c:v>
                </c:pt>
                <c:pt idx="900">
                  <c:v>0.93827110000000047</c:v>
                </c:pt>
                <c:pt idx="901">
                  <c:v>0.94897750000000058</c:v>
                </c:pt>
                <c:pt idx="902">
                  <c:v>0.93561190000000027</c:v>
                </c:pt>
                <c:pt idx="903">
                  <c:v>0.93561190000000027</c:v>
                </c:pt>
                <c:pt idx="904">
                  <c:v>0.91323670000000046</c:v>
                </c:pt>
                <c:pt idx="905">
                  <c:v>0.91323670000000046</c:v>
                </c:pt>
                <c:pt idx="906">
                  <c:v>0.91323670000000046</c:v>
                </c:pt>
                <c:pt idx="907">
                  <c:v>0.91323670000000046</c:v>
                </c:pt>
                <c:pt idx="908">
                  <c:v>0.90359590000000023</c:v>
                </c:pt>
                <c:pt idx="909">
                  <c:v>0.94776470000000035</c:v>
                </c:pt>
                <c:pt idx="910">
                  <c:v>1.1007201000000004</c:v>
                </c:pt>
                <c:pt idx="911">
                  <c:v>1.1299675000000002</c:v>
                </c:pt>
                <c:pt idx="912">
                  <c:v>1.0561795</c:v>
                </c:pt>
                <c:pt idx="913">
                  <c:v>1.0561795</c:v>
                </c:pt>
                <c:pt idx="914">
                  <c:v>1.0561795</c:v>
                </c:pt>
                <c:pt idx="915">
                  <c:v>1.0561795</c:v>
                </c:pt>
                <c:pt idx="916">
                  <c:v>1.0561795</c:v>
                </c:pt>
                <c:pt idx="917">
                  <c:v>1.0892541</c:v>
                </c:pt>
                <c:pt idx="918">
                  <c:v>1.0153855000000003</c:v>
                </c:pt>
                <c:pt idx="919">
                  <c:v>1.0153855000000003</c:v>
                </c:pt>
                <c:pt idx="920">
                  <c:v>1.0153855000000003</c:v>
                </c:pt>
                <c:pt idx="921">
                  <c:v>1.0153855000000003</c:v>
                </c:pt>
                <c:pt idx="922">
                  <c:v>1.0507230999999999</c:v>
                </c:pt>
                <c:pt idx="923">
                  <c:v>1.1398824999999999</c:v>
                </c:pt>
                <c:pt idx="924">
                  <c:v>1.1039725</c:v>
                </c:pt>
                <c:pt idx="925">
                  <c:v>1.1699685999999998</c:v>
                </c:pt>
                <c:pt idx="926">
                  <c:v>1.1406925000000001</c:v>
                </c:pt>
                <c:pt idx="927">
                  <c:v>1.1530720000000001</c:v>
                </c:pt>
                <c:pt idx="928">
                  <c:v>1.1530720000000001</c:v>
                </c:pt>
                <c:pt idx="929">
                  <c:v>1.1530720000000001</c:v>
                </c:pt>
                <c:pt idx="930">
                  <c:v>1.2056653000000004</c:v>
                </c:pt>
                <c:pt idx="931">
                  <c:v>1.3588309000000003</c:v>
                </c:pt>
                <c:pt idx="932">
                  <c:v>1.4893705000000002</c:v>
                </c:pt>
                <c:pt idx="933">
                  <c:v>1.4943817000000001</c:v>
                </c:pt>
                <c:pt idx="934">
                  <c:v>1.4488003000000003</c:v>
                </c:pt>
                <c:pt idx="935">
                  <c:v>1.4488003000000003</c:v>
                </c:pt>
                <c:pt idx="936">
                  <c:v>1.6665796000000008</c:v>
                </c:pt>
                <c:pt idx="937">
                  <c:v>1.6185304</c:v>
                </c:pt>
                <c:pt idx="938">
                  <c:v>1.6303294000000006</c:v>
                </c:pt>
                <c:pt idx="939">
                  <c:v>1.6303294000000006</c:v>
                </c:pt>
                <c:pt idx="940">
                  <c:v>1.6293736000000005</c:v>
                </c:pt>
                <c:pt idx="941">
                  <c:v>1.6723495000000006</c:v>
                </c:pt>
                <c:pt idx="942">
                  <c:v>1.6618627000000001</c:v>
                </c:pt>
                <c:pt idx="943">
                  <c:v>1.7018605000000004</c:v>
                </c:pt>
                <c:pt idx="944">
                  <c:v>1.7030512</c:v>
                </c:pt>
                <c:pt idx="945">
                  <c:v>1.7633908000000007</c:v>
                </c:pt>
                <c:pt idx="946">
                  <c:v>1.7674785999999998</c:v>
                </c:pt>
                <c:pt idx="947">
                  <c:v>1.8183574000000011</c:v>
                </c:pt>
                <c:pt idx="948">
                  <c:v>1.8587845000000007</c:v>
                </c:pt>
                <c:pt idx="949">
                  <c:v>1.7814916000000003</c:v>
                </c:pt>
                <c:pt idx="950">
                  <c:v>1.7814916000000003</c:v>
                </c:pt>
                <c:pt idx="951">
                  <c:v>1.7814916000000003</c:v>
                </c:pt>
                <c:pt idx="952">
                  <c:v>1.7814916000000003</c:v>
                </c:pt>
                <c:pt idx="953">
                  <c:v>1.7814916000000003</c:v>
                </c:pt>
                <c:pt idx="954">
                  <c:v>1.7304238000000001</c:v>
                </c:pt>
                <c:pt idx="955">
                  <c:v>1.7438724999999999</c:v>
                </c:pt>
                <c:pt idx="956">
                  <c:v>1.7438724999999999</c:v>
                </c:pt>
                <c:pt idx="957">
                  <c:v>1.7050284999999998</c:v>
                </c:pt>
                <c:pt idx="958">
                  <c:v>1.7218582999999996</c:v>
                </c:pt>
                <c:pt idx="959">
                  <c:v>1.7218582999999996</c:v>
                </c:pt>
                <c:pt idx="960">
                  <c:v>1.7010738999999995</c:v>
                </c:pt>
                <c:pt idx="961">
                  <c:v>1.7010738999999995</c:v>
                </c:pt>
                <c:pt idx="962">
                  <c:v>1.7853688999999995</c:v>
                </c:pt>
                <c:pt idx="963">
                  <c:v>1.7526888999999997</c:v>
                </c:pt>
                <c:pt idx="964">
                  <c:v>1.7671713999999996</c:v>
                </c:pt>
                <c:pt idx="965">
                  <c:v>1.7671713999999996</c:v>
                </c:pt>
                <c:pt idx="966">
                  <c:v>1.7671713999999996</c:v>
                </c:pt>
                <c:pt idx="967">
                  <c:v>1.7671713999999996</c:v>
                </c:pt>
                <c:pt idx="968">
                  <c:v>1.7671713999999996</c:v>
                </c:pt>
                <c:pt idx="969">
                  <c:v>1.7671713999999996</c:v>
                </c:pt>
                <c:pt idx="970">
                  <c:v>1.7447586999999993</c:v>
                </c:pt>
                <c:pt idx="971">
                  <c:v>1.7447586999999993</c:v>
                </c:pt>
                <c:pt idx="972">
                  <c:v>1.7245462999999994</c:v>
                </c:pt>
                <c:pt idx="973">
                  <c:v>1.7272008999999997</c:v>
                </c:pt>
                <c:pt idx="974">
                  <c:v>1.7272008999999997</c:v>
                </c:pt>
                <c:pt idx="975">
                  <c:v>1.7272008999999997</c:v>
                </c:pt>
                <c:pt idx="976">
                  <c:v>1.7272008999999997</c:v>
                </c:pt>
                <c:pt idx="977">
                  <c:v>1.7272008999999997</c:v>
                </c:pt>
                <c:pt idx="978">
                  <c:v>1.7235693999999995</c:v>
                </c:pt>
                <c:pt idx="979">
                  <c:v>1.7624277999999998</c:v>
                </c:pt>
                <c:pt idx="980">
                  <c:v>1.8010161999999994</c:v>
                </c:pt>
                <c:pt idx="981">
                  <c:v>1.8468567999999999</c:v>
                </c:pt>
                <c:pt idx="982">
                  <c:v>1.8270252999999996</c:v>
                </c:pt>
                <c:pt idx="983">
                  <c:v>1.7827965999999997</c:v>
                </c:pt>
                <c:pt idx="984">
                  <c:v>1.7827965999999997</c:v>
                </c:pt>
                <c:pt idx="985">
                  <c:v>1.7498403999999992</c:v>
                </c:pt>
                <c:pt idx="986">
                  <c:v>1.7498403999999992</c:v>
                </c:pt>
                <c:pt idx="987">
                  <c:v>1.7498403999999992</c:v>
                </c:pt>
                <c:pt idx="988">
                  <c:v>1.7498403999999992</c:v>
                </c:pt>
                <c:pt idx="989">
                  <c:v>1.7498403999999992</c:v>
                </c:pt>
                <c:pt idx="990">
                  <c:v>1.7498403999999992</c:v>
                </c:pt>
                <c:pt idx="991">
                  <c:v>1.7498403999999992</c:v>
                </c:pt>
                <c:pt idx="992">
                  <c:v>1.8693805999999995</c:v>
                </c:pt>
                <c:pt idx="993">
                  <c:v>1.8769543999999994</c:v>
                </c:pt>
                <c:pt idx="994">
                  <c:v>1.8539625999999996</c:v>
                </c:pt>
                <c:pt idx="995">
                  <c:v>1.8539625999999996</c:v>
                </c:pt>
                <c:pt idx="996">
                  <c:v>1.7401371999999997</c:v>
                </c:pt>
                <c:pt idx="997">
                  <c:v>1.7401371999999997</c:v>
                </c:pt>
                <c:pt idx="998">
                  <c:v>1.7401371999999997</c:v>
                </c:pt>
                <c:pt idx="999">
                  <c:v>1.7401371999999997</c:v>
                </c:pt>
                <c:pt idx="1000">
                  <c:v>1.7109053999999992</c:v>
                </c:pt>
                <c:pt idx="1001">
                  <c:v>1.717353399999999</c:v>
                </c:pt>
                <c:pt idx="1002">
                  <c:v>1.717353399999999</c:v>
                </c:pt>
                <c:pt idx="1003">
                  <c:v>1.717353399999999</c:v>
                </c:pt>
                <c:pt idx="1004">
                  <c:v>1.717353399999999</c:v>
                </c:pt>
                <c:pt idx="1005">
                  <c:v>1.717353399999999</c:v>
                </c:pt>
                <c:pt idx="1006">
                  <c:v>1.717353399999999</c:v>
                </c:pt>
                <c:pt idx="1007">
                  <c:v>1.6205043999999988</c:v>
                </c:pt>
                <c:pt idx="1008">
                  <c:v>1.6205043999999988</c:v>
                </c:pt>
                <c:pt idx="1009">
                  <c:v>1.6205043999999988</c:v>
                </c:pt>
                <c:pt idx="1010">
                  <c:v>1.5943602999999988</c:v>
                </c:pt>
                <c:pt idx="1011">
                  <c:v>1.5943602999999988</c:v>
                </c:pt>
                <c:pt idx="1012">
                  <c:v>1.5943602999999988</c:v>
                </c:pt>
                <c:pt idx="1013">
                  <c:v>1.5943602999999988</c:v>
                </c:pt>
                <c:pt idx="1014">
                  <c:v>1.5943602999999988</c:v>
                </c:pt>
                <c:pt idx="1015">
                  <c:v>1.5943602999999988</c:v>
                </c:pt>
                <c:pt idx="1016">
                  <c:v>1.5472754999999987</c:v>
                </c:pt>
                <c:pt idx="1017">
                  <c:v>1.5472754999999987</c:v>
                </c:pt>
                <c:pt idx="1018">
                  <c:v>1.5472754999999987</c:v>
                </c:pt>
                <c:pt idx="1019">
                  <c:v>1.5410573999999984</c:v>
                </c:pt>
                <c:pt idx="1020">
                  <c:v>1.5010244999999989</c:v>
                </c:pt>
                <c:pt idx="1021">
                  <c:v>1.5010244999999989</c:v>
                </c:pt>
                <c:pt idx="1022">
                  <c:v>1.5010244999999989</c:v>
                </c:pt>
                <c:pt idx="1023">
                  <c:v>1.564355299999999</c:v>
                </c:pt>
                <c:pt idx="1024">
                  <c:v>1.5592852999999991</c:v>
                </c:pt>
                <c:pt idx="1025">
                  <c:v>1.611394499999999</c:v>
                </c:pt>
                <c:pt idx="1026">
                  <c:v>1.6535066999999988</c:v>
                </c:pt>
                <c:pt idx="1027">
                  <c:v>1.6257178999999993</c:v>
                </c:pt>
                <c:pt idx="1028">
                  <c:v>1.6257178999999993</c:v>
                </c:pt>
                <c:pt idx="1029">
                  <c:v>1.6257178999999993</c:v>
                </c:pt>
                <c:pt idx="1030">
                  <c:v>1.6257178999999993</c:v>
                </c:pt>
                <c:pt idx="1031">
                  <c:v>1.6314353999999993</c:v>
                </c:pt>
                <c:pt idx="1032">
                  <c:v>1.6986753999999993</c:v>
                </c:pt>
                <c:pt idx="1033">
                  <c:v>1.7526903999999992</c:v>
                </c:pt>
                <c:pt idx="1034">
                  <c:v>1.7311403999999992</c:v>
                </c:pt>
                <c:pt idx="1035">
                  <c:v>1.7658778999999991</c:v>
                </c:pt>
                <c:pt idx="1036">
                  <c:v>1.7746528999999993</c:v>
                </c:pt>
                <c:pt idx="1037">
                  <c:v>1.7932503999999991</c:v>
                </c:pt>
                <c:pt idx="1038">
                  <c:v>1.8004553999999993</c:v>
                </c:pt>
                <c:pt idx="1039">
                  <c:v>1.7302678999999992</c:v>
                </c:pt>
                <c:pt idx="1040">
                  <c:v>1.7302678999999992</c:v>
                </c:pt>
                <c:pt idx="1041">
                  <c:v>1.7361046999999992</c:v>
                </c:pt>
                <c:pt idx="1042">
                  <c:v>1.7202094999999991</c:v>
                </c:pt>
                <c:pt idx="1043">
                  <c:v>1.7202094999999991</c:v>
                </c:pt>
                <c:pt idx="1044">
                  <c:v>1.7202094999999991</c:v>
                </c:pt>
                <c:pt idx="1045">
                  <c:v>1.7202094999999991</c:v>
                </c:pt>
                <c:pt idx="1046">
                  <c:v>1.691499499999999</c:v>
                </c:pt>
                <c:pt idx="1047">
                  <c:v>1.691499499999999</c:v>
                </c:pt>
                <c:pt idx="1048">
                  <c:v>1.6919770999999997</c:v>
                </c:pt>
                <c:pt idx="1049">
                  <c:v>1.7233642999999994</c:v>
                </c:pt>
                <c:pt idx="1050">
                  <c:v>1.8534178999999993</c:v>
                </c:pt>
                <c:pt idx="1051">
                  <c:v>1.8805306999999996</c:v>
                </c:pt>
                <c:pt idx="1052">
                  <c:v>1.9252330999999994</c:v>
                </c:pt>
                <c:pt idx="1053">
                  <c:v>1.8845866999999992</c:v>
                </c:pt>
                <c:pt idx="1054">
                  <c:v>1.8845866999999992</c:v>
                </c:pt>
                <c:pt idx="1055">
                  <c:v>1.8688522999999992</c:v>
                </c:pt>
                <c:pt idx="1056">
                  <c:v>1.8995962999999996</c:v>
                </c:pt>
                <c:pt idx="1057">
                  <c:v>2.0263330999999987</c:v>
                </c:pt>
                <c:pt idx="1058">
                  <c:v>2.0926066999999993</c:v>
                </c:pt>
                <c:pt idx="1059">
                  <c:v>2.0070082999999994</c:v>
                </c:pt>
                <c:pt idx="1060">
                  <c:v>2.0070082999999994</c:v>
                </c:pt>
                <c:pt idx="1061">
                  <c:v>2.0070082999999994</c:v>
                </c:pt>
                <c:pt idx="1062">
                  <c:v>2.0005130999999987</c:v>
                </c:pt>
                <c:pt idx="1063">
                  <c:v>2.0515086999999994</c:v>
                </c:pt>
                <c:pt idx="1064">
                  <c:v>2.1061957999999996</c:v>
                </c:pt>
                <c:pt idx="1065">
                  <c:v>2.0529737999999988</c:v>
                </c:pt>
                <c:pt idx="1066">
                  <c:v>2.0529737999999988</c:v>
                </c:pt>
                <c:pt idx="1067">
                  <c:v>2.0529737999999988</c:v>
                </c:pt>
                <c:pt idx="1068">
                  <c:v>2.0538251999999986</c:v>
                </c:pt>
                <c:pt idx="1069">
                  <c:v>2.1028015999999985</c:v>
                </c:pt>
                <c:pt idx="1070">
                  <c:v>2.1086359999999984</c:v>
                </c:pt>
                <c:pt idx="1071">
                  <c:v>2.1051225999999983</c:v>
                </c:pt>
                <c:pt idx="1072">
                  <c:v>2.1051225999999983</c:v>
                </c:pt>
                <c:pt idx="1073">
                  <c:v>2.1051225999999983</c:v>
                </c:pt>
                <c:pt idx="1074">
                  <c:v>2.1051225999999983</c:v>
                </c:pt>
                <c:pt idx="1075">
                  <c:v>2.1051225999999983</c:v>
                </c:pt>
                <c:pt idx="1076">
                  <c:v>2.1051225999999983</c:v>
                </c:pt>
                <c:pt idx="1077">
                  <c:v>2.0595480999999989</c:v>
                </c:pt>
                <c:pt idx="1078">
                  <c:v>2.0595480999999989</c:v>
                </c:pt>
                <c:pt idx="1079">
                  <c:v>2.0595480999999989</c:v>
                </c:pt>
                <c:pt idx="1080">
                  <c:v>2.0595480999999989</c:v>
                </c:pt>
                <c:pt idx="1081">
                  <c:v>2.0595480999999989</c:v>
                </c:pt>
                <c:pt idx="1082">
                  <c:v>2.0595480999999989</c:v>
                </c:pt>
                <c:pt idx="1083">
                  <c:v>2.0595480999999989</c:v>
                </c:pt>
                <c:pt idx="1084">
                  <c:v>2.0379600999999985</c:v>
                </c:pt>
                <c:pt idx="1085">
                  <c:v>2.0379600999999985</c:v>
                </c:pt>
                <c:pt idx="1086">
                  <c:v>2.013808899999999</c:v>
                </c:pt>
                <c:pt idx="1087">
                  <c:v>2.013808899999999</c:v>
                </c:pt>
                <c:pt idx="1088">
                  <c:v>2.013808899999999</c:v>
                </c:pt>
                <c:pt idx="1089">
                  <c:v>2.013808899999999</c:v>
                </c:pt>
                <c:pt idx="1090">
                  <c:v>2.0366280999999988</c:v>
                </c:pt>
                <c:pt idx="1091">
                  <c:v>2.0397408999999991</c:v>
                </c:pt>
                <c:pt idx="1092">
                  <c:v>2.0262840999999994</c:v>
                </c:pt>
                <c:pt idx="1093">
                  <c:v>2.0262840999999994</c:v>
                </c:pt>
                <c:pt idx="1094">
                  <c:v>2.0326021999999999</c:v>
                </c:pt>
                <c:pt idx="1095">
                  <c:v>2.034800999999999</c:v>
                </c:pt>
                <c:pt idx="1096">
                  <c:v>2.0266819999999997</c:v>
                </c:pt>
                <c:pt idx="1097">
                  <c:v>2.0266819999999997</c:v>
                </c:pt>
                <c:pt idx="1098">
                  <c:v>2.0300882999999996</c:v>
                </c:pt>
                <c:pt idx="1099">
                  <c:v>2.0134914999999998</c:v>
                </c:pt>
                <c:pt idx="1100">
                  <c:v>2.0134914999999998</c:v>
                </c:pt>
                <c:pt idx="1101">
                  <c:v>2.0691844999999995</c:v>
                </c:pt>
                <c:pt idx="1102">
                  <c:v>2.1980956999999997</c:v>
                </c:pt>
                <c:pt idx="1103">
                  <c:v>2.2004386999999994</c:v>
                </c:pt>
                <c:pt idx="1104">
                  <c:v>2.1940938999999995</c:v>
                </c:pt>
                <c:pt idx="1105">
                  <c:v>2.1940938999999995</c:v>
                </c:pt>
                <c:pt idx="1106">
                  <c:v>2.1940938999999995</c:v>
                </c:pt>
                <c:pt idx="1107">
                  <c:v>2.1940938999999995</c:v>
                </c:pt>
                <c:pt idx="1108">
                  <c:v>2.1768898999999995</c:v>
                </c:pt>
                <c:pt idx="1109">
                  <c:v>2.1768898999999995</c:v>
                </c:pt>
                <c:pt idx="1110">
                  <c:v>2.1768898999999995</c:v>
                </c:pt>
                <c:pt idx="1111">
                  <c:v>2.2477650999999987</c:v>
                </c:pt>
                <c:pt idx="1112">
                  <c:v>2.2182564999999999</c:v>
                </c:pt>
                <c:pt idx="1113">
                  <c:v>2.1929190999999992</c:v>
                </c:pt>
                <c:pt idx="1114">
                  <c:v>2.1929190999999992</c:v>
                </c:pt>
                <c:pt idx="1115">
                  <c:v>2.1929190999999992</c:v>
                </c:pt>
                <c:pt idx="1116">
                  <c:v>2.1929190999999992</c:v>
                </c:pt>
                <c:pt idx="1117">
                  <c:v>2.1929190999999992</c:v>
                </c:pt>
                <c:pt idx="1118">
                  <c:v>2.1929190999999992</c:v>
                </c:pt>
                <c:pt idx="1119">
                  <c:v>2.1929190999999992</c:v>
                </c:pt>
                <c:pt idx="1120">
                  <c:v>2.1929190999999992</c:v>
                </c:pt>
                <c:pt idx="1121">
                  <c:v>2.1929190999999992</c:v>
                </c:pt>
                <c:pt idx="1122">
                  <c:v>2.1929190999999992</c:v>
                </c:pt>
                <c:pt idx="1123">
                  <c:v>2.151348899999999</c:v>
                </c:pt>
                <c:pt idx="1124">
                  <c:v>2.151348899999999</c:v>
                </c:pt>
                <c:pt idx="1125">
                  <c:v>2.151348899999999</c:v>
                </c:pt>
                <c:pt idx="1126">
                  <c:v>2.151348899999999</c:v>
                </c:pt>
                <c:pt idx="1127">
                  <c:v>2.151348899999999</c:v>
                </c:pt>
                <c:pt idx="1128">
                  <c:v>2.1670280999999987</c:v>
                </c:pt>
                <c:pt idx="1129">
                  <c:v>2.1616088999999992</c:v>
                </c:pt>
                <c:pt idx="1130">
                  <c:v>2.178173699999999</c:v>
                </c:pt>
                <c:pt idx="1131">
                  <c:v>2.2378304999999985</c:v>
                </c:pt>
                <c:pt idx="1132">
                  <c:v>2.2470488999999989</c:v>
                </c:pt>
                <c:pt idx="1133">
                  <c:v>2.2751720999999985</c:v>
                </c:pt>
                <c:pt idx="1134">
                  <c:v>2.1943688999999988</c:v>
                </c:pt>
                <c:pt idx="1135">
                  <c:v>2.1943688999999988</c:v>
                </c:pt>
                <c:pt idx="1136">
                  <c:v>2.1943688999999988</c:v>
                </c:pt>
                <c:pt idx="1137">
                  <c:v>2.1943688999999988</c:v>
                </c:pt>
                <c:pt idx="1138">
                  <c:v>2.1943688999999988</c:v>
                </c:pt>
                <c:pt idx="1139">
                  <c:v>2.1943688999999988</c:v>
                </c:pt>
                <c:pt idx="1140">
                  <c:v>2.1531920999999992</c:v>
                </c:pt>
                <c:pt idx="1141">
                  <c:v>2.1531920999999992</c:v>
                </c:pt>
                <c:pt idx="1142">
                  <c:v>2.1264032999999984</c:v>
                </c:pt>
                <c:pt idx="1143">
                  <c:v>2.1767888999999991</c:v>
                </c:pt>
                <c:pt idx="1144">
                  <c:v>2.2753064999999992</c:v>
                </c:pt>
                <c:pt idx="1145">
                  <c:v>2.314462499999999</c:v>
                </c:pt>
                <c:pt idx="1146">
                  <c:v>2.3161232999999983</c:v>
                </c:pt>
                <c:pt idx="1147">
                  <c:v>2.3305736999999986</c:v>
                </c:pt>
                <c:pt idx="1148">
                  <c:v>2.2934360999999988</c:v>
                </c:pt>
                <c:pt idx="1149">
                  <c:v>2.2934360999999988</c:v>
                </c:pt>
                <c:pt idx="1150">
                  <c:v>2.2393760999999985</c:v>
                </c:pt>
                <c:pt idx="1151">
                  <c:v>2.2393760999999985</c:v>
                </c:pt>
                <c:pt idx="1152">
                  <c:v>2.1920213999999989</c:v>
                </c:pt>
                <c:pt idx="1153">
                  <c:v>2.1920213999999989</c:v>
                </c:pt>
                <c:pt idx="1154">
                  <c:v>2.1920213999999989</c:v>
                </c:pt>
                <c:pt idx="1155">
                  <c:v>2.1920213999999989</c:v>
                </c:pt>
                <c:pt idx="1156">
                  <c:v>2.1920213999999989</c:v>
                </c:pt>
                <c:pt idx="1157">
                  <c:v>2.1945352999999992</c:v>
                </c:pt>
                <c:pt idx="1158">
                  <c:v>2.185459499999999</c:v>
                </c:pt>
                <c:pt idx="1159">
                  <c:v>2.185459499999999</c:v>
                </c:pt>
                <c:pt idx="1160">
                  <c:v>2.1856904999999993</c:v>
                </c:pt>
                <c:pt idx="1161">
                  <c:v>2.1867728999999994</c:v>
                </c:pt>
                <c:pt idx="1162">
                  <c:v>2.1742724999999994</c:v>
                </c:pt>
                <c:pt idx="1163">
                  <c:v>2.1742724999999994</c:v>
                </c:pt>
                <c:pt idx="1164">
                  <c:v>2.1742724999999994</c:v>
                </c:pt>
                <c:pt idx="1165">
                  <c:v>2.1742724999999994</c:v>
                </c:pt>
                <c:pt idx="1166">
                  <c:v>2.1623331999999991</c:v>
                </c:pt>
                <c:pt idx="1167">
                  <c:v>2.1623331999999991</c:v>
                </c:pt>
                <c:pt idx="1168">
                  <c:v>2.1623331999999991</c:v>
                </c:pt>
                <c:pt idx="1169">
                  <c:v>2.1623331999999991</c:v>
                </c:pt>
                <c:pt idx="1170">
                  <c:v>2.1623331999999991</c:v>
                </c:pt>
                <c:pt idx="1171">
                  <c:v>2.1623331999999991</c:v>
                </c:pt>
                <c:pt idx="1172">
                  <c:v>2.1623331999999991</c:v>
                </c:pt>
                <c:pt idx="1173">
                  <c:v>2.1379371999999992</c:v>
                </c:pt>
                <c:pt idx="1174">
                  <c:v>2.1379371999999992</c:v>
                </c:pt>
                <c:pt idx="1175">
                  <c:v>2.1674643999999987</c:v>
                </c:pt>
                <c:pt idx="1176">
                  <c:v>2.172045999999999</c:v>
                </c:pt>
                <c:pt idx="1177">
                  <c:v>2.1948987999999994</c:v>
                </c:pt>
                <c:pt idx="1178">
                  <c:v>2.1947115999999993</c:v>
                </c:pt>
                <c:pt idx="1179">
                  <c:v>2.1659835999999988</c:v>
                </c:pt>
                <c:pt idx="1180">
                  <c:v>2.1659835999999988</c:v>
                </c:pt>
                <c:pt idx="1181">
                  <c:v>2.1659835999999988</c:v>
                </c:pt>
                <c:pt idx="1182">
                  <c:v>2.1659835999999988</c:v>
                </c:pt>
                <c:pt idx="1183">
                  <c:v>2.1659835999999988</c:v>
                </c:pt>
                <c:pt idx="1184">
                  <c:v>2.1659835999999988</c:v>
                </c:pt>
                <c:pt idx="1185">
                  <c:v>2.1659835999999988</c:v>
                </c:pt>
                <c:pt idx="1186">
                  <c:v>2.1720935999999988</c:v>
                </c:pt>
                <c:pt idx="1187">
                  <c:v>2.2571135999999985</c:v>
                </c:pt>
                <c:pt idx="1188">
                  <c:v>2.2998885999999987</c:v>
                </c:pt>
                <c:pt idx="1189">
                  <c:v>2.2406885999999986</c:v>
                </c:pt>
                <c:pt idx="1190">
                  <c:v>2.2406885999999986</c:v>
                </c:pt>
                <c:pt idx="1191">
                  <c:v>2.2406885999999986</c:v>
                </c:pt>
                <c:pt idx="1192">
                  <c:v>2.3652060999999986</c:v>
                </c:pt>
                <c:pt idx="1193">
                  <c:v>2.3814960999999988</c:v>
                </c:pt>
                <c:pt idx="1194">
                  <c:v>2.3849285999999985</c:v>
                </c:pt>
                <c:pt idx="1195">
                  <c:v>2.3653010999999986</c:v>
                </c:pt>
                <c:pt idx="1196">
                  <c:v>2.3653010999999986</c:v>
                </c:pt>
                <c:pt idx="1197">
                  <c:v>2.3554034999999987</c:v>
                </c:pt>
                <c:pt idx="1198">
                  <c:v>2.3340050999999988</c:v>
                </c:pt>
                <c:pt idx="1199">
                  <c:v>2.3340050999999988</c:v>
                </c:pt>
                <c:pt idx="1200">
                  <c:v>2.4074066999999988</c:v>
                </c:pt>
                <c:pt idx="1201">
                  <c:v>2.4386474999999983</c:v>
                </c:pt>
                <c:pt idx="1202">
                  <c:v>2.4587978999999986</c:v>
                </c:pt>
                <c:pt idx="1203">
                  <c:v>2.548209899999998</c:v>
                </c:pt>
                <c:pt idx="1204">
                  <c:v>2.5787474999999982</c:v>
                </c:pt>
                <c:pt idx="1205">
                  <c:v>2.5823522999999988</c:v>
                </c:pt>
                <c:pt idx="1206">
                  <c:v>2.5864946999999985</c:v>
                </c:pt>
                <c:pt idx="1207">
                  <c:v>2.6708210999999986</c:v>
                </c:pt>
                <c:pt idx="1208">
                  <c:v>2.7216842999999988</c:v>
                </c:pt>
                <c:pt idx="1209">
                  <c:v>2.7476450999999988</c:v>
                </c:pt>
                <c:pt idx="1210">
                  <c:v>2.7270242999999987</c:v>
                </c:pt>
                <c:pt idx="1211">
                  <c:v>2.7270242999999987</c:v>
                </c:pt>
                <c:pt idx="1212">
                  <c:v>2.7270242999999987</c:v>
                </c:pt>
                <c:pt idx="1213">
                  <c:v>2.7718034999999985</c:v>
                </c:pt>
                <c:pt idx="1214">
                  <c:v>2.7516626999999985</c:v>
                </c:pt>
                <c:pt idx="1215">
                  <c:v>2.7625418999999982</c:v>
                </c:pt>
                <c:pt idx="1216">
                  <c:v>2.8058666999999988</c:v>
                </c:pt>
                <c:pt idx="1217">
                  <c:v>2.8628354999999983</c:v>
                </c:pt>
                <c:pt idx="1218">
                  <c:v>2.9416058999999986</c:v>
                </c:pt>
                <c:pt idx="1219">
                  <c:v>2.9186786999999987</c:v>
                </c:pt>
                <c:pt idx="1220">
                  <c:v>2.8985882999999983</c:v>
                </c:pt>
                <c:pt idx="1221">
                  <c:v>2.8985882999999983</c:v>
                </c:pt>
                <c:pt idx="1222">
                  <c:v>2.9007180999999975</c:v>
                </c:pt>
                <c:pt idx="1223">
                  <c:v>2.9149550999999985</c:v>
                </c:pt>
                <c:pt idx="1224">
                  <c:v>2.8782907999999985</c:v>
                </c:pt>
                <c:pt idx="1225">
                  <c:v>2.8782907999999985</c:v>
                </c:pt>
                <c:pt idx="1226">
                  <c:v>2.8782907999999985</c:v>
                </c:pt>
                <c:pt idx="1227">
                  <c:v>2.8782907999999985</c:v>
                </c:pt>
                <c:pt idx="1228">
                  <c:v>2.9325403999999979</c:v>
                </c:pt>
                <c:pt idx="1229">
                  <c:v>2.9412643999999983</c:v>
                </c:pt>
                <c:pt idx="1230">
                  <c:v>2.9277427999999981</c:v>
                </c:pt>
                <c:pt idx="1231">
                  <c:v>2.9277427999999981</c:v>
                </c:pt>
                <c:pt idx="1232">
                  <c:v>3.0566707999999978</c:v>
                </c:pt>
                <c:pt idx="1233">
                  <c:v>3.0794731999999985</c:v>
                </c:pt>
                <c:pt idx="1234">
                  <c:v>3.0152803999999982</c:v>
                </c:pt>
                <c:pt idx="1235">
                  <c:v>3.0152803999999982</c:v>
                </c:pt>
                <c:pt idx="1236">
                  <c:v>3.1090122999999985</c:v>
                </c:pt>
                <c:pt idx="1237">
                  <c:v>3.0407459999999982</c:v>
                </c:pt>
                <c:pt idx="1238">
                  <c:v>3.0407459999999982</c:v>
                </c:pt>
                <c:pt idx="1239">
                  <c:v>3.0407459999999982</c:v>
                </c:pt>
                <c:pt idx="1240">
                  <c:v>3.0407459999999982</c:v>
                </c:pt>
                <c:pt idx="1241">
                  <c:v>3.0407459999999982</c:v>
                </c:pt>
                <c:pt idx="1242">
                  <c:v>3.044233499999998</c:v>
                </c:pt>
                <c:pt idx="1243">
                  <c:v>3.0072584999999981</c:v>
                </c:pt>
                <c:pt idx="1244">
                  <c:v>3.0072584999999981</c:v>
                </c:pt>
                <c:pt idx="1245">
                  <c:v>3.0072584999999981</c:v>
                </c:pt>
                <c:pt idx="1246">
                  <c:v>3.0072584999999981</c:v>
                </c:pt>
                <c:pt idx="1247">
                  <c:v>3.0072584999999981</c:v>
                </c:pt>
                <c:pt idx="1248">
                  <c:v>2.8787934999999982</c:v>
                </c:pt>
                <c:pt idx="1249">
                  <c:v>2.8787934999999982</c:v>
                </c:pt>
                <c:pt idx="1250">
                  <c:v>2.8787934999999982</c:v>
                </c:pt>
                <c:pt idx="1251">
                  <c:v>2.8787934999999982</c:v>
                </c:pt>
                <c:pt idx="1252">
                  <c:v>2.8626659999999982</c:v>
                </c:pt>
                <c:pt idx="1253">
                  <c:v>2.8626659999999982</c:v>
                </c:pt>
                <c:pt idx="1254">
                  <c:v>2.9851884999999978</c:v>
                </c:pt>
                <c:pt idx="1255">
                  <c:v>3.0522209999999981</c:v>
                </c:pt>
                <c:pt idx="1256">
                  <c:v>2.8888209999999979</c:v>
                </c:pt>
                <c:pt idx="1257">
                  <c:v>2.8888209999999979</c:v>
                </c:pt>
                <c:pt idx="1258">
                  <c:v>2.8888209999999979</c:v>
                </c:pt>
                <c:pt idx="1259">
                  <c:v>2.9316129999999982</c:v>
                </c:pt>
                <c:pt idx="1260">
                  <c:v>2.9941593999999983</c:v>
                </c:pt>
                <c:pt idx="1261">
                  <c:v>3.1359345999999979</c:v>
                </c:pt>
                <c:pt idx="1262">
                  <c:v>3.1421049999999977</c:v>
                </c:pt>
                <c:pt idx="1263">
                  <c:v>3.2705361999999978</c:v>
                </c:pt>
                <c:pt idx="1264">
                  <c:v>3.224614599999998</c:v>
                </c:pt>
                <c:pt idx="1265">
                  <c:v>3.1044225999999977</c:v>
                </c:pt>
                <c:pt idx="1266">
                  <c:v>3.1044225999999977</c:v>
                </c:pt>
                <c:pt idx="1267">
                  <c:v>3.0895041999999981</c:v>
                </c:pt>
                <c:pt idx="1268">
                  <c:v>2.9978073999999975</c:v>
                </c:pt>
                <c:pt idx="1269">
                  <c:v>2.9978073999999975</c:v>
                </c:pt>
                <c:pt idx="1270">
                  <c:v>2.9978073999999975</c:v>
                </c:pt>
                <c:pt idx="1271">
                  <c:v>2.9978073999999975</c:v>
                </c:pt>
                <c:pt idx="1272">
                  <c:v>3.1614561999999968</c:v>
                </c:pt>
                <c:pt idx="1273">
                  <c:v>3.1956129999999976</c:v>
                </c:pt>
                <c:pt idx="1274">
                  <c:v>3.1436433999999966</c:v>
                </c:pt>
                <c:pt idx="1275">
                  <c:v>3.1436433999999966</c:v>
                </c:pt>
                <c:pt idx="1276">
                  <c:v>3.0654393999999976</c:v>
                </c:pt>
                <c:pt idx="1277">
                  <c:v>3.0654393999999976</c:v>
                </c:pt>
                <c:pt idx="1278">
                  <c:v>3.0654393999999976</c:v>
                </c:pt>
                <c:pt idx="1279">
                  <c:v>3.1743489999999972</c:v>
                </c:pt>
                <c:pt idx="1280">
                  <c:v>3.1988669999999977</c:v>
                </c:pt>
                <c:pt idx="1281">
                  <c:v>3.2186630999999974</c:v>
                </c:pt>
                <c:pt idx="1282">
                  <c:v>3.1463510999999968</c:v>
                </c:pt>
                <c:pt idx="1283">
                  <c:v>3.1463510999999968</c:v>
                </c:pt>
                <c:pt idx="1284">
                  <c:v>2.9772596999999967</c:v>
                </c:pt>
                <c:pt idx="1285">
                  <c:v>2.9772596999999967</c:v>
                </c:pt>
                <c:pt idx="1286">
                  <c:v>2.9772596999999967</c:v>
                </c:pt>
                <c:pt idx="1287">
                  <c:v>2.9772596999999967</c:v>
                </c:pt>
                <c:pt idx="1288">
                  <c:v>2.9772596999999967</c:v>
                </c:pt>
                <c:pt idx="1289">
                  <c:v>3.0120977999999963</c:v>
                </c:pt>
                <c:pt idx="1290">
                  <c:v>3.0041673999999965</c:v>
                </c:pt>
                <c:pt idx="1291">
                  <c:v>3.0839911999999972</c:v>
                </c:pt>
                <c:pt idx="1292">
                  <c:v>3.1227553999999969</c:v>
                </c:pt>
                <c:pt idx="1293">
                  <c:v>3.1386230999999967</c:v>
                </c:pt>
                <c:pt idx="1294">
                  <c:v>3.255529799999997</c:v>
                </c:pt>
                <c:pt idx="1295">
                  <c:v>3.2575606999999964</c:v>
                </c:pt>
                <c:pt idx="1296">
                  <c:v>3.2103370999999963</c:v>
                </c:pt>
                <c:pt idx="1297">
                  <c:v>3.2103370999999963</c:v>
                </c:pt>
                <c:pt idx="1298">
                  <c:v>3.2103370999999963</c:v>
                </c:pt>
                <c:pt idx="1299">
                  <c:v>3.2103370999999963</c:v>
                </c:pt>
                <c:pt idx="1300">
                  <c:v>3.2103370999999963</c:v>
                </c:pt>
                <c:pt idx="1301">
                  <c:v>3.2103370999999963</c:v>
                </c:pt>
                <c:pt idx="1302">
                  <c:v>3.2103370999999963</c:v>
                </c:pt>
                <c:pt idx="1303">
                  <c:v>3.1885114999999962</c:v>
                </c:pt>
                <c:pt idx="1304">
                  <c:v>3.1013722999999955</c:v>
                </c:pt>
                <c:pt idx="1305">
                  <c:v>3.1013722999999955</c:v>
                </c:pt>
                <c:pt idx="1306">
                  <c:v>3.1013722999999955</c:v>
                </c:pt>
                <c:pt idx="1307">
                  <c:v>3.1013722999999955</c:v>
                </c:pt>
                <c:pt idx="1308">
                  <c:v>3.1013722999999955</c:v>
                </c:pt>
                <c:pt idx="1309">
                  <c:v>3.1013722999999955</c:v>
                </c:pt>
                <c:pt idx="1310">
                  <c:v>3.1013722999999955</c:v>
                </c:pt>
                <c:pt idx="1311">
                  <c:v>3.0857566999999957</c:v>
                </c:pt>
                <c:pt idx="1312">
                  <c:v>3.0891028999999959</c:v>
                </c:pt>
                <c:pt idx="1313">
                  <c:v>3.0891028999999959</c:v>
                </c:pt>
                <c:pt idx="1314">
                  <c:v>3.0891028999999959</c:v>
                </c:pt>
                <c:pt idx="1315">
                  <c:v>3.0891028999999959</c:v>
                </c:pt>
                <c:pt idx="1316">
                  <c:v>3.166702499999996</c:v>
                </c:pt>
                <c:pt idx="1317">
                  <c:v>3.1042270999999957</c:v>
                </c:pt>
                <c:pt idx="1318">
                  <c:v>3.1042270999999957</c:v>
                </c:pt>
                <c:pt idx="1319">
                  <c:v>3.1042270999999957</c:v>
                </c:pt>
                <c:pt idx="1320">
                  <c:v>3.1042270999999957</c:v>
                </c:pt>
                <c:pt idx="1321">
                  <c:v>3.1042270999999957</c:v>
                </c:pt>
                <c:pt idx="1322">
                  <c:v>3.1042270999999957</c:v>
                </c:pt>
                <c:pt idx="1323">
                  <c:v>3.1042270999999957</c:v>
                </c:pt>
                <c:pt idx="1324">
                  <c:v>3.0419542999999951</c:v>
                </c:pt>
                <c:pt idx="1325">
                  <c:v>3.1172815999999957</c:v>
                </c:pt>
                <c:pt idx="1326">
                  <c:v>3.0275119999999953</c:v>
                </c:pt>
                <c:pt idx="1327">
                  <c:v>3.0275119999999953</c:v>
                </c:pt>
                <c:pt idx="1328">
                  <c:v>3.0275119999999953</c:v>
                </c:pt>
                <c:pt idx="1329">
                  <c:v>3.0275119999999953</c:v>
                </c:pt>
                <c:pt idx="1330">
                  <c:v>3.0275119999999953</c:v>
                </c:pt>
                <c:pt idx="1331">
                  <c:v>3.0275119999999953</c:v>
                </c:pt>
                <c:pt idx="1332">
                  <c:v>3.0275119999999953</c:v>
                </c:pt>
                <c:pt idx="1333">
                  <c:v>3.0275119999999953</c:v>
                </c:pt>
                <c:pt idx="1334">
                  <c:v>3.0275119999999953</c:v>
                </c:pt>
                <c:pt idx="1335">
                  <c:v>3.031944399999996</c:v>
                </c:pt>
                <c:pt idx="1336">
                  <c:v>3.2343731999999958</c:v>
                </c:pt>
                <c:pt idx="1337">
                  <c:v>3.2980255999999959</c:v>
                </c:pt>
                <c:pt idx="1338">
                  <c:v>3.3940403999999957</c:v>
                </c:pt>
                <c:pt idx="1339">
                  <c:v>3.5557627999999961</c:v>
                </c:pt>
                <c:pt idx="1340">
                  <c:v>3.5665091999999956</c:v>
                </c:pt>
                <c:pt idx="1341">
                  <c:v>3.5600327999999961</c:v>
                </c:pt>
                <c:pt idx="1342">
                  <c:v>3.5600327999999961</c:v>
                </c:pt>
                <c:pt idx="1343">
                  <c:v>3.5417739999999958</c:v>
                </c:pt>
                <c:pt idx="1344">
                  <c:v>3.4403831999999959</c:v>
                </c:pt>
                <c:pt idx="1345">
                  <c:v>3.4403831999999959</c:v>
                </c:pt>
                <c:pt idx="1346">
                  <c:v>3.4403831999999959</c:v>
                </c:pt>
                <c:pt idx="1347">
                  <c:v>3.535973999999996</c:v>
                </c:pt>
                <c:pt idx="1348">
                  <c:v>3.4909082999999961</c:v>
                </c:pt>
                <c:pt idx="1349">
                  <c:v>3.4421111999999958</c:v>
                </c:pt>
                <c:pt idx="1350">
                  <c:v>3.4421111999999958</c:v>
                </c:pt>
                <c:pt idx="1351">
                  <c:v>3.3649505999999967</c:v>
                </c:pt>
                <c:pt idx="1352">
                  <c:v>3.3649505999999967</c:v>
                </c:pt>
                <c:pt idx="1353">
                  <c:v>3.3649505999999967</c:v>
                </c:pt>
                <c:pt idx="1354">
                  <c:v>3.4127027999999968</c:v>
                </c:pt>
                <c:pt idx="1355">
                  <c:v>3.4890182999999961</c:v>
                </c:pt>
                <c:pt idx="1356">
                  <c:v>3.4480808999999963</c:v>
                </c:pt>
                <c:pt idx="1357">
                  <c:v>3.4480808999999963</c:v>
                </c:pt>
                <c:pt idx="1358">
                  <c:v>3.4480808999999963</c:v>
                </c:pt>
                <c:pt idx="1359">
                  <c:v>3.4480808999999963</c:v>
                </c:pt>
                <c:pt idx="1360">
                  <c:v>3.5124785999999966</c:v>
                </c:pt>
                <c:pt idx="1361">
                  <c:v>3.5166149999999958</c:v>
                </c:pt>
                <c:pt idx="1362">
                  <c:v>3.6085148999999959</c:v>
                </c:pt>
                <c:pt idx="1363">
                  <c:v>3.7188665999999957</c:v>
                </c:pt>
                <c:pt idx="1364">
                  <c:v>3.7515338999999961</c:v>
                </c:pt>
                <c:pt idx="1365">
                  <c:v>3.8035358999999955</c:v>
                </c:pt>
                <c:pt idx="1366">
                  <c:v>3.7757906999999959</c:v>
                </c:pt>
                <c:pt idx="1367">
                  <c:v>3.7757906999999959</c:v>
                </c:pt>
                <c:pt idx="1368">
                  <c:v>3.8429180999999955</c:v>
                </c:pt>
                <c:pt idx="1369">
                  <c:v>3.7365515999999963</c:v>
                </c:pt>
                <c:pt idx="1370">
                  <c:v>3.7365515999999963</c:v>
                </c:pt>
                <c:pt idx="1371">
                  <c:v>3.7491459999999956</c:v>
                </c:pt>
                <c:pt idx="1372">
                  <c:v>3.7913569999999961</c:v>
                </c:pt>
                <c:pt idx="1373">
                  <c:v>3.7234527999999956</c:v>
                </c:pt>
                <c:pt idx="1374">
                  <c:v>3.7234527999999956</c:v>
                </c:pt>
                <c:pt idx="1375">
                  <c:v>3.7234527999999956</c:v>
                </c:pt>
                <c:pt idx="1376">
                  <c:v>3.6792163999999961</c:v>
                </c:pt>
                <c:pt idx="1377">
                  <c:v>3.6792163999999961</c:v>
                </c:pt>
                <c:pt idx="1378">
                  <c:v>3.6792163999999961</c:v>
                </c:pt>
                <c:pt idx="1379">
                  <c:v>3.6792163999999961</c:v>
                </c:pt>
                <c:pt idx="1380">
                  <c:v>3.6792163999999961</c:v>
                </c:pt>
                <c:pt idx="1381">
                  <c:v>3.6783766999999958</c:v>
                </c:pt>
                <c:pt idx="1382">
                  <c:v>3.7192600999999965</c:v>
                </c:pt>
                <c:pt idx="1383">
                  <c:v>3.8006785999999964</c:v>
                </c:pt>
                <c:pt idx="1384">
                  <c:v>3.6615178999999962</c:v>
                </c:pt>
                <c:pt idx="1385">
                  <c:v>3.6615178999999962</c:v>
                </c:pt>
                <c:pt idx="1386">
                  <c:v>3.6615178999999962</c:v>
                </c:pt>
                <c:pt idx="1387">
                  <c:v>3.6306324999999959</c:v>
                </c:pt>
                <c:pt idx="1388">
                  <c:v>3.6306324999999959</c:v>
                </c:pt>
                <c:pt idx="1389">
                  <c:v>3.6306324999999959</c:v>
                </c:pt>
                <c:pt idx="1390">
                  <c:v>3.7009936999999966</c:v>
                </c:pt>
                <c:pt idx="1391">
                  <c:v>3.6718372999999955</c:v>
                </c:pt>
                <c:pt idx="1392">
                  <c:v>3.6245146999999962</c:v>
                </c:pt>
                <c:pt idx="1393">
                  <c:v>3.6245146999999962</c:v>
                </c:pt>
                <c:pt idx="1394">
                  <c:v>3.6245146999999962</c:v>
                </c:pt>
                <c:pt idx="1395">
                  <c:v>3.5618858999999969</c:v>
                </c:pt>
                <c:pt idx="1396">
                  <c:v>3.5618858999999969</c:v>
                </c:pt>
                <c:pt idx="1397">
                  <c:v>3.5618858999999969</c:v>
                </c:pt>
                <c:pt idx="1398">
                  <c:v>3.5618858999999969</c:v>
                </c:pt>
                <c:pt idx="1399">
                  <c:v>3.5618858999999969</c:v>
                </c:pt>
                <c:pt idx="1400">
                  <c:v>3.524386099999997</c:v>
                </c:pt>
                <c:pt idx="1401">
                  <c:v>3.524386099999997</c:v>
                </c:pt>
                <c:pt idx="1402">
                  <c:v>3.524386099999997</c:v>
                </c:pt>
                <c:pt idx="1403">
                  <c:v>3.6264516999999965</c:v>
                </c:pt>
                <c:pt idx="1404">
                  <c:v>3.5924046999999972</c:v>
                </c:pt>
                <c:pt idx="1405">
                  <c:v>3.5950072999999967</c:v>
                </c:pt>
                <c:pt idx="1406">
                  <c:v>3.5950072999999967</c:v>
                </c:pt>
                <c:pt idx="1407">
                  <c:v>3.5950072999999967</c:v>
                </c:pt>
                <c:pt idx="1408">
                  <c:v>3.5950072999999967</c:v>
                </c:pt>
                <c:pt idx="1409">
                  <c:v>3.5950072999999967</c:v>
                </c:pt>
                <c:pt idx="1410">
                  <c:v>3.5950072999999967</c:v>
                </c:pt>
                <c:pt idx="1411">
                  <c:v>3.5950072999999967</c:v>
                </c:pt>
                <c:pt idx="1412">
                  <c:v>3.5950072999999967</c:v>
                </c:pt>
                <c:pt idx="1413">
                  <c:v>3.5950072999999967</c:v>
                </c:pt>
                <c:pt idx="1414">
                  <c:v>3.5950072999999967</c:v>
                </c:pt>
                <c:pt idx="1415">
                  <c:v>3.4496679999999968</c:v>
                </c:pt>
                <c:pt idx="1416">
                  <c:v>3.4496679999999968</c:v>
                </c:pt>
                <c:pt idx="1417">
                  <c:v>3.4496679999999968</c:v>
                </c:pt>
                <c:pt idx="1418">
                  <c:v>3.4109999999999965</c:v>
                </c:pt>
                <c:pt idx="1419">
                  <c:v>3.4539183999999961</c:v>
                </c:pt>
                <c:pt idx="1420">
                  <c:v>3.4459719999999967</c:v>
                </c:pt>
                <c:pt idx="1421">
                  <c:v>3.5112763999999967</c:v>
                </c:pt>
                <c:pt idx="1422">
                  <c:v>3.5328307999999966</c:v>
                </c:pt>
                <c:pt idx="1423">
                  <c:v>3.5756511999999963</c:v>
                </c:pt>
                <c:pt idx="1424">
                  <c:v>3.661272399999997</c:v>
                </c:pt>
                <c:pt idx="1425">
                  <c:v>3.5237419999999968</c:v>
                </c:pt>
                <c:pt idx="1426">
                  <c:v>3.5237419999999968</c:v>
                </c:pt>
                <c:pt idx="1427">
                  <c:v>3.5237419999999968</c:v>
                </c:pt>
                <c:pt idx="1428">
                  <c:v>3.5237419999999968</c:v>
                </c:pt>
                <c:pt idx="1429">
                  <c:v>3.5237419999999968</c:v>
                </c:pt>
                <c:pt idx="1430">
                  <c:v>3.5237419999999968</c:v>
                </c:pt>
                <c:pt idx="1431">
                  <c:v>3.4937509999999969</c:v>
                </c:pt>
                <c:pt idx="1432">
                  <c:v>3.3692779999999969</c:v>
                </c:pt>
                <c:pt idx="1433">
                  <c:v>3.3692779999999969</c:v>
                </c:pt>
                <c:pt idx="1434">
                  <c:v>3.3692779999999969</c:v>
                </c:pt>
                <c:pt idx="1435">
                  <c:v>3.3860486999999972</c:v>
                </c:pt>
                <c:pt idx="1436">
                  <c:v>3.3348839999999975</c:v>
                </c:pt>
                <c:pt idx="1437">
                  <c:v>3.3348839999999975</c:v>
                </c:pt>
                <c:pt idx="1438">
                  <c:v>3.3167119999999972</c:v>
                </c:pt>
                <c:pt idx="1439">
                  <c:v>3.2904535999999975</c:v>
                </c:pt>
                <c:pt idx="1440">
                  <c:v>3.2904535999999975</c:v>
                </c:pt>
                <c:pt idx="1441">
                  <c:v>3.2904535999999975</c:v>
                </c:pt>
                <c:pt idx="1442">
                  <c:v>3.4174811999999974</c:v>
                </c:pt>
                <c:pt idx="1443">
                  <c:v>3.4013895999999972</c:v>
                </c:pt>
                <c:pt idx="1444">
                  <c:v>3.4861119999999977</c:v>
                </c:pt>
                <c:pt idx="1445">
                  <c:v>3.5076803999999973</c:v>
                </c:pt>
                <c:pt idx="1446">
                  <c:v>3.5495795999999973</c:v>
                </c:pt>
                <c:pt idx="1447">
                  <c:v>3.502914799999997</c:v>
                </c:pt>
                <c:pt idx="1448">
                  <c:v>3.502914799999997</c:v>
                </c:pt>
                <c:pt idx="1449">
                  <c:v>3.502914799999997</c:v>
                </c:pt>
                <c:pt idx="1450">
                  <c:v>3.502914799999997</c:v>
                </c:pt>
                <c:pt idx="1451">
                  <c:v>3.502914799999997</c:v>
                </c:pt>
                <c:pt idx="1452">
                  <c:v>3.4883799999999967</c:v>
                </c:pt>
                <c:pt idx="1453">
                  <c:v>3.5379554999999971</c:v>
                </c:pt>
                <c:pt idx="1454">
                  <c:v>3.5038804999999971</c:v>
                </c:pt>
                <c:pt idx="1455">
                  <c:v>3.5038804999999971</c:v>
                </c:pt>
                <c:pt idx="1456">
                  <c:v>3.4579560999999965</c:v>
                </c:pt>
                <c:pt idx="1457">
                  <c:v>3.4579560999999965</c:v>
                </c:pt>
                <c:pt idx="1458">
                  <c:v>3.4579560999999965</c:v>
                </c:pt>
                <c:pt idx="1459">
                  <c:v>3.4579560999999965</c:v>
                </c:pt>
                <c:pt idx="1460">
                  <c:v>3.4579560999999965</c:v>
                </c:pt>
                <c:pt idx="1461">
                  <c:v>3.4469940999999964</c:v>
                </c:pt>
                <c:pt idx="1462">
                  <c:v>3.3278460999999964</c:v>
                </c:pt>
                <c:pt idx="1463">
                  <c:v>3.3278460999999964</c:v>
                </c:pt>
                <c:pt idx="1464">
                  <c:v>3.3278460999999964</c:v>
                </c:pt>
                <c:pt idx="1465">
                  <c:v>3.3620109999999963</c:v>
                </c:pt>
                <c:pt idx="1466">
                  <c:v>3.3660622999999958</c:v>
                </c:pt>
                <c:pt idx="1467">
                  <c:v>3.5185268999999963</c:v>
                </c:pt>
                <c:pt idx="1468">
                  <c:v>3.4931721999999961</c:v>
                </c:pt>
                <c:pt idx="1469">
                  <c:v>3.5447370999999963</c:v>
                </c:pt>
                <c:pt idx="1470">
                  <c:v>3.6083079999999965</c:v>
                </c:pt>
                <c:pt idx="1471">
                  <c:v>3.5854153999999965</c:v>
                </c:pt>
                <c:pt idx="1472">
                  <c:v>3.6701330999999957</c:v>
                </c:pt>
                <c:pt idx="1473">
                  <c:v>3.6339584999999963</c:v>
                </c:pt>
                <c:pt idx="1474">
                  <c:v>3.4827350999999962</c:v>
                </c:pt>
                <c:pt idx="1475">
                  <c:v>3.4827350999999962</c:v>
                </c:pt>
                <c:pt idx="1476">
                  <c:v>3.4827350999999962</c:v>
                </c:pt>
                <c:pt idx="1477">
                  <c:v>3.4081122999999955</c:v>
                </c:pt>
                <c:pt idx="1478">
                  <c:v>3.4081122999999955</c:v>
                </c:pt>
                <c:pt idx="1479">
                  <c:v>3.4081122999999955</c:v>
                </c:pt>
                <c:pt idx="1480">
                  <c:v>3.4081122999999955</c:v>
                </c:pt>
                <c:pt idx="1481">
                  <c:v>3.4220873999999952</c:v>
                </c:pt>
                <c:pt idx="1482">
                  <c:v>3.5087915999999955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4384"/>
        <c:axId val="85203712"/>
      </c:lineChart>
      <c:dateAx>
        <c:axId val="63824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crossAx val="85203712"/>
        <c:crosses val="autoZero"/>
        <c:auto val="1"/>
        <c:lblOffset val="100"/>
        <c:baseTimeUnit val="days"/>
      </c:dateAx>
      <c:valAx>
        <c:axId val="8520371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63824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921544</xdr:colOff>
      <xdr:row>2</xdr:row>
      <xdr:rowOff>52387</xdr:rowOff>
    </xdr:from>
    <xdr:to>
      <xdr:col>14</xdr:col>
      <xdr:colOff>670719</xdr:colOff>
      <xdr:row>16</xdr:row>
      <xdr:rowOff>4762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I1484" totalsRowShown="0" headerRowDxfId="5" dataDxfId="4">
  <autoFilter ref="A1:I1484"/>
  <sortState ref="A2:B1484">
    <sortCondition ref="A1:A1484"/>
  </sortState>
  <tableColumns count="9">
    <tableColumn id="1" name="Date" dataDxfId="10"/>
    <tableColumn id="2" name="Close" dataDxfId="9"/>
    <tableColumn id="3" name="Three Days Average" dataDxfId="8"/>
    <tableColumn id="4" name="Suggestion" dataDxfId="7">
      <calculatedColumnFormula>IF(表格1[[#This Row],[Close]]&gt;表格1[[#This Row],[Three Days Average]], "Buy", IF(表格1[[#This Row],[Close]]&lt;表格1[[#This Row],[Three Days Average]], "Sell", ""))</calculatedColumnFormula>
    </tableColumn>
    <tableColumn id="5" name="Cash" dataDxfId="3"/>
    <tableColumn id="6" name="Stock Held" dataDxfId="6"/>
    <tableColumn id="7" name="Capital" dataDxfId="2">
      <calculatedColumnFormula>表格1[[#This Row],[Cash]]+表格1[[#This Row],[Stock Held]]*表格1[[#This Row],[Close]]</calculatedColumnFormula>
    </tableColumn>
    <tableColumn id="8" name="HSI Growth" dataDxfId="1">
      <calculatedColumnFormula>(表格1[[#This Row],[Close]]-$B$2)/$B$2</calculatedColumnFormula>
    </tableColumn>
    <tableColumn id="9" name="Capital Growth" dataDxfId="0">
      <calculatedColumnFormula>(表格1[[#This Row],[Capital]]-$G$2)/$G$2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4"/>
  <sheetViews>
    <sheetView tabSelected="1" zoomScale="90" zoomScaleNormal="90" workbookViewId="0">
      <selection activeCell="L19" sqref="L19"/>
    </sheetView>
  </sheetViews>
  <sheetFormatPr defaultRowHeight="15.75" x14ac:dyDescent="0.25"/>
  <cols>
    <col min="1" max="1" width="11.125" style="1" bestFit="1" customWidth="1"/>
    <col min="2" max="2" width="9.5" style="1" bestFit="1" customWidth="1"/>
    <col min="3" max="3" width="21.25" style="1" bestFit="1" customWidth="1"/>
    <col min="4" max="4" width="15.5" style="4" bestFit="1" customWidth="1"/>
    <col min="5" max="5" width="11.875" style="1" bestFit="1" customWidth="1"/>
    <col min="6" max="6" width="14.625" style="4" bestFit="1" customWidth="1"/>
    <col min="7" max="7" width="11.375" style="1" bestFit="1" customWidth="1"/>
    <col min="8" max="8" width="15.375" style="4" bestFit="1" customWidth="1"/>
    <col min="9" max="9" width="18.875" style="4" bestFit="1" customWidth="1"/>
    <col min="10" max="16384" width="9" style="1"/>
  </cols>
  <sheetData>
    <row r="1" spans="1:9" x14ac:dyDescent="0.25">
      <c r="A1" s="1" t="s">
        <v>0</v>
      </c>
      <c r="B1" s="1" t="s">
        <v>1</v>
      </c>
      <c r="C1" s="1" t="s">
        <v>6</v>
      </c>
      <c r="D1" s="4" t="s">
        <v>4</v>
      </c>
      <c r="E1" s="1" t="s">
        <v>5</v>
      </c>
      <c r="F1" s="4" t="s">
        <v>2</v>
      </c>
      <c r="G1" s="1" t="s">
        <v>3</v>
      </c>
      <c r="H1" s="4" t="s">
        <v>7</v>
      </c>
      <c r="I1" s="4" t="s">
        <v>8</v>
      </c>
    </row>
    <row r="2" spans="1:9" x14ac:dyDescent="0.25">
      <c r="A2" s="2">
        <v>34702</v>
      </c>
      <c r="B2" s="1">
        <v>7844.1</v>
      </c>
      <c r="E2" s="5">
        <v>100000</v>
      </c>
      <c r="F2" s="4">
        <v>0</v>
      </c>
      <c r="G2" s="5">
        <f>表格1[[#This Row],[Cash]]+表格1[[#This Row],[Stock Held]]*表格1[[#This Row],[Close]]</f>
        <v>100000</v>
      </c>
      <c r="H2" s="6">
        <f>(表格1[[#This Row],[Close]]-$B$2)/$B$2</f>
        <v>0</v>
      </c>
      <c r="I2" s="6">
        <f>(表格1[[#This Row],[Capital]]-$G$2)/$G$2</f>
        <v>0</v>
      </c>
    </row>
    <row r="3" spans="1:9" x14ac:dyDescent="0.25">
      <c r="A3" s="2">
        <v>34703</v>
      </c>
      <c r="B3" s="1">
        <v>7887</v>
      </c>
      <c r="E3" s="5">
        <v>100000</v>
      </c>
      <c r="F3" s="4">
        <v>0</v>
      </c>
      <c r="G3" s="5">
        <f>表格1[[#This Row],[Cash]]+表格1[[#This Row],[Stock Held]]*表格1[[#This Row],[Close]]</f>
        <v>100000</v>
      </c>
      <c r="H3" s="6">
        <f>(表格1[[#This Row],[Close]]-$B$2)/$B$2</f>
        <v>5.4690786705931379E-3</v>
      </c>
      <c r="I3" s="6">
        <f>(表格1[[#This Row],[Capital]]-$G$2)/$G$2</f>
        <v>0</v>
      </c>
    </row>
    <row r="4" spans="1:9" x14ac:dyDescent="0.25">
      <c r="A4" s="2">
        <v>34704</v>
      </c>
      <c r="B4" s="1">
        <v>7918.4</v>
      </c>
      <c r="C4" s="3">
        <f>AVERAGE(B2:B4)</f>
        <v>7883.166666666667</v>
      </c>
      <c r="D4" s="4" t="str">
        <f>IF(表格1[[#This Row],[Close]]&gt;表格1[[#This Row],[Three Days Average]], "Buy", IF(表格1[[#This Row],[Close]]&lt;表格1[[#This Row],[Three Days Average]], "Sell", ""))</f>
        <v>Buy</v>
      </c>
      <c r="E4" s="5">
        <f>IF(表格1[[#This Row],[Suggestion]]="Buy",E3-FLOOR(E3/表格1[[#This Row],[Close]],1)*表格1[[#This Row],[Close]],IF(表格1[[#This Row],[Suggestion]]="Sell",E3+F3*表格1[[#This Row],[Close]],E3))</f>
        <v>4979.2000000000116</v>
      </c>
      <c r="F4" s="4">
        <f>IF(表格1[[#This Row],[Suggestion]]="Buy",F3+FLOOR(E3/表格1[[#This Row],[Close]],1),IF(表格1[[#This Row],[Suggestion]]="Sell",0,F3))</f>
        <v>12</v>
      </c>
      <c r="G4" s="5">
        <f>表格1[[#This Row],[Cash]]+表格1[[#This Row],[Stock Held]]*表格1[[#This Row],[Close]]</f>
        <v>100000</v>
      </c>
      <c r="H4" s="6">
        <f>(表格1[[#This Row],[Close]]-$B$2)/$B$2</f>
        <v>9.4720873012836739E-3</v>
      </c>
      <c r="I4" s="6">
        <f>(表格1[[#This Row],[Capital]]-$G$2)/$G$2</f>
        <v>0</v>
      </c>
    </row>
    <row r="5" spans="1:9" x14ac:dyDescent="0.25">
      <c r="A5" s="2">
        <v>34705</v>
      </c>
      <c r="B5" s="1">
        <v>7683.3</v>
      </c>
      <c r="C5" s="3">
        <f t="shared" ref="C5:C68" si="0">AVERAGE(B3:B5)</f>
        <v>7829.5666666666666</v>
      </c>
      <c r="D5" s="4" t="str">
        <f>IF(表格1[[#This Row],[Close]]&gt;表格1[[#This Row],[Three Days Average]], "Buy", IF(表格1[[#This Row],[Close]]&lt;表格1[[#This Row],[Three Days Average]], "Sell", ""))</f>
        <v>Sell</v>
      </c>
      <c r="E5" s="5">
        <f>IF(表格1[[#This Row],[Suggestion]]="Buy",E4-FLOOR(E4/表格1[[#This Row],[Close]],1)*表格1[[#This Row],[Close]],IF(表格1[[#This Row],[Suggestion]]="Sell",E4+F4*表格1[[#This Row],[Close]],E4))</f>
        <v>97178.800000000017</v>
      </c>
      <c r="F5" s="4">
        <f>IF(表格1[[#This Row],[Suggestion]]="Buy",F4+FLOOR(E4/表格1[[#This Row],[Close]],1),IF(表格1[[#This Row],[Suggestion]]="Sell",0,F4))</f>
        <v>0</v>
      </c>
      <c r="G5" s="5">
        <f>表格1[[#This Row],[Cash]]+表格1[[#This Row],[Stock Held]]*表格1[[#This Row],[Close]]</f>
        <v>97178.800000000017</v>
      </c>
      <c r="H5" s="6">
        <f>(表格1[[#This Row],[Close]]-$B$2)/$B$2</f>
        <v>-2.0499483688377274E-2</v>
      </c>
      <c r="I5" s="6">
        <f>(表格1[[#This Row],[Capital]]-$G$2)/$G$2</f>
        <v>-2.8211999999999824E-2</v>
      </c>
    </row>
    <row r="6" spans="1:9" x14ac:dyDescent="0.25">
      <c r="A6" s="2">
        <v>34708</v>
      </c>
      <c r="B6" s="1">
        <v>7528.9</v>
      </c>
      <c r="C6" s="3">
        <f t="shared" si="0"/>
        <v>7710.2</v>
      </c>
      <c r="D6" s="4" t="str">
        <f>IF(表格1[[#This Row],[Close]]&gt;表格1[[#This Row],[Three Days Average]], "Buy", IF(表格1[[#This Row],[Close]]&lt;表格1[[#This Row],[Three Days Average]], "Sell", ""))</f>
        <v>Sell</v>
      </c>
      <c r="E6" s="5">
        <f>IF(表格1[[#This Row],[Suggestion]]="Buy",E5-FLOOR(E5/表格1[[#This Row],[Close]],1)*表格1[[#This Row],[Close]],IF(表格1[[#This Row],[Suggestion]]="Sell",E5+F5*表格1[[#This Row],[Close]],E5))</f>
        <v>97178.800000000017</v>
      </c>
      <c r="F6" s="4">
        <f>IF(表格1[[#This Row],[Suggestion]]="Buy",F5+FLOOR(E5/表格1[[#This Row],[Close]],1),IF(表格1[[#This Row],[Suggestion]]="Sell",0,F5))</f>
        <v>0</v>
      </c>
      <c r="G6" s="5">
        <f>表格1[[#This Row],[Cash]]+表格1[[#This Row],[Stock Held]]*表格1[[#This Row],[Close]]</f>
        <v>97178.800000000017</v>
      </c>
      <c r="H6" s="6">
        <f>(表格1[[#This Row],[Close]]-$B$2)/$B$2</f>
        <v>-4.0183067528460972E-2</v>
      </c>
      <c r="I6" s="6">
        <f>(表格1[[#This Row],[Capital]]-$G$2)/$G$2</f>
        <v>-2.8211999999999824E-2</v>
      </c>
    </row>
    <row r="7" spans="1:9" x14ac:dyDescent="0.25">
      <c r="A7" s="2">
        <v>34709</v>
      </c>
      <c r="B7" s="1">
        <v>7541.7</v>
      </c>
      <c r="C7" s="3">
        <f t="shared" si="0"/>
        <v>7584.6333333333341</v>
      </c>
      <c r="D7" s="4" t="str">
        <f>IF(表格1[[#This Row],[Close]]&gt;表格1[[#This Row],[Three Days Average]], "Buy", IF(表格1[[#This Row],[Close]]&lt;表格1[[#This Row],[Three Days Average]], "Sell", ""))</f>
        <v>Sell</v>
      </c>
      <c r="E7" s="5">
        <f>IF(表格1[[#This Row],[Suggestion]]="Buy",E6-FLOOR(E6/表格1[[#This Row],[Close]],1)*表格1[[#This Row],[Close]],IF(表格1[[#This Row],[Suggestion]]="Sell",E6+F6*表格1[[#This Row],[Close]],E6))</f>
        <v>97178.800000000017</v>
      </c>
      <c r="F7" s="4">
        <f>IF(表格1[[#This Row],[Suggestion]]="Buy",F6+FLOOR(E6/表格1[[#This Row],[Close]],1),IF(表格1[[#This Row],[Suggestion]]="Sell",0,F6))</f>
        <v>0</v>
      </c>
      <c r="G7" s="5">
        <f>表格1[[#This Row],[Cash]]+表格1[[#This Row],[Stock Held]]*表格1[[#This Row],[Close]]</f>
        <v>97178.800000000017</v>
      </c>
      <c r="H7" s="6">
        <f>(表格1[[#This Row],[Close]]-$B$2)/$B$2</f>
        <v>-3.8551267831873702E-2</v>
      </c>
      <c r="I7" s="6">
        <f>(表格1[[#This Row],[Capital]]-$G$2)/$G$2</f>
        <v>-2.8211999999999824E-2</v>
      </c>
    </row>
    <row r="8" spans="1:9" x14ac:dyDescent="0.25">
      <c r="A8" s="2">
        <v>34710</v>
      </c>
      <c r="B8" s="1">
        <v>7392.8</v>
      </c>
      <c r="C8" s="3">
        <f t="shared" si="0"/>
        <v>7487.7999999999993</v>
      </c>
      <c r="D8" s="4" t="str">
        <f>IF(表格1[[#This Row],[Close]]&gt;表格1[[#This Row],[Three Days Average]], "Buy", IF(表格1[[#This Row],[Close]]&lt;表格1[[#This Row],[Three Days Average]], "Sell", ""))</f>
        <v>Sell</v>
      </c>
      <c r="E8" s="5">
        <f>IF(表格1[[#This Row],[Suggestion]]="Buy",E7-FLOOR(E7/表格1[[#This Row],[Close]],1)*表格1[[#This Row],[Close]],IF(表格1[[#This Row],[Suggestion]]="Sell",E7+F7*表格1[[#This Row],[Close]],E7))</f>
        <v>97178.800000000017</v>
      </c>
      <c r="F8" s="4">
        <f>IF(表格1[[#This Row],[Suggestion]]="Buy",F7+FLOOR(E7/表格1[[#This Row],[Close]],1),IF(表格1[[#This Row],[Suggestion]]="Sell",0,F7))</f>
        <v>0</v>
      </c>
      <c r="G8" s="5">
        <f>表格1[[#This Row],[Cash]]+表格1[[#This Row],[Stock Held]]*表格1[[#This Row],[Close]]</f>
        <v>97178.800000000017</v>
      </c>
      <c r="H8" s="6">
        <f>(表格1[[#This Row],[Close]]-$B$2)/$B$2</f>
        <v>-5.7533687739829954E-2</v>
      </c>
      <c r="I8" s="6">
        <f>(表格1[[#This Row],[Capital]]-$G$2)/$G$2</f>
        <v>-2.8211999999999824E-2</v>
      </c>
    </row>
    <row r="9" spans="1:9" x14ac:dyDescent="0.25">
      <c r="A9" s="2">
        <v>34711</v>
      </c>
      <c r="B9" s="1">
        <v>7418.1</v>
      </c>
      <c r="C9" s="3">
        <f t="shared" si="0"/>
        <v>7450.8666666666659</v>
      </c>
      <c r="D9" s="4" t="str">
        <f>IF(表格1[[#This Row],[Close]]&gt;表格1[[#This Row],[Three Days Average]], "Buy", IF(表格1[[#This Row],[Close]]&lt;表格1[[#This Row],[Three Days Average]], "Sell", ""))</f>
        <v>Sell</v>
      </c>
      <c r="E9" s="5">
        <f>IF(表格1[[#This Row],[Suggestion]]="Buy",E8-FLOOR(E8/表格1[[#This Row],[Close]],1)*表格1[[#This Row],[Close]],IF(表格1[[#This Row],[Suggestion]]="Sell",E8+F8*表格1[[#This Row],[Close]],E8))</f>
        <v>97178.800000000017</v>
      </c>
      <c r="F9" s="4">
        <f>IF(表格1[[#This Row],[Suggestion]]="Buy",F8+FLOOR(E8/表格1[[#This Row],[Close]],1),IF(表格1[[#This Row],[Suggestion]]="Sell",0,F8))</f>
        <v>0</v>
      </c>
      <c r="G9" s="5">
        <f>表格1[[#This Row],[Cash]]+表格1[[#This Row],[Stock Held]]*表格1[[#This Row],[Close]]</f>
        <v>97178.800000000017</v>
      </c>
      <c r="H9" s="6">
        <f>(表格1[[#This Row],[Close]]-$B$2)/$B$2</f>
        <v>-5.4308333652044211E-2</v>
      </c>
      <c r="I9" s="6">
        <f>(表格1[[#This Row],[Capital]]-$G$2)/$G$2</f>
        <v>-2.8211999999999824E-2</v>
      </c>
    </row>
    <row r="10" spans="1:9" x14ac:dyDescent="0.25">
      <c r="A10" s="2">
        <v>34712</v>
      </c>
      <c r="B10" s="1">
        <v>7252.3</v>
      </c>
      <c r="C10" s="3">
        <f t="shared" si="0"/>
        <v>7354.4000000000005</v>
      </c>
      <c r="D10" s="4" t="str">
        <f>IF(表格1[[#This Row],[Close]]&gt;表格1[[#This Row],[Three Days Average]], "Buy", IF(表格1[[#This Row],[Close]]&lt;表格1[[#This Row],[Three Days Average]], "Sell", ""))</f>
        <v>Sell</v>
      </c>
      <c r="E10" s="5">
        <f>IF(表格1[[#This Row],[Suggestion]]="Buy",E9-FLOOR(E9/表格1[[#This Row],[Close]],1)*表格1[[#This Row],[Close]],IF(表格1[[#This Row],[Suggestion]]="Sell",E9+F9*表格1[[#This Row],[Close]],E9))</f>
        <v>97178.800000000017</v>
      </c>
      <c r="F10" s="4">
        <f>IF(表格1[[#This Row],[Suggestion]]="Buy",F9+FLOOR(E9/表格1[[#This Row],[Close]],1),IF(表格1[[#This Row],[Suggestion]]="Sell",0,F9))</f>
        <v>0</v>
      </c>
      <c r="G10" s="5">
        <f>表格1[[#This Row],[Cash]]+表格1[[#This Row],[Stock Held]]*表格1[[#This Row],[Close]]</f>
        <v>97178.800000000017</v>
      </c>
      <c r="H10" s="6">
        <f>(表格1[[#This Row],[Close]]-$B$2)/$B$2</f>
        <v>-7.5445239096900873E-2</v>
      </c>
      <c r="I10" s="6">
        <f>(表格1[[#This Row],[Capital]]-$G$2)/$G$2</f>
        <v>-2.8211999999999824E-2</v>
      </c>
    </row>
    <row r="11" spans="1:9" x14ac:dyDescent="0.25">
      <c r="A11" s="2">
        <v>34715</v>
      </c>
      <c r="B11" s="1">
        <v>7504.2</v>
      </c>
      <c r="C11" s="3">
        <f t="shared" si="0"/>
        <v>7391.5333333333338</v>
      </c>
      <c r="D11" s="4" t="str">
        <f>IF(表格1[[#This Row],[Close]]&gt;表格1[[#This Row],[Three Days Average]], "Buy", IF(表格1[[#This Row],[Close]]&lt;表格1[[#This Row],[Three Days Average]], "Sell", ""))</f>
        <v>Buy</v>
      </c>
      <c r="E11" s="5">
        <f>IF(表格1[[#This Row],[Suggestion]]="Buy",E10-FLOOR(E10/表格1[[#This Row],[Close]],1)*表格1[[#This Row],[Close]],IF(表格1[[#This Row],[Suggestion]]="Sell",E10+F10*表格1[[#This Row],[Close]],E10))</f>
        <v>7128.4000000000233</v>
      </c>
      <c r="F11" s="4">
        <f>IF(表格1[[#This Row],[Suggestion]]="Buy",F10+FLOOR(E10/表格1[[#This Row],[Close]],1),IF(表格1[[#This Row],[Suggestion]]="Sell",0,F10))</f>
        <v>12</v>
      </c>
      <c r="G11" s="5">
        <f>表格1[[#This Row],[Cash]]+表格1[[#This Row],[Stock Held]]*表格1[[#This Row],[Close]]</f>
        <v>97178.800000000017</v>
      </c>
      <c r="H11" s="6">
        <f>(表格1[[#This Row],[Close]]-$B$2)/$B$2</f>
        <v>-4.3331931005469143E-2</v>
      </c>
      <c r="I11" s="6">
        <f>(表格1[[#This Row],[Capital]]-$G$2)/$G$2</f>
        <v>-2.8211999999999824E-2</v>
      </c>
    </row>
    <row r="12" spans="1:9" x14ac:dyDescent="0.25">
      <c r="A12" s="2">
        <v>34716</v>
      </c>
      <c r="B12" s="1">
        <v>7606.5</v>
      </c>
      <c r="C12" s="3">
        <f t="shared" si="0"/>
        <v>7454.333333333333</v>
      </c>
      <c r="D12" s="4" t="str">
        <f>IF(表格1[[#This Row],[Close]]&gt;表格1[[#This Row],[Three Days Average]], "Buy", IF(表格1[[#This Row],[Close]]&lt;表格1[[#This Row],[Three Days Average]], "Sell", ""))</f>
        <v>Buy</v>
      </c>
      <c r="E12" s="5">
        <f>IF(表格1[[#This Row],[Suggestion]]="Buy",E11-FLOOR(E11/表格1[[#This Row],[Close]],1)*表格1[[#This Row],[Close]],IF(表格1[[#This Row],[Suggestion]]="Sell",E11+F11*表格1[[#This Row],[Close]],E11))</f>
        <v>7128.4000000000233</v>
      </c>
      <c r="F12" s="4">
        <f>IF(表格1[[#This Row],[Suggestion]]="Buy",F11+FLOOR(E11/表格1[[#This Row],[Close]],1),IF(表格1[[#This Row],[Suggestion]]="Sell",0,F11))</f>
        <v>12</v>
      </c>
      <c r="G12" s="5">
        <f>表格1[[#This Row],[Cash]]+表格1[[#This Row],[Stock Held]]*表格1[[#This Row],[Close]]</f>
        <v>98406.400000000023</v>
      </c>
      <c r="H12" s="6">
        <f>(表格1[[#This Row],[Close]]-$B$2)/$B$2</f>
        <v>-3.029028186790076E-2</v>
      </c>
      <c r="I12" s="6">
        <f>(表格1[[#This Row],[Capital]]-$G$2)/$G$2</f>
        <v>-1.5935999999999766E-2</v>
      </c>
    </row>
    <row r="13" spans="1:9" x14ac:dyDescent="0.25">
      <c r="A13" s="2">
        <v>34717</v>
      </c>
      <c r="B13" s="1">
        <v>7630.2</v>
      </c>
      <c r="C13" s="3">
        <f t="shared" si="0"/>
        <v>7580.3</v>
      </c>
      <c r="D13" s="4" t="str">
        <f>IF(表格1[[#This Row],[Close]]&gt;表格1[[#This Row],[Three Days Average]], "Buy", IF(表格1[[#This Row],[Close]]&lt;表格1[[#This Row],[Three Days Average]], "Sell", ""))</f>
        <v>Buy</v>
      </c>
      <c r="E13" s="5">
        <f>IF(表格1[[#This Row],[Suggestion]]="Buy",E12-FLOOR(E12/表格1[[#This Row],[Close]],1)*表格1[[#This Row],[Close]],IF(表格1[[#This Row],[Suggestion]]="Sell",E12+F12*表格1[[#This Row],[Close]],E12))</f>
        <v>7128.4000000000233</v>
      </c>
      <c r="F13" s="4">
        <f>IF(表格1[[#This Row],[Suggestion]]="Buy",F12+FLOOR(E12/表格1[[#This Row],[Close]],1),IF(表格1[[#This Row],[Suggestion]]="Sell",0,F12))</f>
        <v>12</v>
      </c>
      <c r="G13" s="5">
        <f>表格1[[#This Row],[Cash]]+表格1[[#This Row],[Stock Held]]*表格1[[#This Row],[Close]]</f>
        <v>98690.800000000017</v>
      </c>
      <c r="H13" s="6">
        <f>(表格1[[#This Row],[Close]]-$B$2)/$B$2</f>
        <v>-2.7268902742188465E-2</v>
      </c>
      <c r="I13" s="6">
        <f>(表格1[[#This Row],[Capital]]-$G$2)/$G$2</f>
        <v>-1.3091999999999826E-2</v>
      </c>
    </row>
    <row r="14" spans="1:9" x14ac:dyDescent="0.25">
      <c r="A14" s="2">
        <v>34718</v>
      </c>
      <c r="B14" s="1">
        <v>7422</v>
      </c>
      <c r="C14" s="3">
        <f t="shared" si="0"/>
        <v>7552.9000000000005</v>
      </c>
      <c r="D14" s="4" t="str">
        <f>IF(表格1[[#This Row],[Close]]&gt;表格1[[#This Row],[Three Days Average]], "Buy", IF(表格1[[#This Row],[Close]]&lt;表格1[[#This Row],[Three Days Average]], "Sell", ""))</f>
        <v>Sell</v>
      </c>
      <c r="E14" s="5">
        <f>IF(表格1[[#This Row],[Suggestion]]="Buy",E13-FLOOR(E13/表格1[[#This Row],[Close]],1)*表格1[[#This Row],[Close]],IF(表格1[[#This Row],[Suggestion]]="Sell",E13+F13*表格1[[#This Row],[Close]],E13))</f>
        <v>96192.400000000023</v>
      </c>
      <c r="F14" s="4">
        <f>IF(表格1[[#This Row],[Suggestion]]="Buy",F13+FLOOR(E13/表格1[[#This Row],[Close]],1),IF(表格1[[#This Row],[Suggestion]]="Sell",0,F13))</f>
        <v>0</v>
      </c>
      <c r="G14" s="5">
        <f>表格1[[#This Row],[Cash]]+表格1[[#This Row],[Stock Held]]*表格1[[#This Row],[Close]]</f>
        <v>96192.400000000023</v>
      </c>
      <c r="H14" s="6">
        <f>(表格1[[#This Row],[Close]]-$B$2)/$B$2</f>
        <v>-5.3811144681990331E-2</v>
      </c>
      <c r="I14" s="6">
        <f>(表格1[[#This Row],[Capital]]-$G$2)/$G$2</f>
        <v>-3.807599999999977E-2</v>
      </c>
    </row>
    <row r="15" spans="1:9" x14ac:dyDescent="0.25">
      <c r="A15" s="2">
        <v>34719</v>
      </c>
      <c r="B15" s="1">
        <v>7278.1</v>
      </c>
      <c r="C15" s="3">
        <f t="shared" si="0"/>
        <v>7443.4333333333343</v>
      </c>
      <c r="D15" s="4" t="str">
        <f>IF(表格1[[#This Row],[Close]]&gt;表格1[[#This Row],[Three Days Average]], "Buy", IF(表格1[[#This Row],[Close]]&lt;表格1[[#This Row],[Three Days Average]], "Sell", ""))</f>
        <v>Sell</v>
      </c>
      <c r="E15" s="5">
        <f>IF(表格1[[#This Row],[Suggestion]]="Buy",E14-FLOOR(E14/表格1[[#This Row],[Close]],1)*表格1[[#This Row],[Close]],IF(表格1[[#This Row],[Suggestion]]="Sell",E14+F14*表格1[[#This Row],[Close]],E14))</f>
        <v>96192.400000000023</v>
      </c>
      <c r="F15" s="4">
        <f>IF(表格1[[#This Row],[Suggestion]]="Buy",F14+FLOOR(E14/表格1[[#This Row],[Close]],1),IF(表格1[[#This Row],[Suggestion]]="Sell",0,F14))</f>
        <v>0</v>
      </c>
      <c r="G15" s="5">
        <f>表格1[[#This Row],[Cash]]+表格1[[#This Row],[Stock Held]]*表格1[[#This Row],[Close]]</f>
        <v>96192.400000000023</v>
      </c>
      <c r="H15" s="6">
        <f>(表格1[[#This Row],[Close]]-$B$2)/$B$2</f>
        <v>-7.2156142833467191E-2</v>
      </c>
      <c r="I15" s="6">
        <f>(表格1[[#This Row],[Capital]]-$G$2)/$G$2</f>
        <v>-3.807599999999977E-2</v>
      </c>
    </row>
    <row r="16" spans="1:9" x14ac:dyDescent="0.25">
      <c r="A16" s="2">
        <v>34722</v>
      </c>
      <c r="B16" s="1">
        <v>6967.9</v>
      </c>
      <c r="C16" s="3">
        <f t="shared" si="0"/>
        <v>7222.666666666667</v>
      </c>
      <c r="D16" s="4" t="str">
        <f>IF(表格1[[#This Row],[Close]]&gt;表格1[[#This Row],[Three Days Average]], "Buy", IF(表格1[[#This Row],[Close]]&lt;表格1[[#This Row],[Three Days Average]], "Sell", ""))</f>
        <v>Sell</v>
      </c>
      <c r="E16" s="5">
        <f>IF(表格1[[#This Row],[Suggestion]]="Buy",E15-FLOOR(E15/表格1[[#This Row],[Close]],1)*表格1[[#This Row],[Close]],IF(表格1[[#This Row],[Suggestion]]="Sell",E15+F15*表格1[[#This Row],[Close]],E15))</f>
        <v>96192.400000000023</v>
      </c>
      <c r="F16" s="4">
        <f>IF(表格1[[#This Row],[Suggestion]]="Buy",F15+FLOOR(E15/表格1[[#This Row],[Close]],1),IF(表格1[[#This Row],[Suggestion]]="Sell",0,F15))</f>
        <v>0</v>
      </c>
      <c r="G16" s="5">
        <f>表格1[[#This Row],[Cash]]+表格1[[#This Row],[Stock Held]]*表格1[[#This Row],[Close]]</f>
        <v>96192.400000000023</v>
      </c>
      <c r="H16" s="6">
        <f>(表格1[[#This Row],[Close]]-$B$2)/$B$2</f>
        <v>-0.11170178860544877</v>
      </c>
      <c r="I16" s="6">
        <f>(表格1[[#This Row],[Capital]]-$G$2)/$G$2</f>
        <v>-3.807599999999977E-2</v>
      </c>
    </row>
    <row r="17" spans="1:9" x14ac:dyDescent="0.25">
      <c r="A17" s="2">
        <v>34723</v>
      </c>
      <c r="B17" s="1">
        <v>7022.9</v>
      </c>
      <c r="C17" s="3">
        <f t="shared" si="0"/>
        <v>7089.6333333333341</v>
      </c>
      <c r="D17" s="4" t="str">
        <f>IF(表格1[[#This Row],[Close]]&gt;表格1[[#This Row],[Three Days Average]], "Buy", IF(表格1[[#This Row],[Close]]&lt;表格1[[#This Row],[Three Days Average]], "Sell", ""))</f>
        <v>Sell</v>
      </c>
      <c r="E17" s="5">
        <f>IF(表格1[[#This Row],[Suggestion]]="Buy",E16-FLOOR(E16/表格1[[#This Row],[Close]],1)*表格1[[#This Row],[Close]],IF(表格1[[#This Row],[Suggestion]]="Sell",E16+F16*表格1[[#This Row],[Close]],E16))</f>
        <v>96192.400000000023</v>
      </c>
      <c r="F17" s="4">
        <f>IF(表格1[[#This Row],[Suggestion]]="Buy",F16+FLOOR(E16/表格1[[#This Row],[Close]],1),IF(表格1[[#This Row],[Suggestion]]="Sell",0,F16))</f>
        <v>0</v>
      </c>
      <c r="G17" s="5">
        <f>表格1[[#This Row],[Cash]]+表格1[[#This Row],[Stock Held]]*表格1[[#This Row],[Close]]</f>
        <v>96192.400000000023</v>
      </c>
      <c r="H17" s="6">
        <f>(表格1[[#This Row],[Close]]-$B$2)/$B$2</f>
        <v>-0.10469014928417546</v>
      </c>
      <c r="I17" s="6">
        <f>(表格1[[#This Row],[Capital]]-$G$2)/$G$2</f>
        <v>-3.807599999999977E-2</v>
      </c>
    </row>
    <row r="18" spans="1:9" x14ac:dyDescent="0.25">
      <c r="A18" s="2">
        <v>34724</v>
      </c>
      <c r="B18" s="1">
        <v>7240.7</v>
      </c>
      <c r="C18" s="3">
        <f t="shared" si="0"/>
        <v>7077.166666666667</v>
      </c>
      <c r="D18" s="4" t="str">
        <f>IF(表格1[[#This Row],[Close]]&gt;表格1[[#This Row],[Three Days Average]], "Buy", IF(表格1[[#This Row],[Close]]&lt;表格1[[#This Row],[Three Days Average]], "Sell", ""))</f>
        <v>Buy</v>
      </c>
      <c r="E18" s="5">
        <f>IF(表格1[[#This Row],[Suggestion]]="Buy",E17-FLOOR(E17/表格1[[#This Row],[Close]],1)*表格1[[#This Row],[Close]],IF(表格1[[#This Row],[Suggestion]]="Sell",E17+F17*表格1[[#This Row],[Close]],E17))</f>
        <v>2063.300000000032</v>
      </c>
      <c r="F18" s="4">
        <f>IF(表格1[[#This Row],[Suggestion]]="Buy",F17+FLOOR(E17/表格1[[#This Row],[Close]],1),IF(表格1[[#This Row],[Suggestion]]="Sell",0,F17))</f>
        <v>13</v>
      </c>
      <c r="G18" s="5">
        <f>表格1[[#This Row],[Cash]]+表格1[[#This Row],[Stock Held]]*表格1[[#This Row],[Close]]</f>
        <v>96192.400000000023</v>
      </c>
      <c r="H18" s="6">
        <f>(表格1[[#This Row],[Close]]-$B$2)/$B$2</f>
        <v>-7.6924057571933116E-2</v>
      </c>
      <c r="I18" s="6">
        <f>(表格1[[#This Row],[Capital]]-$G$2)/$G$2</f>
        <v>-3.807599999999977E-2</v>
      </c>
    </row>
    <row r="19" spans="1:9" x14ac:dyDescent="0.25">
      <c r="A19" s="2">
        <v>34725</v>
      </c>
      <c r="B19" s="1">
        <v>7310.5</v>
      </c>
      <c r="C19" s="3">
        <f t="shared" si="0"/>
        <v>7191.3666666666659</v>
      </c>
      <c r="D19" s="4" t="str">
        <f>IF(表格1[[#This Row],[Close]]&gt;表格1[[#This Row],[Three Days Average]], "Buy", IF(表格1[[#This Row],[Close]]&lt;表格1[[#This Row],[Three Days Average]], "Sell", ""))</f>
        <v>Buy</v>
      </c>
      <c r="E19" s="5">
        <f>IF(表格1[[#This Row],[Suggestion]]="Buy",E18-FLOOR(E18/表格1[[#This Row],[Close]],1)*表格1[[#This Row],[Close]],IF(表格1[[#This Row],[Suggestion]]="Sell",E18+F18*表格1[[#This Row],[Close]],E18))</f>
        <v>2063.300000000032</v>
      </c>
      <c r="F19" s="4">
        <f>IF(表格1[[#This Row],[Suggestion]]="Buy",F18+FLOOR(E18/表格1[[#This Row],[Close]],1),IF(表格1[[#This Row],[Suggestion]]="Sell",0,F18))</f>
        <v>13</v>
      </c>
      <c r="G19" s="5">
        <f>表格1[[#This Row],[Cash]]+表格1[[#This Row],[Stock Held]]*表格1[[#This Row],[Close]]</f>
        <v>97099.800000000032</v>
      </c>
      <c r="H19" s="6">
        <f>(表格1[[#This Row],[Close]]-$B$2)/$B$2</f>
        <v>-6.8025649851480768E-2</v>
      </c>
      <c r="I19" s="6">
        <f>(表格1[[#This Row],[Capital]]-$G$2)/$G$2</f>
        <v>-2.9001999999999681E-2</v>
      </c>
    </row>
    <row r="20" spans="1:9" x14ac:dyDescent="0.25">
      <c r="A20" s="2">
        <v>34726</v>
      </c>
      <c r="B20" s="1">
        <v>7297.1</v>
      </c>
      <c r="C20" s="3">
        <f t="shared" si="0"/>
        <v>7282.7666666666673</v>
      </c>
      <c r="D20" s="4" t="str">
        <f>IF(表格1[[#This Row],[Close]]&gt;表格1[[#This Row],[Three Days Average]], "Buy", IF(表格1[[#This Row],[Close]]&lt;表格1[[#This Row],[Three Days Average]], "Sell", ""))</f>
        <v>Buy</v>
      </c>
      <c r="E20" s="5">
        <f>IF(表格1[[#This Row],[Suggestion]]="Buy",E19-FLOOR(E19/表格1[[#This Row],[Close]],1)*表格1[[#This Row],[Close]],IF(表格1[[#This Row],[Suggestion]]="Sell",E19+F19*表格1[[#This Row],[Close]],E19))</f>
        <v>2063.300000000032</v>
      </c>
      <c r="F20" s="4">
        <f>IF(表格1[[#This Row],[Suggestion]]="Buy",F19+FLOOR(E19/表格1[[#This Row],[Close]],1),IF(表格1[[#This Row],[Suggestion]]="Sell",0,F19))</f>
        <v>13</v>
      </c>
      <c r="G20" s="5">
        <f>表格1[[#This Row],[Cash]]+表格1[[#This Row],[Stock Held]]*表格1[[#This Row],[Close]]</f>
        <v>96925.600000000035</v>
      </c>
      <c r="H20" s="6">
        <f>(表格1[[#This Row],[Close]]-$B$2)/$B$2</f>
        <v>-6.97339401588455E-2</v>
      </c>
      <c r="I20" s="6">
        <f>(表格1[[#This Row],[Capital]]-$G$2)/$G$2</f>
        <v>-3.074399999999965E-2</v>
      </c>
    </row>
    <row r="21" spans="1:9" x14ac:dyDescent="0.25">
      <c r="A21" s="2">
        <v>34729</v>
      </c>
      <c r="B21" s="1">
        <v>7342.7</v>
      </c>
      <c r="C21" s="3">
        <f t="shared" si="0"/>
        <v>7316.7666666666664</v>
      </c>
      <c r="D21" s="4" t="str">
        <f>IF(表格1[[#This Row],[Close]]&gt;表格1[[#This Row],[Three Days Average]], "Buy", IF(表格1[[#This Row],[Close]]&lt;表格1[[#This Row],[Three Days Average]], "Sell", ""))</f>
        <v>Buy</v>
      </c>
      <c r="E21" s="5">
        <f>IF(表格1[[#This Row],[Suggestion]]="Buy",E20-FLOOR(E20/表格1[[#This Row],[Close]],1)*表格1[[#This Row],[Close]],IF(表格1[[#This Row],[Suggestion]]="Sell",E20+F20*表格1[[#This Row],[Close]],E20))</f>
        <v>2063.300000000032</v>
      </c>
      <c r="F21" s="4">
        <f>IF(表格1[[#This Row],[Suggestion]]="Buy",F20+FLOOR(E20/表格1[[#This Row],[Close]],1),IF(表格1[[#This Row],[Suggestion]]="Sell",0,F20))</f>
        <v>13</v>
      </c>
      <c r="G21" s="5">
        <f>表格1[[#This Row],[Cash]]+表格1[[#This Row],[Stock Held]]*表格1[[#This Row],[Close]]</f>
        <v>97518.400000000023</v>
      </c>
      <c r="H21" s="6">
        <f>(表格1[[#This Row],[Close]]-$B$2)/$B$2</f>
        <v>-6.3920653739753516E-2</v>
      </c>
      <c r="I21" s="6">
        <f>(表格1[[#This Row],[Capital]]-$G$2)/$G$2</f>
        <v>-2.4815999999999769E-2</v>
      </c>
    </row>
    <row r="22" spans="1:9" x14ac:dyDescent="0.25">
      <c r="A22" s="2">
        <v>34733</v>
      </c>
      <c r="B22" s="1">
        <v>7478.9</v>
      </c>
      <c r="C22" s="3">
        <f t="shared" si="0"/>
        <v>7372.8999999999987</v>
      </c>
      <c r="D22" s="4" t="str">
        <f>IF(表格1[[#This Row],[Close]]&gt;表格1[[#This Row],[Three Days Average]], "Buy", IF(表格1[[#This Row],[Close]]&lt;表格1[[#This Row],[Three Days Average]], "Sell", ""))</f>
        <v>Buy</v>
      </c>
      <c r="E22" s="5">
        <f>IF(表格1[[#This Row],[Suggestion]]="Buy",E21-FLOOR(E21/表格1[[#This Row],[Close]],1)*表格1[[#This Row],[Close]],IF(表格1[[#This Row],[Suggestion]]="Sell",E21+F21*表格1[[#This Row],[Close]],E21))</f>
        <v>2063.300000000032</v>
      </c>
      <c r="F22" s="4">
        <f>IF(表格1[[#This Row],[Suggestion]]="Buy",F21+FLOOR(E21/表格1[[#This Row],[Close]],1),IF(表格1[[#This Row],[Suggestion]]="Sell",0,F21))</f>
        <v>13</v>
      </c>
      <c r="G22" s="5">
        <f>表格1[[#This Row],[Cash]]+表格1[[#This Row],[Stock Held]]*表格1[[#This Row],[Close]]</f>
        <v>99289.000000000029</v>
      </c>
      <c r="H22" s="6">
        <f>(表格1[[#This Row],[Close]]-$B$2)/$B$2</f>
        <v>-4.6557285093254894E-2</v>
      </c>
      <c r="I22" s="6">
        <f>(表格1[[#This Row],[Capital]]-$G$2)/$G$2</f>
        <v>-7.1099999999997086E-3</v>
      </c>
    </row>
    <row r="23" spans="1:9" x14ac:dyDescent="0.25">
      <c r="A23" s="2">
        <v>34736</v>
      </c>
      <c r="B23" s="1">
        <v>7897.8</v>
      </c>
      <c r="C23" s="3">
        <f t="shared" si="0"/>
        <v>7573.1333333333323</v>
      </c>
      <c r="D23" s="4" t="str">
        <f>IF(表格1[[#This Row],[Close]]&gt;表格1[[#This Row],[Three Days Average]], "Buy", IF(表格1[[#This Row],[Close]]&lt;表格1[[#This Row],[Three Days Average]], "Sell", ""))</f>
        <v>Buy</v>
      </c>
      <c r="E23" s="5">
        <f>IF(表格1[[#This Row],[Suggestion]]="Buy",E22-FLOOR(E22/表格1[[#This Row],[Close]],1)*表格1[[#This Row],[Close]],IF(表格1[[#This Row],[Suggestion]]="Sell",E22+F22*表格1[[#This Row],[Close]],E22))</f>
        <v>2063.300000000032</v>
      </c>
      <c r="F23" s="4">
        <f>IF(表格1[[#This Row],[Suggestion]]="Buy",F22+FLOOR(E22/表格1[[#This Row],[Close]],1),IF(表格1[[#This Row],[Suggestion]]="Sell",0,F22))</f>
        <v>13</v>
      </c>
      <c r="G23" s="5">
        <f>表格1[[#This Row],[Cash]]+表格1[[#This Row],[Stock Held]]*表格1[[#This Row],[Close]]</f>
        <v>104734.70000000004</v>
      </c>
      <c r="H23" s="6">
        <f>(表格1[[#This Row],[Close]]-$B$2)/$B$2</f>
        <v>6.8459096645886479E-3</v>
      </c>
      <c r="I23" s="6">
        <f>(表格1[[#This Row],[Capital]]-$G$2)/$G$2</f>
        <v>4.734700000000041E-2</v>
      </c>
    </row>
    <row r="24" spans="1:9" x14ac:dyDescent="0.25">
      <c r="A24" s="2">
        <v>34737</v>
      </c>
      <c r="B24" s="1">
        <v>8004</v>
      </c>
      <c r="C24" s="3">
        <f t="shared" si="0"/>
        <v>7793.5666666666666</v>
      </c>
      <c r="D24" s="4" t="str">
        <f>IF(表格1[[#This Row],[Close]]&gt;表格1[[#This Row],[Three Days Average]], "Buy", IF(表格1[[#This Row],[Close]]&lt;表格1[[#This Row],[Three Days Average]], "Sell", ""))</f>
        <v>Buy</v>
      </c>
      <c r="E24" s="5">
        <f>IF(表格1[[#This Row],[Suggestion]]="Buy",E23-FLOOR(E23/表格1[[#This Row],[Close]],1)*表格1[[#This Row],[Close]],IF(表格1[[#This Row],[Suggestion]]="Sell",E23+F23*表格1[[#This Row],[Close]],E23))</f>
        <v>2063.300000000032</v>
      </c>
      <c r="F24" s="4">
        <f>IF(表格1[[#This Row],[Suggestion]]="Buy",F23+FLOOR(E23/表格1[[#This Row],[Close]],1),IF(表格1[[#This Row],[Suggestion]]="Sell",0,F23))</f>
        <v>13</v>
      </c>
      <c r="G24" s="5">
        <f>表格1[[#This Row],[Cash]]+表格1[[#This Row],[Stock Held]]*表格1[[#This Row],[Close]]</f>
        <v>106115.30000000003</v>
      </c>
      <c r="H24" s="6">
        <f>(表格1[[#This Row],[Close]]-$B$2)/$B$2</f>
        <v>2.0384747772210915E-2</v>
      </c>
      <c r="I24" s="6">
        <f>(表格1[[#This Row],[Capital]]-$G$2)/$G$2</f>
        <v>6.1153000000000318E-2</v>
      </c>
    </row>
    <row r="25" spans="1:9" x14ac:dyDescent="0.25">
      <c r="A25" s="2">
        <v>34738</v>
      </c>
      <c r="B25" s="1">
        <v>7934.8</v>
      </c>
      <c r="C25" s="3">
        <f t="shared" si="0"/>
        <v>7945.5333333333328</v>
      </c>
      <c r="D25" s="4" t="str">
        <f>IF(表格1[[#This Row],[Close]]&gt;表格1[[#This Row],[Three Days Average]], "Buy", IF(表格1[[#This Row],[Close]]&lt;表格1[[#This Row],[Three Days Average]], "Sell", ""))</f>
        <v>Sell</v>
      </c>
      <c r="E25" s="5">
        <f>IF(表格1[[#This Row],[Suggestion]]="Buy",E24-FLOOR(E24/表格1[[#This Row],[Close]],1)*表格1[[#This Row],[Close]],IF(表格1[[#This Row],[Suggestion]]="Sell",E24+F24*表格1[[#This Row],[Close]],E24))</f>
        <v>105215.70000000004</v>
      </c>
      <c r="F25" s="4">
        <f>IF(表格1[[#This Row],[Suggestion]]="Buy",F24+FLOOR(E24/表格1[[#This Row],[Close]],1),IF(表格1[[#This Row],[Suggestion]]="Sell",0,F24))</f>
        <v>0</v>
      </c>
      <c r="G25" s="5">
        <f>表格1[[#This Row],[Cash]]+表格1[[#This Row],[Stock Held]]*表格1[[#This Row],[Close]]</f>
        <v>105215.70000000004</v>
      </c>
      <c r="H25" s="6">
        <f>(表格1[[#This Row],[Close]]-$B$2)/$B$2</f>
        <v>1.1562830662536151E-2</v>
      </c>
      <c r="I25" s="6">
        <f>(表格1[[#This Row],[Capital]]-$G$2)/$G$2</f>
        <v>5.2157000000000404E-2</v>
      </c>
    </row>
    <row r="26" spans="1:9" x14ac:dyDescent="0.25">
      <c r="A26" s="2">
        <v>34739</v>
      </c>
      <c r="B26" s="1">
        <v>8054.9</v>
      </c>
      <c r="C26" s="3">
        <f t="shared" si="0"/>
        <v>7997.8999999999987</v>
      </c>
      <c r="D26" s="4" t="str">
        <f>IF(表格1[[#This Row],[Close]]&gt;表格1[[#This Row],[Three Days Average]], "Buy", IF(表格1[[#This Row],[Close]]&lt;表格1[[#This Row],[Three Days Average]], "Sell", ""))</f>
        <v>Buy</v>
      </c>
      <c r="E26" s="5">
        <f>IF(表格1[[#This Row],[Suggestion]]="Buy",E25-FLOOR(E25/表格1[[#This Row],[Close]],1)*表格1[[#This Row],[Close]],IF(表格1[[#This Row],[Suggestion]]="Sell",E25+F25*表格1[[#This Row],[Close]],E25))</f>
        <v>502.00000000004366</v>
      </c>
      <c r="F26" s="4">
        <f>IF(表格1[[#This Row],[Suggestion]]="Buy",F25+FLOOR(E25/表格1[[#This Row],[Close]],1),IF(表格1[[#This Row],[Suggestion]]="Sell",0,F25))</f>
        <v>13</v>
      </c>
      <c r="G26" s="5">
        <f>表格1[[#This Row],[Cash]]+表格1[[#This Row],[Stock Held]]*表格1[[#This Row],[Close]]</f>
        <v>105215.70000000004</v>
      </c>
      <c r="H26" s="6">
        <f>(表格1[[#This Row],[Close]]-$B$2)/$B$2</f>
        <v>2.6873701253171078E-2</v>
      </c>
      <c r="I26" s="6">
        <f>(表格1[[#This Row],[Capital]]-$G$2)/$G$2</f>
        <v>5.2157000000000404E-2</v>
      </c>
    </row>
    <row r="27" spans="1:9" x14ac:dyDescent="0.25">
      <c r="A27" s="2">
        <v>34740</v>
      </c>
      <c r="B27" s="1">
        <v>8012.8</v>
      </c>
      <c r="C27" s="3">
        <f t="shared" si="0"/>
        <v>8000.833333333333</v>
      </c>
      <c r="D27" s="4" t="str">
        <f>IF(表格1[[#This Row],[Close]]&gt;表格1[[#This Row],[Three Days Average]], "Buy", IF(表格1[[#This Row],[Close]]&lt;表格1[[#This Row],[Three Days Average]], "Sell", ""))</f>
        <v>Buy</v>
      </c>
      <c r="E27" s="5">
        <f>IF(表格1[[#This Row],[Suggestion]]="Buy",E26-FLOOR(E26/表格1[[#This Row],[Close]],1)*表格1[[#This Row],[Close]],IF(表格1[[#This Row],[Suggestion]]="Sell",E26+F26*表格1[[#This Row],[Close]],E26))</f>
        <v>502.00000000004366</v>
      </c>
      <c r="F27" s="4">
        <f>IF(表格1[[#This Row],[Suggestion]]="Buy",F26+FLOOR(E26/表格1[[#This Row],[Close]],1),IF(表格1[[#This Row],[Suggestion]]="Sell",0,F26))</f>
        <v>13</v>
      </c>
      <c r="G27" s="5">
        <f>表格1[[#This Row],[Cash]]+表格1[[#This Row],[Stock Held]]*表格1[[#This Row],[Close]]</f>
        <v>104668.40000000005</v>
      </c>
      <c r="H27" s="6">
        <f>(表格1[[#This Row],[Close]]-$B$2)/$B$2</f>
        <v>2.1506610063614668E-2</v>
      </c>
      <c r="I27" s="6">
        <f>(表格1[[#This Row],[Capital]]-$G$2)/$G$2</f>
        <v>4.6684000000000524E-2</v>
      </c>
    </row>
    <row r="28" spans="1:9" x14ac:dyDescent="0.25">
      <c r="A28" s="2">
        <v>34743</v>
      </c>
      <c r="B28" s="1">
        <v>7974.8</v>
      </c>
      <c r="C28" s="3">
        <f t="shared" si="0"/>
        <v>8014.166666666667</v>
      </c>
      <c r="D28" s="4" t="str">
        <f>IF(表格1[[#This Row],[Close]]&gt;表格1[[#This Row],[Three Days Average]], "Buy", IF(表格1[[#This Row],[Close]]&lt;表格1[[#This Row],[Three Days Average]], "Sell", ""))</f>
        <v>Sell</v>
      </c>
      <c r="E28" s="5">
        <f>IF(表格1[[#This Row],[Suggestion]]="Buy",E27-FLOOR(E27/表格1[[#This Row],[Close]],1)*表格1[[#This Row],[Close]],IF(表格1[[#This Row],[Suggestion]]="Sell",E27+F27*表格1[[#This Row],[Close]],E27))</f>
        <v>104174.40000000005</v>
      </c>
      <c r="F28" s="4">
        <f>IF(表格1[[#This Row],[Suggestion]]="Buy",F27+FLOOR(E27/表格1[[#This Row],[Close]],1),IF(表格1[[#This Row],[Suggestion]]="Sell",0,F27))</f>
        <v>0</v>
      </c>
      <c r="G28" s="5">
        <f>表格1[[#This Row],[Cash]]+表格1[[#This Row],[Stock Held]]*表格1[[#This Row],[Close]]</f>
        <v>104174.40000000005</v>
      </c>
      <c r="H28" s="6">
        <f>(表格1[[#This Row],[Close]]-$B$2)/$B$2</f>
        <v>1.6662204714371288E-2</v>
      </c>
      <c r="I28" s="6">
        <f>(表格1[[#This Row],[Capital]]-$G$2)/$G$2</f>
        <v>4.1744000000000524E-2</v>
      </c>
    </row>
    <row r="29" spans="1:9" x14ac:dyDescent="0.25">
      <c r="A29" s="2">
        <v>34744</v>
      </c>
      <c r="B29" s="1">
        <v>7862.7</v>
      </c>
      <c r="C29" s="3">
        <f t="shared" si="0"/>
        <v>7950.0999999999995</v>
      </c>
      <c r="D29" s="4" t="str">
        <f>IF(表格1[[#This Row],[Close]]&gt;表格1[[#This Row],[Three Days Average]], "Buy", IF(表格1[[#This Row],[Close]]&lt;表格1[[#This Row],[Three Days Average]], "Sell", ""))</f>
        <v>Sell</v>
      </c>
      <c r="E29" s="5">
        <f>IF(表格1[[#This Row],[Suggestion]]="Buy",E28-FLOOR(E28/表格1[[#This Row],[Close]],1)*表格1[[#This Row],[Close]],IF(表格1[[#This Row],[Suggestion]]="Sell",E28+F28*表格1[[#This Row],[Close]],E28))</f>
        <v>104174.40000000005</v>
      </c>
      <c r="F29" s="4">
        <f>IF(表格1[[#This Row],[Suggestion]]="Buy",F28+FLOOR(E28/表格1[[#This Row],[Close]],1),IF(表格1[[#This Row],[Suggestion]]="Sell",0,F28))</f>
        <v>0</v>
      </c>
      <c r="G29" s="5">
        <f>表格1[[#This Row],[Cash]]+表格1[[#This Row],[Stock Held]]*表格1[[#This Row],[Close]]</f>
        <v>104174.40000000005</v>
      </c>
      <c r="H29" s="6">
        <f>(表格1[[#This Row],[Close]]-$B$2)/$B$2</f>
        <v>2.3712089341032692E-3</v>
      </c>
      <c r="I29" s="6">
        <f>(表格1[[#This Row],[Capital]]-$G$2)/$G$2</f>
        <v>4.1744000000000524E-2</v>
      </c>
    </row>
    <row r="30" spans="1:9" x14ac:dyDescent="0.25">
      <c r="A30" s="2">
        <v>34745</v>
      </c>
      <c r="B30" s="1">
        <v>8103.1</v>
      </c>
      <c r="C30" s="3">
        <f t="shared" si="0"/>
        <v>7980.2</v>
      </c>
      <c r="D30" s="4" t="str">
        <f>IF(表格1[[#This Row],[Close]]&gt;表格1[[#This Row],[Three Days Average]], "Buy", IF(表格1[[#This Row],[Close]]&lt;表格1[[#This Row],[Three Days Average]], "Sell", ""))</f>
        <v>Buy</v>
      </c>
      <c r="E30" s="5">
        <f>IF(表格1[[#This Row],[Suggestion]]="Buy",E29-FLOOR(E29/表格1[[#This Row],[Close]],1)*表格1[[#This Row],[Close]],IF(表格1[[#This Row],[Suggestion]]="Sell",E29+F29*表格1[[#This Row],[Close]],E29))</f>
        <v>6937.2000000000407</v>
      </c>
      <c r="F30" s="4">
        <f>IF(表格1[[#This Row],[Suggestion]]="Buy",F29+FLOOR(E29/表格1[[#This Row],[Close]],1),IF(表格1[[#This Row],[Suggestion]]="Sell",0,F29))</f>
        <v>12</v>
      </c>
      <c r="G30" s="5">
        <f>表格1[[#This Row],[Cash]]+表格1[[#This Row],[Stock Held]]*表格1[[#This Row],[Close]]</f>
        <v>104174.40000000005</v>
      </c>
      <c r="H30" s="6">
        <f>(表格1[[#This Row],[Close]]-$B$2)/$B$2</f>
        <v>3.3018446985632513E-2</v>
      </c>
      <c r="I30" s="6">
        <f>(表格1[[#This Row],[Capital]]-$G$2)/$G$2</f>
        <v>4.1744000000000524E-2</v>
      </c>
    </row>
    <row r="31" spans="1:9" x14ac:dyDescent="0.25">
      <c r="A31" s="2">
        <v>34746</v>
      </c>
      <c r="B31" s="1">
        <v>8133.3</v>
      </c>
      <c r="C31" s="3">
        <f t="shared" si="0"/>
        <v>8033.0333333333328</v>
      </c>
      <c r="D31" s="4" t="str">
        <f>IF(表格1[[#This Row],[Close]]&gt;表格1[[#This Row],[Three Days Average]], "Buy", IF(表格1[[#This Row],[Close]]&lt;表格1[[#This Row],[Three Days Average]], "Sell", ""))</f>
        <v>Buy</v>
      </c>
      <c r="E31" s="5">
        <f>IF(表格1[[#This Row],[Suggestion]]="Buy",E30-FLOOR(E30/表格1[[#This Row],[Close]],1)*表格1[[#This Row],[Close]],IF(表格1[[#This Row],[Suggestion]]="Sell",E30+F30*表格1[[#This Row],[Close]],E30))</f>
        <v>6937.2000000000407</v>
      </c>
      <c r="F31" s="4">
        <f>IF(表格1[[#This Row],[Suggestion]]="Buy",F30+FLOOR(E30/表格1[[#This Row],[Close]],1),IF(表格1[[#This Row],[Suggestion]]="Sell",0,F30))</f>
        <v>12</v>
      </c>
      <c r="G31" s="5">
        <f>表格1[[#This Row],[Cash]]+表格1[[#This Row],[Stock Held]]*表格1[[#This Row],[Close]]</f>
        <v>104536.80000000005</v>
      </c>
      <c r="H31" s="6">
        <f>(表格1[[#This Row],[Close]]-$B$2)/$B$2</f>
        <v>3.6868474394768015E-2</v>
      </c>
      <c r="I31" s="6">
        <f>(表格1[[#This Row],[Capital]]-$G$2)/$G$2</f>
        <v>4.5368000000000464E-2</v>
      </c>
    </row>
    <row r="32" spans="1:9" x14ac:dyDescent="0.25">
      <c r="A32" s="2">
        <v>34747</v>
      </c>
      <c r="B32" s="1">
        <v>8043</v>
      </c>
      <c r="C32" s="3">
        <f t="shared" si="0"/>
        <v>8093.1333333333341</v>
      </c>
      <c r="D32" s="4" t="str">
        <f>IF(表格1[[#This Row],[Close]]&gt;表格1[[#This Row],[Three Days Average]], "Buy", IF(表格1[[#This Row],[Close]]&lt;表格1[[#This Row],[Three Days Average]], "Sell", ""))</f>
        <v>Sell</v>
      </c>
      <c r="E32" s="5">
        <f>IF(表格1[[#This Row],[Suggestion]]="Buy",E31-FLOOR(E31/表格1[[#This Row],[Close]],1)*表格1[[#This Row],[Close]],IF(表格1[[#This Row],[Suggestion]]="Sell",E31+F31*表格1[[#This Row],[Close]],E31))</f>
        <v>103453.20000000004</v>
      </c>
      <c r="F32" s="4">
        <f>IF(表格1[[#This Row],[Suggestion]]="Buy",F31+FLOOR(E31/表格1[[#This Row],[Close]],1),IF(表格1[[#This Row],[Suggestion]]="Sell",0,F31))</f>
        <v>0</v>
      </c>
      <c r="G32" s="5">
        <f>表格1[[#This Row],[Cash]]+表格1[[#This Row],[Stock Held]]*表格1[[#This Row],[Close]]</f>
        <v>103453.20000000004</v>
      </c>
      <c r="H32" s="6">
        <f>(表格1[[#This Row],[Close]]-$B$2)/$B$2</f>
        <v>2.5356637472750174E-2</v>
      </c>
      <c r="I32" s="6">
        <f>(表格1[[#This Row],[Capital]]-$G$2)/$G$2</f>
        <v>3.453200000000041E-2</v>
      </c>
    </row>
    <row r="33" spans="1:9" x14ac:dyDescent="0.25">
      <c r="A33" s="2">
        <v>34750</v>
      </c>
      <c r="B33" s="1">
        <v>7906.7</v>
      </c>
      <c r="C33" s="3">
        <f t="shared" si="0"/>
        <v>8027.666666666667</v>
      </c>
      <c r="D33" s="4" t="str">
        <f>IF(表格1[[#This Row],[Close]]&gt;表格1[[#This Row],[Three Days Average]], "Buy", IF(表格1[[#This Row],[Close]]&lt;表格1[[#This Row],[Three Days Average]], "Sell", ""))</f>
        <v>Sell</v>
      </c>
      <c r="E33" s="5">
        <f>IF(表格1[[#This Row],[Suggestion]]="Buy",E32-FLOOR(E32/表格1[[#This Row],[Close]],1)*表格1[[#This Row],[Close]],IF(表格1[[#This Row],[Suggestion]]="Sell",E32+F32*表格1[[#This Row],[Close]],E32))</f>
        <v>103453.20000000004</v>
      </c>
      <c r="F33" s="4">
        <f>IF(表格1[[#This Row],[Suggestion]]="Buy",F32+FLOOR(E32/表格1[[#This Row],[Close]],1),IF(表格1[[#This Row],[Suggestion]]="Sell",0,F32))</f>
        <v>0</v>
      </c>
      <c r="G33" s="5">
        <f>表格1[[#This Row],[Cash]]+表格1[[#This Row],[Stock Held]]*表格1[[#This Row],[Close]]</f>
        <v>103453.20000000004</v>
      </c>
      <c r="H33" s="6">
        <f>(表格1[[#This Row],[Close]]-$B$2)/$B$2</f>
        <v>7.9805203911219192E-3</v>
      </c>
      <c r="I33" s="6">
        <f>(表格1[[#This Row],[Capital]]-$G$2)/$G$2</f>
        <v>3.453200000000041E-2</v>
      </c>
    </row>
    <row r="34" spans="1:9" x14ac:dyDescent="0.25">
      <c r="A34" s="2">
        <v>34751</v>
      </c>
      <c r="B34" s="1">
        <v>8082.3</v>
      </c>
      <c r="C34" s="3">
        <f t="shared" si="0"/>
        <v>8010.666666666667</v>
      </c>
      <c r="D34" s="4" t="str">
        <f>IF(表格1[[#This Row],[Close]]&gt;表格1[[#This Row],[Three Days Average]], "Buy", IF(表格1[[#This Row],[Close]]&lt;表格1[[#This Row],[Three Days Average]], "Sell", ""))</f>
        <v>Buy</v>
      </c>
      <c r="E34" s="5">
        <f>IF(表格1[[#This Row],[Suggestion]]="Buy",E33-FLOOR(E33/表格1[[#This Row],[Close]],1)*表格1[[#This Row],[Close]],IF(表格1[[#This Row],[Suggestion]]="Sell",E33+F33*表格1[[#This Row],[Close]],E33))</f>
        <v>6465.6000000000349</v>
      </c>
      <c r="F34" s="4">
        <f>IF(表格1[[#This Row],[Suggestion]]="Buy",F33+FLOOR(E33/表格1[[#This Row],[Close]],1),IF(表格1[[#This Row],[Suggestion]]="Sell",0,F33))</f>
        <v>12</v>
      </c>
      <c r="G34" s="5">
        <f>表格1[[#This Row],[Cash]]+表格1[[#This Row],[Stock Held]]*表格1[[#This Row],[Close]]</f>
        <v>103453.20000000004</v>
      </c>
      <c r="H34" s="6">
        <f>(表格1[[#This Row],[Close]]-$B$2)/$B$2</f>
        <v>3.0366772478678219E-2</v>
      </c>
      <c r="I34" s="6">
        <f>(表格1[[#This Row],[Capital]]-$G$2)/$G$2</f>
        <v>3.453200000000041E-2</v>
      </c>
    </row>
    <row r="35" spans="1:9" x14ac:dyDescent="0.25">
      <c r="A35" s="2">
        <v>34752</v>
      </c>
      <c r="B35" s="1">
        <v>7909.3</v>
      </c>
      <c r="C35" s="3">
        <f t="shared" si="0"/>
        <v>7966.0999999999995</v>
      </c>
      <c r="D35" s="4" t="str">
        <f>IF(表格1[[#This Row],[Close]]&gt;表格1[[#This Row],[Three Days Average]], "Buy", IF(表格1[[#This Row],[Close]]&lt;表格1[[#This Row],[Three Days Average]], "Sell", ""))</f>
        <v>Sell</v>
      </c>
      <c r="E35" s="5">
        <f>IF(表格1[[#This Row],[Suggestion]]="Buy",E34-FLOOR(E34/表格1[[#This Row],[Close]],1)*表格1[[#This Row],[Close]],IF(表格1[[#This Row],[Suggestion]]="Sell",E34+F34*表格1[[#This Row],[Close]],E34))</f>
        <v>101377.20000000004</v>
      </c>
      <c r="F35" s="4">
        <f>IF(表格1[[#This Row],[Suggestion]]="Buy",F34+FLOOR(E34/表格1[[#This Row],[Close]],1),IF(表格1[[#This Row],[Suggestion]]="Sell",0,F34))</f>
        <v>0</v>
      </c>
      <c r="G35" s="5">
        <f>表格1[[#This Row],[Cash]]+表格1[[#This Row],[Stock Held]]*表格1[[#This Row],[Close]]</f>
        <v>101377.20000000004</v>
      </c>
      <c r="H35" s="6">
        <f>(表格1[[#This Row],[Close]]-$B$2)/$B$2</f>
        <v>8.3119797044912506E-3</v>
      </c>
      <c r="I35" s="6">
        <f>(表格1[[#This Row],[Capital]]-$G$2)/$G$2</f>
        <v>1.3772000000000407E-2</v>
      </c>
    </row>
    <row r="36" spans="1:9" x14ac:dyDescent="0.25">
      <c r="A36" s="2">
        <v>34753</v>
      </c>
      <c r="B36" s="1">
        <v>7976.4</v>
      </c>
      <c r="C36" s="3">
        <f t="shared" si="0"/>
        <v>7989.333333333333</v>
      </c>
      <c r="D36" s="4" t="str">
        <f>IF(表格1[[#This Row],[Close]]&gt;表格1[[#This Row],[Three Days Average]], "Buy", IF(表格1[[#This Row],[Close]]&lt;表格1[[#This Row],[Three Days Average]], "Sell", ""))</f>
        <v>Sell</v>
      </c>
      <c r="E36" s="5">
        <f>IF(表格1[[#This Row],[Suggestion]]="Buy",E35-FLOOR(E35/表格1[[#This Row],[Close]],1)*表格1[[#This Row],[Close]],IF(表格1[[#This Row],[Suggestion]]="Sell",E35+F35*表格1[[#This Row],[Close]],E35))</f>
        <v>101377.20000000004</v>
      </c>
      <c r="F36" s="4">
        <f>IF(表格1[[#This Row],[Suggestion]]="Buy",F35+FLOOR(E35/表格1[[#This Row],[Close]],1),IF(表格1[[#This Row],[Suggestion]]="Sell",0,F35))</f>
        <v>0</v>
      </c>
      <c r="G36" s="5">
        <f>表格1[[#This Row],[Cash]]+表格1[[#This Row],[Stock Held]]*表格1[[#This Row],[Close]]</f>
        <v>101377.20000000004</v>
      </c>
      <c r="H36" s="6">
        <f>(表格1[[#This Row],[Close]]-$B$2)/$B$2</f>
        <v>1.6866179676444625E-2</v>
      </c>
      <c r="I36" s="6">
        <f>(表格1[[#This Row],[Capital]]-$G$2)/$G$2</f>
        <v>1.3772000000000407E-2</v>
      </c>
    </row>
    <row r="37" spans="1:9" x14ac:dyDescent="0.25">
      <c r="A37" s="2">
        <v>34754</v>
      </c>
      <c r="B37" s="1">
        <v>8219</v>
      </c>
      <c r="C37" s="3">
        <f t="shared" si="0"/>
        <v>8034.9000000000005</v>
      </c>
      <c r="D37" s="4" t="str">
        <f>IF(表格1[[#This Row],[Close]]&gt;表格1[[#This Row],[Three Days Average]], "Buy", IF(表格1[[#This Row],[Close]]&lt;表格1[[#This Row],[Three Days Average]], "Sell", ""))</f>
        <v>Buy</v>
      </c>
      <c r="E37" s="5">
        <f>IF(表格1[[#This Row],[Suggestion]]="Buy",E36-FLOOR(E36/表格1[[#This Row],[Close]],1)*表格1[[#This Row],[Close]],IF(表格1[[#This Row],[Suggestion]]="Sell",E36+F36*表格1[[#This Row],[Close]],E36))</f>
        <v>2749.2000000000407</v>
      </c>
      <c r="F37" s="4">
        <f>IF(表格1[[#This Row],[Suggestion]]="Buy",F36+FLOOR(E36/表格1[[#This Row],[Close]],1),IF(表格1[[#This Row],[Suggestion]]="Sell",0,F36))</f>
        <v>12</v>
      </c>
      <c r="G37" s="5">
        <f>表格1[[#This Row],[Cash]]+表格1[[#This Row],[Stock Held]]*表格1[[#This Row],[Close]]</f>
        <v>101377.20000000004</v>
      </c>
      <c r="H37" s="6">
        <f>(表格1[[#This Row],[Close]]-$B$2)/$B$2</f>
        <v>4.7793883300824777E-2</v>
      </c>
      <c r="I37" s="6">
        <f>(表格1[[#This Row],[Capital]]-$G$2)/$G$2</f>
        <v>1.3772000000000407E-2</v>
      </c>
    </row>
    <row r="38" spans="1:9" x14ac:dyDescent="0.25">
      <c r="A38" s="2">
        <v>34757</v>
      </c>
      <c r="B38" s="1">
        <v>8126.7</v>
      </c>
      <c r="C38" s="3">
        <f t="shared" si="0"/>
        <v>8107.3666666666659</v>
      </c>
      <c r="D38" s="4" t="str">
        <f>IF(表格1[[#This Row],[Close]]&gt;表格1[[#This Row],[Three Days Average]], "Buy", IF(表格1[[#This Row],[Close]]&lt;表格1[[#This Row],[Three Days Average]], "Sell", ""))</f>
        <v>Buy</v>
      </c>
      <c r="E38" s="5">
        <f>IF(表格1[[#This Row],[Suggestion]]="Buy",E37-FLOOR(E37/表格1[[#This Row],[Close]],1)*表格1[[#This Row],[Close]],IF(表格1[[#This Row],[Suggestion]]="Sell",E37+F37*表格1[[#This Row],[Close]],E37))</f>
        <v>2749.2000000000407</v>
      </c>
      <c r="F38" s="4">
        <f>IF(表格1[[#This Row],[Suggestion]]="Buy",F37+FLOOR(E37/表格1[[#This Row],[Close]],1),IF(表格1[[#This Row],[Suggestion]]="Sell",0,F37))</f>
        <v>12</v>
      </c>
      <c r="G38" s="5">
        <f>表格1[[#This Row],[Cash]]+表格1[[#This Row],[Stock Held]]*表格1[[#This Row],[Close]]</f>
        <v>100269.60000000003</v>
      </c>
      <c r="H38" s="6">
        <f>(表格1[[#This Row],[Close]]-$B$2)/$B$2</f>
        <v>3.6027077676215172E-2</v>
      </c>
      <c r="I38" s="6">
        <f>(表格1[[#This Row],[Capital]]-$G$2)/$G$2</f>
        <v>2.6960000000003492E-3</v>
      </c>
    </row>
    <row r="39" spans="1:9" x14ac:dyDescent="0.25">
      <c r="A39" s="2">
        <v>34758</v>
      </c>
      <c r="B39" s="1">
        <v>8327.5</v>
      </c>
      <c r="C39" s="3">
        <f t="shared" si="0"/>
        <v>8224.4</v>
      </c>
      <c r="D39" s="4" t="str">
        <f>IF(表格1[[#This Row],[Close]]&gt;表格1[[#This Row],[Three Days Average]], "Buy", IF(表格1[[#This Row],[Close]]&lt;表格1[[#This Row],[Three Days Average]], "Sell", ""))</f>
        <v>Buy</v>
      </c>
      <c r="E39" s="5">
        <f>IF(表格1[[#This Row],[Suggestion]]="Buy",E38-FLOOR(E38/表格1[[#This Row],[Close]],1)*表格1[[#This Row],[Close]],IF(表格1[[#This Row],[Suggestion]]="Sell",E38+F38*表格1[[#This Row],[Close]],E38))</f>
        <v>2749.2000000000407</v>
      </c>
      <c r="F39" s="4">
        <f>IF(表格1[[#This Row],[Suggestion]]="Buy",F38+FLOOR(E38/表格1[[#This Row],[Close]],1),IF(表格1[[#This Row],[Suggestion]]="Sell",0,F38))</f>
        <v>12</v>
      </c>
      <c r="G39" s="5">
        <f>表格1[[#This Row],[Cash]]+表格1[[#This Row],[Stock Held]]*表格1[[#This Row],[Close]]</f>
        <v>102679.20000000004</v>
      </c>
      <c r="H39" s="6">
        <f>(表格1[[#This Row],[Close]]-$B$2)/$B$2</f>
        <v>6.1625935416427587E-2</v>
      </c>
      <c r="I39" s="6">
        <f>(表格1[[#This Row],[Capital]]-$G$2)/$G$2</f>
        <v>2.6792000000000406E-2</v>
      </c>
    </row>
    <row r="40" spans="1:9" x14ac:dyDescent="0.25">
      <c r="A40" s="2">
        <v>34759</v>
      </c>
      <c r="B40" s="1">
        <v>8297</v>
      </c>
      <c r="C40" s="3">
        <f t="shared" si="0"/>
        <v>8250.4</v>
      </c>
      <c r="D40" s="4" t="str">
        <f>IF(表格1[[#This Row],[Close]]&gt;表格1[[#This Row],[Three Days Average]], "Buy", IF(表格1[[#This Row],[Close]]&lt;表格1[[#This Row],[Three Days Average]], "Sell", ""))</f>
        <v>Buy</v>
      </c>
      <c r="E40" s="5">
        <f>IF(表格1[[#This Row],[Suggestion]]="Buy",E39-FLOOR(E39/表格1[[#This Row],[Close]],1)*表格1[[#This Row],[Close]],IF(表格1[[#This Row],[Suggestion]]="Sell",E39+F39*表格1[[#This Row],[Close]],E39))</f>
        <v>2749.2000000000407</v>
      </c>
      <c r="F40" s="4">
        <f>IF(表格1[[#This Row],[Suggestion]]="Buy",F39+FLOOR(E39/表格1[[#This Row],[Close]],1),IF(表格1[[#This Row],[Suggestion]]="Sell",0,F39))</f>
        <v>12</v>
      </c>
      <c r="G40" s="5">
        <f>表格1[[#This Row],[Cash]]+表格1[[#This Row],[Stock Held]]*表格1[[#This Row],[Close]]</f>
        <v>102313.20000000004</v>
      </c>
      <c r="H40" s="6">
        <f>(表格1[[#This Row],[Close]]-$B$2)/$B$2</f>
        <v>5.7737662701903295E-2</v>
      </c>
      <c r="I40" s="6">
        <f>(表格1[[#This Row],[Capital]]-$G$2)/$G$2</f>
        <v>2.3132000000000409E-2</v>
      </c>
    </row>
    <row r="41" spans="1:9" x14ac:dyDescent="0.25">
      <c r="A41" s="2">
        <v>34760</v>
      </c>
      <c r="B41" s="1">
        <v>8253.2999999999993</v>
      </c>
      <c r="C41" s="3">
        <f t="shared" si="0"/>
        <v>8292.6</v>
      </c>
      <c r="D41" s="4" t="str">
        <f>IF(表格1[[#This Row],[Close]]&gt;表格1[[#This Row],[Three Days Average]], "Buy", IF(表格1[[#This Row],[Close]]&lt;表格1[[#This Row],[Three Days Average]], "Sell", ""))</f>
        <v>Sell</v>
      </c>
      <c r="E41" s="5">
        <f>IF(表格1[[#This Row],[Suggestion]]="Buy",E40-FLOOR(E40/表格1[[#This Row],[Close]],1)*表格1[[#This Row],[Close]],IF(表格1[[#This Row],[Suggestion]]="Sell",E40+F40*表格1[[#This Row],[Close]],E40))</f>
        <v>101788.80000000003</v>
      </c>
      <c r="F41" s="4">
        <f>IF(表格1[[#This Row],[Suggestion]]="Buy",F40+FLOOR(E40/表格1[[#This Row],[Close]],1),IF(表格1[[#This Row],[Suggestion]]="Sell",0,F40))</f>
        <v>0</v>
      </c>
      <c r="G41" s="5">
        <f>表格1[[#This Row],[Cash]]+表格1[[#This Row],[Stock Held]]*表格1[[#This Row],[Close]]</f>
        <v>101788.80000000003</v>
      </c>
      <c r="H41" s="6">
        <f>(表格1[[#This Row],[Close]]-$B$2)/$B$2</f>
        <v>5.2166596550273316E-2</v>
      </c>
      <c r="I41" s="6">
        <f>(表格1[[#This Row],[Capital]]-$G$2)/$G$2</f>
        <v>1.788800000000032E-2</v>
      </c>
    </row>
    <row r="42" spans="1:9" x14ac:dyDescent="0.25">
      <c r="A42" s="2">
        <v>34761</v>
      </c>
      <c r="B42" s="1">
        <v>8185.2</v>
      </c>
      <c r="C42" s="3">
        <f t="shared" si="0"/>
        <v>8245.1666666666661</v>
      </c>
      <c r="D42" s="4" t="str">
        <f>IF(表格1[[#This Row],[Close]]&gt;表格1[[#This Row],[Three Days Average]], "Buy", IF(表格1[[#This Row],[Close]]&lt;表格1[[#This Row],[Three Days Average]], "Sell", ""))</f>
        <v>Sell</v>
      </c>
      <c r="E42" s="5">
        <f>IF(表格1[[#This Row],[Suggestion]]="Buy",E41-FLOOR(E41/表格1[[#This Row],[Close]],1)*表格1[[#This Row],[Close]],IF(表格1[[#This Row],[Suggestion]]="Sell",E41+F41*表格1[[#This Row],[Close]],E41))</f>
        <v>101788.80000000003</v>
      </c>
      <c r="F42" s="4">
        <f>IF(表格1[[#This Row],[Suggestion]]="Buy",F41+FLOOR(E41/表格1[[#This Row],[Close]],1),IF(表格1[[#This Row],[Suggestion]]="Sell",0,F41))</f>
        <v>0</v>
      </c>
      <c r="G42" s="5">
        <f>表格1[[#This Row],[Cash]]+表格1[[#This Row],[Stock Held]]*表格1[[#This Row],[Close]]</f>
        <v>101788.80000000003</v>
      </c>
      <c r="H42" s="6">
        <f>(表格1[[#This Row],[Close]]-$B$2)/$B$2</f>
        <v>4.348491222702406E-2</v>
      </c>
      <c r="I42" s="6">
        <f>(表格1[[#This Row],[Capital]]-$G$2)/$G$2</f>
        <v>1.788800000000032E-2</v>
      </c>
    </row>
    <row r="43" spans="1:9" x14ac:dyDescent="0.25">
      <c r="A43" s="2">
        <v>34764</v>
      </c>
      <c r="B43" s="1">
        <v>8093.9</v>
      </c>
      <c r="C43" s="3">
        <f t="shared" si="0"/>
        <v>8177.4666666666672</v>
      </c>
      <c r="D43" s="4" t="str">
        <f>IF(表格1[[#This Row],[Close]]&gt;表格1[[#This Row],[Three Days Average]], "Buy", IF(表格1[[#This Row],[Close]]&lt;表格1[[#This Row],[Three Days Average]], "Sell", ""))</f>
        <v>Sell</v>
      </c>
      <c r="E43" s="5">
        <f>IF(表格1[[#This Row],[Suggestion]]="Buy",E42-FLOOR(E42/表格1[[#This Row],[Close]],1)*表格1[[#This Row],[Close]],IF(表格1[[#This Row],[Suggestion]]="Sell",E42+F42*表格1[[#This Row],[Close]],E42))</f>
        <v>101788.80000000003</v>
      </c>
      <c r="F43" s="4">
        <f>IF(表格1[[#This Row],[Suggestion]]="Buy",F42+FLOOR(E42/表格1[[#This Row],[Close]],1),IF(表格1[[#This Row],[Suggestion]]="Sell",0,F42))</f>
        <v>0</v>
      </c>
      <c r="G43" s="5">
        <f>表格1[[#This Row],[Cash]]+表格1[[#This Row],[Stock Held]]*表格1[[#This Row],[Close]]</f>
        <v>101788.80000000003</v>
      </c>
      <c r="H43" s="6">
        <f>(表格1[[#This Row],[Close]]-$B$2)/$B$2</f>
        <v>3.184559095371034E-2</v>
      </c>
      <c r="I43" s="6">
        <f>(表格1[[#This Row],[Capital]]-$G$2)/$G$2</f>
        <v>1.788800000000032E-2</v>
      </c>
    </row>
    <row r="44" spans="1:9" x14ac:dyDescent="0.25">
      <c r="A44" s="2">
        <v>34765</v>
      </c>
      <c r="B44" s="1">
        <v>8138.7</v>
      </c>
      <c r="C44" s="3">
        <f t="shared" si="0"/>
        <v>8139.2666666666664</v>
      </c>
      <c r="D44" s="4" t="str">
        <f>IF(表格1[[#This Row],[Close]]&gt;表格1[[#This Row],[Three Days Average]], "Buy", IF(表格1[[#This Row],[Close]]&lt;表格1[[#This Row],[Three Days Average]], "Sell", ""))</f>
        <v>Sell</v>
      </c>
      <c r="E44" s="5">
        <f>IF(表格1[[#This Row],[Suggestion]]="Buy",E43-FLOOR(E43/表格1[[#This Row],[Close]],1)*表格1[[#This Row],[Close]],IF(表格1[[#This Row],[Suggestion]]="Sell",E43+F43*表格1[[#This Row],[Close]],E43))</f>
        <v>101788.80000000003</v>
      </c>
      <c r="F44" s="4">
        <f>IF(表格1[[#This Row],[Suggestion]]="Buy",F43+FLOOR(E43/表格1[[#This Row],[Close]],1),IF(表格1[[#This Row],[Suggestion]]="Sell",0,F43))</f>
        <v>0</v>
      </c>
      <c r="G44" s="5">
        <f>表格1[[#This Row],[Cash]]+表格1[[#This Row],[Stock Held]]*表格1[[#This Row],[Close]]</f>
        <v>101788.80000000003</v>
      </c>
      <c r="H44" s="6">
        <f>(表格1[[#This Row],[Close]]-$B$2)/$B$2</f>
        <v>3.7556889891765713E-2</v>
      </c>
      <c r="I44" s="6">
        <f>(表格1[[#This Row],[Capital]]-$G$2)/$G$2</f>
        <v>1.788800000000032E-2</v>
      </c>
    </row>
    <row r="45" spans="1:9" x14ac:dyDescent="0.25">
      <c r="A45" s="2">
        <v>34766</v>
      </c>
      <c r="B45" s="1">
        <v>7930</v>
      </c>
      <c r="C45" s="3">
        <f t="shared" si="0"/>
        <v>8054.2</v>
      </c>
      <c r="D45" s="4" t="str">
        <f>IF(表格1[[#This Row],[Close]]&gt;表格1[[#This Row],[Three Days Average]], "Buy", IF(表格1[[#This Row],[Close]]&lt;表格1[[#This Row],[Three Days Average]], "Sell", ""))</f>
        <v>Sell</v>
      </c>
      <c r="E45" s="5">
        <f>IF(表格1[[#This Row],[Suggestion]]="Buy",E44-FLOOR(E44/表格1[[#This Row],[Close]],1)*表格1[[#This Row],[Close]],IF(表格1[[#This Row],[Suggestion]]="Sell",E44+F44*表格1[[#This Row],[Close]],E44))</f>
        <v>101788.80000000003</v>
      </c>
      <c r="F45" s="4">
        <f>IF(表格1[[#This Row],[Suggestion]]="Buy",F44+FLOOR(E44/表格1[[#This Row],[Close]],1),IF(表格1[[#This Row],[Suggestion]]="Sell",0,F44))</f>
        <v>0</v>
      </c>
      <c r="G45" s="5">
        <f>表格1[[#This Row],[Cash]]+表格1[[#This Row],[Stock Held]]*表格1[[#This Row],[Close]]</f>
        <v>101788.80000000003</v>
      </c>
      <c r="H45" s="6">
        <f>(表格1[[#This Row],[Close]]-$B$2)/$B$2</f>
        <v>1.0950905776315909E-2</v>
      </c>
      <c r="I45" s="6">
        <f>(表格1[[#This Row],[Capital]]-$G$2)/$G$2</f>
        <v>1.788800000000032E-2</v>
      </c>
    </row>
    <row r="46" spans="1:9" x14ac:dyDescent="0.25">
      <c r="A46" s="2">
        <v>34767</v>
      </c>
      <c r="B46" s="1">
        <v>8076.8</v>
      </c>
      <c r="C46" s="3">
        <f t="shared" si="0"/>
        <v>8048.5</v>
      </c>
      <c r="D46" s="4" t="str">
        <f>IF(表格1[[#This Row],[Close]]&gt;表格1[[#This Row],[Three Days Average]], "Buy", IF(表格1[[#This Row],[Close]]&lt;表格1[[#This Row],[Three Days Average]], "Sell", ""))</f>
        <v>Buy</v>
      </c>
      <c r="E46" s="5">
        <f>IF(表格1[[#This Row],[Suggestion]]="Buy",E45-FLOOR(E45/表格1[[#This Row],[Close]],1)*表格1[[#This Row],[Close]],IF(表格1[[#This Row],[Suggestion]]="Sell",E45+F45*表格1[[#This Row],[Close]],E45))</f>
        <v>4867.2000000000262</v>
      </c>
      <c r="F46" s="4">
        <f>IF(表格1[[#This Row],[Suggestion]]="Buy",F45+FLOOR(E45/表格1[[#This Row],[Close]],1),IF(表格1[[#This Row],[Suggestion]]="Sell",0,F45))</f>
        <v>12</v>
      </c>
      <c r="G46" s="5">
        <f>表格1[[#This Row],[Cash]]+表格1[[#This Row],[Stock Held]]*表格1[[#This Row],[Close]]</f>
        <v>101788.80000000003</v>
      </c>
      <c r="H46" s="6">
        <f>(表格1[[#This Row],[Close]]-$B$2)/$B$2</f>
        <v>2.9665608546550887E-2</v>
      </c>
      <c r="I46" s="6">
        <f>(表格1[[#This Row],[Capital]]-$G$2)/$G$2</f>
        <v>1.788800000000032E-2</v>
      </c>
    </row>
    <row r="47" spans="1:9" x14ac:dyDescent="0.25">
      <c r="A47" s="2">
        <v>34768</v>
      </c>
      <c r="B47" s="1">
        <v>7949.4</v>
      </c>
      <c r="C47" s="3">
        <f t="shared" si="0"/>
        <v>7985.3999999999987</v>
      </c>
      <c r="D47" s="4" t="str">
        <f>IF(表格1[[#This Row],[Close]]&gt;表格1[[#This Row],[Three Days Average]], "Buy", IF(表格1[[#This Row],[Close]]&lt;表格1[[#This Row],[Three Days Average]], "Sell", ""))</f>
        <v>Sell</v>
      </c>
      <c r="E47" s="5">
        <f>IF(表格1[[#This Row],[Suggestion]]="Buy",E46-FLOOR(E46/表格1[[#This Row],[Close]],1)*表格1[[#This Row],[Close]],IF(表格1[[#This Row],[Suggestion]]="Sell",E46+F46*表格1[[#This Row],[Close]],E46))</f>
        <v>100260.00000000001</v>
      </c>
      <c r="F47" s="4">
        <f>IF(表格1[[#This Row],[Suggestion]]="Buy",F46+FLOOR(E46/表格1[[#This Row],[Close]],1),IF(表格1[[#This Row],[Suggestion]]="Sell",0,F46))</f>
        <v>0</v>
      </c>
      <c r="G47" s="5">
        <f>表格1[[#This Row],[Cash]]+表格1[[#This Row],[Stock Held]]*表格1[[#This Row],[Close]]</f>
        <v>100260.00000000001</v>
      </c>
      <c r="H47" s="6">
        <f>(表格1[[#This Row],[Close]]-$B$2)/$B$2</f>
        <v>1.3424102191455905E-2</v>
      </c>
      <c r="I47" s="6">
        <f>(表格1[[#This Row],[Capital]]-$G$2)/$G$2</f>
        <v>2.6000000000001456E-3</v>
      </c>
    </row>
    <row r="48" spans="1:9" x14ac:dyDescent="0.25">
      <c r="A48" s="2">
        <v>34771</v>
      </c>
      <c r="B48" s="1">
        <v>8111.3</v>
      </c>
      <c r="C48" s="3">
        <f t="shared" si="0"/>
        <v>8045.833333333333</v>
      </c>
      <c r="D48" s="4" t="str">
        <f>IF(表格1[[#This Row],[Close]]&gt;表格1[[#This Row],[Three Days Average]], "Buy", IF(表格1[[#This Row],[Close]]&lt;表格1[[#This Row],[Three Days Average]], "Sell", ""))</f>
        <v>Buy</v>
      </c>
      <c r="E48" s="5">
        <f>IF(表格1[[#This Row],[Suggestion]]="Buy",E47-FLOOR(E47/表格1[[#This Row],[Close]],1)*表格1[[#This Row],[Close]],IF(表格1[[#This Row],[Suggestion]]="Sell",E47+F47*表格1[[#This Row],[Close]],E47))</f>
        <v>2924.4000000000087</v>
      </c>
      <c r="F48" s="4">
        <f>IF(表格1[[#This Row],[Suggestion]]="Buy",F47+FLOOR(E47/表格1[[#This Row],[Close]],1),IF(表格1[[#This Row],[Suggestion]]="Sell",0,F47))</f>
        <v>12</v>
      </c>
      <c r="G48" s="5">
        <f>表格1[[#This Row],[Cash]]+表格1[[#This Row],[Stock Held]]*表格1[[#This Row],[Close]]</f>
        <v>100260.00000000001</v>
      </c>
      <c r="H48" s="6">
        <f>(表格1[[#This Row],[Close]]-$B$2)/$B$2</f>
        <v>3.406381866625869E-2</v>
      </c>
      <c r="I48" s="6">
        <f>(表格1[[#This Row],[Capital]]-$G$2)/$G$2</f>
        <v>2.6000000000001456E-3</v>
      </c>
    </row>
    <row r="49" spans="1:9" x14ac:dyDescent="0.25">
      <c r="A49" s="2">
        <v>34772</v>
      </c>
      <c r="B49" s="1">
        <v>8094.6</v>
      </c>
      <c r="C49" s="3">
        <f t="shared" si="0"/>
        <v>8051.7666666666673</v>
      </c>
      <c r="D49" s="4" t="str">
        <f>IF(表格1[[#This Row],[Close]]&gt;表格1[[#This Row],[Three Days Average]], "Buy", IF(表格1[[#This Row],[Close]]&lt;表格1[[#This Row],[Three Days Average]], "Sell", ""))</f>
        <v>Buy</v>
      </c>
      <c r="E49" s="5">
        <f>IF(表格1[[#This Row],[Suggestion]]="Buy",E48-FLOOR(E48/表格1[[#This Row],[Close]],1)*表格1[[#This Row],[Close]],IF(表格1[[#This Row],[Suggestion]]="Sell",E48+F48*表格1[[#This Row],[Close]],E48))</f>
        <v>2924.4000000000087</v>
      </c>
      <c r="F49" s="4">
        <f>IF(表格1[[#This Row],[Suggestion]]="Buy",F48+FLOOR(E48/表格1[[#This Row],[Close]],1),IF(表格1[[#This Row],[Suggestion]]="Sell",0,F48))</f>
        <v>12</v>
      </c>
      <c r="G49" s="5">
        <f>表格1[[#This Row],[Cash]]+表格1[[#This Row],[Stock Held]]*表格1[[#This Row],[Close]]</f>
        <v>100059.60000000002</v>
      </c>
      <c r="H49" s="6">
        <f>(表格1[[#This Row],[Close]]-$B$2)/$B$2</f>
        <v>3.1934829999617546E-2</v>
      </c>
      <c r="I49" s="6">
        <f>(表格1[[#This Row],[Capital]]-$G$2)/$G$2</f>
        <v>5.9600000000020368E-4</v>
      </c>
    </row>
    <row r="50" spans="1:9" x14ac:dyDescent="0.25">
      <c r="A50" s="2">
        <v>34773</v>
      </c>
      <c r="B50" s="1">
        <v>8365.2000000000007</v>
      </c>
      <c r="C50" s="3">
        <f t="shared" si="0"/>
        <v>8190.3666666666677</v>
      </c>
      <c r="D50" s="4" t="str">
        <f>IF(表格1[[#This Row],[Close]]&gt;表格1[[#This Row],[Three Days Average]], "Buy", IF(表格1[[#This Row],[Close]]&lt;表格1[[#This Row],[Three Days Average]], "Sell", ""))</f>
        <v>Buy</v>
      </c>
      <c r="E50" s="5">
        <f>IF(表格1[[#This Row],[Suggestion]]="Buy",E49-FLOOR(E49/表格1[[#This Row],[Close]],1)*表格1[[#This Row],[Close]],IF(表格1[[#This Row],[Suggestion]]="Sell",E49+F49*表格1[[#This Row],[Close]],E49))</f>
        <v>2924.4000000000087</v>
      </c>
      <c r="F50" s="4">
        <f>IF(表格1[[#This Row],[Suggestion]]="Buy",F49+FLOOR(E49/表格1[[#This Row],[Close]],1),IF(表格1[[#This Row],[Suggestion]]="Sell",0,F49))</f>
        <v>12</v>
      </c>
      <c r="G50" s="5">
        <f>表格1[[#This Row],[Cash]]+表格1[[#This Row],[Stock Held]]*表格1[[#This Row],[Close]]</f>
        <v>103306.80000000002</v>
      </c>
      <c r="H50" s="6">
        <f>(表格1[[#This Row],[Close]]-$B$2)/$B$2</f>
        <v>6.6432095460282295E-2</v>
      </c>
      <c r="I50" s="6">
        <f>(表格1[[#This Row],[Capital]]-$G$2)/$G$2</f>
        <v>3.3068000000000174E-2</v>
      </c>
    </row>
    <row r="51" spans="1:9" x14ac:dyDescent="0.25">
      <c r="A51" s="2">
        <v>34774</v>
      </c>
      <c r="B51" s="1">
        <v>8347.7999999999993</v>
      </c>
      <c r="C51" s="3">
        <f t="shared" si="0"/>
        <v>8269.2000000000007</v>
      </c>
      <c r="D51" s="4" t="str">
        <f>IF(表格1[[#This Row],[Close]]&gt;表格1[[#This Row],[Three Days Average]], "Buy", IF(表格1[[#This Row],[Close]]&lt;表格1[[#This Row],[Three Days Average]], "Sell", ""))</f>
        <v>Buy</v>
      </c>
      <c r="E51" s="5">
        <f>IF(表格1[[#This Row],[Suggestion]]="Buy",E50-FLOOR(E50/表格1[[#This Row],[Close]],1)*表格1[[#This Row],[Close]],IF(表格1[[#This Row],[Suggestion]]="Sell",E50+F50*表格1[[#This Row],[Close]],E50))</f>
        <v>2924.4000000000087</v>
      </c>
      <c r="F51" s="4">
        <f>IF(表格1[[#This Row],[Suggestion]]="Buy",F50+FLOOR(E50/表格1[[#This Row],[Close]],1),IF(表格1[[#This Row],[Suggestion]]="Sell",0,F50))</f>
        <v>12</v>
      </c>
      <c r="G51" s="5">
        <f>表格1[[#This Row],[Cash]]+表格1[[#This Row],[Stock Held]]*表格1[[#This Row],[Close]]</f>
        <v>103098</v>
      </c>
      <c r="H51" s="6">
        <f>(表格1[[#This Row],[Close]]-$B$2)/$B$2</f>
        <v>6.4213867747733827E-2</v>
      </c>
      <c r="I51" s="6">
        <f>(表格1[[#This Row],[Capital]]-$G$2)/$G$2</f>
        <v>3.0980000000000001E-2</v>
      </c>
    </row>
    <row r="52" spans="1:9" x14ac:dyDescent="0.25">
      <c r="A52" s="2">
        <v>34775</v>
      </c>
      <c r="B52" s="1">
        <v>8534.7000000000007</v>
      </c>
      <c r="C52" s="3">
        <f t="shared" si="0"/>
        <v>8415.9</v>
      </c>
      <c r="D52" s="4" t="str">
        <f>IF(表格1[[#This Row],[Close]]&gt;表格1[[#This Row],[Three Days Average]], "Buy", IF(表格1[[#This Row],[Close]]&lt;表格1[[#This Row],[Three Days Average]], "Sell", ""))</f>
        <v>Buy</v>
      </c>
      <c r="E52" s="5">
        <f>IF(表格1[[#This Row],[Suggestion]]="Buy",E51-FLOOR(E51/表格1[[#This Row],[Close]],1)*表格1[[#This Row],[Close]],IF(表格1[[#This Row],[Suggestion]]="Sell",E51+F51*表格1[[#This Row],[Close]],E51))</f>
        <v>2924.4000000000087</v>
      </c>
      <c r="F52" s="4">
        <f>IF(表格1[[#This Row],[Suggestion]]="Buy",F51+FLOOR(E51/表格1[[#This Row],[Close]],1),IF(表格1[[#This Row],[Suggestion]]="Sell",0,F51))</f>
        <v>12</v>
      </c>
      <c r="G52" s="5">
        <f>表格1[[#This Row],[Cash]]+表格1[[#This Row],[Stock Held]]*表格1[[#This Row],[Close]]</f>
        <v>105340.80000000002</v>
      </c>
      <c r="H52" s="6">
        <f>(表格1[[#This Row],[Close]]-$B$2)/$B$2</f>
        <v>8.8040693004933682E-2</v>
      </c>
      <c r="I52" s="6">
        <f>(表格1[[#This Row],[Capital]]-$G$2)/$G$2</f>
        <v>5.3408000000000178E-2</v>
      </c>
    </row>
    <row r="53" spans="1:9" x14ac:dyDescent="0.25">
      <c r="A53" s="2">
        <v>34778</v>
      </c>
      <c r="B53" s="1">
        <v>8594.4</v>
      </c>
      <c r="C53" s="3">
        <f t="shared" si="0"/>
        <v>8492.3000000000011</v>
      </c>
      <c r="D53" s="4" t="str">
        <f>IF(表格1[[#This Row],[Close]]&gt;表格1[[#This Row],[Three Days Average]], "Buy", IF(表格1[[#This Row],[Close]]&lt;表格1[[#This Row],[Three Days Average]], "Sell", ""))</f>
        <v>Buy</v>
      </c>
      <c r="E53" s="5">
        <f>IF(表格1[[#This Row],[Suggestion]]="Buy",E52-FLOOR(E52/表格1[[#This Row],[Close]],1)*表格1[[#This Row],[Close]],IF(表格1[[#This Row],[Suggestion]]="Sell",E52+F52*表格1[[#This Row],[Close]],E52))</f>
        <v>2924.4000000000087</v>
      </c>
      <c r="F53" s="4">
        <f>IF(表格1[[#This Row],[Suggestion]]="Buy",F52+FLOOR(E52/表格1[[#This Row],[Close]],1),IF(表格1[[#This Row],[Suggestion]]="Sell",0,F52))</f>
        <v>12</v>
      </c>
      <c r="G53" s="5">
        <f>表格1[[#This Row],[Cash]]+表格1[[#This Row],[Stock Held]]*表格1[[#This Row],[Close]]</f>
        <v>106057.2</v>
      </c>
      <c r="H53" s="6">
        <f>(表格1[[#This Row],[Close]]-$B$2)/$B$2</f>
        <v>9.5651508777297486E-2</v>
      </c>
      <c r="I53" s="6">
        <f>(表格1[[#This Row],[Capital]]-$G$2)/$G$2</f>
        <v>6.0571999999999973E-2</v>
      </c>
    </row>
    <row r="54" spans="1:9" x14ac:dyDescent="0.25">
      <c r="A54" s="2">
        <v>34779</v>
      </c>
      <c r="B54" s="1">
        <v>8580.2999999999993</v>
      </c>
      <c r="C54" s="3">
        <f t="shared" si="0"/>
        <v>8569.7999999999993</v>
      </c>
      <c r="D54" s="4" t="str">
        <f>IF(表格1[[#This Row],[Close]]&gt;表格1[[#This Row],[Three Days Average]], "Buy", IF(表格1[[#This Row],[Close]]&lt;表格1[[#This Row],[Three Days Average]], "Sell", ""))</f>
        <v>Buy</v>
      </c>
      <c r="E54" s="5">
        <f>IF(表格1[[#This Row],[Suggestion]]="Buy",E53-FLOOR(E53/表格1[[#This Row],[Close]],1)*表格1[[#This Row],[Close]],IF(表格1[[#This Row],[Suggestion]]="Sell",E53+F53*表格1[[#This Row],[Close]],E53))</f>
        <v>2924.4000000000087</v>
      </c>
      <c r="F54" s="4">
        <f>IF(表格1[[#This Row],[Suggestion]]="Buy",F53+FLOOR(E53/表格1[[#This Row],[Close]],1),IF(表格1[[#This Row],[Suggestion]]="Sell",0,F53))</f>
        <v>12</v>
      </c>
      <c r="G54" s="5">
        <f>表格1[[#This Row],[Cash]]+表格1[[#This Row],[Stock Held]]*表格1[[#This Row],[Close]]</f>
        <v>105888</v>
      </c>
      <c r="H54" s="6">
        <f>(表格1[[#This Row],[Close]]-$B$2)/$B$2</f>
        <v>9.3853979424025555E-2</v>
      </c>
      <c r="I54" s="6">
        <f>(表格1[[#This Row],[Capital]]-$G$2)/$G$2</f>
        <v>5.8880000000000002E-2</v>
      </c>
    </row>
    <row r="55" spans="1:9" x14ac:dyDescent="0.25">
      <c r="A55" s="2">
        <v>34780</v>
      </c>
      <c r="B55" s="1">
        <v>8509.1</v>
      </c>
      <c r="C55" s="3">
        <f t="shared" si="0"/>
        <v>8561.2666666666646</v>
      </c>
      <c r="D55" s="4" t="str">
        <f>IF(表格1[[#This Row],[Close]]&gt;表格1[[#This Row],[Three Days Average]], "Buy", IF(表格1[[#This Row],[Close]]&lt;表格1[[#This Row],[Three Days Average]], "Sell", ""))</f>
        <v>Sell</v>
      </c>
      <c r="E55" s="5">
        <f>IF(表格1[[#This Row],[Suggestion]]="Buy",E54-FLOOR(E54/表格1[[#This Row],[Close]],1)*表格1[[#This Row],[Close]],IF(表格1[[#This Row],[Suggestion]]="Sell",E54+F54*表格1[[#This Row],[Close]],E54))</f>
        <v>105033.60000000002</v>
      </c>
      <c r="F55" s="4">
        <f>IF(表格1[[#This Row],[Suggestion]]="Buy",F54+FLOOR(E54/表格1[[#This Row],[Close]],1),IF(表格1[[#This Row],[Suggestion]]="Sell",0,F54))</f>
        <v>0</v>
      </c>
      <c r="G55" s="5">
        <f>表格1[[#This Row],[Cash]]+表格1[[#This Row],[Stock Held]]*表格1[[#This Row],[Close]]</f>
        <v>105033.60000000002</v>
      </c>
      <c r="H55" s="6">
        <f>(表格1[[#This Row],[Close]]-$B$2)/$B$2</f>
        <v>8.4777093611759155E-2</v>
      </c>
      <c r="I55" s="6">
        <f>(表格1[[#This Row],[Capital]]-$G$2)/$G$2</f>
        <v>5.0336000000000207E-2</v>
      </c>
    </row>
    <row r="56" spans="1:9" x14ac:dyDescent="0.25">
      <c r="A56" s="2">
        <v>34781</v>
      </c>
      <c r="B56" s="1">
        <v>8467.7000000000007</v>
      </c>
      <c r="C56" s="3">
        <f t="shared" si="0"/>
        <v>8519.0333333333347</v>
      </c>
      <c r="D56" s="4" t="str">
        <f>IF(表格1[[#This Row],[Close]]&gt;表格1[[#This Row],[Three Days Average]], "Buy", IF(表格1[[#This Row],[Close]]&lt;表格1[[#This Row],[Three Days Average]], "Sell", ""))</f>
        <v>Sell</v>
      </c>
      <c r="E56" s="5">
        <f>IF(表格1[[#This Row],[Suggestion]]="Buy",E55-FLOOR(E55/表格1[[#This Row],[Close]],1)*表格1[[#This Row],[Close]],IF(表格1[[#This Row],[Suggestion]]="Sell",E55+F55*表格1[[#This Row],[Close]],E55))</f>
        <v>105033.60000000002</v>
      </c>
      <c r="F56" s="4">
        <f>IF(表格1[[#This Row],[Suggestion]]="Buy",F55+FLOOR(E55/表格1[[#This Row],[Close]],1),IF(表格1[[#This Row],[Suggestion]]="Sell",0,F55))</f>
        <v>0</v>
      </c>
      <c r="G56" s="5">
        <f>表格1[[#This Row],[Cash]]+表格1[[#This Row],[Stock Held]]*表格1[[#This Row],[Close]]</f>
        <v>105033.60000000002</v>
      </c>
      <c r="H56" s="6">
        <f>(表格1[[#This Row],[Close]]-$B$2)/$B$2</f>
        <v>7.9499241468109827E-2</v>
      </c>
      <c r="I56" s="6">
        <f>(表格1[[#This Row],[Capital]]-$G$2)/$G$2</f>
        <v>5.0336000000000207E-2</v>
      </c>
    </row>
    <row r="57" spans="1:9" x14ac:dyDescent="0.25">
      <c r="A57" s="2">
        <v>34782</v>
      </c>
      <c r="B57" s="1">
        <v>8484.7000000000007</v>
      </c>
      <c r="C57" s="3">
        <f t="shared" si="0"/>
        <v>8487.1666666666679</v>
      </c>
      <c r="D57" s="4" t="str">
        <f>IF(表格1[[#This Row],[Close]]&gt;表格1[[#This Row],[Three Days Average]], "Buy", IF(表格1[[#This Row],[Close]]&lt;表格1[[#This Row],[Three Days Average]], "Sell", ""))</f>
        <v>Sell</v>
      </c>
      <c r="E57" s="5">
        <f>IF(表格1[[#This Row],[Suggestion]]="Buy",E56-FLOOR(E56/表格1[[#This Row],[Close]],1)*表格1[[#This Row],[Close]],IF(表格1[[#This Row],[Suggestion]]="Sell",E56+F56*表格1[[#This Row],[Close]],E56))</f>
        <v>105033.60000000002</v>
      </c>
      <c r="F57" s="4">
        <f>IF(表格1[[#This Row],[Suggestion]]="Buy",F56+FLOOR(E56/表格1[[#This Row],[Close]],1),IF(表格1[[#This Row],[Suggestion]]="Sell",0,F56))</f>
        <v>0</v>
      </c>
      <c r="G57" s="5">
        <f>表格1[[#This Row],[Cash]]+表格1[[#This Row],[Stock Held]]*表格1[[#This Row],[Close]]</f>
        <v>105033.60000000002</v>
      </c>
      <c r="H57" s="6">
        <f>(表格1[[#This Row],[Close]]-$B$2)/$B$2</f>
        <v>8.166647544013976E-2</v>
      </c>
      <c r="I57" s="6">
        <f>(表格1[[#This Row],[Capital]]-$G$2)/$G$2</f>
        <v>5.0336000000000207E-2</v>
      </c>
    </row>
    <row r="58" spans="1:9" x14ac:dyDescent="0.25">
      <c r="A58" s="2">
        <v>34785</v>
      </c>
      <c r="B58" s="1">
        <v>8687.5</v>
      </c>
      <c r="C58" s="3">
        <f t="shared" si="0"/>
        <v>8546.6333333333332</v>
      </c>
      <c r="D58" s="4" t="str">
        <f>IF(表格1[[#This Row],[Close]]&gt;表格1[[#This Row],[Three Days Average]], "Buy", IF(表格1[[#This Row],[Close]]&lt;表格1[[#This Row],[Three Days Average]], "Sell", ""))</f>
        <v>Buy</v>
      </c>
      <c r="E58" s="5">
        <f>IF(表格1[[#This Row],[Suggestion]]="Buy",E57-FLOOR(E57/表格1[[#This Row],[Close]],1)*表格1[[#This Row],[Close]],IF(表格1[[#This Row],[Suggestion]]="Sell",E57+F57*表格1[[#This Row],[Close]],E57))</f>
        <v>783.60000000002037</v>
      </c>
      <c r="F58" s="4">
        <f>IF(表格1[[#This Row],[Suggestion]]="Buy",F57+FLOOR(E57/表格1[[#This Row],[Close]],1),IF(表格1[[#This Row],[Suggestion]]="Sell",0,F57))</f>
        <v>12</v>
      </c>
      <c r="G58" s="5">
        <f>表格1[[#This Row],[Cash]]+表格1[[#This Row],[Stock Held]]*表格1[[#This Row],[Close]]</f>
        <v>105033.60000000002</v>
      </c>
      <c r="H58" s="6">
        <f>(表格1[[#This Row],[Close]]-$B$2)/$B$2</f>
        <v>0.10752030188294381</v>
      </c>
      <c r="I58" s="6">
        <f>(表格1[[#This Row],[Capital]]-$G$2)/$G$2</f>
        <v>5.0336000000000207E-2</v>
      </c>
    </row>
    <row r="59" spans="1:9" x14ac:dyDescent="0.25">
      <c r="A59" s="2">
        <v>34786</v>
      </c>
      <c r="B59" s="1">
        <v>8827.9</v>
      </c>
      <c r="C59" s="3">
        <f t="shared" si="0"/>
        <v>8666.6999999999989</v>
      </c>
      <c r="D59" s="4" t="str">
        <f>IF(表格1[[#This Row],[Close]]&gt;表格1[[#This Row],[Three Days Average]], "Buy", IF(表格1[[#This Row],[Close]]&lt;表格1[[#This Row],[Three Days Average]], "Sell", ""))</f>
        <v>Buy</v>
      </c>
      <c r="E59" s="5">
        <f>IF(表格1[[#This Row],[Suggestion]]="Buy",E58-FLOOR(E58/表格1[[#This Row],[Close]],1)*表格1[[#This Row],[Close]],IF(表格1[[#This Row],[Suggestion]]="Sell",E58+F58*表格1[[#This Row],[Close]],E58))</f>
        <v>783.60000000002037</v>
      </c>
      <c r="F59" s="4">
        <f>IF(表格1[[#This Row],[Suggestion]]="Buy",F58+FLOOR(E58/表格1[[#This Row],[Close]],1),IF(表格1[[#This Row],[Suggestion]]="Sell",0,F58))</f>
        <v>12</v>
      </c>
      <c r="G59" s="5">
        <f>表格1[[#This Row],[Cash]]+表格1[[#This Row],[Stock Held]]*表格1[[#This Row],[Close]]</f>
        <v>106718.40000000001</v>
      </c>
      <c r="H59" s="6">
        <f>(表格1[[#This Row],[Close]]-$B$2)/$B$2</f>
        <v>0.12541910480488511</v>
      </c>
      <c r="I59" s="6">
        <f>(表格1[[#This Row],[Capital]]-$G$2)/$G$2</f>
        <v>6.7184000000000091E-2</v>
      </c>
    </row>
    <row r="60" spans="1:9" x14ac:dyDescent="0.25">
      <c r="A60" s="2">
        <v>34787</v>
      </c>
      <c r="B60" s="1">
        <v>8732.7999999999993</v>
      </c>
      <c r="C60" s="3">
        <f t="shared" si="0"/>
        <v>8749.4</v>
      </c>
      <c r="D60" s="4" t="str">
        <f>IF(表格1[[#This Row],[Close]]&gt;表格1[[#This Row],[Three Days Average]], "Buy", IF(表格1[[#This Row],[Close]]&lt;表格1[[#This Row],[Three Days Average]], "Sell", ""))</f>
        <v>Sell</v>
      </c>
      <c r="E60" s="5">
        <f>IF(表格1[[#This Row],[Suggestion]]="Buy",E59-FLOOR(E59/表格1[[#This Row],[Close]],1)*表格1[[#This Row],[Close]],IF(表格1[[#This Row],[Suggestion]]="Sell",E59+F59*表格1[[#This Row],[Close]],E59))</f>
        <v>105577.20000000001</v>
      </c>
      <c r="F60" s="4">
        <f>IF(表格1[[#This Row],[Suggestion]]="Buy",F59+FLOOR(E59/表格1[[#This Row],[Close]],1),IF(表格1[[#This Row],[Suggestion]]="Sell",0,F59))</f>
        <v>0</v>
      </c>
      <c r="G60" s="5">
        <f>表格1[[#This Row],[Cash]]+表格1[[#This Row],[Stock Held]]*表格1[[#This Row],[Close]]</f>
        <v>105577.20000000001</v>
      </c>
      <c r="H60" s="6">
        <f>(表格1[[#This Row],[Close]]-$B$2)/$B$2</f>
        <v>0.11329534299664702</v>
      </c>
      <c r="I60" s="6">
        <f>(表格1[[#This Row],[Capital]]-$G$2)/$G$2</f>
        <v>5.5772000000000113E-2</v>
      </c>
    </row>
    <row r="61" spans="1:9" x14ac:dyDescent="0.25">
      <c r="A61" s="2">
        <v>34788</v>
      </c>
      <c r="B61" s="1">
        <v>8676.2000000000007</v>
      </c>
      <c r="C61" s="3">
        <f t="shared" si="0"/>
        <v>8745.6333333333332</v>
      </c>
      <c r="D61" s="4" t="str">
        <f>IF(表格1[[#This Row],[Close]]&gt;表格1[[#This Row],[Three Days Average]], "Buy", IF(表格1[[#This Row],[Close]]&lt;表格1[[#This Row],[Three Days Average]], "Sell", ""))</f>
        <v>Sell</v>
      </c>
      <c r="E61" s="5">
        <f>IF(表格1[[#This Row],[Suggestion]]="Buy",E60-FLOOR(E60/表格1[[#This Row],[Close]],1)*表格1[[#This Row],[Close]],IF(表格1[[#This Row],[Suggestion]]="Sell",E60+F60*表格1[[#This Row],[Close]],E60))</f>
        <v>105577.20000000001</v>
      </c>
      <c r="F61" s="4">
        <f>IF(表格1[[#This Row],[Suggestion]]="Buy",F60+FLOOR(E60/表格1[[#This Row],[Close]],1),IF(表格1[[#This Row],[Suggestion]]="Sell",0,F60))</f>
        <v>0</v>
      </c>
      <c r="G61" s="5">
        <f>表格1[[#This Row],[Cash]]+表格1[[#This Row],[Stock Held]]*表格1[[#This Row],[Close]]</f>
        <v>105577.20000000001</v>
      </c>
      <c r="H61" s="6">
        <f>(表格1[[#This Row],[Close]]-$B$2)/$B$2</f>
        <v>0.10607972871330049</v>
      </c>
      <c r="I61" s="6">
        <f>(表格1[[#This Row],[Capital]]-$G$2)/$G$2</f>
        <v>5.5772000000000113E-2</v>
      </c>
    </row>
    <row r="62" spans="1:9" x14ac:dyDescent="0.25">
      <c r="A62" s="2">
        <v>34789</v>
      </c>
      <c r="B62" s="1">
        <v>8587.7000000000007</v>
      </c>
      <c r="C62" s="3">
        <f t="shared" si="0"/>
        <v>8665.5666666666675</v>
      </c>
      <c r="D62" s="4" t="str">
        <f>IF(表格1[[#This Row],[Close]]&gt;表格1[[#This Row],[Three Days Average]], "Buy", IF(表格1[[#This Row],[Close]]&lt;表格1[[#This Row],[Three Days Average]], "Sell", ""))</f>
        <v>Sell</v>
      </c>
      <c r="E62" s="5">
        <f>IF(表格1[[#This Row],[Suggestion]]="Buy",E61-FLOOR(E61/表格1[[#This Row],[Close]],1)*表格1[[#This Row],[Close]],IF(表格1[[#This Row],[Suggestion]]="Sell",E61+F61*表格1[[#This Row],[Close]],E61))</f>
        <v>105577.20000000001</v>
      </c>
      <c r="F62" s="4">
        <f>IF(表格1[[#This Row],[Suggestion]]="Buy",F61+FLOOR(E61/表格1[[#This Row],[Close]],1),IF(表格1[[#This Row],[Suggestion]]="Sell",0,F61))</f>
        <v>0</v>
      </c>
      <c r="G62" s="5">
        <f>表格1[[#This Row],[Cash]]+表格1[[#This Row],[Stock Held]]*表格1[[#This Row],[Close]]</f>
        <v>105577.20000000001</v>
      </c>
      <c r="H62" s="6">
        <f>(表格1[[#This Row],[Close]]-$B$2)/$B$2</f>
        <v>9.4797363623615238E-2</v>
      </c>
      <c r="I62" s="6">
        <f>(表格1[[#This Row],[Capital]]-$G$2)/$G$2</f>
        <v>5.5772000000000113E-2</v>
      </c>
    </row>
    <row r="63" spans="1:9" x14ac:dyDescent="0.25">
      <c r="A63" s="2">
        <v>34792</v>
      </c>
      <c r="B63" s="1">
        <v>8400.4</v>
      </c>
      <c r="C63" s="3">
        <f t="shared" si="0"/>
        <v>8554.7666666666682</v>
      </c>
      <c r="D63" s="4" t="str">
        <f>IF(表格1[[#This Row],[Close]]&gt;表格1[[#This Row],[Three Days Average]], "Buy", IF(表格1[[#This Row],[Close]]&lt;表格1[[#This Row],[Three Days Average]], "Sell", ""))</f>
        <v>Sell</v>
      </c>
      <c r="E63" s="5">
        <f>IF(表格1[[#This Row],[Suggestion]]="Buy",E62-FLOOR(E62/表格1[[#This Row],[Close]],1)*表格1[[#This Row],[Close]],IF(表格1[[#This Row],[Suggestion]]="Sell",E62+F62*表格1[[#This Row],[Close]],E62))</f>
        <v>105577.20000000001</v>
      </c>
      <c r="F63" s="4">
        <f>IF(表格1[[#This Row],[Suggestion]]="Buy",F62+FLOOR(E62/表格1[[#This Row],[Close]],1),IF(表格1[[#This Row],[Suggestion]]="Sell",0,F62))</f>
        <v>0</v>
      </c>
      <c r="G63" s="5">
        <f>表格1[[#This Row],[Cash]]+表格1[[#This Row],[Stock Held]]*表格1[[#This Row],[Close]]</f>
        <v>105577.20000000001</v>
      </c>
      <c r="H63" s="6">
        <f>(表格1[[#This Row],[Close]]-$B$2)/$B$2</f>
        <v>7.0919544625897071E-2</v>
      </c>
      <c r="I63" s="6">
        <f>(表格1[[#This Row],[Capital]]-$G$2)/$G$2</f>
        <v>5.5772000000000113E-2</v>
      </c>
    </row>
    <row r="64" spans="1:9" x14ac:dyDescent="0.25">
      <c r="A64" s="2">
        <v>34793</v>
      </c>
      <c r="B64" s="1">
        <v>8491.9</v>
      </c>
      <c r="C64" s="3">
        <f t="shared" si="0"/>
        <v>8493.3333333333339</v>
      </c>
      <c r="D64" s="4" t="str">
        <f>IF(表格1[[#This Row],[Close]]&gt;表格1[[#This Row],[Three Days Average]], "Buy", IF(表格1[[#This Row],[Close]]&lt;表格1[[#This Row],[Three Days Average]], "Sell", ""))</f>
        <v>Sell</v>
      </c>
      <c r="E64" s="5">
        <f>IF(表格1[[#This Row],[Suggestion]]="Buy",E63-FLOOR(E63/表格1[[#This Row],[Close]],1)*表格1[[#This Row],[Close]],IF(表格1[[#This Row],[Suggestion]]="Sell",E63+F63*表格1[[#This Row],[Close]],E63))</f>
        <v>105577.20000000001</v>
      </c>
      <c r="F64" s="4">
        <f>IF(表格1[[#This Row],[Suggestion]]="Buy",F63+FLOOR(E63/表格1[[#This Row],[Close]],1),IF(表格1[[#This Row],[Suggestion]]="Sell",0,F63))</f>
        <v>0</v>
      </c>
      <c r="G64" s="5">
        <f>表格1[[#This Row],[Cash]]+表格1[[#This Row],[Stock Held]]*表格1[[#This Row],[Close]]</f>
        <v>105577.20000000001</v>
      </c>
      <c r="H64" s="6">
        <f>(表格1[[#This Row],[Close]]-$B$2)/$B$2</f>
        <v>8.2584362769469954E-2</v>
      </c>
      <c r="I64" s="6">
        <f>(表格1[[#This Row],[Capital]]-$G$2)/$G$2</f>
        <v>5.5772000000000113E-2</v>
      </c>
    </row>
    <row r="65" spans="1:9" x14ac:dyDescent="0.25">
      <c r="A65" s="2">
        <v>34795</v>
      </c>
      <c r="B65" s="1">
        <v>8418.2000000000007</v>
      </c>
      <c r="C65" s="3">
        <f t="shared" si="0"/>
        <v>8436.8333333333339</v>
      </c>
      <c r="D65" s="4" t="str">
        <f>IF(表格1[[#This Row],[Close]]&gt;表格1[[#This Row],[Three Days Average]], "Buy", IF(表格1[[#This Row],[Close]]&lt;表格1[[#This Row],[Three Days Average]], "Sell", ""))</f>
        <v>Sell</v>
      </c>
      <c r="E65" s="5">
        <f>IF(表格1[[#This Row],[Suggestion]]="Buy",E64-FLOOR(E64/表格1[[#This Row],[Close]],1)*表格1[[#This Row],[Close]],IF(表格1[[#This Row],[Suggestion]]="Sell",E64+F64*表格1[[#This Row],[Close]],E64))</f>
        <v>105577.20000000001</v>
      </c>
      <c r="F65" s="4">
        <f>IF(表格1[[#This Row],[Suggestion]]="Buy",F64+FLOOR(E64/表格1[[#This Row],[Close]],1),IF(表格1[[#This Row],[Suggestion]]="Sell",0,F64))</f>
        <v>0</v>
      </c>
      <c r="G65" s="5">
        <f>表格1[[#This Row],[Cash]]+表格1[[#This Row],[Stock Held]]*表格1[[#This Row],[Close]]</f>
        <v>105577.20000000001</v>
      </c>
      <c r="H65" s="6">
        <f>(表格1[[#This Row],[Close]]-$B$2)/$B$2</f>
        <v>7.3188766078963852E-2</v>
      </c>
      <c r="I65" s="6">
        <f>(表格1[[#This Row],[Capital]]-$G$2)/$G$2</f>
        <v>5.5772000000000113E-2</v>
      </c>
    </row>
    <row r="66" spans="1:9" x14ac:dyDescent="0.25">
      <c r="A66" s="2">
        <v>34796</v>
      </c>
      <c r="B66" s="1">
        <v>8470.2999999999993</v>
      </c>
      <c r="C66" s="3">
        <f t="shared" si="0"/>
        <v>8460.1333333333332</v>
      </c>
      <c r="D66" s="4" t="str">
        <f>IF(表格1[[#This Row],[Close]]&gt;表格1[[#This Row],[Three Days Average]], "Buy", IF(表格1[[#This Row],[Close]]&lt;表格1[[#This Row],[Three Days Average]], "Sell", ""))</f>
        <v>Buy</v>
      </c>
      <c r="E66" s="5">
        <f>IF(表格1[[#This Row],[Suggestion]]="Buy",E65-FLOOR(E65/表格1[[#This Row],[Close]],1)*表格1[[#This Row],[Close]],IF(表格1[[#This Row],[Suggestion]]="Sell",E65+F65*表格1[[#This Row],[Close]],E65))</f>
        <v>3933.6000000000204</v>
      </c>
      <c r="F66" s="4">
        <f>IF(表格1[[#This Row],[Suggestion]]="Buy",F65+FLOOR(E65/表格1[[#This Row],[Close]],1),IF(表格1[[#This Row],[Suggestion]]="Sell",0,F65))</f>
        <v>12</v>
      </c>
      <c r="G66" s="5">
        <f>表格1[[#This Row],[Cash]]+表格1[[#This Row],[Stock Held]]*表格1[[#This Row],[Close]]</f>
        <v>105577.20000000001</v>
      </c>
      <c r="H66" s="6">
        <f>(表格1[[#This Row],[Close]]-$B$2)/$B$2</f>
        <v>7.9830700781478928E-2</v>
      </c>
      <c r="I66" s="6">
        <f>(表格1[[#This Row],[Capital]]-$G$2)/$G$2</f>
        <v>5.5772000000000113E-2</v>
      </c>
    </row>
    <row r="67" spans="1:9" x14ac:dyDescent="0.25">
      <c r="A67" s="2">
        <v>34799</v>
      </c>
      <c r="B67" s="1">
        <v>8469.7999999999993</v>
      </c>
      <c r="C67" s="3">
        <f t="shared" si="0"/>
        <v>8452.7666666666664</v>
      </c>
      <c r="D67" s="4" t="str">
        <f>IF(表格1[[#This Row],[Close]]&gt;表格1[[#This Row],[Three Days Average]], "Buy", IF(表格1[[#This Row],[Close]]&lt;表格1[[#This Row],[Three Days Average]], "Sell", ""))</f>
        <v>Buy</v>
      </c>
      <c r="E67" s="5">
        <f>IF(表格1[[#This Row],[Suggestion]]="Buy",E66-FLOOR(E66/表格1[[#This Row],[Close]],1)*表格1[[#This Row],[Close]],IF(表格1[[#This Row],[Suggestion]]="Sell",E66+F66*表格1[[#This Row],[Close]],E66))</f>
        <v>3933.6000000000204</v>
      </c>
      <c r="F67" s="4">
        <f>IF(表格1[[#This Row],[Suggestion]]="Buy",F66+FLOOR(E66/表格1[[#This Row],[Close]],1),IF(表格1[[#This Row],[Suggestion]]="Sell",0,F66))</f>
        <v>12</v>
      </c>
      <c r="G67" s="5">
        <f>表格1[[#This Row],[Cash]]+表格1[[#This Row],[Stock Held]]*表格1[[#This Row],[Close]]</f>
        <v>105571.20000000001</v>
      </c>
      <c r="H67" s="6">
        <f>(表格1[[#This Row],[Close]]-$B$2)/$B$2</f>
        <v>7.9766958605830995E-2</v>
      </c>
      <c r="I67" s="6">
        <f>(表格1[[#This Row],[Capital]]-$G$2)/$G$2</f>
        <v>5.5712000000000116E-2</v>
      </c>
    </row>
    <row r="68" spans="1:9" x14ac:dyDescent="0.25">
      <c r="A68" s="2">
        <v>34800</v>
      </c>
      <c r="B68" s="1">
        <v>8514.6</v>
      </c>
      <c r="C68" s="3">
        <f t="shared" si="0"/>
        <v>8484.9</v>
      </c>
      <c r="D68" s="4" t="str">
        <f>IF(表格1[[#This Row],[Close]]&gt;表格1[[#This Row],[Three Days Average]], "Buy", IF(表格1[[#This Row],[Close]]&lt;表格1[[#This Row],[Three Days Average]], "Sell", ""))</f>
        <v>Buy</v>
      </c>
      <c r="E68" s="5">
        <f>IF(表格1[[#This Row],[Suggestion]]="Buy",E67-FLOOR(E67/表格1[[#This Row],[Close]],1)*表格1[[#This Row],[Close]],IF(表格1[[#This Row],[Suggestion]]="Sell",E67+F67*表格1[[#This Row],[Close]],E67))</f>
        <v>3933.6000000000204</v>
      </c>
      <c r="F68" s="4">
        <f>IF(表格1[[#This Row],[Suggestion]]="Buy",F67+FLOOR(E67/表格1[[#This Row],[Close]],1),IF(表格1[[#This Row],[Suggestion]]="Sell",0,F67))</f>
        <v>12</v>
      </c>
      <c r="G68" s="5">
        <f>表格1[[#This Row],[Cash]]+表格1[[#This Row],[Stock Held]]*表格1[[#This Row],[Close]]</f>
        <v>106108.80000000003</v>
      </c>
      <c r="H68" s="6">
        <f>(表格1[[#This Row],[Close]]-$B$2)/$B$2</f>
        <v>8.5478257543886479E-2</v>
      </c>
      <c r="I68" s="6">
        <f>(表格1[[#This Row],[Capital]]-$G$2)/$G$2</f>
        <v>6.1088000000000323E-2</v>
      </c>
    </row>
    <row r="69" spans="1:9" x14ac:dyDescent="0.25">
      <c r="A69" s="2">
        <v>34801</v>
      </c>
      <c r="B69" s="1">
        <v>8509.7000000000007</v>
      </c>
      <c r="C69" s="3">
        <f t="shared" ref="C69:C132" si="1">AVERAGE(B67:B69)</f>
        <v>8498.0333333333347</v>
      </c>
      <c r="D69" s="4" t="str">
        <f>IF(表格1[[#This Row],[Close]]&gt;表格1[[#This Row],[Three Days Average]], "Buy", IF(表格1[[#This Row],[Close]]&lt;表格1[[#This Row],[Three Days Average]], "Sell", ""))</f>
        <v>Buy</v>
      </c>
      <c r="E69" s="5">
        <f>IF(表格1[[#This Row],[Suggestion]]="Buy",E68-FLOOR(E68/表格1[[#This Row],[Close]],1)*表格1[[#This Row],[Close]],IF(表格1[[#This Row],[Suggestion]]="Sell",E68+F68*表格1[[#This Row],[Close]],E68))</f>
        <v>3933.6000000000204</v>
      </c>
      <c r="F69" s="4">
        <f>IF(表格1[[#This Row],[Suggestion]]="Buy",F68+FLOOR(E68/表格1[[#This Row],[Close]],1),IF(表格1[[#This Row],[Suggestion]]="Sell",0,F68))</f>
        <v>12</v>
      </c>
      <c r="G69" s="5">
        <f>表格1[[#This Row],[Cash]]+表格1[[#This Row],[Stock Held]]*表格1[[#This Row],[Close]]</f>
        <v>106050.00000000003</v>
      </c>
      <c r="H69" s="6">
        <f>(表格1[[#This Row],[Close]]-$B$2)/$B$2</f>
        <v>8.4853584222536721E-2</v>
      </c>
      <c r="I69" s="6">
        <f>(表格1[[#This Row],[Capital]]-$G$2)/$G$2</f>
        <v>6.050000000000029E-2</v>
      </c>
    </row>
    <row r="70" spans="1:9" x14ac:dyDescent="0.25">
      <c r="A70" s="2">
        <v>34802</v>
      </c>
      <c r="B70" s="1">
        <v>8662</v>
      </c>
      <c r="C70" s="3">
        <f t="shared" si="1"/>
        <v>8562.1</v>
      </c>
      <c r="D70" s="4" t="str">
        <f>IF(表格1[[#This Row],[Close]]&gt;表格1[[#This Row],[Three Days Average]], "Buy", IF(表格1[[#This Row],[Close]]&lt;表格1[[#This Row],[Three Days Average]], "Sell", ""))</f>
        <v>Buy</v>
      </c>
      <c r="E70" s="5">
        <f>IF(表格1[[#This Row],[Suggestion]]="Buy",E69-FLOOR(E69/表格1[[#This Row],[Close]],1)*表格1[[#This Row],[Close]],IF(表格1[[#This Row],[Suggestion]]="Sell",E69+F69*表格1[[#This Row],[Close]],E69))</f>
        <v>3933.6000000000204</v>
      </c>
      <c r="F70" s="4">
        <f>IF(表格1[[#This Row],[Suggestion]]="Buy",F69+FLOOR(E69/表格1[[#This Row],[Close]],1),IF(表格1[[#This Row],[Suggestion]]="Sell",0,F69))</f>
        <v>12</v>
      </c>
      <c r="G70" s="5">
        <f>表格1[[#This Row],[Cash]]+表格1[[#This Row],[Stock Held]]*表格1[[#This Row],[Close]]</f>
        <v>107877.60000000002</v>
      </c>
      <c r="H70" s="6">
        <f>(表格1[[#This Row],[Close]]-$B$2)/$B$2</f>
        <v>0.10426945092489892</v>
      </c>
      <c r="I70" s="6">
        <f>(表格1[[#This Row],[Capital]]-$G$2)/$G$2</f>
        <v>7.8776000000000207E-2</v>
      </c>
    </row>
    <row r="71" spans="1:9" x14ac:dyDescent="0.25">
      <c r="A71" s="2">
        <v>34807</v>
      </c>
      <c r="B71" s="1">
        <v>8645</v>
      </c>
      <c r="C71" s="3">
        <f t="shared" si="1"/>
        <v>8605.5666666666675</v>
      </c>
      <c r="D71" s="4" t="str">
        <f>IF(表格1[[#This Row],[Close]]&gt;表格1[[#This Row],[Three Days Average]], "Buy", IF(表格1[[#This Row],[Close]]&lt;表格1[[#This Row],[Three Days Average]], "Sell", ""))</f>
        <v>Buy</v>
      </c>
      <c r="E71" s="5">
        <f>IF(表格1[[#This Row],[Suggestion]]="Buy",E70-FLOOR(E70/表格1[[#This Row],[Close]],1)*表格1[[#This Row],[Close]],IF(表格1[[#This Row],[Suggestion]]="Sell",E70+F70*表格1[[#This Row],[Close]],E70))</f>
        <v>3933.6000000000204</v>
      </c>
      <c r="F71" s="4">
        <f>IF(表格1[[#This Row],[Suggestion]]="Buy",F70+FLOOR(E70/表格1[[#This Row],[Close]],1),IF(表格1[[#This Row],[Suggestion]]="Sell",0,F70))</f>
        <v>12</v>
      </c>
      <c r="G71" s="5">
        <f>表格1[[#This Row],[Cash]]+表格1[[#This Row],[Stock Held]]*表格1[[#This Row],[Close]]</f>
        <v>107673.60000000002</v>
      </c>
      <c r="H71" s="6">
        <f>(表格1[[#This Row],[Close]]-$B$2)/$B$2</f>
        <v>0.10210221695286899</v>
      </c>
      <c r="I71" s="6">
        <f>(表格1[[#This Row],[Capital]]-$G$2)/$G$2</f>
        <v>7.6736000000000207E-2</v>
      </c>
    </row>
    <row r="72" spans="1:9" x14ac:dyDescent="0.25">
      <c r="A72" s="2">
        <v>34808</v>
      </c>
      <c r="B72" s="1">
        <v>8581.9</v>
      </c>
      <c r="C72" s="3">
        <f t="shared" si="1"/>
        <v>8629.6333333333332</v>
      </c>
      <c r="D72" s="4" t="str">
        <f>IF(表格1[[#This Row],[Close]]&gt;表格1[[#This Row],[Three Days Average]], "Buy", IF(表格1[[#This Row],[Close]]&lt;表格1[[#This Row],[Three Days Average]], "Sell", ""))</f>
        <v>Sell</v>
      </c>
      <c r="E72" s="5">
        <f>IF(表格1[[#This Row],[Suggestion]]="Buy",E71-FLOOR(E71/表格1[[#This Row],[Close]],1)*表格1[[#This Row],[Close]],IF(表格1[[#This Row],[Suggestion]]="Sell",E71+F71*表格1[[#This Row],[Close]],E71))</f>
        <v>106916.40000000001</v>
      </c>
      <c r="F72" s="4">
        <f>IF(表格1[[#This Row],[Suggestion]]="Buy",F71+FLOOR(E71/表格1[[#This Row],[Close]],1),IF(表格1[[#This Row],[Suggestion]]="Sell",0,F71))</f>
        <v>0</v>
      </c>
      <c r="G72" s="5">
        <f>表格1[[#This Row],[Cash]]+表格1[[#This Row],[Stock Held]]*表格1[[#This Row],[Close]]</f>
        <v>106916.40000000001</v>
      </c>
      <c r="H72" s="6">
        <f>(表格1[[#This Row],[Close]]-$B$2)/$B$2</f>
        <v>9.4057954386099013E-2</v>
      </c>
      <c r="I72" s="6">
        <f>(表格1[[#This Row],[Capital]]-$G$2)/$G$2</f>
        <v>6.9164000000000087E-2</v>
      </c>
    </row>
    <row r="73" spans="1:9" x14ac:dyDescent="0.25">
      <c r="A73" s="2">
        <v>34809</v>
      </c>
      <c r="B73" s="1">
        <v>8631.4</v>
      </c>
      <c r="C73" s="3">
        <f t="shared" si="1"/>
        <v>8619.4333333333343</v>
      </c>
      <c r="D73" s="4" t="str">
        <f>IF(表格1[[#This Row],[Close]]&gt;表格1[[#This Row],[Three Days Average]], "Buy", IF(表格1[[#This Row],[Close]]&lt;表格1[[#This Row],[Three Days Average]], "Sell", ""))</f>
        <v>Buy</v>
      </c>
      <c r="E73" s="5">
        <f>IF(表格1[[#This Row],[Suggestion]]="Buy",E72-FLOOR(E72/表格1[[#This Row],[Close]],1)*表格1[[#This Row],[Close]],IF(表格1[[#This Row],[Suggestion]]="Sell",E72+F72*表格1[[#This Row],[Close]],E72))</f>
        <v>3339.6000000000204</v>
      </c>
      <c r="F73" s="4">
        <f>IF(表格1[[#This Row],[Suggestion]]="Buy",F72+FLOOR(E72/表格1[[#This Row],[Close]],1),IF(表格1[[#This Row],[Suggestion]]="Sell",0,F72))</f>
        <v>12</v>
      </c>
      <c r="G73" s="5">
        <f>表格1[[#This Row],[Cash]]+表格1[[#This Row],[Stock Held]]*表格1[[#This Row],[Close]]</f>
        <v>106916.40000000001</v>
      </c>
      <c r="H73" s="6">
        <f>(表格1[[#This Row],[Close]]-$B$2)/$B$2</f>
        <v>0.10036842977524499</v>
      </c>
      <c r="I73" s="6">
        <f>(表格1[[#This Row],[Capital]]-$G$2)/$G$2</f>
        <v>6.9164000000000087E-2</v>
      </c>
    </row>
    <row r="74" spans="1:9" x14ac:dyDescent="0.25">
      <c r="A74" s="2">
        <v>34810</v>
      </c>
      <c r="B74" s="1">
        <v>8645.4</v>
      </c>
      <c r="C74" s="3">
        <f t="shared" si="1"/>
        <v>8619.5666666666657</v>
      </c>
      <c r="D74" s="4" t="str">
        <f>IF(表格1[[#This Row],[Close]]&gt;表格1[[#This Row],[Three Days Average]], "Buy", IF(表格1[[#This Row],[Close]]&lt;表格1[[#This Row],[Three Days Average]], "Sell", ""))</f>
        <v>Buy</v>
      </c>
      <c r="E74" s="5">
        <f>IF(表格1[[#This Row],[Suggestion]]="Buy",E73-FLOOR(E73/表格1[[#This Row],[Close]],1)*表格1[[#This Row],[Close]],IF(表格1[[#This Row],[Suggestion]]="Sell",E73+F73*表格1[[#This Row],[Close]],E73))</f>
        <v>3339.6000000000204</v>
      </c>
      <c r="F74" s="4">
        <f>IF(表格1[[#This Row],[Suggestion]]="Buy",F73+FLOOR(E73/表格1[[#This Row],[Close]],1),IF(表格1[[#This Row],[Suggestion]]="Sell",0,F73))</f>
        <v>12</v>
      </c>
      <c r="G74" s="5">
        <f>表格1[[#This Row],[Cash]]+表格1[[#This Row],[Stock Held]]*表格1[[#This Row],[Close]]</f>
        <v>107084.40000000001</v>
      </c>
      <c r="H74" s="6">
        <f>(表格1[[#This Row],[Close]]-$B$2)/$B$2</f>
        <v>0.10215321069338729</v>
      </c>
      <c r="I74" s="6">
        <f>(表格1[[#This Row],[Capital]]-$G$2)/$G$2</f>
        <v>7.0844000000000087E-2</v>
      </c>
    </row>
    <row r="75" spans="1:9" x14ac:dyDescent="0.25">
      <c r="A75" s="2">
        <v>34813</v>
      </c>
      <c r="B75" s="1">
        <v>8625.6</v>
      </c>
      <c r="C75" s="3">
        <f t="shared" si="1"/>
        <v>8634.1333333333332</v>
      </c>
      <c r="D75" s="4" t="str">
        <f>IF(表格1[[#This Row],[Close]]&gt;表格1[[#This Row],[Three Days Average]], "Buy", IF(表格1[[#This Row],[Close]]&lt;表格1[[#This Row],[Three Days Average]], "Sell", ""))</f>
        <v>Sell</v>
      </c>
      <c r="E75" s="5">
        <f>IF(表格1[[#This Row],[Suggestion]]="Buy",E74-FLOOR(E74/表格1[[#This Row],[Close]],1)*表格1[[#This Row],[Close]],IF(表格1[[#This Row],[Suggestion]]="Sell",E74+F74*表格1[[#This Row],[Close]],E74))</f>
        <v>106846.80000000003</v>
      </c>
      <c r="F75" s="4">
        <f>IF(表格1[[#This Row],[Suggestion]]="Buy",F74+FLOOR(E74/表格1[[#This Row],[Close]],1),IF(表格1[[#This Row],[Suggestion]]="Sell",0,F74))</f>
        <v>0</v>
      </c>
      <c r="G75" s="5">
        <f>表格1[[#This Row],[Cash]]+表格1[[#This Row],[Stock Held]]*表格1[[#This Row],[Close]]</f>
        <v>106846.80000000003</v>
      </c>
      <c r="H75" s="6">
        <f>(表格1[[#This Row],[Close]]-$B$2)/$B$2</f>
        <v>9.9629020537728985E-2</v>
      </c>
      <c r="I75" s="6">
        <f>(表格1[[#This Row],[Capital]]-$G$2)/$G$2</f>
        <v>6.846800000000032E-2</v>
      </c>
    </row>
    <row r="76" spans="1:9" x14ac:dyDescent="0.25">
      <c r="A76" s="2">
        <v>34814</v>
      </c>
      <c r="B76" s="1">
        <v>8505.6</v>
      </c>
      <c r="C76" s="3">
        <f t="shared" si="1"/>
        <v>8592.1999999999989</v>
      </c>
      <c r="D76" s="4" t="str">
        <f>IF(表格1[[#This Row],[Close]]&gt;表格1[[#This Row],[Three Days Average]], "Buy", IF(表格1[[#This Row],[Close]]&lt;表格1[[#This Row],[Three Days Average]], "Sell", ""))</f>
        <v>Sell</v>
      </c>
      <c r="E76" s="5">
        <f>IF(表格1[[#This Row],[Suggestion]]="Buy",E75-FLOOR(E75/表格1[[#This Row],[Close]],1)*表格1[[#This Row],[Close]],IF(表格1[[#This Row],[Suggestion]]="Sell",E75+F75*表格1[[#This Row],[Close]],E75))</f>
        <v>106846.80000000003</v>
      </c>
      <c r="F76" s="4">
        <f>IF(表格1[[#This Row],[Suggestion]]="Buy",F75+FLOOR(E75/表格1[[#This Row],[Close]],1),IF(表格1[[#This Row],[Suggestion]]="Sell",0,F75))</f>
        <v>0</v>
      </c>
      <c r="G76" s="5">
        <f>表格1[[#This Row],[Cash]]+表格1[[#This Row],[Stock Held]]*表格1[[#This Row],[Close]]</f>
        <v>106846.80000000003</v>
      </c>
      <c r="H76" s="6">
        <f>(表格1[[#This Row],[Close]]-$B$2)/$B$2</f>
        <v>8.4330898382223574E-2</v>
      </c>
      <c r="I76" s="6">
        <f>(表格1[[#This Row],[Capital]]-$G$2)/$G$2</f>
        <v>6.846800000000032E-2</v>
      </c>
    </row>
    <row r="77" spans="1:9" x14ac:dyDescent="0.25">
      <c r="A77" s="2">
        <v>34815</v>
      </c>
      <c r="B77" s="1">
        <v>8285.7000000000007</v>
      </c>
      <c r="C77" s="3">
        <f t="shared" si="1"/>
        <v>8472.3000000000011</v>
      </c>
      <c r="D77" s="4" t="str">
        <f>IF(表格1[[#This Row],[Close]]&gt;表格1[[#This Row],[Three Days Average]], "Buy", IF(表格1[[#This Row],[Close]]&lt;表格1[[#This Row],[Three Days Average]], "Sell", ""))</f>
        <v>Sell</v>
      </c>
      <c r="E77" s="5">
        <f>IF(表格1[[#This Row],[Suggestion]]="Buy",E76-FLOOR(E76/表格1[[#This Row],[Close]],1)*表格1[[#This Row],[Close]],IF(表格1[[#This Row],[Suggestion]]="Sell",E76+F76*表格1[[#This Row],[Close]],E76))</f>
        <v>106846.80000000003</v>
      </c>
      <c r="F77" s="4">
        <f>IF(表格1[[#This Row],[Suggestion]]="Buy",F76+FLOOR(E76/表格1[[#This Row],[Close]],1),IF(表格1[[#This Row],[Suggestion]]="Sell",0,F76))</f>
        <v>0</v>
      </c>
      <c r="G77" s="5">
        <f>表格1[[#This Row],[Cash]]+表格1[[#This Row],[Stock Held]]*表格1[[#This Row],[Close]]</f>
        <v>106846.80000000003</v>
      </c>
      <c r="H77" s="6">
        <f>(表格1[[#This Row],[Close]]-$B$2)/$B$2</f>
        <v>5.629708953225996E-2</v>
      </c>
      <c r="I77" s="6">
        <f>(表格1[[#This Row],[Capital]]-$G$2)/$G$2</f>
        <v>6.846800000000032E-2</v>
      </c>
    </row>
    <row r="78" spans="1:9" x14ac:dyDescent="0.25">
      <c r="A78" s="2">
        <v>34816</v>
      </c>
      <c r="B78" s="1">
        <v>8312.2999999999993</v>
      </c>
      <c r="C78" s="3">
        <f t="shared" si="1"/>
        <v>8367.8666666666668</v>
      </c>
      <c r="D78" s="4" t="str">
        <f>IF(表格1[[#This Row],[Close]]&gt;表格1[[#This Row],[Three Days Average]], "Buy", IF(表格1[[#This Row],[Close]]&lt;表格1[[#This Row],[Three Days Average]], "Sell", ""))</f>
        <v>Sell</v>
      </c>
      <c r="E78" s="5">
        <f>IF(表格1[[#This Row],[Suggestion]]="Buy",E77-FLOOR(E77/表格1[[#This Row],[Close]],1)*表格1[[#This Row],[Close]],IF(表格1[[#This Row],[Suggestion]]="Sell",E77+F77*表格1[[#This Row],[Close]],E77))</f>
        <v>106846.80000000003</v>
      </c>
      <c r="F78" s="4">
        <f>IF(表格1[[#This Row],[Suggestion]]="Buy",F77+FLOOR(E77/表格1[[#This Row],[Close]],1),IF(表格1[[#This Row],[Suggestion]]="Sell",0,F77))</f>
        <v>0</v>
      </c>
      <c r="G78" s="5">
        <f>表格1[[#This Row],[Cash]]+表格1[[#This Row],[Stock Held]]*表格1[[#This Row],[Close]]</f>
        <v>106846.80000000003</v>
      </c>
      <c r="H78" s="6">
        <f>(表格1[[#This Row],[Close]]-$B$2)/$B$2</f>
        <v>5.9688173276730143E-2</v>
      </c>
      <c r="I78" s="6">
        <f>(表格1[[#This Row],[Capital]]-$G$2)/$G$2</f>
        <v>6.846800000000032E-2</v>
      </c>
    </row>
    <row r="79" spans="1:9" x14ac:dyDescent="0.25">
      <c r="A79" s="2">
        <v>34817</v>
      </c>
      <c r="B79" s="1">
        <v>8361</v>
      </c>
      <c r="C79" s="3">
        <f t="shared" si="1"/>
        <v>8319.6666666666661</v>
      </c>
      <c r="D79" s="4" t="str">
        <f>IF(表格1[[#This Row],[Close]]&gt;表格1[[#This Row],[Three Days Average]], "Buy", IF(表格1[[#This Row],[Close]]&lt;表格1[[#This Row],[Three Days Average]], "Sell", ""))</f>
        <v>Buy</v>
      </c>
      <c r="E79" s="5">
        <f>IF(表格1[[#This Row],[Suggestion]]="Buy",E78-FLOOR(E78/表格1[[#This Row],[Close]],1)*表格1[[#This Row],[Close]],IF(表格1[[#This Row],[Suggestion]]="Sell",E78+F78*表格1[[#This Row],[Close]],E78))</f>
        <v>6514.800000000032</v>
      </c>
      <c r="F79" s="4">
        <f>IF(表格1[[#This Row],[Suggestion]]="Buy",F78+FLOOR(E78/表格1[[#This Row],[Close]],1),IF(表格1[[#This Row],[Suggestion]]="Sell",0,F78))</f>
        <v>12</v>
      </c>
      <c r="G79" s="5">
        <f>表格1[[#This Row],[Cash]]+表格1[[#This Row],[Stock Held]]*表格1[[#This Row],[Close]]</f>
        <v>106846.80000000003</v>
      </c>
      <c r="H79" s="6">
        <f>(表格1[[#This Row],[Close]]-$B$2)/$B$2</f>
        <v>6.5896661184839514E-2</v>
      </c>
      <c r="I79" s="6">
        <f>(表格1[[#This Row],[Capital]]-$G$2)/$G$2</f>
        <v>6.846800000000032E-2</v>
      </c>
    </row>
    <row r="80" spans="1:9" x14ac:dyDescent="0.25">
      <c r="A80" s="2">
        <v>34820</v>
      </c>
      <c r="B80" s="1">
        <v>8226</v>
      </c>
      <c r="C80" s="3">
        <f t="shared" si="1"/>
        <v>8299.7666666666664</v>
      </c>
      <c r="D80" s="4" t="str">
        <f>IF(表格1[[#This Row],[Close]]&gt;表格1[[#This Row],[Three Days Average]], "Buy", IF(表格1[[#This Row],[Close]]&lt;表格1[[#This Row],[Three Days Average]], "Sell", ""))</f>
        <v>Sell</v>
      </c>
      <c r="E80" s="5">
        <f>IF(表格1[[#This Row],[Suggestion]]="Buy",E79-FLOOR(E79/表格1[[#This Row],[Close]],1)*表格1[[#This Row],[Close]],IF(表格1[[#This Row],[Suggestion]]="Sell",E79+F79*表格1[[#This Row],[Close]],E79))</f>
        <v>105226.80000000003</v>
      </c>
      <c r="F80" s="4">
        <f>IF(表格1[[#This Row],[Suggestion]]="Buy",F79+FLOOR(E79/表格1[[#This Row],[Close]],1),IF(表格1[[#This Row],[Suggestion]]="Sell",0,F79))</f>
        <v>0</v>
      </c>
      <c r="G80" s="5">
        <f>表格1[[#This Row],[Cash]]+表格1[[#This Row],[Stock Held]]*表格1[[#This Row],[Close]]</f>
        <v>105226.80000000003</v>
      </c>
      <c r="H80" s="6">
        <f>(表格1[[#This Row],[Close]]-$B$2)/$B$2</f>
        <v>4.8686273759895926E-2</v>
      </c>
      <c r="I80" s="6">
        <f>(表格1[[#This Row],[Capital]]-$G$2)/$G$2</f>
        <v>5.2268000000000321E-2</v>
      </c>
    </row>
    <row r="81" spans="1:9" x14ac:dyDescent="0.25">
      <c r="A81" s="2">
        <v>34821</v>
      </c>
      <c r="B81" s="1">
        <v>8212.1</v>
      </c>
      <c r="C81" s="3">
        <f t="shared" si="1"/>
        <v>8266.3666666666668</v>
      </c>
      <c r="D81" s="4" t="str">
        <f>IF(表格1[[#This Row],[Close]]&gt;表格1[[#This Row],[Three Days Average]], "Buy", IF(表格1[[#This Row],[Close]]&lt;表格1[[#This Row],[Three Days Average]], "Sell", ""))</f>
        <v>Sell</v>
      </c>
      <c r="E81" s="5">
        <f>IF(表格1[[#This Row],[Suggestion]]="Buy",E80-FLOOR(E80/表格1[[#This Row],[Close]],1)*表格1[[#This Row],[Close]],IF(表格1[[#This Row],[Suggestion]]="Sell",E80+F80*表格1[[#This Row],[Close]],E80))</f>
        <v>105226.80000000003</v>
      </c>
      <c r="F81" s="4">
        <f>IF(表格1[[#This Row],[Suggestion]]="Buy",F80+FLOOR(E80/表格1[[#This Row],[Close]],1),IF(表格1[[#This Row],[Suggestion]]="Sell",0,F80))</f>
        <v>0</v>
      </c>
      <c r="G81" s="5">
        <f>表格1[[#This Row],[Cash]]+表格1[[#This Row],[Stock Held]]*表格1[[#This Row],[Close]]</f>
        <v>105226.80000000003</v>
      </c>
      <c r="H81" s="6">
        <f>(表格1[[#This Row],[Close]]-$B$2)/$B$2</f>
        <v>4.6914241276883262E-2</v>
      </c>
      <c r="I81" s="6">
        <f>(表格1[[#This Row],[Capital]]-$G$2)/$G$2</f>
        <v>5.2268000000000321E-2</v>
      </c>
    </row>
    <row r="82" spans="1:9" x14ac:dyDescent="0.25">
      <c r="A82" s="2">
        <v>34822</v>
      </c>
      <c r="B82" s="1">
        <v>8299.7000000000007</v>
      </c>
      <c r="C82" s="3">
        <f t="shared" si="1"/>
        <v>8245.9333333333325</v>
      </c>
      <c r="D82" s="4" t="str">
        <f>IF(表格1[[#This Row],[Close]]&gt;表格1[[#This Row],[Three Days Average]], "Buy", IF(表格1[[#This Row],[Close]]&lt;表格1[[#This Row],[Three Days Average]], "Sell", ""))</f>
        <v>Buy</v>
      </c>
      <c r="E82" s="5">
        <f>IF(表格1[[#This Row],[Suggestion]]="Buy",E81-FLOOR(E81/表格1[[#This Row],[Close]],1)*表格1[[#This Row],[Close]],IF(表格1[[#This Row],[Suggestion]]="Sell",E81+F81*表格1[[#This Row],[Close]],E81))</f>
        <v>5630.4000000000233</v>
      </c>
      <c r="F82" s="4">
        <f>IF(表格1[[#This Row],[Suggestion]]="Buy",F81+FLOOR(E81/表格1[[#This Row],[Close]],1),IF(表格1[[#This Row],[Suggestion]]="Sell",0,F81))</f>
        <v>12</v>
      </c>
      <c r="G82" s="5">
        <f>表格1[[#This Row],[Cash]]+表格1[[#This Row],[Stock Held]]*表格1[[#This Row],[Close]]</f>
        <v>105226.80000000003</v>
      </c>
      <c r="H82" s="6">
        <f>(表格1[[#This Row],[Close]]-$B$2)/$B$2</f>
        <v>5.8081870450402258E-2</v>
      </c>
      <c r="I82" s="6">
        <f>(表格1[[#This Row],[Capital]]-$G$2)/$G$2</f>
        <v>5.2268000000000321E-2</v>
      </c>
    </row>
    <row r="83" spans="1:9" x14ac:dyDescent="0.25">
      <c r="A83" s="2">
        <v>34823</v>
      </c>
      <c r="B83" s="1">
        <v>8319.7999999999993</v>
      </c>
      <c r="C83" s="3">
        <f t="shared" si="1"/>
        <v>8277.2000000000007</v>
      </c>
      <c r="D83" s="4" t="str">
        <f>IF(表格1[[#This Row],[Close]]&gt;表格1[[#This Row],[Three Days Average]], "Buy", IF(表格1[[#This Row],[Close]]&lt;表格1[[#This Row],[Three Days Average]], "Sell", ""))</f>
        <v>Buy</v>
      </c>
      <c r="E83" s="5">
        <f>IF(表格1[[#This Row],[Suggestion]]="Buy",E82-FLOOR(E82/表格1[[#This Row],[Close]],1)*表格1[[#This Row],[Close]],IF(表格1[[#This Row],[Suggestion]]="Sell",E82+F82*表格1[[#This Row],[Close]],E82))</f>
        <v>5630.4000000000233</v>
      </c>
      <c r="F83" s="4">
        <f>IF(表格1[[#This Row],[Suggestion]]="Buy",F82+FLOOR(E82/表格1[[#This Row],[Close]],1),IF(表格1[[#This Row],[Suggestion]]="Sell",0,F82))</f>
        <v>12</v>
      </c>
      <c r="G83" s="5">
        <f>表格1[[#This Row],[Cash]]+表格1[[#This Row],[Stock Held]]*表格1[[#This Row],[Close]]</f>
        <v>105468.00000000001</v>
      </c>
      <c r="H83" s="6">
        <f>(表格1[[#This Row],[Close]]-$B$2)/$B$2</f>
        <v>6.0644305911449231E-2</v>
      </c>
      <c r="I83" s="6">
        <f>(表格1[[#This Row],[Capital]]-$G$2)/$G$2</f>
        <v>5.4680000000000145E-2</v>
      </c>
    </row>
    <row r="84" spans="1:9" x14ac:dyDescent="0.25">
      <c r="A84" s="2">
        <v>34824</v>
      </c>
      <c r="B84" s="1">
        <v>8332.2000000000007</v>
      </c>
      <c r="C84" s="3">
        <f t="shared" si="1"/>
        <v>8317.2333333333336</v>
      </c>
      <c r="D84" s="4" t="str">
        <f>IF(表格1[[#This Row],[Close]]&gt;表格1[[#This Row],[Three Days Average]], "Buy", IF(表格1[[#This Row],[Close]]&lt;表格1[[#This Row],[Three Days Average]], "Sell", ""))</f>
        <v>Buy</v>
      </c>
      <c r="E84" s="5">
        <f>IF(表格1[[#This Row],[Suggestion]]="Buy",E83-FLOOR(E83/表格1[[#This Row],[Close]],1)*表格1[[#This Row],[Close]],IF(表格1[[#This Row],[Suggestion]]="Sell",E83+F83*表格1[[#This Row],[Close]],E83))</f>
        <v>5630.4000000000233</v>
      </c>
      <c r="F84" s="4">
        <f>IF(表格1[[#This Row],[Suggestion]]="Buy",F83+FLOOR(E83/表格1[[#This Row],[Close]],1),IF(表格1[[#This Row],[Suggestion]]="Sell",0,F83))</f>
        <v>12</v>
      </c>
      <c r="G84" s="5">
        <f>表格1[[#This Row],[Cash]]+表格1[[#This Row],[Stock Held]]*表格1[[#This Row],[Close]]</f>
        <v>105616.80000000003</v>
      </c>
      <c r="H84" s="6">
        <f>(表格1[[#This Row],[Close]]-$B$2)/$B$2</f>
        <v>6.2225111867518307E-2</v>
      </c>
      <c r="I84" s="6">
        <f>(表格1[[#This Row],[Capital]]-$G$2)/$G$2</f>
        <v>5.6168000000000322E-2</v>
      </c>
    </row>
    <row r="85" spans="1:9" x14ac:dyDescent="0.25">
      <c r="A85" s="2">
        <v>34827</v>
      </c>
      <c r="B85" s="1">
        <v>8488.4</v>
      </c>
      <c r="C85" s="3">
        <f t="shared" si="1"/>
        <v>8380.1333333333332</v>
      </c>
      <c r="D85" s="4" t="str">
        <f>IF(表格1[[#This Row],[Close]]&gt;表格1[[#This Row],[Three Days Average]], "Buy", IF(表格1[[#This Row],[Close]]&lt;表格1[[#This Row],[Three Days Average]], "Sell", ""))</f>
        <v>Buy</v>
      </c>
      <c r="E85" s="5">
        <f>IF(表格1[[#This Row],[Suggestion]]="Buy",E84-FLOOR(E84/表格1[[#This Row],[Close]],1)*表格1[[#This Row],[Close]],IF(表格1[[#This Row],[Suggestion]]="Sell",E84+F84*表格1[[#This Row],[Close]],E84))</f>
        <v>5630.4000000000233</v>
      </c>
      <c r="F85" s="4">
        <f>IF(表格1[[#This Row],[Suggestion]]="Buy",F84+FLOOR(E84/表格1[[#This Row],[Close]],1),IF(表格1[[#This Row],[Suggestion]]="Sell",0,F84))</f>
        <v>12</v>
      </c>
      <c r="G85" s="5">
        <f>表格1[[#This Row],[Cash]]+表格1[[#This Row],[Stock Held]]*表格1[[#This Row],[Close]]</f>
        <v>107491.20000000001</v>
      </c>
      <c r="H85" s="6">
        <f>(表格1[[#This Row],[Close]]-$B$2)/$B$2</f>
        <v>8.2138167539934373E-2</v>
      </c>
      <c r="I85" s="6">
        <f>(表格1[[#This Row],[Capital]]-$G$2)/$G$2</f>
        <v>7.4912000000000117E-2</v>
      </c>
    </row>
    <row r="86" spans="1:9" x14ac:dyDescent="0.25">
      <c r="A86" s="2">
        <v>34828</v>
      </c>
      <c r="B86" s="1">
        <v>8574.1</v>
      </c>
      <c r="C86" s="3">
        <f t="shared" si="1"/>
        <v>8464.9</v>
      </c>
      <c r="D86" s="4" t="str">
        <f>IF(表格1[[#This Row],[Close]]&gt;表格1[[#This Row],[Three Days Average]], "Buy", IF(表格1[[#This Row],[Close]]&lt;表格1[[#This Row],[Three Days Average]], "Sell", ""))</f>
        <v>Buy</v>
      </c>
      <c r="E86" s="5">
        <f>IF(表格1[[#This Row],[Suggestion]]="Buy",E85-FLOOR(E85/表格1[[#This Row],[Close]],1)*表格1[[#This Row],[Close]],IF(表格1[[#This Row],[Suggestion]]="Sell",E85+F85*表格1[[#This Row],[Close]],E85))</f>
        <v>5630.4000000000233</v>
      </c>
      <c r="F86" s="4">
        <f>IF(表格1[[#This Row],[Suggestion]]="Buy",F85+FLOOR(E85/表格1[[#This Row],[Close]],1),IF(表格1[[#This Row],[Suggestion]]="Sell",0,F85))</f>
        <v>12</v>
      </c>
      <c r="G86" s="5">
        <f>表格1[[#This Row],[Cash]]+表格1[[#This Row],[Stock Held]]*表格1[[#This Row],[Close]]</f>
        <v>108519.60000000003</v>
      </c>
      <c r="H86" s="6">
        <f>(表格1[[#This Row],[Close]]-$B$2)/$B$2</f>
        <v>9.3063576445991253E-2</v>
      </c>
      <c r="I86" s="6">
        <f>(表格1[[#This Row],[Capital]]-$G$2)/$G$2</f>
        <v>8.5196000000000355E-2</v>
      </c>
    </row>
    <row r="87" spans="1:9" x14ac:dyDescent="0.25">
      <c r="A87" s="2">
        <v>34829</v>
      </c>
      <c r="B87" s="1">
        <v>8796.9</v>
      </c>
      <c r="C87" s="3">
        <f t="shared" si="1"/>
        <v>8619.8000000000011</v>
      </c>
      <c r="D87" s="4" t="str">
        <f>IF(表格1[[#This Row],[Close]]&gt;表格1[[#This Row],[Three Days Average]], "Buy", IF(表格1[[#This Row],[Close]]&lt;表格1[[#This Row],[Three Days Average]], "Sell", ""))</f>
        <v>Buy</v>
      </c>
      <c r="E87" s="5">
        <f>IF(表格1[[#This Row],[Suggestion]]="Buy",E86-FLOOR(E86/表格1[[#This Row],[Close]],1)*表格1[[#This Row],[Close]],IF(表格1[[#This Row],[Suggestion]]="Sell",E86+F86*表格1[[#This Row],[Close]],E86))</f>
        <v>5630.4000000000233</v>
      </c>
      <c r="F87" s="4">
        <f>IF(表格1[[#This Row],[Suggestion]]="Buy",F86+FLOOR(E86/表格1[[#This Row],[Close]],1),IF(表格1[[#This Row],[Suggestion]]="Sell",0,F86))</f>
        <v>12</v>
      </c>
      <c r="G87" s="5">
        <f>表格1[[#This Row],[Cash]]+表格1[[#This Row],[Stock Held]]*表格1[[#This Row],[Close]]</f>
        <v>111193.20000000001</v>
      </c>
      <c r="H87" s="6">
        <f>(表格1[[#This Row],[Close]]-$B$2)/$B$2</f>
        <v>0.12146708991471288</v>
      </c>
      <c r="I87" s="6">
        <f>(表格1[[#This Row],[Capital]]-$G$2)/$G$2</f>
        <v>0.11193200000000011</v>
      </c>
    </row>
    <row r="88" spans="1:9" x14ac:dyDescent="0.25">
      <c r="A88" s="2">
        <v>34830</v>
      </c>
      <c r="B88" s="1">
        <v>9025.7000000000007</v>
      </c>
      <c r="C88" s="3">
        <f t="shared" si="1"/>
        <v>8798.9</v>
      </c>
      <c r="D88" s="4" t="str">
        <f>IF(表格1[[#This Row],[Close]]&gt;表格1[[#This Row],[Three Days Average]], "Buy", IF(表格1[[#This Row],[Close]]&lt;表格1[[#This Row],[Three Days Average]], "Sell", ""))</f>
        <v>Buy</v>
      </c>
      <c r="E88" s="5">
        <f>IF(表格1[[#This Row],[Suggestion]]="Buy",E87-FLOOR(E87/表格1[[#This Row],[Close]],1)*表格1[[#This Row],[Close]],IF(表格1[[#This Row],[Suggestion]]="Sell",E87+F87*表格1[[#This Row],[Close]],E87))</f>
        <v>5630.4000000000233</v>
      </c>
      <c r="F88" s="4">
        <f>IF(表格1[[#This Row],[Suggestion]]="Buy",F87+FLOOR(E87/表格1[[#This Row],[Close]],1),IF(表格1[[#This Row],[Suggestion]]="Sell",0,F87))</f>
        <v>12</v>
      </c>
      <c r="G88" s="5">
        <f>表格1[[#This Row],[Cash]]+表格1[[#This Row],[Stock Held]]*表格1[[#This Row],[Close]]</f>
        <v>113938.80000000003</v>
      </c>
      <c r="H88" s="6">
        <f>(表格1[[#This Row],[Close]]-$B$2)/$B$2</f>
        <v>0.15063550949120999</v>
      </c>
      <c r="I88" s="6">
        <f>(表格1[[#This Row],[Capital]]-$G$2)/$G$2</f>
        <v>0.13938800000000032</v>
      </c>
    </row>
    <row r="89" spans="1:9" x14ac:dyDescent="0.25">
      <c r="A89" s="2">
        <v>34831</v>
      </c>
      <c r="B89" s="1">
        <v>9217.7999999999993</v>
      </c>
      <c r="C89" s="3">
        <f t="shared" si="1"/>
        <v>9013.4666666666653</v>
      </c>
      <c r="D89" s="4" t="str">
        <f>IF(表格1[[#This Row],[Close]]&gt;表格1[[#This Row],[Three Days Average]], "Buy", IF(表格1[[#This Row],[Close]]&lt;表格1[[#This Row],[Three Days Average]], "Sell", ""))</f>
        <v>Buy</v>
      </c>
      <c r="E89" s="5">
        <f>IF(表格1[[#This Row],[Suggestion]]="Buy",E88-FLOOR(E88/表格1[[#This Row],[Close]],1)*表格1[[#This Row],[Close]],IF(表格1[[#This Row],[Suggestion]]="Sell",E88+F88*表格1[[#This Row],[Close]],E88))</f>
        <v>5630.4000000000233</v>
      </c>
      <c r="F89" s="4">
        <f>IF(表格1[[#This Row],[Suggestion]]="Buy",F88+FLOOR(E88/表格1[[#This Row],[Close]],1),IF(表格1[[#This Row],[Suggestion]]="Sell",0,F88))</f>
        <v>12</v>
      </c>
      <c r="G89" s="5">
        <f>表格1[[#This Row],[Cash]]+表格1[[#This Row],[Stock Held]]*表格1[[#This Row],[Close]]</f>
        <v>116244.00000000001</v>
      </c>
      <c r="H89" s="6">
        <f>(表格1[[#This Row],[Close]]-$B$2)/$B$2</f>
        <v>0.17512525337514806</v>
      </c>
      <c r="I89" s="6">
        <f>(表格1[[#This Row],[Capital]]-$G$2)/$G$2</f>
        <v>0.16244000000000014</v>
      </c>
    </row>
    <row r="90" spans="1:9" x14ac:dyDescent="0.25">
      <c r="A90" s="2">
        <v>34834</v>
      </c>
      <c r="B90" s="1">
        <v>9189.7999999999993</v>
      </c>
      <c r="C90" s="3">
        <f t="shared" si="1"/>
        <v>9144.4333333333325</v>
      </c>
      <c r="D90" s="4" t="str">
        <f>IF(表格1[[#This Row],[Close]]&gt;表格1[[#This Row],[Three Days Average]], "Buy", IF(表格1[[#This Row],[Close]]&lt;表格1[[#This Row],[Three Days Average]], "Sell", ""))</f>
        <v>Buy</v>
      </c>
      <c r="E90" s="5">
        <f>IF(表格1[[#This Row],[Suggestion]]="Buy",E89-FLOOR(E89/表格1[[#This Row],[Close]],1)*表格1[[#This Row],[Close]],IF(表格1[[#This Row],[Suggestion]]="Sell",E89+F89*表格1[[#This Row],[Close]],E89))</f>
        <v>5630.4000000000233</v>
      </c>
      <c r="F90" s="4">
        <f>IF(表格1[[#This Row],[Suggestion]]="Buy",F89+FLOOR(E89/表格1[[#This Row],[Close]],1),IF(表格1[[#This Row],[Suggestion]]="Sell",0,F89))</f>
        <v>12</v>
      </c>
      <c r="G90" s="5">
        <f>表格1[[#This Row],[Cash]]+表格1[[#This Row],[Stock Held]]*表格1[[#This Row],[Close]]</f>
        <v>115908.00000000001</v>
      </c>
      <c r="H90" s="6">
        <f>(表格1[[#This Row],[Close]]-$B$2)/$B$2</f>
        <v>0.17155569153886346</v>
      </c>
      <c r="I90" s="6">
        <f>(表格1[[#This Row],[Capital]]-$G$2)/$G$2</f>
        <v>0.15908000000000014</v>
      </c>
    </row>
    <row r="91" spans="1:9" x14ac:dyDescent="0.25">
      <c r="A91" s="2">
        <v>34835</v>
      </c>
      <c r="B91" s="1">
        <v>9162.2999999999993</v>
      </c>
      <c r="C91" s="3">
        <f t="shared" si="1"/>
        <v>9189.9666666666653</v>
      </c>
      <c r="D91" s="4" t="str">
        <f>IF(表格1[[#This Row],[Close]]&gt;表格1[[#This Row],[Three Days Average]], "Buy", IF(表格1[[#This Row],[Close]]&lt;表格1[[#This Row],[Three Days Average]], "Sell", ""))</f>
        <v>Sell</v>
      </c>
      <c r="E91" s="5">
        <f>IF(表格1[[#This Row],[Suggestion]]="Buy",E90-FLOOR(E90/表格1[[#This Row],[Close]],1)*表格1[[#This Row],[Close]],IF(表格1[[#This Row],[Suggestion]]="Sell",E90+F90*表格1[[#This Row],[Close]],E90))</f>
        <v>115578.00000000001</v>
      </c>
      <c r="F91" s="4">
        <f>IF(表格1[[#This Row],[Suggestion]]="Buy",F90+FLOOR(E90/表格1[[#This Row],[Close]],1),IF(表格1[[#This Row],[Suggestion]]="Sell",0,F90))</f>
        <v>0</v>
      </c>
      <c r="G91" s="5">
        <f>表格1[[#This Row],[Cash]]+表格1[[#This Row],[Stock Held]]*表格1[[#This Row],[Close]]</f>
        <v>115578.00000000001</v>
      </c>
      <c r="H91" s="6">
        <f>(表格1[[#This Row],[Close]]-$B$2)/$B$2</f>
        <v>0.16804987187822681</v>
      </c>
      <c r="I91" s="6">
        <f>(表格1[[#This Row],[Capital]]-$G$2)/$G$2</f>
        <v>0.15578000000000014</v>
      </c>
    </row>
    <row r="92" spans="1:9" x14ac:dyDescent="0.25">
      <c r="A92" s="2">
        <v>34836</v>
      </c>
      <c r="B92" s="1">
        <v>9170.2000000000007</v>
      </c>
      <c r="C92" s="3">
        <f t="shared" si="1"/>
        <v>9174.1</v>
      </c>
      <c r="D92" s="4" t="str">
        <f>IF(表格1[[#This Row],[Close]]&gt;表格1[[#This Row],[Three Days Average]], "Buy", IF(表格1[[#This Row],[Close]]&lt;表格1[[#This Row],[Three Days Average]], "Sell", ""))</f>
        <v>Sell</v>
      </c>
      <c r="E92" s="5">
        <f>IF(表格1[[#This Row],[Suggestion]]="Buy",E91-FLOOR(E91/表格1[[#This Row],[Close]],1)*表格1[[#This Row],[Close]],IF(表格1[[#This Row],[Suggestion]]="Sell",E91+F91*表格1[[#This Row],[Close]],E91))</f>
        <v>115578.00000000001</v>
      </c>
      <c r="F92" s="4">
        <f>IF(表格1[[#This Row],[Suggestion]]="Buy",F91+FLOOR(E91/表格1[[#This Row],[Close]],1),IF(表格1[[#This Row],[Suggestion]]="Sell",0,F91))</f>
        <v>0</v>
      </c>
      <c r="G92" s="5">
        <f>表格1[[#This Row],[Cash]]+表格1[[#This Row],[Stock Held]]*表格1[[#This Row],[Close]]</f>
        <v>115578.00000000001</v>
      </c>
      <c r="H92" s="6">
        <f>(表格1[[#This Row],[Close]]-$B$2)/$B$2</f>
        <v>0.16905699825346443</v>
      </c>
      <c r="I92" s="6">
        <f>(表格1[[#This Row],[Capital]]-$G$2)/$G$2</f>
        <v>0.15578000000000014</v>
      </c>
    </row>
    <row r="93" spans="1:9" x14ac:dyDescent="0.25">
      <c r="A93" s="2">
        <v>34837</v>
      </c>
      <c r="B93" s="1">
        <v>9115.7000000000007</v>
      </c>
      <c r="C93" s="3">
        <f t="shared" si="1"/>
        <v>9149.4</v>
      </c>
      <c r="D93" s="4" t="str">
        <f>IF(表格1[[#This Row],[Close]]&gt;表格1[[#This Row],[Three Days Average]], "Buy", IF(表格1[[#This Row],[Close]]&lt;表格1[[#This Row],[Three Days Average]], "Sell", ""))</f>
        <v>Sell</v>
      </c>
      <c r="E93" s="5">
        <f>IF(表格1[[#This Row],[Suggestion]]="Buy",E92-FLOOR(E92/表格1[[#This Row],[Close]],1)*表格1[[#This Row],[Close]],IF(表格1[[#This Row],[Suggestion]]="Sell",E92+F92*表格1[[#This Row],[Close]],E92))</f>
        <v>115578.00000000001</v>
      </c>
      <c r="F93" s="4">
        <f>IF(表格1[[#This Row],[Suggestion]]="Buy",F92+FLOOR(E92/表格1[[#This Row],[Close]],1),IF(表格1[[#This Row],[Suggestion]]="Sell",0,F92))</f>
        <v>0</v>
      </c>
      <c r="G93" s="5">
        <f>表格1[[#This Row],[Cash]]+表格1[[#This Row],[Stock Held]]*表格1[[#This Row],[Close]]</f>
        <v>115578.00000000001</v>
      </c>
      <c r="H93" s="6">
        <f>(表格1[[#This Row],[Close]]-$B$2)/$B$2</f>
        <v>0.16210910110783905</v>
      </c>
      <c r="I93" s="6">
        <f>(表格1[[#This Row],[Capital]]-$G$2)/$G$2</f>
        <v>0.15578000000000014</v>
      </c>
    </row>
    <row r="94" spans="1:9" x14ac:dyDescent="0.25">
      <c r="A94" s="2">
        <v>34838</v>
      </c>
      <c r="B94" s="1">
        <v>9013.2999999999993</v>
      </c>
      <c r="C94" s="3">
        <f t="shared" si="1"/>
        <v>9099.7333333333336</v>
      </c>
      <c r="D94" s="4" t="str">
        <f>IF(表格1[[#This Row],[Close]]&gt;表格1[[#This Row],[Three Days Average]], "Buy", IF(表格1[[#This Row],[Close]]&lt;表格1[[#This Row],[Three Days Average]], "Sell", ""))</f>
        <v>Sell</v>
      </c>
      <c r="E94" s="5">
        <f>IF(表格1[[#This Row],[Suggestion]]="Buy",E93-FLOOR(E93/表格1[[#This Row],[Close]],1)*表格1[[#This Row],[Close]],IF(表格1[[#This Row],[Suggestion]]="Sell",E93+F93*表格1[[#This Row],[Close]],E93))</f>
        <v>115578.00000000001</v>
      </c>
      <c r="F94" s="4">
        <f>IF(表格1[[#This Row],[Suggestion]]="Buy",F93+FLOOR(E93/表格1[[#This Row],[Close]],1),IF(表格1[[#This Row],[Suggestion]]="Sell",0,F93))</f>
        <v>0</v>
      </c>
      <c r="G94" s="5">
        <f>表格1[[#This Row],[Cash]]+表格1[[#This Row],[Stock Held]]*表格1[[#This Row],[Close]]</f>
        <v>115578.00000000001</v>
      </c>
      <c r="H94" s="6">
        <f>(表格1[[#This Row],[Close]]-$B$2)/$B$2</f>
        <v>0.14905470353514091</v>
      </c>
      <c r="I94" s="6">
        <f>(表格1[[#This Row],[Capital]]-$G$2)/$G$2</f>
        <v>0.15578000000000014</v>
      </c>
    </row>
    <row r="95" spans="1:9" x14ac:dyDescent="0.25">
      <c r="A95" s="2">
        <v>34841</v>
      </c>
      <c r="B95" s="1">
        <v>9058.7000000000007</v>
      </c>
      <c r="C95" s="3">
        <f t="shared" si="1"/>
        <v>9062.5666666666675</v>
      </c>
      <c r="D95" s="4" t="str">
        <f>IF(表格1[[#This Row],[Close]]&gt;表格1[[#This Row],[Three Days Average]], "Buy", IF(表格1[[#This Row],[Close]]&lt;表格1[[#This Row],[Three Days Average]], "Sell", ""))</f>
        <v>Sell</v>
      </c>
      <c r="E95" s="5">
        <f>IF(表格1[[#This Row],[Suggestion]]="Buy",E94-FLOOR(E94/表格1[[#This Row],[Close]],1)*表格1[[#This Row],[Close]],IF(表格1[[#This Row],[Suggestion]]="Sell",E94+F94*表格1[[#This Row],[Close]],E94))</f>
        <v>115578.00000000001</v>
      </c>
      <c r="F95" s="4">
        <f>IF(表格1[[#This Row],[Suggestion]]="Buy",F94+FLOOR(E94/表格1[[#This Row],[Close]],1),IF(表格1[[#This Row],[Suggestion]]="Sell",0,F94))</f>
        <v>0</v>
      </c>
      <c r="G95" s="5">
        <f>表格1[[#This Row],[Cash]]+表格1[[#This Row],[Stock Held]]*表格1[[#This Row],[Close]]</f>
        <v>115578.00000000001</v>
      </c>
      <c r="H95" s="6">
        <f>(表格1[[#This Row],[Close]]-$B$2)/$B$2</f>
        <v>0.15484249308397399</v>
      </c>
      <c r="I95" s="6">
        <f>(表格1[[#This Row],[Capital]]-$G$2)/$G$2</f>
        <v>0.15578000000000014</v>
      </c>
    </row>
    <row r="96" spans="1:9" x14ac:dyDescent="0.25">
      <c r="A96" s="2">
        <v>34842</v>
      </c>
      <c r="B96" s="1">
        <v>9302.9</v>
      </c>
      <c r="C96" s="3">
        <f t="shared" si="1"/>
        <v>9124.9666666666672</v>
      </c>
      <c r="D96" s="4" t="str">
        <f>IF(表格1[[#This Row],[Close]]&gt;表格1[[#This Row],[Three Days Average]], "Buy", IF(表格1[[#This Row],[Close]]&lt;表格1[[#This Row],[Three Days Average]], "Sell", ""))</f>
        <v>Buy</v>
      </c>
      <c r="E96" s="5">
        <f>IF(表格1[[#This Row],[Suggestion]]="Buy",E95-FLOOR(E95/表格1[[#This Row],[Close]],1)*表格1[[#This Row],[Close]],IF(表格1[[#This Row],[Suggestion]]="Sell",E95+F95*表格1[[#This Row],[Close]],E95))</f>
        <v>3943.2000000000262</v>
      </c>
      <c r="F96" s="4">
        <f>IF(表格1[[#This Row],[Suggestion]]="Buy",F95+FLOOR(E95/表格1[[#This Row],[Close]],1),IF(表格1[[#This Row],[Suggestion]]="Sell",0,F95))</f>
        <v>12</v>
      </c>
      <c r="G96" s="5">
        <f>表格1[[#This Row],[Cash]]+表格1[[#This Row],[Stock Held]]*表格1[[#This Row],[Close]]</f>
        <v>115578.00000000001</v>
      </c>
      <c r="H96" s="6">
        <f>(表格1[[#This Row],[Close]]-$B$2)/$B$2</f>
        <v>0.18597417167042735</v>
      </c>
      <c r="I96" s="6">
        <f>(表格1[[#This Row],[Capital]]-$G$2)/$G$2</f>
        <v>0.15578000000000014</v>
      </c>
    </row>
    <row r="97" spans="1:9" x14ac:dyDescent="0.25">
      <c r="A97" s="2">
        <v>34843</v>
      </c>
      <c r="B97" s="1">
        <v>9258.2000000000007</v>
      </c>
      <c r="C97" s="3">
        <f t="shared" si="1"/>
        <v>9206.6</v>
      </c>
      <c r="D97" s="4" t="str">
        <f>IF(表格1[[#This Row],[Close]]&gt;表格1[[#This Row],[Three Days Average]], "Buy", IF(表格1[[#This Row],[Close]]&lt;表格1[[#This Row],[Three Days Average]], "Sell", ""))</f>
        <v>Buy</v>
      </c>
      <c r="E97" s="5">
        <f>IF(表格1[[#This Row],[Suggestion]]="Buy",E96-FLOOR(E96/表格1[[#This Row],[Close]],1)*表格1[[#This Row],[Close]],IF(表格1[[#This Row],[Suggestion]]="Sell",E96+F96*表格1[[#This Row],[Close]],E96))</f>
        <v>3943.2000000000262</v>
      </c>
      <c r="F97" s="4">
        <f>IF(表格1[[#This Row],[Suggestion]]="Buy",F96+FLOOR(E96/表格1[[#This Row],[Close]],1),IF(表格1[[#This Row],[Suggestion]]="Sell",0,F96))</f>
        <v>12</v>
      </c>
      <c r="G97" s="5">
        <f>表格1[[#This Row],[Cash]]+表格1[[#This Row],[Stock Held]]*表格1[[#This Row],[Close]]</f>
        <v>115041.60000000003</v>
      </c>
      <c r="H97" s="6">
        <f>(表格1[[#This Row],[Close]]-$B$2)/$B$2</f>
        <v>0.18027562116750173</v>
      </c>
      <c r="I97" s="6">
        <f>(表格1[[#This Row],[Capital]]-$G$2)/$G$2</f>
        <v>0.15041600000000035</v>
      </c>
    </row>
    <row r="98" spans="1:9" x14ac:dyDescent="0.25">
      <c r="A98" s="2">
        <v>34844</v>
      </c>
      <c r="B98" s="1">
        <v>9390.6</v>
      </c>
      <c r="C98" s="3">
        <f t="shared" si="1"/>
        <v>9317.2333333333318</v>
      </c>
      <c r="D98" s="4" t="str">
        <f>IF(表格1[[#This Row],[Close]]&gt;表格1[[#This Row],[Three Days Average]], "Buy", IF(表格1[[#This Row],[Close]]&lt;表格1[[#This Row],[Three Days Average]], "Sell", ""))</f>
        <v>Buy</v>
      </c>
      <c r="E98" s="5">
        <f>IF(表格1[[#This Row],[Suggestion]]="Buy",E97-FLOOR(E97/表格1[[#This Row],[Close]],1)*表格1[[#This Row],[Close]],IF(表格1[[#This Row],[Suggestion]]="Sell",E97+F97*表格1[[#This Row],[Close]],E97))</f>
        <v>3943.2000000000262</v>
      </c>
      <c r="F98" s="4">
        <f>IF(表格1[[#This Row],[Suggestion]]="Buy",F97+FLOOR(E97/表格1[[#This Row],[Close]],1),IF(表格1[[#This Row],[Suggestion]]="Sell",0,F97))</f>
        <v>12</v>
      </c>
      <c r="G98" s="5">
        <f>表格1[[#This Row],[Cash]]+表格1[[#This Row],[Stock Held]]*表格1[[#This Row],[Close]]</f>
        <v>116630.40000000004</v>
      </c>
      <c r="H98" s="6">
        <f>(表格1[[#This Row],[Close]]-$B$2)/$B$2</f>
        <v>0.197154549279076</v>
      </c>
      <c r="I98" s="6">
        <f>(表格1[[#This Row],[Capital]]-$G$2)/$G$2</f>
        <v>0.16630400000000037</v>
      </c>
    </row>
    <row r="99" spans="1:9" x14ac:dyDescent="0.25">
      <c r="A99" s="2">
        <v>34845</v>
      </c>
      <c r="B99" s="1">
        <v>9329.2000000000007</v>
      </c>
      <c r="C99" s="3">
        <f t="shared" si="1"/>
        <v>9326.0000000000018</v>
      </c>
      <c r="D99" s="4" t="str">
        <f>IF(表格1[[#This Row],[Close]]&gt;表格1[[#This Row],[Three Days Average]], "Buy", IF(表格1[[#This Row],[Close]]&lt;表格1[[#This Row],[Three Days Average]], "Sell", ""))</f>
        <v>Buy</v>
      </c>
      <c r="E99" s="5">
        <f>IF(表格1[[#This Row],[Suggestion]]="Buy",E98-FLOOR(E98/表格1[[#This Row],[Close]],1)*表格1[[#This Row],[Close]],IF(表格1[[#This Row],[Suggestion]]="Sell",E98+F98*表格1[[#This Row],[Close]],E98))</f>
        <v>3943.2000000000262</v>
      </c>
      <c r="F99" s="4">
        <f>IF(表格1[[#This Row],[Suggestion]]="Buy",F98+FLOOR(E98/表格1[[#This Row],[Close]],1),IF(表格1[[#This Row],[Suggestion]]="Sell",0,F98))</f>
        <v>12</v>
      </c>
      <c r="G99" s="5">
        <f>表格1[[#This Row],[Cash]]+表格1[[#This Row],[Stock Held]]*表格1[[#This Row],[Close]]</f>
        <v>115893.60000000003</v>
      </c>
      <c r="H99" s="6">
        <f>(表格1[[#This Row],[Close]]-$B$2)/$B$2</f>
        <v>0.18932701010950909</v>
      </c>
      <c r="I99" s="6">
        <f>(表格1[[#This Row],[Capital]]-$G$2)/$G$2</f>
        <v>0.15893600000000035</v>
      </c>
    </row>
    <row r="100" spans="1:9" x14ac:dyDescent="0.25">
      <c r="A100" s="2">
        <v>34848</v>
      </c>
      <c r="B100" s="1">
        <v>9316.2000000000007</v>
      </c>
      <c r="C100" s="3">
        <f t="shared" si="1"/>
        <v>9345.3333333333339</v>
      </c>
      <c r="D100" s="4" t="str">
        <f>IF(表格1[[#This Row],[Close]]&gt;表格1[[#This Row],[Three Days Average]], "Buy", IF(表格1[[#This Row],[Close]]&lt;表格1[[#This Row],[Three Days Average]], "Sell", ""))</f>
        <v>Sell</v>
      </c>
      <c r="E100" s="5">
        <f>IF(表格1[[#This Row],[Suggestion]]="Buy",E99-FLOOR(E99/表格1[[#This Row],[Close]],1)*表格1[[#This Row],[Close]],IF(表格1[[#This Row],[Suggestion]]="Sell",E99+F99*表格1[[#This Row],[Close]],E99))</f>
        <v>115737.60000000003</v>
      </c>
      <c r="F100" s="4">
        <f>IF(表格1[[#This Row],[Suggestion]]="Buy",F99+FLOOR(E99/表格1[[#This Row],[Close]],1),IF(表格1[[#This Row],[Suggestion]]="Sell",0,F99))</f>
        <v>0</v>
      </c>
      <c r="G100" s="5">
        <f>表格1[[#This Row],[Cash]]+表格1[[#This Row],[Stock Held]]*表格1[[#This Row],[Close]]</f>
        <v>115737.60000000003</v>
      </c>
      <c r="H100" s="6">
        <f>(表格1[[#This Row],[Close]]-$B$2)/$B$2</f>
        <v>0.18766971354266268</v>
      </c>
      <c r="I100" s="6">
        <f>(表格1[[#This Row],[Capital]]-$G$2)/$G$2</f>
        <v>0.15737600000000035</v>
      </c>
    </row>
    <row r="101" spans="1:9" x14ac:dyDescent="0.25">
      <c r="A101" s="2">
        <v>34849</v>
      </c>
      <c r="B101" s="1">
        <v>9245.2999999999993</v>
      </c>
      <c r="C101" s="3">
        <f t="shared" si="1"/>
        <v>9296.9</v>
      </c>
      <c r="D101" s="4" t="str">
        <f>IF(表格1[[#This Row],[Close]]&gt;表格1[[#This Row],[Three Days Average]], "Buy", IF(表格1[[#This Row],[Close]]&lt;表格1[[#This Row],[Three Days Average]], "Sell", ""))</f>
        <v>Sell</v>
      </c>
      <c r="E101" s="5">
        <f>IF(表格1[[#This Row],[Suggestion]]="Buy",E100-FLOOR(E100/表格1[[#This Row],[Close]],1)*表格1[[#This Row],[Close]],IF(表格1[[#This Row],[Suggestion]]="Sell",E100+F100*表格1[[#This Row],[Close]],E100))</f>
        <v>115737.60000000003</v>
      </c>
      <c r="F101" s="4">
        <f>IF(表格1[[#This Row],[Suggestion]]="Buy",F100+FLOOR(E100/表格1[[#This Row],[Close]],1),IF(表格1[[#This Row],[Suggestion]]="Sell",0,F100))</f>
        <v>0</v>
      </c>
      <c r="G101" s="5">
        <f>表格1[[#This Row],[Cash]]+表格1[[#This Row],[Stock Held]]*表格1[[#This Row],[Close]]</f>
        <v>115737.60000000003</v>
      </c>
      <c r="H101" s="6">
        <f>(表格1[[#This Row],[Close]]-$B$2)/$B$2</f>
        <v>0.17863107303578471</v>
      </c>
      <c r="I101" s="6">
        <f>(表格1[[#This Row],[Capital]]-$G$2)/$G$2</f>
        <v>0.15737600000000035</v>
      </c>
    </row>
    <row r="102" spans="1:9" x14ac:dyDescent="0.25">
      <c r="A102" s="2">
        <v>34850</v>
      </c>
      <c r="B102" s="1">
        <v>9407.4</v>
      </c>
      <c r="C102" s="3">
        <f t="shared" si="1"/>
        <v>9322.9666666666672</v>
      </c>
      <c r="D102" s="4" t="str">
        <f>IF(表格1[[#This Row],[Close]]&gt;表格1[[#This Row],[Three Days Average]], "Buy", IF(表格1[[#This Row],[Close]]&lt;表格1[[#This Row],[Three Days Average]], "Sell", ""))</f>
        <v>Buy</v>
      </c>
      <c r="E102" s="5">
        <f>IF(表格1[[#This Row],[Suggestion]]="Buy",E101-FLOOR(E101/表格1[[#This Row],[Close]],1)*表格1[[#This Row],[Close]],IF(表格1[[#This Row],[Suggestion]]="Sell",E101+F101*表格1[[#This Row],[Close]],E101))</f>
        <v>2848.8000000000466</v>
      </c>
      <c r="F102" s="4">
        <f>IF(表格1[[#This Row],[Suggestion]]="Buy",F101+FLOOR(E101/表格1[[#This Row],[Close]],1),IF(表格1[[#This Row],[Suggestion]]="Sell",0,F101))</f>
        <v>12</v>
      </c>
      <c r="G102" s="5">
        <f>表格1[[#This Row],[Cash]]+表格1[[#This Row],[Stock Held]]*表格1[[#This Row],[Close]]</f>
        <v>115737.60000000003</v>
      </c>
      <c r="H102" s="6">
        <f>(表格1[[#This Row],[Close]]-$B$2)/$B$2</f>
        <v>0.19929628638084665</v>
      </c>
      <c r="I102" s="6">
        <f>(表格1[[#This Row],[Capital]]-$G$2)/$G$2</f>
        <v>0.15737600000000035</v>
      </c>
    </row>
    <row r="103" spans="1:9" x14ac:dyDescent="0.25">
      <c r="A103" s="2">
        <v>34851</v>
      </c>
      <c r="B103" s="1">
        <v>9559.7000000000007</v>
      </c>
      <c r="C103" s="3">
        <f t="shared" si="1"/>
        <v>9404.1333333333332</v>
      </c>
      <c r="D103" s="4" t="str">
        <f>IF(表格1[[#This Row],[Close]]&gt;表格1[[#This Row],[Three Days Average]], "Buy", IF(表格1[[#This Row],[Close]]&lt;表格1[[#This Row],[Three Days Average]], "Sell", ""))</f>
        <v>Buy</v>
      </c>
      <c r="E103" s="5">
        <f>IF(表格1[[#This Row],[Suggestion]]="Buy",E102-FLOOR(E102/表格1[[#This Row],[Close]],1)*表格1[[#This Row],[Close]],IF(表格1[[#This Row],[Suggestion]]="Sell",E102+F102*表格1[[#This Row],[Close]],E102))</f>
        <v>2848.8000000000466</v>
      </c>
      <c r="F103" s="4">
        <f>IF(表格1[[#This Row],[Suggestion]]="Buy",F102+FLOOR(E102/表格1[[#This Row],[Close]],1),IF(表格1[[#This Row],[Suggestion]]="Sell",0,F102))</f>
        <v>12</v>
      </c>
      <c r="G103" s="5">
        <f>表格1[[#This Row],[Cash]]+表格1[[#This Row],[Stock Held]]*表格1[[#This Row],[Close]]</f>
        <v>117565.20000000006</v>
      </c>
      <c r="H103" s="6">
        <f>(表格1[[#This Row],[Close]]-$B$2)/$B$2</f>
        <v>0.21871215308320907</v>
      </c>
      <c r="I103" s="6">
        <f>(表格1[[#This Row],[Capital]]-$G$2)/$G$2</f>
        <v>0.17565200000000056</v>
      </c>
    </row>
    <row r="104" spans="1:9" x14ac:dyDescent="0.25">
      <c r="A104" s="2">
        <v>34855</v>
      </c>
      <c r="B104" s="1">
        <v>9570.4</v>
      </c>
      <c r="C104" s="3">
        <f t="shared" si="1"/>
        <v>9512.5</v>
      </c>
      <c r="D104" s="4" t="str">
        <f>IF(表格1[[#This Row],[Close]]&gt;表格1[[#This Row],[Three Days Average]], "Buy", IF(表格1[[#This Row],[Close]]&lt;表格1[[#This Row],[Three Days Average]], "Sell", ""))</f>
        <v>Buy</v>
      </c>
      <c r="E104" s="5">
        <f>IF(表格1[[#This Row],[Suggestion]]="Buy",E103-FLOOR(E103/表格1[[#This Row],[Close]],1)*表格1[[#This Row],[Close]],IF(表格1[[#This Row],[Suggestion]]="Sell",E103+F103*表格1[[#This Row],[Close]],E103))</f>
        <v>2848.8000000000466</v>
      </c>
      <c r="F104" s="4">
        <f>IF(表格1[[#This Row],[Suggestion]]="Buy",F103+FLOOR(E103/表格1[[#This Row],[Close]],1),IF(表格1[[#This Row],[Suggestion]]="Sell",0,F103))</f>
        <v>12</v>
      </c>
      <c r="G104" s="5">
        <f>表格1[[#This Row],[Cash]]+表格1[[#This Row],[Stock Held]]*表格1[[#This Row],[Close]]</f>
        <v>117693.60000000003</v>
      </c>
      <c r="H104" s="6">
        <f>(表格1[[#This Row],[Close]]-$B$2)/$B$2</f>
        <v>0.22007623564207482</v>
      </c>
      <c r="I104" s="6">
        <f>(表格1[[#This Row],[Capital]]-$G$2)/$G$2</f>
        <v>0.17693600000000034</v>
      </c>
    </row>
    <row r="105" spans="1:9" x14ac:dyDescent="0.25">
      <c r="A105" s="2">
        <v>34856</v>
      </c>
      <c r="B105" s="1">
        <v>9497.7999999999993</v>
      </c>
      <c r="C105" s="3">
        <f t="shared" si="1"/>
        <v>9542.6333333333332</v>
      </c>
      <c r="D105" s="4" t="str">
        <f>IF(表格1[[#This Row],[Close]]&gt;表格1[[#This Row],[Three Days Average]], "Buy", IF(表格1[[#This Row],[Close]]&lt;表格1[[#This Row],[Three Days Average]], "Sell", ""))</f>
        <v>Sell</v>
      </c>
      <c r="E105" s="5">
        <f>IF(表格1[[#This Row],[Suggestion]]="Buy",E104-FLOOR(E104/表格1[[#This Row],[Close]],1)*表格1[[#This Row],[Close]],IF(表格1[[#This Row],[Suggestion]]="Sell",E104+F104*表格1[[#This Row],[Close]],E104))</f>
        <v>116822.40000000004</v>
      </c>
      <c r="F105" s="4">
        <f>IF(表格1[[#This Row],[Suggestion]]="Buy",F104+FLOOR(E104/表格1[[#This Row],[Close]],1),IF(表格1[[#This Row],[Suggestion]]="Sell",0,F104))</f>
        <v>0</v>
      </c>
      <c r="G105" s="5">
        <f>表格1[[#This Row],[Cash]]+表格1[[#This Row],[Stock Held]]*表格1[[#This Row],[Close]]</f>
        <v>116822.40000000004</v>
      </c>
      <c r="H105" s="6">
        <f>(表格1[[#This Row],[Close]]-$B$2)/$B$2</f>
        <v>0.21082087173799402</v>
      </c>
      <c r="I105" s="6">
        <f>(表格1[[#This Row],[Capital]]-$G$2)/$G$2</f>
        <v>0.16822400000000037</v>
      </c>
    </row>
    <row r="106" spans="1:9" x14ac:dyDescent="0.25">
      <c r="A106" s="2">
        <v>34857</v>
      </c>
      <c r="B106" s="1">
        <v>9382.6</v>
      </c>
      <c r="C106" s="3">
        <f t="shared" si="1"/>
        <v>9483.5999999999985</v>
      </c>
      <c r="D106" s="4" t="str">
        <f>IF(表格1[[#This Row],[Close]]&gt;表格1[[#This Row],[Three Days Average]], "Buy", IF(表格1[[#This Row],[Close]]&lt;表格1[[#This Row],[Three Days Average]], "Sell", ""))</f>
        <v>Sell</v>
      </c>
      <c r="E106" s="5">
        <f>IF(表格1[[#This Row],[Suggestion]]="Buy",E105-FLOOR(E105/表格1[[#This Row],[Close]],1)*表格1[[#This Row],[Close]],IF(表格1[[#This Row],[Suggestion]]="Sell",E105+F105*表格1[[#This Row],[Close]],E105))</f>
        <v>116822.40000000004</v>
      </c>
      <c r="F106" s="4">
        <f>IF(表格1[[#This Row],[Suggestion]]="Buy",F105+FLOOR(E105/表格1[[#This Row],[Close]],1),IF(表格1[[#This Row],[Suggestion]]="Sell",0,F105))</f>
        <v>0</v>
      </c>
      <c r="G106" s="5">
        <f>表格1[[#This Row],[Cash]]+表格1[[#This Row],[Stock Held]]*表格1[[#This Row],[Close]]</f>
        <v>116822.40000000004</v>
      </c>
      <c r="H106" s="6">
        <f>(表格1[[#This Row],[Close]]-$B$2)/$B$2</f>
        <v>0.19613467446870897</v>
      </c>
      <c r="I106" s="6">
        <f>(表格1[[#This Row],[Capital]]-$G$2)/$G$2</f>
        <v>0.16822400000000037</v>
      </c>
    </row>
    <row r="107" spans="1:9" x14ac:dyDescent="0.25">
      <c r="A107" s="2">
        <v>34858</v>
      </c>
      <c r="B107" s="1">
        <v>9292.7999999999993</v>
      </c>
      <c r="C107" s="3">
        <f t="shared" si="1"/>
        <v>9391.0666666666675</v>
      </c>
      <c r="D107" s="4" t="str">
        <f>IF(表格1[[#This Row],[Close]]&gt;表格1[[#This Row],[Three Days Average]], "Buy", IF(表格1[[#This Row],[Close]]&lt;表格1[[#This Row],[Three Days Average]], "Sell", ""))</f>
        <v>Sell</v>
      </c>
      <c r="E107" s="5">
        <f>IF(表格1[[#This Row],[Suggestion]]="Buy",E106-FLOOR(E106/表格1[[#This Row],[Close]],1)*表格1[[#This Row],[Close]],IF(表格1[[#This Row],[Suggestion]]="Sell",E106+F106*表格1[[#This Row],[Close]],E106))</f>
        <v>116822.40000000004</v>
      </c>
      <c r="F107" s="4">
        <f>IF(表格1[[#This Row],[Suggestion]]="Buy",F106+FLOOR(E106/表格1[[#This Row],[Close]],1),IF(表格1[[#This Row],[Suggestion]]="Sell",0,F106))</f>
        <v>0</v>
      </c>
      <c r="G107" s="5">
        <f>表格1[[#This Row],[Cash]]+表格1[[#This Row],[Stock Held]]*表格1[[#This Row],[Close]]</f>
        <v>116822.40000000004</v>
      </c>
      <c r="H107" s="6">
        <f>(表格1[[#This Row],[Close]]-$B$2)/$B$2</f>
        <v>0.18468657972233893</v>
      </c>
      <c r="I107" s="6">
        <f>(表格1[[#This Row],[Capital]]-$G$2)/$G$2</f>
        <v>0.16822400000000037</v>
      </c>
    </row>
    <row r="108" spans="1:9" x14ac:dyDescent="0.25">
      <c r="A108" s="2">
        <v>34859</v>
      </c>
      <c r="B108" s="1">
        <v>9267.6</v>
      </c>
      <c r="C108" s="3">
        <f t="shared" si="1"/>
        <v>9314.3333333333339</v>
      </c>
      <c r="D108" s="4" t="str">
        <f>IF(表格1[[#This Row],[Close]]&gt;表格1[[#This Row],[Three Days Average]], "Buy", IF(表格1[[#This Row],[Close]]&lt;表格1[[#This Row],[Three Days Average]], "Sell", ""))</f>
        <v>Sell</v>
      </c>
      <c r="E108" s="5">
        <f>IF(表格1[[#This Row],[Suggestion]]="Buy",E107-FLOOR(E107/表格1[[#This Row],[Close]],1)*表格1[[#This Row],[Close]],IF(表格1[[#This Row],[Suggestion]]="Sell",E107+F107*表格1[[#This Row],[Close]],E107))</f>
        <v>116822.40000000004</v>
      </c>
      <c r="F108" s="4">
        <f>IF(表格1[[#This Row],[Suggestion]]="Buy",F107+FLOOR(E107/表格1[[#This Row],[Close]],1),IF(表格1[[#This Row],[Suggestion]]="Sell",0,F107))</f>
        <v>0</v>
      </c>
      <c r="G108" s="5">
        <f>表格1[[#This Row],[Cash]]+表格1[[#This Row],[Stock Held]]*表格1[[#This Row],[Close]]</f>
        <v>116822.40000000004</v>
      </c>
      <c r="H108" s="6">
        <f>(表格1[[#This Row],[Close]]-$B$2)/$B$2</f>
        <v>0.18147397406968294</v>
      </c>
      <c r="I108" s="6">
        <f>(表格1[[#This Row],[Capital]]-$G$2)/$G$2</f>
        <v>0.16822400000000037</v>
      </c>
    </row>
    <row r="109" spans="1:9" x14ac:dyDescent="0.25">
      <c r="A109" s="2">
        <v>34862</v>
      </c>
      <c r="B109" s="1">
        <v>9121.5</v>
      </c>
      <c r="C109" s="3">
        <f t="shared" si="1"/>
        <v>9227.3000000000011</v>
      </c>
      <c r="D109" s="4" t="str">
        <f>IF(表格1[[#This Row],[Close]]&gt;表格1[[#This Row],[Three Days Average]], "Buy", IF(表格1[[#This Row],[Close]]&lt;表格1[[#This Row],[Three Days Average]], "Sell", ""))</f>
        <v>Sell</v>
      </c>
      <c r="E109" s="5">
        <f>IF(表格1[[#This Row],[Suggestion]]="Buy",E108-FLOOR(E108/表格1[[#This Row],[Close]],1)*表格1[[#This Row],[Close]],IF(表格1[[#This Row],[Suggestion]]="Sell",E108+F108*表格1[[#This Row],[Close]],E108))</f>
        <v>116822.40000000004</v>
      </c>
      <c r="F109" s="4">
        <f>IF(表格1[[#This Row],[Suggestion]]="Buy",F108+FLOOR(E108/表格1[[#This Row],[Close]],1),IF(表格1[[#This Row],[Suggestion]]="Sell",0,F108))</f>
        <v>0</v>
      </c>
      <c r="G109" s="5">
        <f>表格1[[#This Row],[Cash]]+表格1[[#This Row],[Stock Held]]*表格1[[#This Row],[Close]]</f>
        <v>116822.40000000004</v>
      </c>
      <c r="H109" s="6">
        <f>(表格1[[#This Row],[Close]]-$B$2)/$B$2</f>
        <v>0.16284851034535505</v>
      </c>
      <c r="I109" s="6">
        <f>(表格1[[#This Row],[Capital]]-$G$2)/$G$2</f>
        <v>0.16822400000000037</v>
      </c>
    </row>
    <row r="110" spans="1:9" x14ac:dyDescent="0.25">
      <c r="A110" s="2">
        <v>34863</v>
      </c>
      <c r="B110" s="1">
        <v>9103.2000000000007</v>
      </c>
      <c r="C110" s="3">
        <f t="shared" si="1"/>
        <v>9164.1</v>
      </c>
      <c r="D110" s="4" t="str">
        <f>IF(表格1[[#This Row],[Close]]&gt;表格1[[#This Row],[Three Days Average]], "Buy", IF(表格1[[#This Row],[Close]]&lt;表格1[[#This Row],[Three Days Average]], "Sell", ""))</f>
        <v>Sell</v>
      </c>
      <c r="E110" s="5">
        <f>IF(表格1[[#This Row],[Suggestion]]="Buy",E109-FLOOR(E109/表格1[[#This Row],[Close]],1)*表格1[[#This Row],[Close]],IF(表格1[[#This Row],[Suggestion]]="Sell",E109+F109*表格1[[#This Row],[Close]],E109))</f>
        <v>116822.40000000004</v>
      </c>
      <c r="F110" s="4">
        <f>IF(表格1[[#This Row],[Suggestion]]="Buy",F109+FLOOR(E109/表格1[[#This Row],[Close]],1),IF(表格1[[#This Row],[Suggestion]]="Sell",0,F109))</f>
        <v>0</v>
      </c>
      <c r="G110" s="5">
        <f>表格1[[#This Row],[Cash]]+表格1[[#This Row],[Stock Held]]*表格1[[#This Row],[Close]]</f>
        <v>116822.40000000004</v>
      </c>
      <c r="H110" s="6">
        <f>(表格1[[#This Row],[Close]]-$B$2)/$B$2</f>
        <v>0.16051554671664056</v>
      </c>
      <c r="I110" s="6">
        <f>(表格1[[#This Row],[Capital]]-$G$2)/$G$2</f>
        <v>0.16822400000000037</v>
      </c>
    </row>
    <row r="111" spans="1:9" x14ac:dyDescent="0.25">
      <c r="A111" s="2">
        <v>34864</v>
      </c>
      <c r="B111" s="1">
        <v>9364.7999999999993</v>
      </c>
      <c r="C111" s="3">
        <f t="shared" si="1"/>
        <v>9196.5</v>
      </c>
      <c r="D111" s="4" t="str">
        <f>IF(表格1[[#This Row],[Close]]&gt;表格1[[#This Row],[Three Days Average]], "Buy", IF(表格1[[#This Row],[Close]]&lt;表格1[[#This Row],[Three Days Average]], "Sell", ""))</f>
        <v>Buy</v>
      </c>
      <c r="E111" s="5">
        <f>IF(表格1[[#This Row],[Suggestion]]="Buy",E110-FLOOR(E110/表格1[[#This Row],[Close]],1)*表格1[[#This Row],[Close]],IF(表格1[[#This Row],[Suggestion]]="Sell",E110+F110*表格1[[#This Row],[Close]],E110))</f>
        <v>4444.8000000000466</v>
      </c>
      <c r="F111" s="4">
        <f>IF(表格1[[#This Row],[Suggestion]]="Buy",F110+FLOOR(E110/表格1[[#This Row],[Close]],1),IF(表格1[[#This Row],[Suggestion]]="Sell",0,F110))</f>
        <v>12</v>
      </c>
      <c r="G111" s="5">
        <f>表格1[[#This Row],[Cash]]+表格1[[#This Row],[Stock Held]]*表格1[[#This Row],[Close]]</f>
        <v>116822.40000000004</v>
      </c>
      <c r="H111" s="6">
        <f>(表格1[[#This Row],[Close]]-$B$2)/$B$2</f>
        <v>0.19386545301564218</v>
      </c>
      <c r="I111" s="6">
        <f>(表格1[[#This Row],[Capital]]-$G$2)/$G$2</f>
        <v>0.16822400000000037</v>
      </c>
    </row>
    <row r="112" spans="1:9" x14ac:dyDescent="0.25">
      <c r="A112" s="2">
        <v>34865</v>
      </c>
      <c r="B112" s="1">
        <v>9262</v>
      </c>
      <c r="C112" s="3">
        <f t="shared" si="1"/>
        <v>9243.3333333333339</v>
      </c>
      <c r="D112" s="4" t="str">
        <f>IF(表格1[[#This Row],[Close]]&gt;表格1[[#This Row],[Three Days Average]], "Buy", IF(表格1[[#This Row],[Close]]&lt;表格1[[#This Row],[Three Days Average]], "Sell", ""))</f>
        <v>Buy</v>
      </c>
      <c r="E112" s="5">
        <f>IF(表格1[[#This Row],[Suggestion]]="Buy",E111-FLOOR(E111/表格1[[#This Row],[Close]],1)*表格1[[#This Row],[Close]],IF(表格1[[#This Row],[Suggestion]]="Sell",E111+F111*表格1[[#This Row],[Close]],E111))</f>
        <v>4444.8000000000466</v>
      </c>
      <c r="F112" s="4">
        <f>IF(表格1[[#This Row],[Suggestion]]="Buy",F111+FLOOR(E111/表格1[[#This Row],[Close]],1),IF(表格1[[#This Row],[Suggestion]]="Sell",0,F111))</f>
        <v>12</v>
      </c>
      <c r="G112" s="5">
        <f>表格1[[#This Row],[Cash]]+表格1[[#This Row],[Stock Held]]*表格1[[#This Row],[Close]]</f>
        <v>115588.80000000005</v>
      </c>
      <c r="H112" s="6">
        <f>(表格1[[#This Row],[Close]]-$B$2)/$B$2</f>
        <v>0.18076006170242598</v>
      </c>
      <c r="I112" s="6">
        <f>(表格1[[#This Row],[Capital]]-$G$2)/$G$2</f>
        <v>0.15588800000000047</v>
      </c>
    </row>
    <row r="113" spans="1:9" x14ac:dyDescent="0.25">
      <c r="A113" s="2">
        <v>34866</v>
      </c>
      <c r="B113" s="1">
        <v>9314</v>
      </c>
      <c r="C113" s="3">
        <f t="shared" si="1"/>
        <v>9313.6</v>
      </c>
      <c r="D113" s="4" t="str">
        <f>IF(表格1[[#This Row],[Close]]&gt;表格1[[#This Row],[Three Days Average]], "Buy", IF(表格1[[#This Row],[Close]]&lt;表格1[[#This Row],[Three Days Average]], "Sell", ""))</f>
        <v>Buy</v>
      </c>
      <c r="E113" s="5">
        <f>IF(表格1[[#This Row],[Suggestion]]="Buy",E112-FLOOR(E112/表格1[[#This Row],[Close]],1)*表格1[[#This Row],[Close]],IF(表格1[[#This Row],[Suggestion]]="Sell",E112+F112*表格1[[#This Row],[Close]],E112))</f>
        <v>4444.8000000000466</v>
      </c>
      <c r="F113" s="4">
        <f>IF(表格1[[#This Row],[Suggestion]]="Buy",F112+FLOOR(E112/表格1[[#This Row],[Close]],1),IF(表格1[[#This Row],[Suggestion]]="Sell",0,F112))</f>
        <v>12</v>
      </c>
      <c r="G113" s="5">
        <f>表格1[[#This Row],[Cash]]+表格1[[#This Row],[Stock Held]]*表格1[[#This Row],[Close]]</f>
        <v>116212.80000000005</v>
      </c>
      <c r="H113" s="6">
        <f>(表格1[[#This Row],[Close]]-$B$2)/$B$2</f>
        <v>0.18738924796981166</v>
      </c>
      <c r="I113" s="6">
        <f>(表格1[[#This Row],[Capital]]-$G$2)/$G$2</f>
        <v>0.16212800000000047</v>
      </c>
    </row>
    <row r="114" spans="1:9" x14ac:dyDescent="0.25">
      <c r="A114" s="2">
        <v>34870</v>
      </c>
      <c r="B114" s="1">
        <v>9278.7000000000007</v>
      </c>
      <c r="C114" s="3">
        <f t="shared" si="1"/>
        <v>9284.9</v>
      </c>
      <c r="D114" s="4" t="str">
        <f>IF(表格1[[#This Row],[Close]]&gt;表格1[[#This Row],[Three Days Average]], "Buy", IF(表格1[[#This Row],[Close]]&lt;表格1[[#This Row],[Three Days Average]], "Sell", ""))</f>
        <v>Sell</v>
      </c>
      <c r="E114" s="5">
        <f>IF(表格1[[#This Row],[Suggestion]]="Buy",E113-FLOOR(E113/表格1[[#This Row],[Close]],1)*表格1[[#This Row],[Close]],IF(表格1[[#This Row],[Suggestion]]="Sell",E113+F113*表格1[[#This Row],[Close]],E113))</f>
        <v>115789.20000000006</v>
      </c>
      <c r="F114" s="4">
        <f>IF(表格1[[#This Row],[Suggestion]]="Buy",F113+FLOOR(E113/表格1[[#This Row],[Close]],1),IF(表格1[[#This Row],[Suggestion]]="Sell",0,F113))</f>
        <v>0</v>
      </c>
      <c r="G114" s="5">
        <f>表格1[[#This Row],[Cash]]+表格1[[#This Row],[Stock Held]]*表格1[[#This Row],[Close]]</f>
        <v>115789.20000000006</v>
      </c>
      <c r="H114" s="6">
        <f>(表格1[[#This Row],[Close]]-$B$2)/$B$2</f>
        <v>0.18288905036906725</v>
      </c>
      <c r="I114" s="6">
        <f>(表格1[[#This Row],[Capital]]-$G$2)/$G$2</f>
        <v>0.15789200000000056</v>
      </c>
    </row>
    <row r="115" spans="1:9" x14ac:dyDescent="0.25">
      <c r="A115" s="2">
        <v>34871</v>
      </c>
      <c r="B115" s="1">
        <v>9243.7000000000007</v>
      </c>
      <c r="C115" s="3">
        <f t="shared" si="1"/>
        <v>9278.8000000000011</v>
      </c>
      <c r="D115" s="4" t="str">
        <f>IF(表格1[[#This Row],[Close]]&gt;表格1[[#This Row],[Three Days Average]], "Buy", IF(表格1[[#This Row],[Close]]&lt;表格1[[#This Row],[Three Days Average]], "Sell", ""))</f>
        <v>Sell</v>
      </c>
      <c r="E115" s="5">
        <f>IF(表格1[[#This Row],[Suggestion]]="Buy",E114-FLOOR(E114/表格1[[#This Row],[Close]],1)*表格1[[#This Row],[Close]],IF(表格1[[#This Row],[Suggestion]]="Sell",E114+F114*表格1[[#This Row],[Close]],E114))</f>
        <v>115789.20000000006</v>
      </c>
      <c r="F115" s="4">
        <f>IF(表格1[[#This Row],[Suggestion]]="Buy",F114+FLOOR(E114/表格1[[#This Row],[Close]],1),IF(表格1[[#This Row],[Suggestion]]="Sell",0,F114))</f>
        <v>0</v>
      </c>
      <c r="G115" s="5">
        <f>表格1[[#This Row],[Cash]]+表格1[[#This Row],[Stock Held]]*表格1[[#This Row],[Close]]</f>
        <v>115789.20000000006</v>
      </c>
      <c r="H115" s="6">
        <f>(表格1[[#This Row],[Close]]-$B$2)/$B$2</f>
        <v>0.17842709807371149</v>
      </c>
      <c r="I115" s="6">
        <f>(表格1[[#This Row],[Capital]]-$G$2)/$G$2</f>
        <v>0.15789200000000056</v>
      </c>
    </row>
    <row r="116" spans="1:9" x14ac:dyDescent="0.25">
      <c r="A116" s="2">
        <v>34872</v>
      </c>
      <c r="B116" s="1">
        <v>9159</v>
      </c>
      <c r="C116" s="3">
        <f t="shared" si="1"/>
        <v>9227.1333333333332</v>
      </c>
      <c r="D116" s="4" t="str">
        <f>IF(表格1[[#This Row],[Close]]&gt;表格1[[#This Row],[Three Days Average]], "Buy", IF(表格1[[#This Row],[Close]]&lt;表格1[[#This Row],[Three Days Average]], "Sell", ""))</f>
        <v>Sell</v>
      </c>
      <c r="E116" s="5">
        <f>IF(表格1[[#This Row],[Suggestion]]="Buy",E115-FLOOR(E115/表格1[[#This Row],[Close]],1)*表格1[[#This Row],[Close]],IF(表格1[[#This Row],[Suggestion]]="Sell",E115+F115*表格1[[#This Row],[Close]],E115))</f>
        <v>115789.20000000006</v>
      </c>
      <c r="F116" s="4">
        <f>IF(表格1[[#This Row],[Suggestion]]="Buy",F115+FLOOR(E115/表格1[[#This Row],[Close]],1),IF(表格1[[#This Row],[Suggestion]]="Sell",0,F115))</f>
        <v>0</v>
      </c>
      <c r="G116" s="5">
        <f>表格1[[#This Row],[Cash]]+表格1[[#This Row],[Stock Held]]*表格1[[#This Row],[Close]]</f>
        <v>115789.20000000006</v>
      </c>
      <c r="H116" s="6">
        <f>(表格1[[#This Row],[Close]]-$B$2)/$B$2</f>
        <v>0.16762917351895049</v>
      </c>
      <c r="I116" s="6">
        <f>(表格1[[#This Row],[Capital]]-$G$2)/$G$2</f>
        <v>0.15789200000000056</v>
      </c>
    </row>
    <row r="117" spans="1:9" x14ac:dyDescent="0.25">
      <c r="A117" s="2">
        <v>34873</v>
      </c>
      <c r="B117" s="1">
        <v>9224.4</v>
      </c>
      <c r="C117" s="3">
        <f t="shared" si="1"/>
        <v>9209.0333333333328</v>
      </c>
      <c r="D117" s="4" t="str">
        <f>IF(表格1[[#This Row],[Close]]&gt;表格1[[#This Row],[Three Days Average]], "Buy", IF(表格1[[#This Row],[Close]]&lt;表格1[[#This Row],[Three Days Average]], "Sell", ""))</f>
        <v>Buy</v>
      </c>
      <c r="E117" s="5">
        <f>IF(表格1[[#This Row],[Suggestion]]="Buy",E116-FLOOR(E116/表格1[[#This Row],[Close]],1)*表格1[[#This Row],[Close]],IF(表格1[[#This Row],[Suggestion]]="Sell",E116+F116*表格1[[#This Row],[Close]],E116))</f>
        <v>5096.4000000000669</v>
      </c>
      <c r="F117" s="4">
        <f>IF(表格1[[#This Row],[Suggestion]]="Buy",F116+FLOOR(E116/表格1[[#This Row],[Close]],1),IF(表格1[[#This Row],[Suggestion]]="Sell",0,F116))</f>
        <v>12</v>
      </c>
      <c r="G117" s="5">
        <f>表格1[[#This Row],[Cash]]+表格1[[#This Row],[Stock Held]]*表格1[[#This Row],[Close]]</f>
        <v>115789.20000000006</v>
      </c>
      <c r="H117" s="6">
        <f>(表格1[[#This Row],[Close]]-$B$2)/$B$2</f>
        <v>0.17596665009370091</v>
      </c>
      <c r="I117" s="6">
        <f>(表格1[[#This Row],[Capital]]-$G$2)/$G$2</f>
        <v>0.15789200000000056</v>
      </c>
    </row>
    <row r="118" spans="1:9" x14ac:dyDescent="0.25">
      <c r="A118" s="2">
        <v>34876</v>
      </c>
      <c r="B118" s="1">
        <v>9201.2999999999993</v>
      </c>
      <c r="C118" s="3">
        <f t="shared" si="1"/>
        <v>9194.9</v>
      </c>
      <c r="D118" s="4" t="str">
        <f>IF(表格1[[#This Row],[Close]]&gt;表格1[[#This Row],[Three Days Average]], "Buy", IF(表格1[[#This Row],[Close]]&lt;表格1[[#This Row],[Three Days Average]], "Sell", ""))</f>
        <v>Buy</v>
      </c>
      <c r="E118" s="5">
        <f>IF(表格1[[#This Row],[Suggestion]]="Buy",E117-FLOOR(E117/表格1[[#This Row],[Close]],1)*表格1[[#This Row],[Close]],IF(表格1[[#This Row],[Suggestion]]="Sell",E117+F117*表格1[[#This Row],[Close]],E117))</f>
        <v>5096.4000000000669</v>
      </c>
      <c r="F118" s="4">
        <f>IF(表格1[[#This Row],[Suggestion]]="Buy",F117+FLOOR(E117/表格1[[#This Row],[Close]],1),IF(表格1[[#This Row],[Suggestion]]="Sell",0,F117))</f>
        <v>12</v>
      </c>
      <c r="G118" s="5">
        <f>表格1[[#This Row],[Cash]]+表格1[[#This Row],[Stock Held]]*表格1[[#This Row],[Close]]</f>
        <v>115512.00000000006</v>
      </c>
      <c r="H118" s="6">
        <f>(表格1[[#This Row],[Close]]-$B$2)/$B$2</f>
        <v>0.17302176157876606</v>
      </c>
      <c r="I118" s="6">
        <f>(表格1[[#This Row],[Capital]]-$G$2)/$G$2</f>
        <v>0.15512000000000059</v>
      </c>
    </row>
    <row r="119" spans="1:9" x14ac:dyDescent="0.25">
      <c r="A119" s="2">
        <v>34877</v>
      </c>
      <c r="B119" s="1">
        <v>9199.5</v>
      </c>
      <c r="C119" s="3">
        <f t="shared" si="1"/>
        <v>9208.4</v>
      </c>
      <c r="D119" s="4" t="str">
        <f>IF(表格1[[#This Row],[Close]]&gt;表格1[[#This Row],[Three Days Average]], "Buy", IF(表格1[[#This Row],[Close]]&lt;表格1[[#This Row],[Three Days Average]], "Sell", ""))</f>
        <v>Sell</v>
      </c>
      <c r="E119" s="5">
        <f>IF(表格1[[#This Row],[Suggestion]]="Buy",E118-FLOOR(E118/表格1[[#This Row],[Close]],1)*表格1[[#This Row],[Close]],IF(表格1[[#This Row],[Suggestion]]="Sell",E118+F118*表格1[[#This Row],[Close]],E118))</f>
        <v>115490.40000000007</v>
      </c>
      <c r="F119" s="4">
        <f>IF(表格1[[#This Row],[Suggestion]]="Buy",F118+FLOOR(E118/表格1[[#This Row],[Close]],1),IF(表格1[[#This Row],[Suggestion]]="Sell",0,F118))</f>
        <v>0</v>
      </c>
      <c r="G119" s="5">
        <f>表格1[[#This Row],[Cash]]+表格1[[#This Row],[Stock Held]]*表格1[[#This Row],[Close]]</f>
        <v>115490.40000000007</v>
      </c>
      <c r="H119" s="6">
        <f>(表格1[[#This Row],[Close]]-$B$2)/$B$2</f>
        <v>0.17279228974643357</v>
      </c>
      <c r="I119" s="6">
        <f>(表格1[[#This Row],[Capital]]-$G$2)/$G$2</f>
        <v>0.15490400000000068</v>
      </c>
    </row>
    <row r="120" spans="1:9" x14ac:dyDescent="0.25">
      <c r="A120" s="2">
        <v>34878</v>
      </c>
      <c r="B120" s="1">
        <v>9151.4</v>
      </c>
      <c r="C120" s="3">
        <f t="shared" si="1"/>
        <v>9184.0666666666657</v>
      </c>
      <c r="D120" s="4" t="str">
        <f>IF(表格1[[#This Row],[Close]]&gt;表格1[[#This Row],[Three Days Average]], "Buy", IF(表格1[[#This Row],[Close]]&lt;表格1[[#This Row],[Three Days Average]], "Sell", ""))</f>
        <v>Sell</v>
      </c>
      <c r="E120" s="5">
        <f>IF(表格1[[#This Row],[Suggestion]]="Buy",E119-FLOOR(E119/表格1[[#This Row],[Close]],1)*表格1[[#This Row],[Close]],IF(表格1[[#This Row],[Suggestion]]="Sell",E119+F119*表格1[[#This Row],[Close]],E119))</f>
        <v>115490.40000000007</v>
      </c>
      <c r="F120" s="4">
        <f>IF(表格1[[#This Row],[Suggestion]]="Buy",F119+FLOOR(E119/表格1[[#This Row],[Close]],1),IF(表格1[[#This Row],[Suggestion]]="Sell",0,F119))</f>
        <v>0</v>
      </c>
      <c r="G120" s="5">
        <f>表格1[[#This Row],[Cash]]+表格1[[#This Row],[Stock Held]]*表格1[[#This Row],[Close]]</f>
        <v>115490.40000000007</v>
      </c>
      <c r="H120" s="6">
        <f>(表格1[[#This Row],[Close]]-$B$2)/$B$2</f>
        <v>0.16666029244910177</v>
      </c>
      <c r="I120" s="6">
        <f>(表格1[[#This Row],[Capital]]-$G$2)/$G$2</f>
        <v>0.15490400000000068</v>
      </c>
    </row>
    <row r="121" spans="1:9" x14ac:dyDescent="0.25">
      <c r="A121" s="2">
        <v>34879</v>
      </c>
      <c r="B121" s="1">
        <v>9200.1</v>
      </c>
      <c r="C121" s="3">
        <f t="shared" si="1"/>
        <v>9183.6666666666661</v>
      </c>
      <c r="D121" s="4" t="str">
        <f>IF(表格1[[#This Row],[Close]]&gt;表格1[[#This Row],[Three Days Average]], "Buy", IF(表格1[[#This Row],[Close]]&lt;表格1[[#This Row],[Three Days Average]], "Sell", ""))</f>
        <v>Buy</v>
      </c>
      <c r="E121" s="5">
        <f>IF(表格1[[#This Row],[Suggestion]]="Buy",E120-FLOOR(E120/表格1[[#This Row],[Close]],1)*表格1[[#This Row],[Close]],IF(表格1[[#This Row],[Suggestion]]="Sell",E120+F120*表格1[[#This Row],[Close]],E120))</f>
        <v>5089.2000000000553</v>
      </c>
      <c r="F121" s="4">
        <f>IF(表格1[[#This Row],[Suggestion]]="Buy",F120+FLOOR(E120/表格1[[#This Row],[Close]],1),IF(表格1[[#This Row],[Suggestion]]="Sell",0,F120))</f>
        <v>12</v>
      </c>
      <c r="G121" s="5">
        <f>表格1[[#This Row],[Cash]]+表格1[[#This Row],[Stock Held]]*表格1[[#This Row],[Close]]</f>
        <v>115490.40000000007</v>
      </c>
      <c r="H121" s="6">
        <f>(表格1[[#This Row],[Close]]-$B$2)/$B$2</f>
        <v>0.17286878035721115</v>
      </c>
      <c r="I121" s="6">
        <f>(表格1[[#This Row],[Capital]]-$G$2)/$G$2</f>
        <v>0.15490400000000068</v>
      </c>
    </row>
    <row r="122" spans="1:9" x14ac:dyDescent="0.25">
      <c r="A122" s="2">
        <v>34880</v>
      </c>
      <c r="B122" s="1">
        <v>9206.5</v>
      </c>
      <c r="C122" s="3">
        <f t="shared" si="1"/>
        <v>9186</v>
      </c>
      <c r="D122" s="4" t="str">
        <f>IF(表格1[[#This Row],[Close]]&gt;表格1[[#This Row],[Three Days Average]], "Buy", IF(表格1[[#This Row],[Close]]&lt;表格1[[#This Row],[Three Days Average]], "Sell", ""))</f>
        <v>Buy</v>
      </c>
      <c r="E122" s="5">
        <f>IF(表格1[[#This Row],[Suggestion]]="Buy",E121-FLOOR(E121/表格1[[#This Row],[Close]],1)*表格1[[#This Row],[Close]],IF(表格1[[#This Row],[Suggestion]]="Sell",E121+F121*表格1[[#This Row],[Close]],E121))</f>
        <v>5089.2000000000553</v>
      </c>
      <c r="F122" s="4">
        <f>IF(表格1[[#This Row],[Suggestion]]="Buy",F121+FLOOR(E121/表格1[[#This Row],[Close]],1),IF(表格1[[#This Row],[Suggestion]]="Sell",0,F121))</f>
        <v>12</v>
      </c>
      <c r="G122" s="5">
        <f>表格1[[#This Row],[Cash]]+表格1[[#This Row],[Stock Held]]*表格1[[#This Row],[Close]]</f>
        <v>115567.20000000006</v>
      </c>
      <c r="H122" s="6">
        <f>(表格1[[#This Row],[Close]]-$B$2)/$B$2</f>
        <v>0.17368468020550473</v>
      </c>
      <c r="I122" s="6">
        <f>(表格1[[#This Row],[Capital]]-$G$2)/$G$2</f>
        <v>0.15567200000000056</v>
      </c>
    </row>
    <row r="123" spans="1:9" x14ac:dyDescent="0.25">
      <c r="A123" s="2">
        <v>34883</v>
      </c>
      <c r="B123" s="1">
        <v>9138.2000000000007</v>
      </c>
      <c r="C123" s="3">
        <f t="shared" si="1"/>
        <v>9181.6</v>
      </c>
      <c r="D123" s="4" t="str">
        <f>IF(表格1[[#This Row],[Close]]&gt;表格1[[#This Row],[Three Days Average]], "Buy", IF(表格1[[#This Row],[Close]]&lt;表格1[[#This Row],[Three Days Average]], "Sell", ""))</f>
        <v>Sell</v>
      </c>
      <c r="E123" s="5">
        <f>IF(表格1[[#This Row],[Suggestion]]="Buy",E122-FLOOR(E122/表格1[[#This Row],[Close]],1)*表格1[[#This Row],[Close]],IF(表格1[[#This Row],[Suggestion]]="Sell",E122+F122*表格1[[#This Row],[Close]],E122))</f>
        <v>114747.60000000006</v>
      </c>
      <c r="F123" s="4">
        <f>IF(表格1[[#This Row],[Suggestion]]="Buy",F122+FLOOR(E122/表格1[[#This Row],[Close]],1),IF(表格1[[#This Row],[Suggestion]]="Sell",0,F122))</f>
        <v>0</v>
      </c>
      <c r="G123" s="5">
        <f>表格1[[#This Row],[Cash]]+表格1[[#This Row],[Stock Held]]*表格1[[#This Row],[Close]]</f>
        <v>114747.60000000006</v>
      </c>
      <c r="H123" s="6">
        <f>(表格1[[#This Row],[Close]]-$B$2)/$B$2</f>
        <v>0.16497749901199632</v>
      </c>
      <c r="I123" s="6">
        <f>(表格1[[#This Row],[Capital]]-$G$2)/$G$2</f>
        <v>0.14747600000000063</v>
      </c>
    </row>
    <row r="124" spans="1:9" x14ac:dyDescent="0.25">
      <c r="A124" s="2">
        <v>34884</v>
      </c>
      <c r="B124" s="1">
        <v>9182.5</v>
      </c>
      <c r="C124" s="3">
        <f t="shared" si="1"/>
        <v>9175.7333333333336</v>
      </c>
      <c r="D124" s="4" t="str">
        <f>IF(表格1[[#This Row],[Close]]&gt;表格1[[#This Row],[Three Days Average]], "Buy", IF(表格1[[#This Row],[Close]]&lt;表格1[[#This Row],[Three Days Average]], "Sell", ""))</f>
        <v>Buy</v>
      </c>
      <c r="E124" s="5">
        <f>IF(表格1[[#This Row],[Suggestion]]="Buy",E123-FLOOR(E123/表格1[[#This Row],[Close]],1)*表格1[[#This Row],[Close]],IF(表格1[[#This Row],[Suggestion]]="Sell",E123+F123*表格1[[#This Row],[Close]],E123))</f>
        <v>4557.600000000064</v>
      </c>
      <c r="F124" s="4">
        <f>IF(表格1[[#This Row],[Suggestion]]="Buy",F123+FLOOR(E123/表格1[[#This Row],[Close]],1),IF(表格1[[#This Row],[Suggestion]]="Sell",0,F123))</f>
        <v>12</v>
      </c>
      <c r="G124" s="5">
        <f>表格1[[#This Row],[Cash]]+表格1[[#This Row],[Stock Held]]*表格1[[#This Row],[Close]]</f>
        <v>114747.60000000006</v>
      </c>
      <c r="H124" s="6">
        <f>(表格1[[#This Row],[Close]]-$B$2)/$B$2</f>
        <v>0.17062505577440365</v>
      </c>
      <c r="I124" s="6">
        <f>(表格1[[#This Row],[Capital]]-$G$2)/$G$2</f>
        <v>0.14747600000000063</v>
      </c>
    </row>
    <row r="125" spans="1:9" x14ac:dyDescent="0.25">
      <c r="A125" s="2">
        <v>34885</v>
      </c>
      <c r="B125" s="1">
        <v>9407.2999999999993</v>
      </c>
      <c r="C125" s="3">
        <f t="shared" si="1"/>
        <v>9242.6666666666661</v>
      </c>
      <c r="D125" s="4" t="str">
        <f>IF(表格1[[#This Row],[Close]]&gt;表格1[[#This Row],[Three Days Average]], "Buy", IF(表格1[[#This Row],[Close]]&lt;表格1[[#This Row],[Three Days Average]], "Sell", ""))</f>
        <v>Buy</v>
      </c>
      <c r="E125" s="5">
        <f>IF(表格1[[#This Row],[Suggestion]]="Buy",E124-FLOOR(E124/表格1[[#This Row],[Close]],1)*表格1[[#This Row],[Close]],IF(表格1[[#This Row],[Suggestion]]="Sell",E124+F124*表格1[[#This Row],[Close]],E124))</f>
        <v>4557.600000000064</v>
      </c>
      <c r="F125" s="4">
        <f>IF(表格1[[#This Row],[Suggestion]]="Buy",F124+FLOOR(E124/表格1[[#This Row],[Close]],1),IF(表格1[[#This Row],[Suggestion]]="Sell",0,F124))</f>
        <v>12</v>
      </c>
      <c r="G125" s="5">
        <f>表格1[[#This Row],[Cash]]+表格1[[#This Row],[Stock Held]]*表格1[[#This Row],[Close]]</f>
        <v>117445.20000000006</v>
      </c>
      <c r="H125" s="6">
        <f>(表格1[[#This Row],[Close]]-$B$2)/$B$2</f>
        <v>0.19928353794571702</v>
      </c>
      <c r="I125" s="6">
        <f>(表格1[[#This Row],[Capital]]-$G$2)/$G$2</f>
        <v>0.17445200000000055</v>
      </c>
    </row>
    <row r="126" spans="1:9" x14ac:dyDescent="0.25">
      <c r="A126" s="2">
        <v>34886</v>
      </c>
      <c r="B126" s="1">
        <v>9376.9</v>
      </c>
      <c r="C126" s="3">
        <f t="shared" si="1"/>
        <v>9322.2333333333318</v>
      </c>
      <c r="D126" s="4" t="str">
        <f>IF(表格1[[#This Row],[Close]]&gt;表格1[[#This Row],[Three Days Average]], "Buy", IF(表格1[[#This Row],[Close]]&lt;表格1[[#This Row],[Three Days Average]], "Sell", ""))</f>
        <v>Buy</v>
      </c>
      <c r="E126" s="5">
        <f>IF(表格1[[#This Row],[Suggestion]]="Buy",E125-FLOOR(E125/表格1[[#This Row],[Close]],1)*表格1[[#This Row],[Close]],IF(表格1[[#This Row],[Suggestion]]="Sell",E125+F125*表格1[[#This Row],[Close]],E125))</f>
        <v>4557.600000000064</v>
      </c>
      <c r="F126" s="4">
        <f>IF(表格1[[#This Row],[Suggestion]]="Buy",F125+FLOOR(E125/表格1[[#This Row],[Close]],1),IF(表格1[[#This Row],[Suggestion]]="Sell",0,F125))</f>
        <v>12</v>
      </c>
      <c r="G126" s="5">
        <f>表格1[[#This Row],[Cash]]+表格1[[#This Row],[Stock Held]]*表格1[[#This Row],[Close]]</f>
        <v>117080.40000000005</v>
      </c>
      <c r="H126" s="6">
        <f>(表格1[[#This Row],[Close]]-$B$2)/$B$2</f>
        <v>0.19540801366632235</v>
      </c>
      <c r="I126" s="6">
        <f>(表格1[[#This Row],[Capital]]-$G$2)/$G$2</f>
        <v>0.17080400000000051</v>
      </c>
    </row>
    <row r="127" spans="1:9" x14ac:dyDescent="0.25">
      <c r="A127" s="2">
        <v>34887</v>
      </c>
      <c r="B127" s="1">
        <v>9632.2999999999993</v>
      </c>
      <c r="C127" s="3">
        <f t="shared" si="1"/>
        <v>9472.1666666666661</v>
      </c>
      <c r="D127" s="4" t="str">
        <f>IF(表格1[[#This Row],[Close]]&gt;表格1[[#This Row],[Three Days Average]], "Buy", IF(表格1[[#This Row],[Close]]&lt;表格1[[#This Row],[Three Days Average]], "Sell", ""))</f>
        <v>Buy</v>
      </c>
      <c r="E127" s="5">
        <f>IF(表格1[[#This Row],[Suggestion]]="Buy",E126-FLOOR(E126/表格1[[#This Row],[Close]],1)*表格1[[#This Row],[Close]],IF(表格1[[#This Row],[Suggestion]]="Sell",E126+F126*表格1[[#This Row],[Close]],E126))</f>
        <v>4557.600000000064</v>
      </c>
      <c r="F127" s="4">
        <f>IF(表格1[[#This Row],[Suggestion]]="Buy",F126+FLOOR(E126/表格1[[#This Row],[Close]],1),IF(表格1[[#This Row],[Suggestion]]="Sell",0,F126))</f>
        <v>12</v>
      </c>
      <c r="G127" s="5">
        <f>表格1[[#This Row],[Cash]]+表格1[[#This Row],[Stock Held]]*表格1[[#This Row],[Close]]</f>
        <v>120145.20000000006</v>
      </c>
      <c r="H127" s="6">
        <f>(表格1[[#This Row],[Close]]-$B$2)/$B$2</f>
        <v>0.22796751698728965</v>
      </c>
      <c r="I127" s="6">
        <f>(表格1[[#This Row],[Capital]]-$G$2)/$G$2</f>
        <v>0.20145200000000055</v>
      </c>
    </row>
    <row r="128" spans="1:9" x14ac:dyDescent="0.25">
      <c r="A128" s="2">
        <v>34890</v>
      </c>
      <c r="B128" s="1">
        <v>9727.5</v>
      </c>
      <c r="C128" s="3">
        <f t="shared" si="1"/>
        <v>9578.9</v>
      </c>
      <c r="D128" s="4" t="str">
        <f>IF(表格1[[#This Row],[Close]]&gt;表格1[[#This Row],[Three Days Average]], "Buy", IF(表格1[[#This Row],[Close]]&lt;表格1[[#This Row],[Three Days Average]], "Sell", ""))</f>
        <v>Buy</v>
      </c>
      <c r="E128" s="5">
        <f>IF(表格1[[#This Row],[Suggestion]]="Buy",E127-FLOOR(E127/表格1[[#This Row],[Close]],1)*表格1[[#This Row],[Close]],IF(表格1[[#This Row],[Suggestion]]="Sell",E127+F127*表格1[[#This Row],[Close]],E127))</f>
        <v>4557.600000000064</v>
      </c>
      <c r="F128" s="4">
        <f>IF(表格1[[#This Row],[Suggestion]]="Buy",F127+FLOOR(E127/表格1[[#This Row],[Close]],1),IF(表格1[[#This Row],[Suggestion]]="Sell",0,F127))</f>
        <v>12</v>
      </c>
      <c r="G128" s="5">
        <f>表格1[[#This Row],[Cash]]+表格1[[#This Row],[Stock Held]]*表格1[[#This Row],[Close]]</f>
        <v>121287.60000000006</v>
      </c>
      <c r="H128" s="6">
        <f>(表格1[[#This Row],[Close]]-$B$2)/$B$2</f>
        <v>0.24010402723065738</v>
      </c>
      <c r="I128" s="6">
        <f>(表格1[[#This Row],[Capital]]-$G$2)/$G$2</f>
        <v>0.21287600000000065</v>
      </c>
    </row>
    <row r="129" spans="1:9" x14ac:dyDescent="0.25">
      <c r="A129" s="2">
        <v>34891</v>
      </c>
      <c r="B129" s="1">
        <v>9670</v>
      </c>
      <c r="C129" s="3">
        <f t="shared" si="1"/>
        <v>9676.6</v>
      </c>
      <c r="D129" s="4" t="str">
        <f>IF(表格1[[#This Row],[Close]]&gt;表格1[[#This Row],[Three Days Average]], "Buy", IF(表格1[[#This Row],[Close]]&lt;表格1[[#This Row],[Three Days Average]], "Sell", ""))</f>
        <v>Sell</v>
      </c>
      <c r="E129" s="5">
        <f>IF(表格1[[#This Row],[Suggestion]]="Buy",E128-FLOOR(E128/表格1[[#This Row],[Close]],1)*表格1[[#This Row],[Close]],IF(表格1[[#This Row],[Suggestion]]="Sell",E128+F128*表格1[[#This Row],[Close]],E128))</f>
        <v>120597.60000000006</v>
      </c>
      <c r="F129" s="4">
        <f>IF(表格1[[#This Row],[Suggestion]]="Buy",F128+FLOOR(E128/表格1[[#This Row],[Close]],1),IF(表格1[[#This Row],[Suggestion]]="Sell",0,F128))</f>
        <v>0</v>
      </c>
      <c r="G129" s="5">
        <f>表格1[[#This Row],[Cash]]+表格1[[#This Row],[Stock Held]]*表格1[[#This Row],[Close]]</f>
        <v>120597.60000000006</v>
      </c>
      <c r="H129" s="6">
        <f>(表格1[[#This Row],[Close]]-$B$2)/$B$2</f>
        <v>0.23277367703114438</v>
      </c>
      <c r="I129" s="6">
        <f>(表格1[[#This Row],[Capital]]-$G$2)/$G$2</f>
        <v>0.20597600000000063</v>
      </c>
    </row>
    <row r="130" spans="1:9" x14ac:dyDescent="0.25">
      <c r="A130" s="2">
        <v>34892</v>
      </c>
      <c r="B130" s="1">
        <v>9639.6</v>
      </c>
      <c r="C130" s="3">
        <f t="shared" si="1"/>
        <v>9679.0333333333328</v>
      </c>
      <c r="D130" s="4" t="str">
        <f>IF(表格1[[#This Row],[Close]]&gt;表格1[[#This Row],[Three Days Average]], "Buy", IF(表格1[[#This Row],[Close]]&lt;表格1[[#This Row],[Three Days Average]], "Sell", ""))</f>
        <v>Sell</v>
      </c>
      <c r="E130" s="5">
        <f>IF(表格1[[#This Row],[Suggestion]]="Buy",E129-FLOOR(E129/表格1[[#This Row],[Close]],1)*表格1[[#This Row],[Close]],IF(表格1[[#This Row],[Suggestion]]="Sell",E129+F129*表格1[[#This Row],[Close]],E129))</f>
        <v>120597.60000000006</v>
      </c>
      <c r="F130" s="4">
        <f>IF(表格1[[#This Row],[Suggestion]]="Buy",F129+FLOOR(E129/表格1[[#This Row],[Close]],1),IF(表格1[[#This Row],[Suggestion]]="Sell",0,F129))</f>
        <v>0</v>
      </c>
      <c r="G130" s="5">
        <f>表格1[[#This Row],[Cash]]+表格1[[#This Row],[Stock Held]]*表格1[[#This Row],[Close]]</f>
        <v>120597.60000000006</v>
      </c>
      <c r="H130" s="6">
        <f>(表格1[[#This Row],[Close]]-$B$2)/$B$2</f>
        <v>0.22889815275174971</v>
      </c>
      <c r="I130" s="6">
        <f>(表格1[[#This Row],[Capital]]-$G$2)/$G$2</f>
        <v>0.20597600000000063</v>
      </c>
    </row>
    <row r="131" spans="1:9" x14ac:dyDescent="0.25">
      <c r="A131" s="2">
        <v>34893</v>
      </c>
      <c r="B131" s="1">
        <v>9742.4</v>
      </c>
      <c r="C131" s="3">
        <f t="shared" si="1"/>
        <v>9684</v>
      </c>
      <c r="D131" s="4" t="str">
        <f>IF(表格1[[#This Row],[Close]]&gt;表格1[[#This Row],[Three Days Average]], "Buy", IF(表格1[[#This Row],[Close]]&lt;表格1[[#This Row],[Three Days Average]], "Sell", ""))</f>
        <v>Buy</v>
      </c>
      <c r="E131" s="5">
        <f>IF(表格1[[#This Row],[Suggestion]]="Buy",E130-FLOOR(E130/表格1[[#This Row],[Close]],1)*表格1[[#This Row],[Close]],IF(表格1[[#This Row],[Suggestion]]="Sell",E130+F130*表格1[[#This Row],[Close]],E130))</f>
        <v>3688.8000000000757</v>
      </c>
      <c r="F131" s="4">
        <f>IF(表格1[[#This Row],[Suggestion]]="Buy",F130+FLOOR(E130/表格1[[#This Row],[Close]],1),IF(表格1[[#This Row],[Suggestion]]="Sell",0,F130))</f>
        <v>12</v>
      </c>
      <c r="G131" s="5">
        <f>表格1[[#This Row],[Cash]]+表格1[[#This Row],[Stock Held]]*表格1[[#This Row],[Close]]</f>
        <v>120597.60000000006</v>
      </c>
      <c r="H131" s="6">
        <f>(表格1[[#This Row],[Close]]-$B$2)/$B$2</f>
        <v>0.24200354406496591</v>
      </c>
      <c r="I131" s="6">
        <f>(表格1[[#This Row],[Capital]]-$G$2)/$G$2</f>
        <v>0.20597600000000063</v>
      </c>
    </row>
    <row r="132" spans="1:9" x14ac:dyDescent="0.25">
      <c r="A132" s="2">
        <v>34894</v>
      </c>
      <c r="B132" s="1">
        <v>9728</v>
      </c>
      <c r="C132" s="3">
        <f t="shared" si="1"/>
        <v>9703.3333333333339</v>
      </c>
      <c r="D132" s="4" t="str">
        <f>IF(表格1[[#This Row],[Close]]&gt;表格1[[#This Row],[Three Days Average]], "Buy", IF(表格1[[#This Row],[Close]]&lt;表格1[[#This Row],[Three Days Average]], "Sell", ""))</f>
        <v>Buy</v>
      </c>
      <c r="E132" s="5">
        <f>IF(表格1[[#This Row],[Suggestion]]="Buy",E131-FLOOR(E131/表格1[[#This Row],[Close]],1)*表格1[[#This Row],[Close]],IF(表格1[[#This Row],[Suggestion]]="Sell",E131+F131*表格1[[#This Row],[Close]],E131))</f>
        <v>3688.8000000000757</v>
      </c>
      <c r="F132" s="4">
        <f>IF(表格1[[#This Row],[Suggestion]]="Buy",F131+FLOOR(E131/表格1[[#This Row],[Close]],1),IF(表格1[[#This Row],[Suggestion]]="Sell",0,F131))</f>
        <v>12</v>
      </c>
      <c r="G132" s="5">
        <f>表格1[[#This Row],[Cash]]+表格1[[#This Row],[Stock Held]]*表格1[[#This Row],[Close]]</f>
        <v>120424.80000000008</v>
      </c>
      <c r="H132" s="6">
        <f>(表格1[[#This Row],[Close]]-$B$2)/$B$2</f>
        <v>0.24016776940630533</v>
      </c>
      <c r="I132" s="6">
        <f>(表格1[[#This Row],[Capital]]-$G$2)/$G$2</f>
        <v>0.20424800000000076</v>
      </c>
    </row>
    <row r="133" spans="1:9" x14ac:dyDescent="0.25">
      <c r="A133" s="2">
        <v>34897</v>
      </c>
      <c r="B133" s="1">
        <v>9634</v>
      </c>
      <c r="C133" s="3">
        <f t="shared" ref="C133:C196" si="2">AVERAGE(B131:B133)</f>
        <v>9701.4666666666672</v>
      </c>
      <c r="D133" s="4" t="str">
        <f>IF(表格1[[#This Row],[Close]]&gt;表格1[[#This Row],[Three Days Average]], "Buy", IF(表格1[[#This Row],[Close]]&lt;表格1[[#This Row],[Three Days Average]], "Sell", ""))</f>
        <v>Sell</v>
      </c>
      <c r="E133" s="5">
        <f>IF(表格1[[#This Row],[Suggestion]]="Buy",E132-FLOOR(E132/表格1[[#This Row],[Close]],1)*表格1[[#This Row],[Close]],IF(表格1[[#This Row],[Suggestion]]="Sell",E132+F132*表格1[[#This Row],[Close]],E132))</f>
        <v>119296.80000000008</v>
      </c>
      <c r="F133" s="4">
        <f>IF(表格1[[#This Row],[Suggestion]]="Buy",F132+FLOOR(E132/表格1[[#This Row],[Close]],1),IF(表格1[[#This Row],[Suggestion]]="Sell",0,F132))</f>
        <v>0</v>
      </c>
      <c r="G133" s="5">
        <f>表格1[[#This Row],[Cash]]+表格1[[#This Row],[Stock Held]]*表格1[[#This Row],[Close]]</f>
        <v>119296.80000000008</v>
      </c>
      <c r="H133" s="6">
        <f>(表格1[[#This Row],[Close]]-$B$2)/$B$2</f>
        <v>0.22818424038449275</v>
      </c>
      <c r="I133" s="6">
        <f>(表格1[[#This Row],[Capital]]-$G$2)/$G$2</f>
        <v>0.19296800000000075</v>
      </c>
    </row>
    <row r="134" spans="1:9" x14ac:dyDescent="0.25">
      <c r="A134" s="2">
        <v>34898</v>
      </c>
      <c r="B134" s="1">
        <v>9617</v>
      </c>
      <c r="C134" s="3">
        <f t="shared" si="2"/>
        <v>9659.6666666666661</v>
      </c>
      <c r="D134" s="4" t="str">
        <f>IF(表格1[[#This Row],[Close]]&gt;表格1[[#This Row],[Three Days Average]], "Buy", IF(表格1[[#This Row],[Close]]&lt;表格1[[#This Row],[Three Days Average]], "Sell", ""))</f>
        <v>Sell</v>
      </c>
      <c r="E134" s="5">
        <f>IF(表格1[[#This Row],[Suggestion]]="Buy",E133-FLOOR(E133/表格1[[#This Row],[Close]],1)*表格1[[#This Row],[Close]],IF(表格1[[#This Row],[Suggestion]]="Sell",E133+F133*表格1[[#This Row],[Close]],E133))</f>
        <v>119296.80000000008</v>
      </c>
      <c r="F134" s="4">
        <f>IF(表格1[[#This Row],[Suggestion]]="Buy",F133+FLOOR(E133/表格1[[#This Row],[Close]],1),IF(表格1[[#This Row],[Suggestion]]="Sell",0,F133))</f>
        <v>0</v>
      </c>
      <c r="G134" s="5">
        <f>表格1[[#This Row],[Cash]]+表格1[[#This Row],[Stock Held]]*表格1[[#This Row],[Close]]</f>
        <v>119296.80000000008</v>
      </c>
      <c r="H134" s="6">
        <f>(表格1[[#This Row],[Close]]-$B$2)/$B$2</f>
        <v>0.22601700641246281</v>
      </c>
      <c r="I134" s="6">
        <f>(表格1[[#This Row],[Capital]]-$G$2)/$G$2</f>
        <v>0.19296800000000075</v>
      </c>
    </row>
    <row r="135" spans="1:9" x14ac:dyDescent="0.25">
      <c r="A135" s="2">
        <v>34899</v>
      </c>
      <c r="B135" s="1">
        <v>9418.9</v>
      </c>
      <c r="C135" s="3">
        <f t="shared" si="2"/>
        <v>9556.6333333333332</v>
      </c>
      <c r="D135" s="4" t="str">
        <f>IF(表格1[[#This Row],[Close]]&gt;表格1[[#This Row],[Three Days Average]], "Buy", IF(表格1[[#This Row],[Close]]&lt;表格1[[#This Row],[Three Days Average]], "Sell", ""))</f>
        <v>Sell</v>
      </c>
      <c r="E135" s="5">
        <f>IF(表格1[[#This Row],[Suggestion]]="Buy",E134-FLOOR(E134/表格1[[#This Row],[Close]],1)*表格1[[#This Row],[Close]],IF(表格1[[#This Row],[Suggestion]]="Sell",E134+F134*表格1[[#This Row],[Close]],E134))</f>
        <v>119296.80000000008</v>
      </c>
      <c r="F135" s="4">
        <f>IF(表格1[[#This Row],[Suggestion]]="Buy",F134+FLOOR(E134/表格1[[#This Row],[Close]],1),IF(表格1[[#This Row],[Suggestion]]="Sell",0,F134))</f>
        <v>0</v>
      </c>
      <c r="G135" s="5">
        <f>表格1[[#This Row],[Cash]]+表格1[[#This Row],[Stock Held]]*表格1[[#This Row],[Close]]</f>
        <v>119296.80000000008</v>
      </c>
      <c r="H135" s="6">
        <f>(表格1[[#This Row],[Close]]-$B$2)/$B$2</f>
        <v>0.20076235642074924</v>
      </c>
      <c r="I135" s="6">
        <f>(表格1[[#This Row],[Capital]]-$G$2)/$G$2</f>
        <v>0.19296800000000075</v>
      </c>
    </row>
    <row r="136" spans="1:9" x14ac:dyDescent="0.25">
      <c r="A136" s="2">
        <v>34900</v>
      </c>
      <c r="B136" s="1">
        <v>9423.2000000000007</v>
      </c>
      <c r="C136" s="3">
        <f t="shared" si="2"/>
        <v>9486.3666666666668</v>
      </c>
      <c r="D136" s="4" t="str">
        <f>IF(表格1[[#This Row],[Close]]&gt;表格1[[#This Row],[Three Days Average]], "Buy", IF(表格1[[#This Row],[Close]]&lt;表格1[[#This Row],[Three Days Average]], "Sell", ""))</f>
        <v>Sell</v>
      </c>
      <c r="E136" s="5">
        <f>IF(表格1[[#This Row],[Suggestion]]="Buy",E135-FLOOR(E135/表格1[[#This Row],[Close]],1)*表格1[[#This Row],[Close]],IF(表格1[[#This Row],[Suggestion]]="Sell",E135+F135*表格1[[#This Row],[Close]],E135))</f>
        <v>119296.80000000008</v>
      </c>
      <c r="F136" s="4">
        <f>IF(表格1[[#This Row],[Suggestion]]="Buy",F135+FLOOR(E135/表格1[[#This Row],[Close]],1),IF(表格1[[#This Row],[Suggestion]]="Sell",0,F135))</f>
        <v>0</v>
      </c>
      <c r="G136" s="5">
        <f>表格1[[#This Row],[Cash]]+表格1[[#This Row],[Stock Held]]*表格1[[#This Row],[Close]]</f>
        <v>119296.80000000008</v>
      </c>
      <c r="H136" s="6">
        <f>(表格1[[#This Row],[Close]]-$B$2)/$B$2</f>
        <v>0.20131053913132166</v>
      </c>
      <c r="I136" s="6">
        <f>(表格1[[#This Row],[Capital]]-$G$2)/$G$2</f>
        <v>0.19296800000000075</v>
      </c>
    </row>
    <row r="137" spans="1:9" x14ac:dyDescent="0.25">
      <c r="A137" s="2">
        <v>34901</v>
      </c>
      <c r="B137" s="1">
        <v>9410.2000000000007</v>
      </c>
      <c r="C137" s="3">
        <f t="shared" si="2"/>
        <v>9417.4333333333325</v>
      </c>
      <c r="D137" s="4" t="str">
        <f>IF(表格1[[#This Row],[Close]]&gt;表格1[[#This Row],[Three Days Average]], "Buy", IF(表格1[[#This Row],[Close]]&lt;表格1[[#This Row],[Three Days Average]], "Sell", ""))</f>
        <v>Sell</v>
      </c>
      <c r="E137" s="5">
        <f>IF(表格1[[#This Row],[Suggestion]]="Buy",E136-FLOOR(E136/表格1[[#This Row],[Close]],1)*表格1[[#This Row],[Close]],IF(表格1[[#This Row],[Suggestion]]="Sell",E136+F136*表格1[[#This Row],[Close]],E136))</f>
        <v>119296.80000000008</v>
      </c>
      <c r="F137" s="4">
        <f>IF(表格1[[#This Row],[Suggestion]]="Buy",F136+FLOOR(E136/表格1[[#This Row],[Close]],1),IF(表格1[[#This Row],[Suggestion]]="Sell",0,F136))</f>
        <v>0</v>
      </c>
      <c r="G137" s="5">
        <f>表格1[[#This Row],[Cash]]+表格1[[#This Row],[Stock Held]]*表格1[[#This Row],[Close]]</f>
        <v>119296.80000000008</v>
      </c>
      <c r="H137" s="6">
        <f>(表格1[[#This Row],[Close]]-$B$2)/$B$2</f>
        <v>0.19965324256447525</v>
      </c>
      <c r="I137" s="6">
        <f>(表格1[[#This Row],[Capital]]-$G$2)/$G$2</f>
        <v>0.19296800000000075</v>
      </c>
    </row>
    <row r="138" spans="1:9" x14ac:dyDescent="0.25">
      <c r="A138" s="2">
        <v>34904</v>
      </c>
      <c r="B138" s="1">
        <v>9288</v>
      </c>
      <c r="C138" s="3">
        <f t="shared" si="2"/>
        <v>9373.8000000000011</v>
      </c>
      <c r="D138" s="4" t="str">
        <f>IF(表格1[[#This Row],[Close]]&gt;表格1[[#This Row],[Three Days Average]], "Buy", IF(表格1[[#This Row],[Close]]&lt;表格1[[#This Row],[Three Days Average]], "Sell", ""))</f>
        <v>Sell</v>
      </c>
      <c r="E138" s="5">
        <f>IF(表格1[[#This Row],[Suggestion]]="Buy",E137-FLOOR(E137/表格1[[#This Row],[Close]],1)*表格1[[#This Row],[Close]],IF(表格1[[#This Row],[Suggestion]]="Sell",E137+F137*表格1[[#This Row],[Close]],E137))</f>
        <v>119296.80000000008</v>
      </c>
      <c r="F138" s="4">
        <f>IF(表格1[[#This Row],[Suggestion]]="Buy",F137+FLOOR(E137/表格1[[#This Row],[Close]],1),IF(表格1[[#This Row],[Suggestion]]="Sell",0,F137))</f>
        <v>0</v>
      </c>
      <c r="G138" s="5">
        <f>表格1[[#This Row],[Cash]]+表格1[[#This Row],[Stock Held]]*表格1[[#This Row],[Close]]</f>
        <v>119296.80000000008</v>
      </c>
      <c r="H138" s="6">
        <f>(表格1[[#This Row],[Close]]-$B$2)/$B$2</f>
        <v>0.18407465483611882</v>
      </c>
      <c r="I138" s="6">
        <f>(表格1[[#This Row],[Capital]]-$G$2)/$G$2</f>
        <v>0.19296800000000075</v>
      </c>
    </row>
    <row r="139" spans="1:9" x14ac:dyDescent="0.25">
      <c r="A139" s="2">
        <v>34905</v>
      </c>
      <c r="B139" s="1">
        <v>9359.1</v>
      </c>
      <c r="C139" s="3">
        <f t="shared" si="2"/>
        <v>9352.4333333333343</v>
      </c>
      <c r="D139" s="4" t="str">
        <f>IF(表格1[[#This Row],[Close]]&gt;表格1[[#This Row],[Three Days Average]], "Buy", IF(表格1[[#This Row],[Close]]&lt;表格1[[#This Row],[Three Days Average]], "Sell", ""))</f>
        <v>Buy</v>
      </c>
      <c r="E139" s="5">
        <f>IF(表格1[[#This Row],[Suggestion]]="Buy",E138-FLOOR(E138/表格1[[#This Row],[Close]],1)*表格1[[#This Row],[Close]],IF(表格1[[#This Row],[Suggestion]]="Sell",E138+F138*表格1[[#This Row],[Close]],E138))</f>
        <v>6987.600000000064</v>
      </c>
      <c r="F139" s="4">
        <f>IF(表格1[[#This Row],[Suggestion]]="Buy",F138+FLOOR(E138/表格1[[#This Row],[Close]],1),IF(表格1[[#This Row],[Suggestion]]="Sell",0,F138))</f>
        <v>12</v>
      </c>
      <c r="G139" s="5">
        <f>表格1[[#This Row],[Cash]]+表格1[[#This Row],[Stock Held]]*表格1[[#This Row],[Close]]</f>
        <v>119296.80000000008</v>
      </c>
      <c r="H139" s="6">
        <f>(表格1[[#This Row],[Close]]-$B$2)/$B$2</f>
        <v>0.19313879221325581</v>
      </c>
      <c r="I139" s="6">
        <f>(表格1[[#This Row],[Capital]]-$G$2)/$G$2</f>
        <v>0.19296800000000075</v>
      </c>
    </row>
    <row r="140" spans="1:9" x14ac:dyDescent="0.25">
      <c r="A140" s="2">
        <v>34906</v>
      </c>
      <c r="B140" s="1">
        <v>9355</v>
      </c>
      <c r="C140" s="3">
        <f t="shared" si="2"/>
        <v>9334.0333333333328</v>
      </c>
      <c r="D140" s="4" t="str">
        <f>IF(表格1[[#This Row],[Close]]&gt;表格1[[#This Row],[Three Days Average]], "Buy", IF(表格1[[#This Row],[Close]]&lt;表格1[[#This Row],[Three Days Average]], "Sell", ""))</f>
        <v>Buy</v>
      </c>
      <c r="E140" s="5">
        <f>IF(表格1[[#This Row],[Suggestion]]="Buy",E139-FLOOR(E139/表格1[[#This Row],[Close]],1)*表格1[[#This Row],[Close]],IF(表格1[[#This Row],[Suggestion]]="Sell",E139+F139*表格1[[#This Row],[Close]],E139))</f>
        <v>6987.600000000064</v>
      </c>
      <c r="F140" s="4">
        <f>IF(表格1[[#This Row],[Suggestion]]="Buy",F139+FLOOR(E139/表格1[[#This Row],[Close]],1),IF(表格1[[#This Row],[Suggestion]]="Sell",0,F139))</f>
        <v>12</v>
      </c>
      <c r="G140" s="5">
        <f>表格1[[#This Row],[Cash]]+表格1[[#This Row],[Stock Held]]*表格1[[#This Row],[Close]]</f>
        <v>119247.60000000006</v>
      </c>
      <c r="H140" s="6">
        <f>(表格1[[#This Row],[Close]]-$B$2)/$B$2</f>
        <v>0.19261610637294266</v>
      </c>
      <c r="I140" s="6">
        <f>(表格1[[#This Row],[Capital]]-$G$2)/$G$2</f>
        <v>0.19247600000000065</v>
      </c>
    </row>
    <row r="141" spans="1:9" x14ac:dyDescent="0.25">
      <c r="A141" s="2">
        <v>34907</v>
      </c>
      <c r="B141" s="1">
        <v>9361.2999999999993</v>
      </c>
      <c r="C141" s="3">
        <f t="shared" si="2"/>
        <v>9358.4666666666653</v>
      </c>
      <c r="D141" s="4" t="str">
        <f>IF(表格1[[#This Row],[Close]]&gt;表格1[[#This Row],[Three Days Average]], "Buy", IF(表格1[[#This Row],[Close]]&lt;表格1[[#This Row],[Three Days Average]], "Sell", ""))</f>
        <v>Buy</v>
      </c>
      <c r="E141" s="5">
        <f>IF(表格1[[#This Row],[Suggestion]]="Buy",E140-FLOOR(E140/表格1[[#This Row],[Close]],1)*表格1[[#This Row],[Close]],IF(表格1[[#This Row],[Suggestion]]="Sell",E140+F140*表格1[[#This Row],[Close]],E140))</f>
        <v>6987.600000000064</v>
      </c>
      <c r="F141" s="4">
        <f>IF(表格1[[#This Row],[Suggestion]]="Buy",F140+FLOOR(E140/表格1[[#This Row],[Close]],1),IF(表格1[[#This Row],[Suggestion]]="Sell",0,F140))</f>
        <v>12</v>
      </c>
      <c r="G141" s="5">
        <f>表格1[[#This Row],[Cash]]+表格1[[#This Row],[Stock Held]]*表格1[[#This Row],[Close]]</f>
        <v>119323.20000000006</v>
      </c>
      <c r="H141" s="6">
        <f>(表格1[[#This Row],[Close]]-$B$2)/$B$2</f>
        <v>0.19341925778610661</v>
      </c>
      <c r="I141" s="6">
        <f>(表格1[[#This Row],[Capital]]-$G$2)/$G$2</f>
        <v>0.19323200000000054</v>
      </c>
    </row>
    <row r="142" spans="1:9" x14ac:dyDescent="0.25">
      <c r="A142" s="2">
        <v>34908</v>
      </c>
      <c r="B142" s="1">
        <v>9451.7000000000007</v>
      </c>
      <c r="C142" s="3">
        <f t="shared" si="2"/>
        <v>9389.3333333333339</v>
      </c>
      <c r="D142" s="4" t="str">
        <f>IF(表格1[[#This Row],[Close]]&gt;表格1[[#This Row],[Three Days Average]], "Buy", IF(表格1[[#This Row],[Close]]&lt;表格1[[#This Row],[Three Days Average]], "Sell", ""))</f>
        <v>Buy</v>
      </c>
      <c r="E142" s="5">
        <f>IF(表格1[[#This Row],[Suggestion]]="Buy",E141-FLOOR(E141/表格1[[#This Row],[Close]],1)*表格1[[#This Row],[Close]],IF(表格1[[#This Row],[Suggestion]]="Sell",E141+F141*表格1[[#This Row],[Close]],E141))</f>
        <v>6987.600000000064</v>
      </c>
      <c r="F142" s="4">
        <f>IF(表格1[[#This Row],[Suggestion]]="Buy",F141+FLOOR(E141/表格1[[#This Row],[Close]],1),IF(表格1[[#This Row],[Suggestion]]="Sell",0,F141))</f>
        <v>12</v>
      </c>
      <c r="G142" s="5">
        <f>表格1[[#This Row],[Cash]]+表格1[[#This Row],[Stock Held]]*表格1[[#This Row],[Close]]</f>
        <v>120408.00000000007</v>
      </c>
      <c r="H142" s="6">
        <f>(表格1[[#This Row],[Close]]-$B$2)/$B$2</f>
        <v>0.2049438431432542</v>
      </c>
      <c r="I142" s="6">
        <f>(表格1[[#This Row],[Capital]]-$G$2)/$G$2</f>
        <v>0.20408000000000073</v>
      </c>
    </row>
    <row r="143" spans="1:9" x14ac:dyDescent="0.25">
      <c r="A143" s="2">
        <v>34911</v>
      </c>
      <c r="B143" s="1">
        <v>9453.4</v>
      </c>
      <c r="C143" s="3">
        <f t="shared" si="2"/>
        <v>9422.1333333333332</v>
      </c>
      <c r="D143" s="4" t="str">
        <f>IF(表格1[[#This Row],[Close]]&gt;表格1[[#This Row],[Three Days Average]], "Buy", IF(表格1[[#This Row],[Close]]&lt;表格1[[#This Row],[Three Days Average]], "Sell", ""))</f>
        <v>Buy</v>
      </c>
      <c r="E143" s="5">
        <f>IF(表格1[[#This Row],[Suggestion]]="Buy",E142-FLOOR(E142/表格1[[#This Row],[Close]],1)*表格1[[#This Row],[Close]],IF(表格1[[#This Row],[Suggestion]]="Sell",E142+F142*表格1[[#This Row],[Close]],E142))</f>
        <v>6987.600000000064</v>
      </c>
      <c r="F143" s="4">
        <f>IF(表格1[[#This Row],[Suggestion]]="Buy",F142+FLOOR(E142/表格1[[#This Row],[Close]],1),IF(表格1[[#This Row],[Suggestion]]="Sell",0,F142))</f>
        <v>12</v>
      </c>
      <c r="G143" s="5">
        <f>表格1[[#This Row],[Cash]]+表格1[[#This Row],[Stock Held]]*表格1[[#This Row],[Close]]</f>
        <v>120428.40000000005</v>
      </c>
      <c r="H143" s="6">
        <f>(表格1[[#This Row],[Close]]-$B$2)/$B$2</f>
        <v>0.20516056654045706</v>
      </c>
      <c r="I143" s="6">
        <f>(表格1[[#This Row],[Capital]]-$G$2)/$G$2</f>
        <v>0.20428400000000052</v>
      </c>
    </row>
    <row r="144" spans="1:9" x14ac:dyDescent="0.25">
      <c r="A144" s="2">
        <v>34912</v>
      </c>
      <c r="B144" s="1">
        <v>9385.2999999999993</v>
      </c>
      <c r="C144" s="3">
        <f t="shared" si="2"/>
        <v>9430.1333333333332</v>
      </c>
      <c r="D144" s="4" t="str">
        <f>IF(表格1[[#This Row],[Close]]&gt;表格1[[#This Row],[Three Days Average]], "Buy", IF(表格1[[#This Row],[Close]]&lt;表格1[[#This Row],[Three Days Average]], "Sell", ""))</f>
        <v>Sell</v>
      </c>
      <c r="E144" s="5">
        <f>IF(表格1[[#This Row],[Suggestion]]="Buy",E143-FLOOR(E143/表格1[[#This Row],[Close]],1)*表格1[[#This Row],[Close]],IF(表格1[[#This Row],[Suggestion]]="Sell",E143+F143*表格1[[#This Row],[Close]],E143))</f>
        <v>119611.20000000006</v>
      </c>
      <c r="F144" s="4">
        <f>IF(表格1[[#This Row],[Suggestion]]="Buy",F143+FLOOR(E143/表格1[[#This Row],[Close]],1),IF(表格1[[#This Row],[Suggestion]]="Sell",0,F143))</f>
        <v>0</v>
      </c>
      <c r="G144" s="5">
        <f>表格1[[#This Row],[Cash]]+表格1[[#This Row],[Stock Held]]*表格1[[#This Row],[Close]]</f>
        <v>119611.20000000006</v>
      </c>
      <c r="H144" s="6">
        <f>(表格1[[#This Row],[Close]]-$B$2)/$B$2</f>
        <v>0.19647888221720769</v>
      </c>
      <c r="I144" s="6">
        <f>(表格1[[#This Row],[Capital]]-$G$2)/$G$2</f>
        <v>0.19611200000000056</v>
      </c>
    </row>
    <row r="145" spans="1:9" x14ac:dyDescent="0.25">
      <c r="A145" s="2">
        <v>34913</v>
      </c>
      <c r="B145" s="1">
        <v>9410.1</v>
      </c>
      <c r="C145" s="3">
        <f t="shared" si="2"/>
        <v>9416.2666666666646</v>
      </c>
      <c r="D145" s="4" t="str">
        <f>IF(表格1[[#This Row],[Close]]&gt;表格1[[#This Row],[Three Days Average]], "Buy", IF(表格1[[#This Row],[Close]]&lt;表格1[[#This Row],[Three Days Average]], "Sell", ""))</f>
        <v>Sell</v>
      </c>
      <c r="E145" s="5">
        <f>IF(表格1[[#This Row],[Suggestion]]="Buy",E144-FLOOR(E144/表格1[[#This Row],[Close]],1)*表格1[[#This Row],[Close]],IF(表格1[[#This Row],[Suggestion]]="Sell",E144+F144*表格1[[#This Row],[Close]],E144))</f>
        <v>119611.20000000006</v>
      </c>
      <c r="F145" s="4">
        <f>IF(表格1[[#This Row],[Suggestion]]="Buy",F144+FLOOR(E144/表格1[[#This Row],[Close]],1),IF(表格1[[#This Row],[Suggestion]]="Sell",0,F144))</f>
        <v>0</v>
      </c>
      <c r="G145" s="5">
        <f>表格1[[#This Row],[Cash]]+表格1[[#This Row],[Stock Held]]*表格1[[#This Row],[Close]]</f>
        <v>119611.20000000006</v>
      </c>
      <c r="H145" s="6">
        <f>(表格1[[#This Row],[Close]]-$B$2)/$B$2</f>
        <v>0.19964049412934562</v>
      </c>
      <c r="I145" s="6">
        <f>(表格1[[#This Row],[Capital]]-$G$2)/$G$2</f>
        <v>0.19611200000000056</v>
      </c>
    </row>
    <row r="146" spans="1:9" x14ac:dyDescent="0.25">
      <c r="A146" s="2">
        <v>34914</v>
      </c>
      <c r="B146" s="1">
        <v>9379.7000000000007</v>
      </c>
      <c r="C146" s="3">
        <f t="shared" si="2"/>
        <v>9391.7000000000007</v>
      </c>
      <c r="D146" s="4" t="str">
        <f>IF(表格1[[#This Row],[Close]]&gt;表格1[[#This Row],[Three Days Average]], "Buy", IF(表格1[[#This Row],[Close]]&lt;表格1[[#This Row],[Three Days Average]], "Sell", ""))</f>
        <v>Sell</v>
      </c>
      <c r="E146" s="5">
        <f>IF(表格1[[#This Row],[Suggestion]]="Buy",E145-FLOOR(E145/表格1[[#This Row],[Close]],1)*表格1[[#This Row],[Close]],IF(表格1[[#This Row],[Suggestion]]="Sell",E145+F145*表格1[[#This Row],[Close]],E145))</f>
        <v>119611.20000000006</v>
      </c>
      <c r="F146" s="4">
        <f>IF(表格1[[#This Row],[Suggestion]]="Buy",F145+FLOOR(E145/表格1[[#This Row],[Close]],1),IF(表格1[[#This Row],[Suggestion]]="Sell",0,F145))</f>
        <v>0</v>
      </c>
      <c r="G146" s="5">
        <f>表格1[[#This Row],[Cash]]+表格1[[#This Row],[Stock Held]]*表格1[[#This Row],[Close]]</f>
        <v>119611.20000000006</v>
      </c>
      <c r="H146" s="6">
        <f>(表格1[[#This Row],[Close]]-$B$2)/$B$2</f>
        <v>0.19576496984995095</v>
      </c>
      <c r="I146" s="6">
        <f>(表格1[[#This Row],[Capital]]-$G$2)/$G$2</f>
        <v>0.19611200000000056</v>
      </c>
    </row>
    <row r="147" spans="1:9" x14ac:dyDescent="0.25">
      <c r="A147" s="2">
        <v>34915</v>
      </c>
      <c r="B147" s="1">
        <v>9362.7999999999993</v>
      </c>
      <c r="C147" s="3">
        <f t="shared" si="2"/>
        <v>9384.2000000000007</v>
      </c>
      <c r="D147" s="4" t="str">
        <f>IF(表格1[[#This Row],[Close]]&gt;表格1[[#This Row],[Three Days Average]], "Buy", IF(表格1[[#This Row],[Close]]&lt;表格1[[#This Row],[Three Days Average]], "Sell", ""))</f>
        <v>Sell</v>
      </c>
      <c r="E147" s="5">
        <f>IF(表格1[[#This Row],[Suggestion]]="Buy",E146-FLOOR(E146/表格1[[#This Row],[Close]],1)*表格1[[#This Row],[Close]],IF(表格1[[#This Row],[Suggestion]]="Sell",E146+F146*表格1[[#This Row],[Close]],E146))</f>
        <v>119611.20000000006</v>
      </c>
      <c r="F147" s="4">
        <f>IF(表格1[[#This Row],[Suggestion]]="Buy",F146+FLOOR(E146/表格1[[#This Row],[Close]],1),IF(表格1[[#This Row],[Suggestion]]="Sell",0,F146))</f>
        <v>0</v>
      </c>
      <c r="G147" s="5">
        <f>表格1[[#This Row],[Cash]]+表格1[[#This Row],[Stock Held]]*表格1[[#This Row],[Close]]</f>
        <v>119611.20000000006</v>
      </c>
      <c r="H147" s="6">
        <f>(表格1[[#This Row],[Close]]-$B$2)/$B$2</f>
        <v>0.19361048431305042</v>
      </c>
      <c r="I147" s="6">
        <f>(表格1[[#This Row],[Capital]]-$G$2)/$G$2</f>
        <v>0.19611200000000056</v>
      </c>
    </row>
    <row r="148" spans="1:9" x14ac:dyDescent="0.25">
      <c r="A148" s="2">
        <v>34918</v>
      </c>
      <c r="B148" s="1">
        <v>9318.4</v>
      </c>
      <c r="C148" s="3">
        <f t="shared" si="2"/>
        <v>9353.6333333333332</v>
      </c>
      <c r="D148" s="4" t="str">
        <f>IF(表格1[[#This Row],[Close]]&gt;表格1[[#This Row],[Three Days Average]], "Buy", IF(表格1[[#This Row],[Close]]&lt;表格1[[#This Row],[Three Days Average]], "Sell", ""))</f>
        <v>Sell</v>
      </c>
      <c r="E148" s="5">
        <f>IF(表格1[[#This Row],[Suggestion]]="Buy",E147-FLOOR(E147/表格1[[#This Row],[Close]],1)*表格1[[#This Row],[Close]],IF(表格1[[#This Row],[Suggestion]]="Sell",E147+F147*表格1[[#This Row],[Close]],E147))</f>
        <v>119611.20000000006</v>
      </c>
      <c r="F148" s="4">
        <f>IF(表格1[[#This Row],[Suggestion]]="Buy",F147+FLOOR(E147/表格1[[#This Row],[Close]],1),IF(表格1[[#This Row],[Suggestion]]="Sell",0,F147))</f>
        <v>0</v>
      </c>
      <c r="G148" s="5">
        <f>表格1[[#This Row],[Cash]]+表格1[[#This Row],[Stock Held]]*表格1[[#This Row],[Close]]</f>
        <v>119611.20000000006</v>
      </c>
      <c r="H148" s="6">
        <f>(表格1[[#This Row],[Close]]-$B$2)/$B$2</f>
        <v>0.18795017911551348</v>
      </c>
      <c r="I148" s="6">
        <f>(表格1[[#This Row],[Capital]]-$G$2)/$G$2</f>
        <v>0.19611200000000056</v>
      </c>
    </row>
    <row r="149" spans="1:9" x14ac:dyDescent="0.25">
      <c r="A149" s="2">
        <v>34919</v>
      </c>
      <c r="B149" s="1">
        <v>9303.7999999999993</v>
      </c>
      <c r="C149" s="3">
        <f t="shared" si="2"/>
        <v>9328.3333333333321</v>
      </c>
      <c r="D149" s="4" t="str">
        <f>IF(表格1[[#This Row],[Close]]&gt;表格1[[#This Row],[Three Days Average]], "Buy", IF(表格1[[#This Row],[Close]]&lt;表格1[[#This Row],[Three Days Average]], "Sell", ""))</f>
        <v>Sell</v>
      </c>
      <c r="E149" s="5">
        <f>IF(表格1[[#This Row],[Suggestion]]="Buy",E148-FLOOR(E148/表格1[[#This Row],[Close]],1)*表格1[[#This Row],[Close]],IF(表格1[[#This Row],[Suggestion]]="Sell",E148+F148*表格1[[#This Row],[Close]],E148))</f>
        <v>119611.20000000006</v>
      </c>
      <c r="F149" s="4">
        <f>IF(表格1[[#This Row],[Suggestion]]="Buy",F148+FLOOR(E148/表格1[[#This Row],[Close]],1),IF(表格1[[#This Row],[Suggestion]]="Sell",0,F148))</f>
        <v>0</v>
      </c>
      <c r="G149" s="5">
        <f>表格1[[#This Row],[Cash]]+表格1[[#This Row],[Stock Held]]*表格1[[#This Row],[Close]]</f>
        <v>119611.20000000006</v>
      </c>
      <c r="H149" s="6">
        <f>(表格1[[#This Row],[Close]]-$B$2)/$B$2</f>
        <v>0.1860889075865936</v>
      </c>
      <c r="I149" s="6">
        <f>(表格1[[#This Row],[Capital]]-$G$2)/$G$2</f>
        <v>0.19611200000000056</v>
      </c>
    </row>
    <row r="150" spans="1:9" x14ac:dyDescent="0.25">
      <c r="A150" s="2">
        <v>34920</v>
      </c>
      <c r="B150" s="1">
        <v>9301.7000000000007</v>
      </c>
      <c r="C150" s="3">
        <f t="shared" si="2"/>
        <v>9307.9666666666653</v>
      </c>
      <c r="D150" s="4" t="str">
        <f>IF(表格1[[#This Row],[Close]]&gt;表格1[[#This Row],[Three Days Average]], "Buy", IF(表格1[[#This Row],[Close]]&lt;表格1[[#This Row],[Three Days Average]], "Sell", ""))</f>
        <v>Sell</v>
      </c>
      <c r="E150" s="5">
        <f>IF(表格1[[#This Row],[Suggestion]]="Buy",E149-FLOOR(E149/表格1[[#This Row],[Close]],1)*表格1[[#This Row],[Close]],IF(表格1[[#This Row],[Suggestion]]="Sell",E149+F149*表格1[[#This Row],[Close]],E149))</f>
        <v>119611.20000000006</v>
      </c>
      <c r="F150" s="4">
        <f>IF(表格1[[#This Row],[Suggestion]]="Buy",F149+FLOOR(E149/表格1[[#This Row],[Close]],1),IF(表格1[[#This Row],[Suggestion]]="Sell",0,F149))</f>
        <v>0</v>
      </c>
      <c r="G150" s="5">
        <f>表格1[[#This Row],[Cash]]+表格1[[#This Row],[Stock Held]]*表格1[[#This Row],[Close]]</f>
        <v>119611.20000000006</v>
      </c>
      <c r="H150" s="6">
        <f>(表格1[[#This Row],[Close]]-$B$2)/$B$2</f>
        <v>0.18582119044887244</v>
      </c>
      <c r="I150" s="6">
        <f>(表格1[[#This Row],[Capital]]-$G$2)/$G$2</f>
        <v>0.19611200000000056</v>
      </c>
    </row>
    <row r="151" spans="1:9" x14ac:dyDescent="0.25">
      <c r="A151" s="2">
        <v>34921</v>
      </c>
      <c r="B151" s="1">
        <v>9142.6</v>
      </c>
      <c r="C151" s="3">
        <f t="shared" si="2"/>
        <v>9249.3666666666668</v>
      </c>
      <c r="D151" s="4" t="str">
        <f>IF(表格1[[#This Row],[Close]]&gt;表格1[[#This Row],[Three Days Average]], "Buy", IF(表格1[[#This Row],[Close]]&lt;表格1[[#This Row],[Three Days Average]], "Sell", ""))</f>
        <v>Sell</v>
      </c>
      <c r="E151" s="5">
        <f>IF(表格1[[#This Row],[Suggestion]]="Buy",E150-FLOOR(E150/表格1[[#This Row],[Close]],1)*表格1[[#This Row],[Close]],IF(表格1[[#This Row],[Suggestion]]="Sell",E150+F150*表格1[[#This Row],[Close]],E150))</f>
        <v>119611.20000000006</v>
      </c>
      <c r="F151" s="4">
        <f>IF(表格1[[#This Row],[Suggestion]]="Buy",F150+FLOOR(E150/表格1[[#This Row],[Close]],1),IF(表格1[[#This Row],[Suggestion]]="Sell",0,F150))</f>
        <v>0</v>
      </c>
      <c r="G151" s="5">
        <f>表格1[[#This Row],[Cash]]+表格1[[#This Row],[Stock Held]]*表格1[[#This Row],[Close]]</f>
        <v>119611.20000000006</v>
      </c>
      <c r="H151" s="6">
        <f>(表格1[[#This Row],[Close]]-$B$2)/$B$2</f>
        <v>0.16553843015769815</v>
      </c>
      <c r="I151" s="6">
        <f>(表格1[[#This Row],[Capital]]-$G$2)/$G$2</f>
        <v>0.19611200000000056</v>
      </c>
    </row>
    <row r="152" spans="1:9" x14ac:dyDescent="0.25">
      <c r="A152" s="2">
        <v>34922</v>
      </c>
      <c r="B152" s="1">
        <v>9006.9</v>
      </c>
      <c r="C152" s="3">
        <f t="shared" si="2"/>
        <v>9150.4000000000015</v>
      </c>
      <c r="D152" s="4" t="str">
        <f>IF(表格1[[#This Row],[Close]]&gt;表格1[[#This Row],[Three Days Average]], "Buy", IF(表格1[[#This Row],[Close]]&lt;表格1[[#This Row],[Three Days Average]], "Sell", ""))</f>
        <v>Sell</v>
      </c>
      <c r="E152" s="5">
        <f>IF(表格1[[#This Row],[Suggestion]]="Buy",E151-FLOOR(E151/表格1[[#This Row],[Close]],1)*表格1[[#This Row],[Close]],IF(表格1[[#This Row],[Suggestion]]="Sell",E151+F151*表格1[[#This Row],[Close]],E151))</f>
        <v>119611.20000000006</v>
      </c>
      <c r="F152" s="4">
        <f>IF(表格1[[#This Row],[Suggestion]]="Buy",F151+FLOOR(E151/表格1[[#This Row],[Close]],1),IF(表格1[[#This Row],[Suggestion]]="Sell",0,F151))</f>
        <v>0</v>
      </c>
      <c r="G152" s="5">
        <f>表格1[[#This Row],[Cash]]+表格1[[#This Row],[Stock Held]]*表格1[[#This Row],[Close]]</f>
        <v>119611.20000000006</v>
      </c>
      <c r="H152" s="6">
        <f>(表格1[[#This Row],[Close]]-$B$2)/$B$2</f>
        <v>0.14823880368684733</v>
      </c>
      <c r="I152" s="6">
        <f>(表格1[[#This Row],[Capital]]-$G$2)/$G$2</f>
        <v>0.19611200000000056</v>
      </c>
    </row>
    <row r="153" spans="1:9" x14ac:dyDescent="0.25">
      <c r="A153" s="2">
        <v>34925</v>
      </c>
      <c r="B153" s="1">
        <v>8924.2999999999993</v>
      </c>
      <c r="C153" s="3">
        <f t="shared" si="2"/>
        <v>9024.6</v>
      </c>
      <c r="D153" s="4" t="str">
        <f>IF(表格1[[#This Row],[Close]]&gt;表格1[[#This Row],[Three Days Average]], "Buy", IF(表格1[[#This Row],[Close]]&lt;表格1[[#This Row],[Three Days Average]], "Sell", ""))</f>
        <v>Sell</v>
      </c>
      <c r="E153" s="5">
        <f>IF(表格1[[#This Row],[Suggestion]]="Buy",E152-FLOOR(E152/表格1[[#This Row],[Close]],1)*表格1[[#This Row],[Close]],IF(表格1[[#This Row],[Suggestion]]="Sell",E152+F152*表格1[[#This Row],[Close]],E152))</f>
        <v>119611.20000000006</v>
      </c>
      <c r="F153" s="4">
        <f>IF(表格1[[#This Row],[Suggestion]]="Buy",F152+FLOOR(E152/表格1[[#This Row],[Close]],1),IF(表格1[[#This Row],[Suggestion]]="Sell",0,F152))</f>
        <v>0</v>
      </c>
      <c r="G153" s="5">
        <f>表格1[[#This Row],[Cash]]+表格1[[#This Row],[Stock Held]]*表格1[[#This Row],[Close]]</f>
        <v>119611.20000000006</v>
      </c>
      <c r="H153" s="6">
        <f>(表格1[[#This Row],[Close]]-$B$2)/$B$2</f>
        <v>0.13770859626980775</v>
      </c>
      <c r="I153" s="6">
        <f>(表格1[[#This Row],[Capital]]-$G$2)/$G$2</f>
        <v>0.19611200000000056</v>
      </c>
    </row>
    <row r="154" spans="1:9" x14ac:dyDescent="0.25">
      <c r="A154" s="2">
        <v>34926</v>
      </c>
      <c r="B154" s="1">
        <v>8931.2999999999993</v>
      </c>
      <c r="C154" s="3">
        <f t="shared" si="2"/>
        <v>8954.1666666666661</v>
      </c>
      <c r="D154" s="4" t="str">
        <f>IF(表格1[[#This Row],[Close]]&gt;表格1[[#This Row],[Three Days Average]], "Buy", IF(表格1[[#This Row],[Close]]&lt;表格1[[#This Row],[Three Days Average]], "Sell", ""))</f>
        <v>Sell</v>
      </c>
      <c r="E154" s="5">
        <f>IF(表格1[[#This Row],[Suggestion]]="Buy",E153-FLOOR(E153/表格1[[#This Row],[Close]],1)*表格1[[#This Row],[Close]],IF(表格1[[#This Row],[Suggestion]]="Sell",E153+F153*表格1[[#This Row],[Close]],E153))</f>
        <v>119611.20000000006</v>
      </c>
      <c r="F154" s="4">
        <f>IF(表格1[[#This Row],[Suggestion]]="Buy",F153+FLOOR(E153/表格1[[#This Row],[Close]],1),IF(表格1[[#This Row],[Suggestion]]="Sell",0,F153))</f>
        <v>0</v>
      </c>
      <c r="G154" s="5">
        <f>表格1[[#This Row],[Cash]]+表格1[[#This Row],[Stock Held]]*表格1[[#This Row],[Close]]</f>
        <v>119611.20000000006</v>
      </c>
      <c r="H154" s="6">
        <f>(表格1[[#This Row],[Close]]-$B$2)/$B$2</f>
        <v>0.13860098672887888</v>
      </c>
      <c r="I154" s="6">
        <f>(表格1[[#This Row],[Capital]]-$G$2)/$G$2</f>
        <v>0.19611200000000056</v>
      </c>
    </row>
    <row r="155" spans="1:9" x14ac:dyDescent="0.25">
      <c r="A155" s="2">
        <v>34927</v>
      </c>
      <c r="B155" s="1">
        <v>8985.1</v>
      </c>
      <c r="C155" s="3">
        <f t="shared" si="2"/>
        <v>8946.9</v>
      </c>
      <c r="D155" s="4" t="str">
        <f>IF(表格1[[#This Row],[Close]]&gt;表格1[[#This Row],[Three Days Average]], "Buy", IF(表格1[[#This Row],[Close]]&lt;表格1[[#This Row],[Three Days Average]], "Sell", ""))</f>
        <v>Buy</v>
      </c>
      <c r="E155" s="5">
        <f>IF(表格1[[#This Row],[Suggestion]]="Buy",E154-FLOOR(E154/表格1[[#This Row],[Close]],1)*表格1[[#This Row],[Close]],IF(表格1[[#This Row],[Suggestion]]="Sell",E154+F154*表格1[[#This Row],[Close]],E154))</f>
        <v>2804.9000000000524</v>
      </c>
      <c r="F155" s="4">
        <f>IF(表格1[[#This Row],[Suggestion]]="Buy",F154+FLOOR(E154/表格1[[#This Row],[Close]],1),IF(表格1[[#This Row],[Suggestion]]="Sell",0,F154))</f>
        <v>13</v>
      </c>
      <c r="G155" s="5">
        <f>表格1[[#This Row],[Cash]]+表格1[[#This Row],[Stock Held]]*表格1[[#This Row],[Close]]</f>
        <v>119611.20000000006</v>
      </c>
      <c r="H155" s="6">
        <f>(表格1[[#This Row],[Close]]-$B$2)/$B$2</f>
        <v>0.14545964482859727</v>
      </c>
      <c r="I155" s="6">
        <f>(表格1[[#This Row],[Capital]]-$G$2)/$G$2</f>
        <v>0.19611200000000056</v>
      </c>
    </row>
    <row r="156" spans="1:9" x14ac:dyDescent="0.25">
      <c r="A156" s="2">
        <v>34928</v>
      </c>
      <c r="B156" s="1">
        <v>8896.7000000000007</v>
      </c>
      <c r="C156" s="3">
        <f t="shared" si="2"/>
        <v>8937.7000000000007</v>
      </c>
      <c r="D156" s="4" t="str">
        <f>IF(表格1[[#This Row],[Close]]&gt;表格1[[#This Row],[Three Days Average]], "Buy", IF(表格1[[#This Row],[Close]]&lt;表格1[[#This Row],[Three Days Average]], "Sell", ""))</f>
        <v>Sell</v>
      </c>
      <c r="E156" s="5">
        <f>IF(表格1[[#This Row],[Suggestion]]="Buy",E155-FLOOR(E155/表格1[[#This Row],[Close]],1)*表格1[[#This Row],[Close]],IF(表格1[[#This Row],[Suggestion]]="Sell",E155+F155*表格1[[#This Row],[Close]],E155))</f>
        <v>118462.00000000006</v>
      </c>
      <c r="F156" s="4">
        <f>IF(表格1[[#This Row],[Suggestion]]="Buy",F155+FLOOR(E155/表格1[[#This Row],[Close]],1),IF(表格1[[#This Row],[Suggestion]]="Sell",0,F155))</f>
        <v>0</v>
      </c>
      <c r="G156" s="5">
        <f>表格1[[#This Row],[Cash]]+表格1[[#This Row],[Stock Held]]*表格1[[#This Row],[Close]]</f>
        <v>118462.00000000006</v>
      </c>
      <c r="H156" s="6">
        <f>(表格1[[#This Row],[Close]]-$B$2)/$B$2</f>
        <v>0.13419002817404169</v>
      </c>
      <c r="I156" s="6">
        <f>(表格1[[#This Row],[Capital]]-$G$2)/$G$2</f>
        <v>0.18462000000000059</v>
      </c>
    </row>
    <row r="157" spans="1:9" x14ac:dyDescent="0.25">
      <c r="A157" s="2">
        <v>34929</v>
      </c>
      <c r="B157" s="1">
        <v>8895.7999999999993</v>
      </c>
      <c r="C157" s="3">
        <f t="shared" si="2"/>
        <v>8925.8666666666668</v>
      </c>
      <c r="D157" s="4" t="str">
        <f>IF(表格1[[#This Row],[Close]]&gt;表格1[[#This Row],[Three Days Average]], "Buy", IF(表格1[[#This Row],[Close]]&lt;表格1[[#This Row],[Three Days Average]], "Sell", ""))</f>
        <v>Sell</v>
      </c>
      <c r="E157" s="5">
        <f>IF(表格1[[#This Row],[Suggestion]]="Buy",E156-FLOOR(E156/表格1[[#This Row],[Close]],1)*表格1[[#This Row],[Close]],IF(表格1[[#This Row],[Suggestion]]="Sell",E156+F156*表格1[[#This Row],[Close]],E156))</f>
        <v>118462.00000000006</v>
      </c>
      <c r="F157" s="4">
        <f>IF(表格1[[#This Row],[Suggestion]]="Buy",F156+FLOOR(E156/表格1[[#This Row],[Close]],1),IF(表格1[[#This Row],[Suggestion]]="Sell",0,F156))</f>
        <v>0</v>
      </c>
      <c r="G157" s="5">
        <f>表格1[[#This Row],[Cash]]+表格1[[#This Row],[Stock Held]]*表格1[[#This Row],[Close]]</f>
        <v>118462.00000000006</v>
      </c>
      <c r="H157" s="6">
        <f>(表格1[[#This Row],[Close]]-$B$2)/$B$2</f>
        <v>0.13407529225787521</v>
      </c>
      <c r="I157" s="6">
        <f>(表格1[[#This Row],[Capital]]-$G$2)/$G$2</f>
        <v>0.18462000000000059</v>
      </c>
    </row>
    <row r="158" spans="1:9" x14ac:dyDescent="0.25">
      <c r="A158" s="2">
        <v>34932</v>
      </c>
      <c r="B158" s="1">
        <v>8900.5</v>
      </c>
      <c r="C158" s="3">
        <f t="shared" si="2"/>
        <v>8897.6666666666661</v>
      </c>
      <c r="D158" s="4" t="str">
        <f>IF(表格1[[#This Row],[Close]]&gt;表格1[[#This Row],[Three Days Average]], "Buy", IF(表格1[[#This Row],[Close]]&lt;表格1[[#This Row],[Three Days Average]], "Sell", ""))</f>
        <v>Buy</v>
      </c>
      <c r="E158" s="5">
        <f>IF(表格1[[#This Row],[Suggestion]]="Buy",E157-FLOOR(E157/表格1[[#This Row],[Close]],1)*表格1[[#This Row],[Close]],IF(表格1[[#This Row],[Suggestion]]="Sell",E157+F157*表格1[[#This Row],[Close]],E157))</f>
        <v>2755.5000000000582</v>
      </c>
      <c r="F158" s="4">
        <f>IF(表格1[[#This Row],[Suggestion]]="Buy",F157+FLOOR(E157/表格1[[#This Row],[Close]],1),IF(表格1[[#This Row],[Suggestion]]="Sell",0,F157))</f>
        <v>13</v>
      </c>
      <c r="G158" s="5">
        <f>表格1[[#This Row],[Cash]]+表格1[[#This Row],[Stock Held]]*表格1[[#This Row],[Close]]</f>
        <v>118462.00000000006</v>
      </c>
      <c r="H158" s="6">
        <f>(表格1[[#This Row],[Close]]-$B$2)/$B$2</f>
        <v>0.13467446870896593</v>
      </c>
      <c r="I158" s="6">
        <f>(表格1[[#This Row],[Capital]]-$G$2)/$G$2</f>
        <v>0.18462000000000059</v>
      </c>
    </row>
    <row r="159" spans="1:9" x14ac:dyDescent="0.25">
      <c r="A159" s="2">
        <v>34933</v>
      </c>
      <c r="B159" s="1">
        <v>8947.2000000000007</v>
      </c>
      <c r="C159" s="3">
        <f t="shared" si="2"/>
        <v>8914.5</v>
      </c>
      <c r="D159" s="4" t="str">
        <f>IF(表格1[[#This Row],[Close]]&gt;表格1[[#This Row],[Three Days Average]], "Buy", IF(表格1[[#This Row],[Close]]&lt;表格1[[#This Row],[Three Days Average]], "Sell", ""))</f>
        <v>Buy</v>
      </c>
      <c r="E159" s="5">
        <f>IF(表格1[[#This Row],[Suggestion]]="Buy",E158-FLOOR(E158/表格1[[#This Row],[Close]],1)*表格1[[#This Row],[Close]],IF(表格1[[#This Row],[Suggestion]]="Sell",E158+F158*表格1[[#This Row],[Close]],E158))</f>
        <v>2755.5000000000582</v>
      </c>
      <c r="F159" s="4">
        <f>IF(表格1[[#This Row],[Suggestion]]="Buy",F158+FLOOR(E158/表格1[[#This Row],[Close]],1),IF(表格1[[#This Row],[Suggestion]]="Sell",0,F158))</f>
        <v>13</v>
      </c>
      <c r="G159" s="5">
        <f>表格1[[#This Row],[Cash]]+表格1[[#This Row],[Stock Held]]*表格1[[#This Row],[Close]]</f>
        <v>119069.10000000006</v>
      </c>
      <c r="H159" s="6">
        <f>(表格1[[#This Row],[Close]]-$B$2)/$B$2</f>
        <v>0.14062798791448353</v>
      </c>
      <c r="I159" s="6">
        <f>(表格1[[#This Row],[Capital]]-$G$2)/$G$2</f>
        <v>0.19069100000000064</v>
      </c>
    </row>
    <row r="160" spans="1:9" x14ac:dyDescent="0.25">
      <c r="A160" s="2">
        <v>34934</v>
      </c>
      <c r="B160" s="1">
        <v>9132.6</v>
      </c>
      <c r="C160" s="3">
        <f t="shared" si="2"/>
        <v>8993.4333333333343</v>
      </c>
      <c r="D160" s="4" t="str">
        <f>IF(表格1[[#This Row],[Close]]&gt;表格1[[#This Row],[Three Days Average]], "Buy", IF(表格1[[#This Row],[Close]]&lt;表格1[[#This Row],[Three Days Average]], "Sell", ""))</f>
        <v>Buy</v>
      </c>
      <c r="E160" s="5">
        <f>IF(表格1[[#This Row],[Suggestion]]="Buy",E159-FLOOR(E159/表格1[[#This Row],[Close]],1)*表格1[[#This Row],[Close]],IF(表格1[[#This Row],[Suggestion]]="Sell",E159+F159*表格1[[#This Row],[Close]],E159))</f>
        <v>2755.5000000000582</v>
      </c>
      <c r="F160" s="4">
        <f>IF(表格1[[#This Row],[Suggestion]]="Buy",F159+FLOOR(E159/表格1[[#This Row],[Close]],1),IF(表格1[[#This Row],[Suggestion]]="Sell",0,F159))</f>
        <v>13</v>
      </c>
      <c r="G160" s="5">
        <f>表格1[[#This Row],[Cash]]+表格1[[#This Row],[Stock Held]]*表格1[[#This Row],[Close]]</f>
        <v>121479.30000000006</v>
      </c>
      <c r="H160" s="6">
        <f>(表格1[[#This Row],[Close]]-$B$2)/$B$2</f>
        <v>0.16426358664473936</v>
      </c>
      <c r="I160" s="6">
        <f>(表格1[[#This Row],[Capital]]-$G$2)/$G$2</f>
        <v>0.21479300000000062</v>
      </c>
    </row>
    <row r="161" spans="1:9" x14ac:dyDescent="0.25">
      <c r="A161" s="2">
        <v>34935</v>
      </c>
      <c r="B161" s="1">
        <v>9058.2999999999993</v>
      </c>
      <c r="C161" s="3">
        <f t="shared" si="2"/>
        <v>9046.0333333333347</v>
      </c>
      <c r="D161" s="4" t="str">
        <f>IF(表格1[[#This Row],[Close]]&gt;表格1[[#This Row],[Three Days Average]], "Buy", IF(表格1[[#This Row],[Close]]&lt;表格1[[#This Row],[Three Days Average]], "Sell", ""))</f>
        <v>Buy</v>
      </c>
      <c r="E161" s="5">
        <f>IF(表格1[[#This Row],[Suggestion]]="Buy",E160-FLOOR(E160/表格1[[#This Row],[Close]],1)*表格1[[#This Row],[Close]],IF(表格1[[#This Row],[Suggestion]]="Sell",E160+F160*表格1[[#This Row],[Close]],E160))</f>
        <v>2755.5000000000582</v>
      </c>
      <c r="F161" s="4">
        <f>IF(表格1[[#This Row],[Suggestion]]="Buy",F160+FLOOR(E160/表格1[[#This Row],[Close]],1),IF(表格1[[#This Row],[Suggestion]]="Sell",0,F160))</f>
        <v>13</v>
      </c>
      <c r="G161" s="5">
        <f>表格1[[#This Row],[Cash]]+表格1[[#This Row],[Stock Held]]*表格1[[#This Row],[Close]]</f>
        <v>120513.40000000005</v>
      </c>
      <c r="H161" s="6">
        <f>(表格1[[#This Row],[Close]]-$B$2)/$B$2</f>
        <v>0.15479149934345546</v>
      </c>
      <c r="I161" s="6">
        <f>(表格1[[#This Row],[Capital]]-$G$2)/$G$2</f>
        <v>0.20513400000000051</v>
      </c>
    </row>
    <row r="162" spans="1:9" x14ac:dyDescent="0.25">
      <c r="A162" s="2">
        <v>34936</v>
      </c>
      <c r="B162" s="1">
        <v>9080.4</v>
      </c>
      <c r="C162" s="3">
        <f t="shared" si="2"/>
        <v>9090.4333333333343</v>
      </c>
      <c r="D162" s="4" t="str">
        <f>IF(表格1[[#This Row],[Close]]&gt;表格1[[#This Row],[Three Days Average]], "Buy", IF(表格1[[#This Row],[Close]]&lt;表格1[[#This Row],[Three Days Average]], "Sell", ""))</f>
        <v>Sell</v>
      </c>
      <c r="E162" s="5">
        <f>IF(表格1[[#This Row],[Suggestion]]="Buy",E161-FLOOR(E161/表格1[[#This Row],[Close]],1)*表格1[[#This Row],[Close]],IF(表格1[[#This Row],[Suggestion]]="Sell",E161+F161*表格1[[#This Row],[Close]],E161))</f>
        <v>120800.70000000006</v>
      </c>
      <c r="F162" s="4">
        <f>IF(表格1[[#This Row],[Suggestion]]="Buy",F161+FLOOR(E161/表格1[[#This Row],[Close]],1),IF(表格1[[#This Row],[Suggestion]]="Sell",0,F161))</f>
        <v>0</v>
      </c>
      <c r="G162" s="5">
        <f>表格1[[#This Row],[Cash]]+表格1[[#This Row],[Stock Held]]*表格1[[#This Row],[Close]]</f>
        <v>120800.70000000006</v>
      </c>
      <c r="H162" s="6">
        <f>(表格1[[#This Row],[Close]]-$B$2)/$B$2</f>
        <v>0.15760890350709442</v>
      </c>
      <c r="I162" s="6">
        <f>(表格1[[#This Row],[Capital]]-$G$2)/$G$2</f>
        <v>0.20800700000000055</v>
      </c>
    </row>
    <row r="163" spans="1:9" x14ac:dyDescent="0.25">
      <c r="A163" s="2">
        <v>34940</v>
      </c>
      <c r="B163" s="1">
        <v>9152.9</v>
      </c>
      <c r="C163" s="3">
        <f t="shared" si="2"/>
        <v>9097.1999999999989</v>
      </c>
      <c r="D163" s="4" t="str">
        <f>IF(表格1[[#This Row],[Close]]&gt;表格1[[#This Row],[Three Days Average]], "Buy", IF(表格1[[#This Row],[Close]]&lt;表格1[[#This Row],[Three Days Average]], "Sell", ""))</f>
        <v>Buy</v>
      </c>
      <c r="E163" s="5">
        <f>IF(表格1[[#This Row],[Suggestion]]="Buy",E162-FLOOR(E162/表格1[[#This Row],[Close]],1)*表格1[[#This Row],[Close]],IF(表格1[[#This Row],[Suggestion]]="Sell",E162+F162*表格1[[#This Row],[Close]],E162))</f>
        <v>1813.0000000000582</v>
      </c>
      <c r="F163" s="4">
        <f>IF(表格1[[#This Row],[Suggestion]]="Buy",F162+FLOOR(E162/表格1[[#This Row],[Close]],1),IF(表格1[[#This Row],[Suggestion]]="Sell",0,F162))</f>
        <v>13</v>
      </c>
      <c r="G163" s="5">
        <f>表格1[[#This Row],[Cash]]+表格1[[#This Row],[Stock Held]]*表格1[[#This Row],[Close]]</f>
        <v>120800.70000000006</v>
      </c>
      <c r="H163" s="6">
        <f>(表格1[[#This Row],[Close]]-$B$2)/$B$2</f>
        <v>0.16685151897604558</v>
      </c>
      <c r="I163" s="6">
        <f>(表格1[[#This Row],[Capital]]-$G$2)/$G$2</f>
        <v>0.20800700000000055</v>
      </c>
    </row>
    <row r="164" spans="1:9" x14ac:dyDescent="0.25">
      <c r="A164" s="2">
        <v>34941</v>
      </c>
      <c r="B164" s="1">
        <v>9197.2000000000007</v>
      </c>
      <c r="C164" s="3">
        <f t="shared" si="2"/>
        <v>9143.5</v>
      </c>
      <c r="D164" s="4" t="str">
        <f>IF(表格1[[#This Row],[Close]]&gt;表格1[[#This Row],[Three Days Average]], "Buy", IF(表格1[[#This Row],[Close]]&lt;表格1[[#This Row],[Three Days Average]], "Sell", ""))</f>
        <v>Buy</v>
      </c>
      <c r="E164" s="5">
        <f>IF(表格1[[#This Row],[Suggestion]]="Buy",E163-FLOOR(E163/表格1[[#This Row],[Close]],1)*表格1[[#This Row],[Close]],IF(表格1[[#This Row],[Suggestion]]="Sell",E163+F163*表格1[[#This Row],[Close]],E163))</f>
        <v>1813.0000000000582</v>
      </c>
      <c r="F164" s="4">
        <f>IF(表格1[[#This Row],[Suggestion]]="Buy",F163+FLOOR(E163/表格1[[#This Row],[Close]],1),IF(表格1[[#This Row],[Suggestion]]="Sell",0,F163))</f>
        <v>13</v>
      </c>
      <c r="G164" s="5">
        <f>表格1[[#This Row],[Cash]]+表格1[[#This Row],[Stock Held]]*表格1[[#This Row],[Close]]</f>
        <v>121376.60000000006</v>
      </c>
      <c r="H164" s="6">
        <f>(表格1[[#This Row],[Close]]-$B$2)/$B$2</f>
        <v>0.17249907573845313</v>
      </c>
      <c r="I164" s="6">
        <f>(表格1[[#This Row],[Capital]]-$G$2)/$G$2</f>
        <v>0.21376600000000065</v>
      </c>
    </row>
    <row r="165" spans="1:9" x14ac:dyDescent="0.25">
      <c r="A165" s="2">
        <v>34942</v>
      </c>
      <c r="B165" s="1">
        <v>9179.9</v>
      </c>
      <c r="C165" s="3">
        <f t="shared" si="2"/>
        <v>9176.6666666666661</v>
      </c>
      <c r="D165" s="4" t="str">
        <f>IF(表格1[[#This Row],[Close]]&gt;表格1[[#This Row],[Three Days Average]], "Buy", IF(表格1[[#This Row],[Close]]&lt;表格1[[#This Row],[Three Days Average]], "Sell", ""))</f>
        <v>Buy</v>
      </c>
      <c r="E165" s="5">
        <f>IF(表格1[[#This Row],[Suggestion]]="Buy",E164-FLOOR(E164/表格1[[#This Row],[Close]],1)*表格1[[#This Row],[Close]],IF(表格1[[#This Row],[Suggestion]]="Sell",E164+F164*表格1[[#This Row],[Close]],E164))</f>
        <v>1813.0000000000582</v>
      </c>
      <c r="F165" s="4">
        <f>IF(表格1[[#This Row],[Suggestion]]="Buy",F164+FLOOR(E164/表格1[[#This Row],[Close]],1),IF(表格1[[#This Row],[Suggestion]]="Sell",0,F164))</f>
        <v>13</v>
      </c>
      <c r="G165" s="5">
        <f>表格1[[#This Row],[Cash]]+表格1[[#This Row],[Stock Held]]*表格1[[#This Row],[Close]]</f>
        <v>121151.70000000006</v>
      </c>
      <c r="H165" s="6">
        <f>(表格1[[#This Row],[Close]]-$B$2)/$B$2</f>
        <v>0.17029359646103431</v>
      </c>
      <c r="I165" s="6">
        <f>(表格1[[#This Row],[Capital]]-$G$2)/$G$2</f>
        <v>0.21151700000000057</v>
      </c>
    </row>
    <row r="166" spans="1:9" x14ac:dyDescent="0.25">
      <c r="A166" s="2">
        <v>34943</v>
      </c>
      <c r="B166" s="1">
        <v>9196.5</v>
      </c>
      <c r="C166" s="3">
        <f t="shared" si="2"/>
        <v>9191.1999999999989</v>
      </c>
      <c r="D166" s="4" t="str">
        <f>IF(表格1[[#This Row],[Close]]&gt;表格1[[#This Row],[Three Days Average]], "Buy", IF(表格1[[#This Row],[Close]]&lt;表格1[[#This Row],[Three Days Average]], "Sell", ""))</f>
        <v>Buy</v>
      </c>
      <c r="E166" s="5">
        <f>IF(表格1[[#This Row],[Suggestion]]="Buy",E165-FLOOR(E165/表格1[[#This Row],[Close]],1)*表格1[[#This Row],[Close]],IF(表格1[[#This Row],[Suggestion]]="Sell",E165+F165*表格1[[#This Row],[Close]],E165))</f>
        <v>1813.0000000000582</v>
      </c>
      <c r="F166" s="4">
        <f>IF(表格1[[#This Row],[Suggestion]]="Buy",F165+FLOOR(E165/表格1[[#This Row],[Close]],1),IF(表格1[[#This Row],[Suggestion]]="Sell",0,F165))</f>
        <v>13</v>
      </c>
      <c r="G166" s="5">
        <f>表格1[[#This Row],[Cash]]+表格1[[#This Row],[Stock Held]]*表格1[[#This Row],[Close]]</f>
        <v>121367.50000000006</v>
      </c>
      <c r="H166" s="6">
        <f>(表格1[[#This Row],[Close]]-$B$2)/$B$2</f>
        <v>0.17240983669254595</v>
      </c>
      <c r="I166" s="6">
        <f>(表格1[[#This Row],[Capital]]-$G$2)/$G$2</f>
        <v>0.21367500000000059</v>
      </c>
    </row>
    <row r="167" spans="1:9" x14ac:dyDescent="0.25">
      <c r="A167" s="2">
        <v>34946</v>
      </c>
      <c r="B167" s="1">
        <v>9253</v>
      </c>
      <c r="C167" s="3">
        <f t="shared" si="2"/>
        <v>9209.8000000000011</v>
      </c>
      <c r="D167" s="4" t="str">
        <f>IF(表格1[[#This Row],[Close]]&gt;表格1[[#This Row],[Three Days Average]], "Buy", IF(表格1[[#This Row],[Close]]&lt;表格1[[#This Row],[Three Days Average]], "Sell", ""))</f>
        <v>Buy</v>
      </c>
      <c r="E167" s="5">
        <f>IF(表格1[[#This Row],[Suggestion]]="Buy",E166-FLOOR(E166/表格1[[#This Row],[Close]],1)*表格1[[#This Row],[Close]],IF(表格1[[#This Row],[Suggestion]]="Sell",E166+F166*表格1[[#This Row],[Close]],E166))</f>
        <v>1813.0000000000582</v>
      </c>
      <c r="F167" s="4">
        <f>IF(表格1[[#This Row],[Suggestion]]="Buy",F166+FLOOR(E166/表格1[[#This Row],[Close]],1),IF(表格1[[#This Row],[Suggestion]]="Sell",0,F166))</f>
        <v>13</v>
      </c>
      <c r="G167" s="5">
        <f>表格1[[#This Row],[Cash]]+表格1[[#This Row],[Stock Held]]*表格1[[#This Row],[Close]]</f>
        <v>122102.00000000006</v>
      </c>
      <c r="H167" s="6">
        <f>(表格1[[#This Row],[Close]]-$B$2)/$B$2</f>
        <v>0.17961270254076306</v>
      </c>
      <c r="I167" s="6">
        <f>(表格1[[#This Row],[Capital]]-$G$2)/$G$2</f>
        <v>0.22102000000000058</v>
      </c>
    </row>
    <row r="168" spans="1:9" x14ac:dyDescent="0.25">
      <c r="A168" s="2">
        <v>34947</v>
      </c>
      <c r="B168" s="1">
        <v>9222.9</v>
      </c>
      <c r="C168" s="3">
        <f t="shared" si="2"/>
        <v>9224.1333333333332</v>
      </c>
      <c r="D168" s="4" t="str">
        <f>IF(表格1[[#This Row],[Close]]&gt;表格1[[#This Row],[Three Days Average]], "Buy", IF(表格1[[#This Row],[Close]]&lt;表格1[[#This Row],[Three Days Average]], "Sell", ""))</f>
        <v>Sell</v>
      </c>
      <c r="E168" s="5">
        <f>IF(表格1[[#This Row],[Suggestion]]="Buy",E167-FLOOR(E167/表格1[[#This Row],[Close]],1)*表格1[[#This Row],[Close]],IF(表格1[[#This Row],[Suggestion]]="Sell",E167+F167*表格1[[#This Row],[Close]],E167))</f>
        <v>121710.70000000006</v>
      </c>
      <c r="F168" s="4">
        <f>IF(表格1[[#This Row],[Suggestion]]="Buy",F167+FLOOR(E167/表格1[[#This Row],[Close]],1),IF(表格1[[#This Row],[Suggestion]]="Sell",0,F167))</f>
        <v>0</v>
      </c>
      <c r="G168" s="5">
        <f>表格1[[#This Row],[Cash]]+表格1[[#This Row],[Stock Held]]*表格1[[#This Row],[Close]]</f>
        <v>121710.70000000006</v>
      </c>
      <c r="H168" s="6">
        <f>(表格1[[#This Row],[Close]]-$B$2)/$B$2</f>
        <v>0.17577542356675707</v>
      </c>
      <c r="I168" s="6">
        <f>(表格1[[#This Row],[Capital]]-$G$2)/$G$2</f>
        <v>0.21710700000000055</v>
      </c>
    </row>
    <row r="169" spans="1:9" x14ac:dyDescent="0.25">
      <c r="A169" s="2">
        <v>34948</v>
      </c>
      <c r="B169" s="1">
        <v>9194.7000000000007</v>
      </c>
      <c r="C169" s="3">
        <f t="shared" si="2"/>
        <v>9223.5333333333347</v>
      </c>
      <c r="D169" s="4" t="str">
        <f>IF(表格1[[#This Row],[Close]]&gt;表格1[[#This Row],[Three Days Average]], "Buy", IF(表格1[[#This Row],[Close]]&lt;表格1[[#This Row],[Three Days Average]], "Sell", ""))</f>
        <v>Sell</v>
      </c>
      <c r="E169" s="5">
        <f>IF(表格1[[#This Row],[Suggestion]]="Buy",E168-FLOOR(E168/表格1[[#This Row],[Close]],1)*表格1[[#This Row],[Close]],IF(表格1[[#This Row],[Suggestion]]="Sell",E168+F168*表格1[[#This Row],[Close]],E168))</f>
        <v>121710.70000000006</v>
      </c>
      <c r="F169" s="4">
        <f>IF(表格1[[#This Row],[Suggestion]]="Buy",F168+FLOOR(E168/表格1[[#This Row],[Close]],1),IF(表格1[[#This Row],[Suggestion]]="Sell",0,F168))</f>
        <v>0</v>
      </c>
      <c r="G169" s="5">
        <f>表格1[[#This Row],[Cash]]+表格1[[#This Row],[Stock Held]]*表格1[[#This Row],[Close]]</f>
        <v>121710.70000000006</v>
      </c>
      <c r="H169" s="6">
        <f>(表格1[[#This Row],[Close]]-$B$2)/$B$2</f>
        <v>0.17218036486021346</v>
      </c>
      <c r="I169" s="6">
        <f>(表格1[[#This Row],[Capital]]-$G$2)/$G$2</f>
        <v>0.21710700000000055</v>
      </c>
    </row>
    <row r="170" spans="1:9" x14ac:dyDescent="0.25">
      <c r="A170" s="2">
        <v>34949</v>
      </c>
      <c r="B170" s="1">
        <v>9279</v>
      </c>
      <c r="C170" s="3">
        <f t="shared" si="2"/>
        <v>9232.1999999999989</v>
      </c>
      <c r="D170" s="4" t="str">
        <f>IF(表格1[[#This Row],[Close]]&gt;表格1[[#This Row],[Three Days Average]], "Buy", IF(表格1[[#This Row],[Close]]&lt;表格1[[#This Row],[Three Days Average]], "Sell", ""))</f>
        <v>Buy</v>
      </c>
      <c r="E170" s="5">
        <f>IF(表格1[[#This Row],[Suggestion]]="Buy",E169-FLOOR(E169/表格1[[#This Row],[Close]],1)*表格1[[#This Row],[Close]],IF(表格1[[#This Row],[Suggestion]]="Sell",E169+F169*表格1[[#This Row],[Close]],E169))</f>
        <v>1083.7000000000553</v>
      </c>
      <c r="F170" s="4">
        <f>IF(表格1[[#This Row],[Suggestion]]="Buy",F169+FLOOR(E169/表格1[[#This Row],[Close]],1),IF(表格1[[#This Row],[Suggestion]]="Sell",0,F169))</f>
        <v>13</v>
      </c>
      <c r="G170" s="5">
        <f>表格1[[#This Row],[Cash]]+表格1[[#This Row],[Stock Held]]*表格1[[#This Row],[Close]]</f>
        <v>121710.70000000006</v>
      </c>
      <c r="H170" s="6">
        <f>(表格1[[#This Row],[Close]]-$B$2)/$B$2</f>
        <v>0.1829272956744559</v>
      </c>
      <c r="I170" s="6">
        <f>(表格1[[#This Row],[Capital]]-$G$2)/$G$2</f>
        <v>0.21710700000000055</v>
      </c>
    </row>
    <row r="171" spans="1:9" x14ac:dyDescent="0.25">
      <c r="A171" s="2">
        <v>34950</v>
      </c>
      <c r="B171" s="1">
        <v>9393.2000000000007</v>
      </c>
      <c r="C171" s="3">
        <f t="shared" si="2"/>
        <v>9288.9666666666672</v>
      </c>
      <c r="D171" s="4" t="str">
        <f>IF(表格1[[#This Row],[Close]]&gt;表格1[[#This Row],[Three Days Average]], "Buy", IF(表格1[[#This Row],[Close]]&lt;表格1[[#This Row],[Three Days Average]], "Sell", ""))</f>
        <v>Buy</v>
      </c>
      <c r="E171" s="5">
        <f>IF(表格1[[#This Row],[Suggestion]]="Buy",E170-FLOOR(E170/表格1[[#This Row],[Close]],1)*表格1[[#This Row],[Close]],IF(表格1[[#This Row],[Suggestion]]="Sell",E170+F170*表格1[[#This Row],[Close]],E170))</f>
        <v>1083.7000000000553</v>
      </c>
      <c r="F171" s="4">
        <f>IF(表格1[[#This Row],[Suggestion]]="Buy",F170+FLOOR(E170/表格1[[#This Row],[Close]],1),IF(表格1[[#This Row],[Suggestion]]="Sell",0,F170))</f>
        <v>13</v>
      </c>
      <c r="G171" s="5">
        <f>表格1[[#This Row],[Cash]]+表格1[[#This Row],[Stock Held]]*表格1[[#This Row],[Close]]</f>
        <v>123195.30000000006</v>
      </c>
      <c r="H171" s="6">
        <f>(表格1[[#This Row],[Close]]-$B$2)/$B$2</f>
        <v>0.19748600859244531</v>
      </c>
      <c r="I171" s="6">
        <f>(表格1[[#This Row],[Capital]]-$G$2)/$G$2</f>
        <v>0.2319530000000006</v>
      </c>
    </row>
    <row r="172" spans="1:9" x14ac:dyDescent="0.25">
      <c r="A172" s="2">
        <v>34953</v>
      </c>
      <c r="B172" s="1">
        <v>9439</v>
      </c>
      <c r="C172" s="3">
        <f t="shared" si="2"/>
        <v>9370.4</v>
      </c>
      <c r="D172" s="4" t="str">
        <f>IF(表格1[[#This Row],[Close]]&gt;表格1[[#This Row],[Three Days Average]], "Buy", IF(表格1[[#This Row],[Close]]&lt;表格1[[#This Row],[Three Days Average]], "Sell", ""))</f>
        <v>Buy</v>
      </c>
      <c r="E172" s="5">
        <f>IF(表格1[[#This Row],[Suggestion]]="Buy",E171-FLOOR(E171/表格1[[#This Row],[Close]],1)*表格1[[#This Row],[Close]],IF(表格1[[#This Row],[Suggestion]]="Sell",E171+F171*表格1[[#This Row],[Close]],E171))</f>
        <v>1083.7000000000553</v>
      </c>
      <c r="F172" s="4">
        <f>IF(表格1[[#This Row],[Suggestion]]="Buy",F171+FLOOR(E171/表格1[[#This Row],[Close]],1),IF(表格1[[#This Row],[Suggestion]]="Sell",0,F171))</f>
        <v>13</v>
      </c>
      <c r="G172" s="5">
        <f>表格1[[#This Row],[Cash]]+表格1[[#This Row],[Stock Held]]*表格1[[#This Row],[Close]]</f>
        <v>123790.70000000006</v>
      </c>
      <c r="H172" s="6">
        <f>(表格1[[#This Row],[Close]]-$B$2)/$B$2</f>
        <v>0.20332479188179645</v>
      </c>
      <c r="I172" s="6">
        <f>(表格1[[#This Row],[Capital]]-$G$2)/$G$2</f>
        <v>0.23790700000000056</v>
      </c>
    </row>
    <row r="173" spans="1:9" x14ac:dyDescent="0.25">
      <c r="A173" s="2">
        <v>34954</v>
      </c>
      <c r="B173" s="1">
        <v>9434.7999999999993</v>
      </c>
      <c r="C173" s="3">
        <f t="shared" si="2"/>
        <v>9422.3333333333339</v>
      </c>
      <c r="D173" s="4" t="str">
        <f>IF(表格1[[#This Row],[Close]]&gt;表格1[[#This Row],[Three Days Average]], "Buy", IF(表格1[[#This Row],[Close]]&lt;表格1[[#This Row],[Three Days Average]], "Sell", ""))</f>
        <v>Buy</v>
      </c>
      <c r="E173" s="5">
        <f>IF(表格1[[#This Row],[Suggestion]]="Buy",E172-FLOOR(E172/表格1[[#This Row],[Close]],1)*表格1[[#This Row],[Close]],IF(表格1[[#This Row],[Suggestion]]="Sell",E172+F172*表格1[[#This Row],[Close]],E172))</f>
        <v>1083.7000000000553</v>
      </c>
      <c r="F173" s="4">
        <f>IF(表格1[[#This Row],[Suggestion]]="Buy",F172+FLOOR(E172/表格1[[#This Row],[Close]],1),IF(表格1[[#This Row],[Suggestion]]="Sell",0,F172))</f>
        <v>13</v>
      </c>
      <c r="G173" s="5">
        <f>表格1[[#This Row],[Cash]]+表格1[[#This Row],[Stock Held]]*表格1[[#This Row],[Close]]</f>
        <v>123736.10000000005</v>
      </c>
      <c r="H173" s="6">
        <f>(表格1[[#This Row],[Close]]-$B$2)/$B$2</f>
        <v>0.20278935760635367</v>
      </c>
      <c r="I173" s="6">
        <f>(表格1[[#This Row],[Capital]]-$G$2)/$G$2</f>
        <v>0.23736100000000049</v>
      </c>
    </row>
    <row r="174" spans="1:9" x14ac:dyDescent="0.25">
      <c r="A174" s="2">
        <v>34955</v>
      </c>
      <c r="B174" s="1">
        <v>9581.4</v>
      </c>
      <c r="C174" s="3">
        <f t="shared" si="2"/>
        <v>9485.0666666666657</v>
      </c>
      <c r="D174" s="4" t="str">
        <f>IF(表格1[[#This Row],[Close]]&gt;表格1[[#This Row],[Three Days Average]], "Buy", IF(表格1[[#This Row],[Close]]&lt;表格1[[#This Row],[Three Days Average]], "Sell", ""))</f>
        <v>Buy</v>
      </c>
      <c r="E174" s="5">
        <f>IF(表格1[[#This Row],[Suggestion]]="Buy",E173-FLOOR(E173/表格1[[#This Row],[Close]],1)*表格1[[#This Row],[Close]],IF(表格1[[#This Row],[Suggestion]]="Sell",E173+F173*表格1[[#This Row],[Close]],E173))</f>
        <v>1083.7000000000553</v>
      </c>
      <c r="F174" s="4">
        <f>IF(表格1[[#This Row],[Suggestion]]="Buy",F173+FLOOR(E173/表格1[[#This Row],[Close]],1),IF(表格1[[#This Row],[Suggestion]]="Sell",0,F173))</f>
        <v>13</v>
      </c>
      <c r="G174" s="5">
        <f>表格1[[#This Row],[Cash]]+表格1[[#This Row],[Stock Held]]*表格1[[#This Row],[Close]]</f>
        <v>125641.90000000005</v>
      </c>
      <c r="H174" s="6">
        <f>(表格1[[#This Row],[Close]]-$B$2)/$B$2</f>
        <v>0.2214785635063295</v>
      </c>
      <c r="I174" s="6">
        <f>(表格1[[#This Row],[Capital]]-$G$2)/$G$2</f>
        <v>0.25641900000000051</v>
      </c>
    </row>
    <row r="175" spans="1:9" x14ac:dyDescent="0.25">
      <c r="A175" s="2">
        <v>34956</v>
      </c>
      <c r="B175" s="1">
        <v>9680.1</v>
      </c>
      <c r="C175" s="3">
        <f t="shared" si="2"/>
        <v>9565.4333333333325</v>
      </c>
      <c r="D175" s="4" t="str">
        <f>IF(表格1[[#This Row],[Close]]&gt;表格1[[#This Row],[Three Days Average]], "Buy", IF(表格1[[#This Row],[Close]]&lt;表格1[[#This Row],[Three Days Average]], "Sell", ""))</f>
        <v>Buy</v>
      </c>
      <c r="E175" s="5">
        <f>IF(表格1[[#This Row],[Suggestion]]="Buy",E174-FLOOR(E174/表格1[[#This Row],[Close]],1)*表格1[[#This Row],[Close]],IF(表格1[[#This Row],[Suggestion]]="Sell",E174+F174*表格1[[#This Row],[Close]],E174))</f>
        <v>1083.7000000000553</v>
      </c>
      <c r="F175" s="4">
        <f>IF(表格1[[#This Row],[Suggestion]]="Buy",F174+FLOOR(E174/表格1[[#This Row],[Close]],1),IF(表格1[[#This Row],[Suggestion]]="Sell",0,F174))</f>
        <v>13</v>
      </c>
      <c r="G175" s="5">
        <f>表格1[[#This Row],[Cash]]+表格1[[#This Row],[Stock Held]]*表格1[[#This Row],[Close]]</f>
        <v>126925.00000000006</v>
      </c>
      <c r="H175" s="6">
        <f>(表格1[[#This Row],[Close]]-$B$2)/$B$2</f>
        <v>0.23406126897923279</v>
      </c>
      <c r="I175" s="6">
        <f>(表格1[[#This Row],[Capital]]-$G$2)/$G$2</f>
        <v>0.2692500000000006</v>
      </c>
    </row>
    <row r="176" spans="1:9" x14ac:dyDescent="0.25">
      <c r="A176" s="2">
        <v>34957</v>
      </c>
      <c r="B176" s="1">
        <v>9797.4</v>
      </c>
      <c r="C176" s="3">
        <f t="shared" si="2"/>
        <v>9686.3000000000011</v>
      </c>
      <c r="D176" s="4" t="str">
        <f>IF(表格1[[#This Row],[Close]]&gt;表格1[[#This Row],[Three Days Average]], "Buy", IF(表格1[[#This Row],[Close]]&lt;表格1[[#This Row],[Three Days Average]], "Sell", ""))</f>
        <v>Buy</v>
      </c>
      <c r="E176" s="5">
        <f>IF(表格1[[#This Row],[Suggestion]]="Buy",E175-FLOOR(E175/表格1[[#This Row],[Close]],1)*表格1[[#This Row],[Close]],IF(表格1[[#This Row],[Suggestion]]="Sell",E175+F175*表格1[[#This Row],[Close]],E175))</f>
        <v>1083.7000000000553</v>
      </c>
      <c r="F176" s="4">
        <f>IF(表格1[[#This Row],[Suggestion]]="Buy",F175+FLOOR(E175/表格1[[#This Row],[Close]],1),IF(表格1[[#This Row],[Suggestion]]="Sell",0,F175))</f>
        <v>13</v>
      </c>
      <c r="G176" s="5">
        <f>表格1[[#This Row],[Cash]]+表格1[[#This Row],[Stock Held]]*表格1[[#This Row],[Close]]</f>
        <v>128449.90000000005</v>
      </c>
      <c r="H176" s="6">
        <f>(表格1[[#This Row],[Close]]-$B$2)/$B$2</f>
        <v>0.24901518338623924</v>
      </c>
      <c r="I176" s="6">
        <f>(表格1[[#This Row],[Capital]]-$G$2)/$G$2</f>
        <v>0.2844990000000005</v>
      </c>
    </row>
    <row r="177" spans="1:9" x14ac:dyDescent="0.25">
      <c r="A177" s="2">
        <v>34960</v>
      </c>
      <c r="B177" s="1">
        <v>9770.1</v>
      </c>
      <c r="C177" s="3">
        <f t="shared" si="2"/>
        <v>9749.1999999999989</v>
      </c>
      <c r="D177" s="4" t="str">
        <f>IF(表格1[[#This Row],[Close]]&gt;表格1[[#This Row],[Three Days Average]], "Buy", IF(表格1[[#This Row],[Close]]&lt;表格1[[#This Row],[Three Days Average]], "Sell", ""))</f>
        <v>Buy</v>
      </c>
      <c r="E177" s="5">
        <f>IF(表格1[[#This Row],[Suggestion]]="Buy",E176-FLOOR(E176/表格1[[#This Row],[Close]],1)*表格1[[#This Row],[Close]],IF(表格1[[#This Row],[Suggestion]]="Sell",E176+F176*表格1[[#This Row],[Close]],E176))</f>
        <v>1083.7000000000553</v>
      </c>
      <c r="F177" s="4">
        <f>IF(表格1[[#This Row],[Suggestion]]="Buy",F176+FLOOR(E176/表格1[[#This Row],[Close]],1),IF(表格1[[#This Row],[Suggestion]]="Sell",0,F176))</f>
        <v>13</v>
      </c>
      <c r="G177" s="5">
        <f>表格1[[#This Row],[Cash]]+表格1[[#This Row],[Stock Held]]*表格1[[#This Row],[Close]]</f>
        <v>128095.00000000006</v>
      </c>
      <c r="H177" s="6">
        <f>(表格1[[#This Row],[Close]]-$B$2)/$B$2</f>
        <v>0.24553486059586185</v>
      </c>
      <c r="I177" s="6">
        <f>(表格1[[#This Row],[Capital]]-$G$2)/$G$2</f>
        <v>0.28095000000000059</v>
      </c>
    </row>
    <row r="178" spans="1:9" x14ac:dyDescent="0.25">
      <c r="A178" s="2">
        <v>34961</v>
      </c>
      <c r="B178" s="1">
        <v>9646.1</v>
      </c>
      <c r="C178" s="3">
        <f t="shared" si="2"/>
        <v>9737.8666666666668</v>
      </c>
      <c r="D178" s="4" t="str">
        <f>IF(表格1[[#This Row],[Close]]&gt;表格1[[#This Row],[Three Days Average]], "Buy", IF(表格1[[#This Row],[Close]]&lt;表格1[[#This Row],[Three Days Average]], "Sell", ""))</f>
        <v>Sell</v>
      </c>
      <c r="E178" s="5">
        <f>IF(表格1[[#This Row],[Suggestion]]="Buy",E177-FLOOR(E177/表格1[[#This Row],[Close]],1)*表格1[[#This Row],[Close]],IF(表格1[[#This Row],[Suggestion]]="Sell",E177+F177*表格1[[#This Row],[Close]],E177))</f>
        <v>126483.00000000006</v>
      </c>
      <c r="F178" s="4">
        <f>IF(表格1[[#This Row],[Suggestion]]="Buy",F177+FLOOR(E177/表格1[[#This Row],[Close]],1),IF(表格1[[#This Row],[Suggestion]]="Sell",0,F177))</f>
        <v>0</v>
      </c>
      <c r="G178" s="5">
        <f>表格1[[#This Row],[Cash]]+表格1[[#This Row],[Stock Held]]*表格1[[#This Row],[Close]]</f>
        <v>126483.00000000006</v>
      </c>
      <c r="H178" s="6">
        <f>(表格1[[#This Row],[Close]]-$B$2)/$B$2</f>
        <v>0.22972680103517293</v>
      </c>
      <c r="I178" s="6">
        <f>(表格1[[#This Row],[Capital]]-$G$2)/$G$2</f>
        <v>0.26483000000000056</v>
      </c>
    </row>
    <row r="179" spans="1:9" x14ac:dyDescent="0.25">
      <c r="A179" s="2">
        <v>34962</v>
      </c>
      <c r="B179" s="1">
        <v>9631</v>
      </c>
      <c r="C179" s="3">
        <f t="shared" si="2"/>
        <v>9682.4</v>
      </c>
      <c r="D179" s="4" t="str">
        <f>IF(表格1[[#This Row],[Close]]&gt;表格1[[#This Row],[Three Days Average]], "Buy", IF(表格1[[#This Row],[Close]]&lt;表格1[[#This Row],[Three Days Average]], "Sell", ""))</f>
        <v>Sell</v>
      </c>
      <c r="E179" s="5">
        <f>IF(表格1[[#This Row],[Suggestion]]="Buy",E178-FLOOR(E178/表格1[[#This Row],[Close]],1)*表格1[[#This Row],[Close]],IF(表格1[[#This Row],[Suggestion]]="Sell",E178+F178*表格1[[#This Row],[Close]],E178))</f>
        <v>126483.00000000006</v>
      </c>
      <c r="F179" s="4">
        <f>IF(表格1[[#This Row],[Suggestion]]="Buy",F178+FLOOR(E178/表格1[[#This Row],[Close]],1),IF(表格1[[#This Row],[Suggestion]]="Sell",0,F178))</f>
        <v>0</v>
      </c>
      <c r="G179" s="5">
        <f>表格1[[#This Row],[Cash]]+表格1[[#This Row],[Stock Held]]*表格1[[#This Row],[Close]]</f>
        <v>126483.00000000006</v>
      </c>
      <c r="H179" s="6">
        <f>(表格1[[#This Row],[Close]]-$B$2)/$B$2</f>
        <v>0.2278017873306051</v>
      </c>
      <c r="I179" s="6">
        <f>(表格1[[#This Row],[Capital]]-$G$2)/$G$2</f>
        <v>0.26483000000000056</v>
      </c>
    </row>
    <row r="180" spans="1:9" x14ac:dyDescent="0.25">
      <c r="A180" s="2">
        <v>34963</v>
      </c>
      <c r="B180" s="1">
        <v>9536.2999999999993</v>
      </c>
      <c r="C180" s="3">
        <f t="shared" si="2"/>
        <v>9604.4666666666653</v>
      </c>
      <c r="D180" s="4" t="str">
        <f>IF(表格1[[#This Row],[Close]]&gt;表格1[[#This Row],[Three Days Average]], "Buy", IF(表格1[[#This Row],[Close]]&lt;表格1[[#This Row],[Three Days Average]], "Sell", ""))</f>
        <v>Sell</v>
      </c>
      <c r="E180" s="5">
        <f>IF(表格1[[#This Row],[Suggestion]]="Buy",E179-FLOOR(E179/表格1[[#This Row],[Close]],1)*表格1[[#This Row],[Close]],IF(表格1[[#This Row],[Suggestion]]="Sell",E179+F179*表格1[[#This Row],[Close]],E179))</f>
        <v>126483.00000000006</v>
      </c>
      <c r="F180" s="4">
        <f>IF(表格1[[#This Row],[Suggestion]]="Buy",F179+FLOOR(E179/表格1[[#This Row],[Close]],1),IF(表格1[[#This Row],[Suggestion]]="Sell",0,F179))</f>
        <v>0</v>
      </c>
      <c r="G180" s="5">
        <f>表格1[[#This Row],[Cash]]+表格1[[#This Row],[Stock Held]]*表格1[[#This Row],[Close]]</f>
        <v>126483.00000000006</v>
      </c>
      <c r="H180" s="6">
        <f>(表格1[[#This Row],[Close]]-$B$2)/$B$2</f>
        <v>0.21572901926288532</v>
      </c>
      <c r="I180" s="6">
        <f>(表格1[[#This Row],[Capital]]-$G$2)/$G$2</f>
        <v>0.26483000000000056</v>
      </c>
    </row>
    <row r="181" spans="1:9" x14ac:dyDescent="0.25">
      <c r="A181" s="2">
        <v>34964</v>
      </c>
      <c r="B181" s="1">
        <v>9541.9</v>
      </c>
      <c r="C181" s="3">
        <f t="shared" si="2"/>
        <v>9569.7333333333318</v>
      </c>
      <c r="D181" s="4" t="str">
        <f>IF(表格1[[#This Row],[Close]]&gt;表格1[[#This Row],[Three Days Average]], "Buy", IF(表格1[[#This Row],[Close]]&lt;表格1[[#This Row],[Three Days Average]], "Sell", ""))</f>
        <v>Sell</v>
      </c>
      <c r="E181" s="5">
        <f>IF(表格1[[#This Row],[Suggestion]]="Buy",E180-FLOOR(E180/表格1[[#This Row],[Close]],1)*表格1[[#This Row],[Close]],IF(表格1[[#This Row],[Suggestion]]="Sell",E180+F180*表格1[[#This Row],[Close]],E180))</f>
        <v>126483.00000000006</v>
      </c>
      <c r="F181" s="4">
        <f>IF(表格1[[#This Row],[Suggestion]]="Buy",F180+FLOOR(E180/表格1[[#This Row],[Close]],1),IF(表格1[[#This Row],[Suggestion]]="Sell",0,F180))</f>
        <v>0</v>
      </c>
      <c r="G181" s="5">
        <f>表格1[[#This Row],[Cash]]+表格1[[#This Row],[Stock Held]]*表格1[[#This Row],[Close]]</f>
        <v>126483.00000000006</v>
      </c>
      <c r="H181" s="6">
        <f>(表格1[[#This Row],[Close]]-$B$2)/$B$2</f>
        <v>0.2164429316301423</v>
      </c>
      <c r="I181" s="6">
        <f>(表格1[[#This Row],[Capital]]-$G$2)/$G$2</f>
        <v>0.26483000000000056</v>
      </c>
    </row>
    <row r="182" spans="1:9" x14ac:dyDescent="0.25">
      <c r="A182" s="2">
        <v>34967</v>
      </c>
      <c r="B182" s="1">
        <v>9497.9</v>
      </c>
      <c r="C182" s="3">
        <f t="shared" si="2"/>
        <v>9525.3666666666668</v>
      </c>
      <c r="D182" s="4" t="str">
        <f>IF(表格1[[#This Row],[Close]]&gt;表格1[[#This Row],[Three Days Average]], "Buy", IF(表格1[[#This Row],[Close]]&lt;表格1[[#This Row],[Three Days Average]], "Sell", ""))</f>
        <v>Sell</v>
      </c>
      <c r="E182" s="5">
        <f>IF(表格1[[#This Row],[Suggestion]]="Buy",E181-FLOOR(E181/表格1[[#This Row],[Close]],1)*表格1[[#This Row],[Close]],IF(表格1[[#This Row],[Suggestion]]="Sell",E181+F181*表格1[[#This Row],[Close]],E181))</f>
        <v>126483.00000000006</v>
      </c>
      <c r="F182" s="4">
        <f>IF(表格1[[#This Row],[Suggestion]]="Buy",F181+FLOOR(E181/表格1[[#This Row],[Close]],1),IF(表格1[[#This Row],[Suggestion]]="Sell",0,F181))</f>
        <v>0</v>
      </c>
      <c r="G182" s="5">
        <f>表格1[[#This Row],[Cash]]+表格1[[#This Row],[Stock Held]]*表格1[[#This Row],[Close]]</f>
        <v>126483.00000000006</v>
      </c>
      <c r="H182" s="6">
        <f>(表格1[[#This Row],[Close]]-$B$2)/$B$2</f>
        <v>0.21083362017312365</v>
      </c>
      <c r="I182" s="6">
        <f>(表格1[[#This Row],[Capital]]-$G$2)/$G$2</f>
        <v>0.26483000000000056</v>
      </c>
    </row>
    <row r="183" spans="1:9" x14ac:dyDescent="0.25">
      <c r="A183" s="2">
        <v>34968</v>
      </c>
      <c r="B183" s="1">
        <v>9583.2999999999993</v>
      </c>
      <c r="C183" s="3">
        <f t="shared" si="2"/>
        <v>9541.0333333333328</v>
      </c>
      <c r="D183" s="4" t="str">
        <f>IF(表格1[[#This Row],[Close]]&gt;表格1[[#This Row],[Three Days Average]], "Buy", IF(表格1[[#This Row],[Close]]&lt;表格1[[#This Row],[Three Days Average]], "Sell", ""))</f>
        <v>Buy</v>
      </c>
      <c r="E183" s="5">
        <f>IF(表格1[[#This Row],[Suggestion]]="Buy",E182-FLOOR(E182/表格1[[#This Row],[Close]],1)*表格1[[#This Row],[Close]],IF(表格1[[#This Row],[Suggestion]]="Sell",E182+F182*表格1[[#This Row],[Close]],E182))</f>
        <v>1900.100000000064</v>
      </c>
      <c r="F183" s="4">
        <f>IF(表格1[[#This Row],[Suggestion]]="Buy",F182+FLOOR(E182/表格1[[#This Row],[Close]],1),IF(表格1[[#This Row],[Suggestion]]="Sell",0,F182))</f>
        <v>13</v>
      </c>
      <c r="G183" s="5">
        <f>表格1[[#This Row],[Cash]]+表格1[[#This Row],[Stock Held]]*表格1[[#This Row],[Close]]</f>
        <v>126483.00000000006</v>
      </c>
      <c r="H183" s="6">
        <f>(表格1[[#This Row],[Close]]-$B$2)/$B$2</f>
        <v>0.22172078377379162</v>
      </c>
      <c r="I183" s="6">
        <f>(表格1[[#This Row],[Capital]]-$G$2)/$G$2</f>
        <v>0.26483000000000056</v>
      </c>
    </row>
    <row r="184" spans="1:9" x14ac:dyDescent="0.25">
      <c r="A184" s="2">
        <v>34969</v>
      </c>
      <c r="B184" s="1">
        <v>9650.6</v>
      </c>
      <c r="C184" s="3">
        <f t="shared" si="2"/>
        <v>9577.2666666666646</v>
      </c>
      <c r="D184" s="4" t="str">
        <f>IF(表格1[[#This Row],[Close]]&gt;表格1[[#This Row],[Three Days Average]], "Buy", IF(表格1[[#This Row],[Close]]&lt;表格1[[#This Row],[Three Days Average]], "Sell", ""))</f>
        <v>Buy</v>
      </c>
      <c r="E184" s="5">
        <f>IF(表格1[[#This Row],[Suggestion]]="Buy",E183-FLOOR(E183/表格1[[#This Row],[Close]],1)*表格1[[#This Row],[Close]],IF(表格1[[#This Row],[Suggestion]]="Sell",E183+F183*表格1[[#This Row],[Close]],E183))</f>
        <v>1900.100000000064</v>
      </c>
      <c r="F184" s="4">
        <f>IF(表格1[[#This Row],[Suggestion]]="Buy",F183+FLOOR(E183/表格1[[#This Row],[Close]],1),IF(表格1[[#This Row],[Suggestion]]="Sell",0,F183))</f>
        <v>13</v>
      </c>
      <c r="G184" s="5">
        <f>表格1[[#This Row],[Cash]]+表格1[[#This Row],[Stock Held]]*表格1[[#This Row],[Close]]</f>
        <v>127357.90000000007</v>
      </c>
      <c r="H184" s="6">
        <f>(表格1[[#This Row],[Close]]-$B$2)/$B$2</f>
        <v>0.23030048061600439</v>
      </c>
      <c r="I184" s="6">
        <f>(表格1[[#This Row],[Capital]]-$G$2)/$G$2</f>
        <v>0.27357900000000068</v>
      </c>
    </row>
    <row r="185" spans="1:9" x14ac:dyDescent="0.25">
      <c r="A185" s="2">
        <v>34970</v>
      </c>
      <c r="B185" s="1">
        <v>9600.6</v>
      </c>
      <c r="C185" s="3">
        <f t="shared" si="2"/>
        <v>9611.5</v>
      </c>
      <c r="D185" s="4" t="str">
        <f>IF(表格1[[#This Row],[Close]]&gt;表格1[[#This Row],[Three Days Average]], "Buy", IF(表格1[[#This Row],[Close]]&lt;表格1[[#This Row],[Three Days Average]], "Sell", ""))</f>
        <v>Sell</v>
      </c>
      <c r="E185" s="5">
        <f>IF(表格1[[#This Row],[Suggestion]]="Buy",E184-FLOOR(E184/表格1[[#This Row],[Close]],1)*表格1[[#This Row],[Close]],IF(表格1[[#This Row],[Suggestion]]="Sell",E184+F184*表格1[[#This Row],[Close]],E184))</f>
        <v>126707.90000000007</v>
      </c>
      <c r="F185" s="4">
        <f>IF(表格1[[#This Row],[Suggestion]]="Buy",F184+FLOOR(E184/表格1[[#This Row],[Close]],1),IF(表格1[[#This Row],[Suggestion]]="Sell",0,F184))</f>
        <v>0</v>
      </c>
      <c r="G185" s="5">
        <f>表格1[[#This Row],[Cash]]+表格1[[#This Row],[Stock Held]]*表格1[[#This Row],[Close]]</f>
        <v>126707.90000000007</v>
      </c>
      <c r="H185" s="6">
        <f>(表格1[[#This Row],[Close]]-$B$2)/$B$2</f>
        <v>0.22392626305121047</v>
      </c>
      <c r="I185" s="6">
        <f>(表格1[[#This Row],[Capital]]-$G$2)/$G$2</f>
        <v>0.26707900000000068</v>
      </c>
    </row>
    <row r="186" spans="1:9" x14ac:dyDescent="0.25">
      <c r="A186" s="2">
        <v>34971</v>
      </c>
      <c r="B186" s="1">
        <v>9646.2999999999993</v>
      </c>
      <c r="C186" s="3">
        <f t="shared" si="2"/>
        <v>9632.5</v>
      </c>
      <c r="D186" s="4" t="str">
        <f>IF(表格1[[#This Row],[Close]]&gt;表格1[[#This Row],[Three Days Average]], "Buy", IF(表格1[[#This Row],[Close]]&lt;表格1[[#This Row],[Three Days Average]], "Sell", ""))</f>
        <v>Buy</v>
      </c>
      <c r="E186" s="5">
        <f>IF(表格1[[#This Row],[Suggestion]]="Buy",E185-FLOOR(E185/表格1[[#This Row],[Close]],1)*表格1[[#This Row],[Close]],IF(表格1[[#This Row],[Suggestion]]="Sell",E185+F185*表格1[[#This Row],[Close]],E185))</f>
        <v>1306.0000000000728</v>
      </c>
      <c r="F186" s="4">
        <f>IF(表格1[[#This Row],[Suggestion]]="Buy",F185+FLOOR(E185/表格1[[#This Row],[Close]],1),IF(表格1[[#This Row],[Suggestion]]="Sell",0,F185))</f>
        <v>13</v>
      </c>
      <c r="G186" s="5">
        <f>表格1[[#This Row],[Cash]]+表格1[[#This Row],[Stock Held]]*表格1[[#This Row],[Close]]</f>
        <v>126707.90000000007</v>
      </c>
      <c r="H186" s="6">
        <f>(表格1[[#This Row],[Close]]-$B$2)/$B$2</f>
        <v>0.22975229790543195</v>
      </c>
      <c r="I186" s="6">
        <f>(表格1[[#This Row],[Capital]]-$G$2)/$G$2</f>
        <v>0.26707900000000068</v>
      </c>
    </row>
    <row r="187" spans="1:9" x14ac:dyDescent="0.25">
      <c r="A187" s="2">
        <v>34974</v>
      </c>
      <c r="B187" s="1">
        <v>9725</v>
      </c>
      <c r="C187" s="3">
        <f t="shared" si="2"/>
        <v>9657.3000000000011</v>
      </c>
      <c r="D187" s="4" t="str">
        <f>IF(表格1[[#This Row],[Close]]&gt;表格1[[#This Row],[Three Days Average]], "Buy", IF(表格1[[#This Row],[Close]]&lt;表格1[[#This Row],[Three Days Average]], "Sell", ""))</f>
        <v>Buy</v>
      </c>
      <c r="E187" s="5">
        <f>IF(表格1[[#This Row],[Suggestion]]="Buy",E186-FLOOR(E186/表格1[[#This Row],[Close]],1)*表格1[[#This Row],[Close]],IF(表格1[[#This Row],[Suggestion]]="Sell",E186+F186*表格1[[#This Row],[Close]],E186))</f>
        <v>1306.0000000000728</v>
      </c>
      <c r="F187" s="4">
        <f>IF(表格1[[#This Row],[Suggestion]]="Buy",F186+FLOOR(E186/表格1[[#This Row],[Close]],1),IF(表格1[[#This Row],[Suggestion]]="Sell",0,F186))</f>
        <v>13</v>
      </c>
      <c r="G187" s="5">
        <f>表格1[[#This Row],[Cash]]+表格1[[#This Row],[Stock Held]]*表格1[[#This Row],[Close]]</f>
        <v>127731.00000000007</v>
      </c>
      <c r="H187" s="6">
        <f>(表格1[[#This Row],[Close]]-$B$2)/$B$2</f>
        <v>0.23978531635241768</v>
      </c>
      <c r="I187" s="6">
        <f>(表格1[[#This Row],[Capital]]-$G$2)/$G$2</f>
        <v>0.27731000000000072</v>
      </c>
    </row>
    <row r="188" spans="1:9" x14ac:dyDescent="0.25">
      <c r="A188" s="2">
        <v>34975</v>
      </c>
      <c r="B188" s="1">
        <v>9805.5</v>
      </c>
      <c r="C188" s="3">
        <f t="shared" si="2"/>
        <v>9725.6</v>
      </c>
      <c r="D188" s="4" t="str">
        <f>IF(表格1[[#This Row],[Close]]&gt;表格1[[#This Row],[Three Days Average]], "Buy", IF(表格1[[#This Row],[Close]]&lt;表格1[[#This Row],[Three Days Average]], "Sell", ""))</f>
        <v>Buy</v>
      </c>
      <c r="E188" s="5">
        <f>IF(表格1[[#This Row],[Suggestion]]="Buy",E187-FLOOR(E187/表格1[[#This Row],[Close]],1)*表格1[[#This Row],[Close]],IF(表格1[[#This Row],[Suggestion]]="Sell",E187+F187*表格1[[#This Row],[Close]],E187))</f>
        <v>1306.0000000000728</v>
      </c>
      <c r="F188" s="4">
        <f>IF(表格1[[#This Row],[Suggestion]]="Buy",F187+FLOOR(E187/表格1[[#This Row],[Close]],1),IF(表格1[[#This Row],[Suggestion]]="Sell",0,F187))</f>
        <v>13</v>
      </c>
      <c r="G188" s="5">
        <f>表格1[[#This Row],[Cash]]+表格1[[#This Row],[Stock Held]]*表格1[[#This Row],[Close]]</f>
        <v>128777.50000000007</v>
      </c>
      <c r="H188" s="6">
        <f>(表格1[[#This Row],[Close]]-$B$2)/$B$2</f>
        <v>0.25004780663173587</v>
      </c>
      <c r="I188" s="6">
        <f>(表格1[[#This Row],[Capital]]-$G$2)/$G$2</f>
        <v>0.28777500000000072</v>
      </c>
    </row>
    <row r="189" spans="1:9" x14ac:dyDescent="0.25">
      <c r="A189" s="2">
        <v>34976</v>
      </c>
      <c r="B189" s="1">
        <v>9940</v>
      </c>
      <c r="C189" s="3">
        <f t="shared" si="2"/>
        <v>9823.5</v>
      </c>
      <c r="D189" s="4" t="str">
        <f>IF(表格1[[#This Row],[Close]]&gt;表格1[[#This Row],[Three Days Average]], "Buy", IF(表格1[[#This Row],[Close]]&lt;表格1[[#This Row],[Three Days Average]], "Sell", ""))</f>
        <v>Buy</v>
      </c>
      <c r="E189" s="5">
        <f>IF(表格1[[#This Row],[Suggestion]]="Buy",E188-FLOOR(E188/表格1[[#This Row],[Close]],1)*表格1[[#This Row],[Close]],IF(表格1[[#This Row],[Suggestion]]="Sell",E188+F188*表格1[[#This Row],[Close]],E188))</f>
        <v>1306.0000000000728</v>
      </c>
      <c r="F189" s="4">
        <f>IF(表格1[[#This Row],[Suggestion]]="Buy",F188+FLOOR(E188/表格1[[#This Row],[Close]],1),IF(表格1[[#This Row],[Suggestion]]="Sell",0,F188))</f>
        <v>13</v>
      </c>
      <c r="G189" s="5">
        <f>表格1[[#This Row],[Cash]]+表格1[[#This Row],[Stock Held]]*表格1[[#This Row],[Close]]</f>
        <v>130526.00000000007</v>
      </c>
      <c r="H189" s="6">
        <f>(表格1[[#This Row],[Close]]-$B$2)/$B$2</f>
        <v>0.26719445188103152</v>
      </c>
      <c r="I189" s="6">
        <f>(表格1[[#This Row],[Capital]]-$G$2)/$G$2</f>
        <v>0.30526000000000075</v>
      </c>
    </row>
    <row r="190" spans="1:9" x14ac:dyDescent="0.25">
      <c r="A190" s="2">
        <v>34977</v>
      </c>
      <c r="B190" s="1">
        <v>9888</v>
      </c>
      <c r="C190" s="3">
        <f t="shared" si="2"/>
        <v>9877.8333333333339</v>
      </c>
      <c r="D190" s="4" t="str">
        <f>IF(表格1[[#This Row],[Close]]&gt;表格1[[#This Row],[Three Days Average]], "Buy", IF(表格1[[#This Row],[Close]]&lt;表格1[[#This Row],[Three Days Average]], "Sell", ""))</f>
        <v>Buy</v>
      </c>
      <c r="E190" s="5">
        <f>IF(表格1[[#This Row],[Suggestion]]="Buy",E189-FLOOR(E189/表格1[[#This Row],[Close]],1)*表格1[[#This Row],[Close]],IF(表格1[[#This Row],[Suggestion]]="Sell",E189+F189*表格1[[#This Row],[Close]],E189))</f>
        <v>1306.0000000000728</v>
      </c>
      <c r="F190" s="4">
        <f>IF(表格1[[#This Row],[Suggestion]]="Buy",F189+FLOOR(E189/表格1[[#This Row],[Close]],1),IF(表格1[[#This Row],[Suggestion]]="Sell",0,F189))</f>
        <v>13</v>
      </c>
      <c r="G190" s="5">
        <f>表格1[[#This Row],[Cash]]+表格1[[#This Row],[Stock Held]]*表格1[[#This Row],[Close]]</f>
        <v>129850.00000000007</v>
      </c>
      <c r="H190" s="6">
        <f>(表格1[[#This Row],[Close]]-$B$2)/$B$2</f>
        <v>0.26056526561364585</v>
      </c>
      <c r="I190" s="6">
        <f>(表格1[[#This Row],[Capital]]-$G$2)/$G$2</f>
        <v>0.29850000000000071</v>
      </c>
    </row>
    <row r="191" spans="1:9" x14ac:dyDescent="0.25">
      <c r="A191" s="2">
        <v>34978</v>
      </c>
      <c r="B191" s="1">
        <v>9873.9</v>
      </c>
      <c r="C191" s="3">
        <f t="shared" si="2"/>
        <v>9900.6333333333332</v>
      </c>
      <c r="D191" s="4" t="str">
        <f>IF(表格1[[#This Row],[Close]]&gt;表格1[[#This Row],[Three Days Average]], "Buy", IF(表格1[[#This Row],[Close]]&lt;表格1[[#This Row],[Three Days Average]], "Sell", ""))</f>
        <v>Sell</v>
      </c>
      <c r="E191" s="5">
        <f>IF(表格1[[#This Row],[Suggestion]]="Buy",E190-FLOOR(E190/表格1[[#This Row],[Close]],1)*表格1[[#This Row],[Close]],IF(表格1[[#This Row],[Suggestion]]="Sell",E190+F190*表格1[[#This Row],[Close]],E190))</f>
        <v>129666.70000000007</v>
      </c>
      <c r="F191" s="4">
        <f>IF(表格1[[#This Row],[Suggestion]]="Buy",F190+FLOOR(E190/表格1[[#This Row],[Close]],1),IF(表格1[[#This Row],[Suggestion]]="Sell",0,F190))</f>
        <v>0</v>
      </c>
      <c r="G191" s="5">
        <f>表格1[[#This Row],[Cash]]+表格1[[#This Row],[Stock Held]]*表格1[[#This Row],[Close]]</f>
        <v>129666.70000000007</v>
      </c>
      <c r="H191" s="6">
        <f>(表格1[[#This Row],[Close]]-$B$2)/$B$2</f>
        <v>0.25876773626037392</v>
      </c>
      <c r="I191" s="6">
        <f>(表格1[[#This Row],[Capital]]-$G$2)/$G$2</f>
        <v>0.29666700000000068</v>
      </c>
    </row>
    <row r="192" spans="1:9" x14ac:dyDescent="0.25">
      <c r="A192" s="2">
        <v>34981</v>
      </c>
      <c r="B192" s="1">
        <v>9863.4</v>
      </c>
      <c r="C192" s="3">
        <f t="shared" si="2"/>
        <v>9875.1</v>
      </c>
      <c r="D192" s="4" t="str">
        <f>IF(表格1[[#This Row],[Close]]&gt;表格1[[#This Row],[Three Days Average]], "Buy", IF(表格1[[#This Row],[Close]]&lt;表格1[[#This Row],[Three Days Average]], "Sell", ""))</f>
        <v>Sell</v>
      </c>
      <c r="E192" s="5">
        <f>IF(表格1[[#This Row],[Suggestion]]="Buy",E191-FLOOR(E191/表格1[[#This Row],[Close]],1)*表格1[[#This Row],[Close]],IF(表格1[[#This Row],[Suggestion]]="Sell",E191+F191*表格1[[#This Row],[Close]],E191))</f>
        <v>129666.70000000007</v>
      </c>
      <c r="F192" s="4">
        <f>IF(表格1[[#This Row],[Suggestion]]="Buy",F191+FLOOR(E191/表格1[[#This Row],[Close]],1),IF(表格1[[#This Row],[Suggestion]]="Sell",0,F191))</f>
        <v>0</v>
      </c>
      <c r="G192" s="5">
        <f>表格1[[#This Row],[Cash]]+表格1[[#This Row],[Stock Held]]*表格1[[#This Row],[Close]]</f>
        <v>129666.70000000007</v>
      </c>
      <c r="H192" s="6">
        <f>(表格1[[#This Row],[Close]]-$B$2)/$B$2</f>
        <v>0.25742915057176718</v>
      </c>
      <c r="I192" s="6">
        <f>(表格1[[#This Row],[Capital]]-$G$2)/$G$2</f>
        <v>0.29666700000000068</v>
      </c>
    </row>
    <row r="193" spans="1:9" x14ac:dyDescent="0.25">
      <c r="A193" s="2">
        <v>34982</v>
      </c>
      <c r="B193" s="1">
        <v>9730.9</v>
      </c>
      <c r="C193" s="3">
        <f t="shared" si="2"/>
        <v>9822.7333333333318</v>
      </c>
      <c r="D193" s="4" t="str">
        <f>IF(表格1[[#This Row],[Close]]&gt;表格1[[#This Row],[Three Days Average]], "Buy", IF(表格1[[#This Row],[Close]]&lt;表格1[[#This Row],[Three Days Average]], "Sell", ""))</f>
        <v>Sell</v>
      </c>
      <c r="E193" s="5">
        <f>IF(表格1[[#This Row],[Suggestion]]="Buy",E192-FLOOR(E192/表格1[[#This Row],[Close]],1)*表格1[[#This Row],[Close]],IF(表格1[[#This Row],[Suggestion]]="Sell",E192+F192*表格1[[#This Row],[Close]],E192))</f>
        <v>129666.70000000007</v>
      </c>
      <c r="F193" s="4">
        <f>IF(表格1[[#This Row],[Suggestion]]="Buy",F192+FLOOR(E192/表格1[[#This Row],[Close]],1),IF(表格1[[#This Row],[Suggestion]]="Sell",0,F192))</f>
        <v>0</v>
      </c>
      <c r="G193" s="5">
        <f>表格1[[#This Row],[Cash]]+表格1[[#This Row],[Stock Held]]*表格1[[#This Row],[Close]]</f>
        <v>129666.70000000007</v>
      </c>
      <c r="H193" s="6">
        <f>(表格1[[#This Row],[Close]]-$B$2)/$B$2</f>
        <v>0.24053747402506331</v>
      </c>
      <c r="I193" s="6">
        <f>(表格1[[#This Row],[Capital]]-$G$2)/$G$2</f>
        <v>0.29666700000000068</v>
      </c>
    </row>
    <row r="194" spans="1:9" x14ac:dyDescent="0.25">
      <c r="A194" s="2">
        <v>34983</v>
      </c>
      <c r="B194" s="1">
        <v>9635.1</v>
      </c>
      <c r="C194" s="3">
        <f t="shared" si="2"/>
        <v>9743.1333333333332</v>
      </c>
      <c r="D194" s="4" t="str">
        <f>IF(表格1[[#This Row],[Close]]&gt;表格1[[#This Row],[Three Days Average]], "Buy", IF(表格1[[#This Row],[Close]]&lt;表格1[[#This Row],[Three Days Average]], "Sell", ""))</f>
        <v>Sell</v>
      </c>
      <c r="E194" s="5">
        <f>IF(表格1[[#This Row],[Suggestion]]="Buy",E193-FLOOR(E193/表格1[[#This Row],[Close]],1)*表格1[[#This Row],[Close]],IF(表格1[[#This Row],[Suggestion]]="Sell",E193+F193*表格1[[#This Row],[Close]],E193))</f>
        <v>129666.70000000007</v>
      </c>
      <c r="F194" s="4">
        <f>IF(表格1[[#This Row],[Suggestion]]="Buy",F193+FLOOR(E193/表格1[[#This Row],[Close]],1),IF(表格1[[#This Row],[Suggestion]]="Sell",0,F193))</f>
        <v>0</v>
      </c>
      <c r="G194" s="5">
        <f>表格1[[#This Row],[Cash]]+表格1[[#This Row],[Stock Held]]*表格1[[#This Row],[Close]]</f>
        <v>129666.70000000007</v>
      </c>
      <c r="H194" s="6">
        <f>(表格1[[#This Row],[Close]]-$B$2)/$B$2</f>
        <v>0.22832447317091825</v>
      </c>
      <c r="I194" s="6">
        <f>(表格1[[#This Row],[Capital]]-$G$2)/$G$2</f>
        <v>0.29666700000000068</v>
      </c>
    </row>
    <row r="195" spans="1:9" x14ac:dyDescent="0.25">
      <c r="A195" s="2">
        <v>34984</v>
      </c>
      <c r="B195" s="1">
        <v>9685.1</v>
      </c>
      <c r="C195" s="3">
        <f t="shared" si="2"/>
        <v>9683.6999999999989</v>
      </c>
      <c r="D195" s="4" t="str">
        <f>IF(表格1[[#This Row],[Close]]&gt;表格1[[#This Row],[Three Days Average]], "Buy", IF(表格1[[#This Row],[Close]]&lt;表格1[[#This Row],[Three Days Average]], "Sell", ""))</f>
        <v>Buy</v>
      </c>
      <c r="E195" s="5">
        <f>IF(表格1[[#This Row],[Suggestion]]="Buy",E194-FLOOR(E194/表格1[[#This Row],[Close]],1)*表格1[[#This Row],[Close]],IF(表格1[[#This Row],[Suggestion]]="Sell",E194+F194*表格1[[#This Row],[Close]],E194))</f>
        <v>3760.4000000000669</v>
      </c>
      <c r="F195" s="4">
        <f>IF(表格1[[#This Row],[Suggestion]]="Buy",F194+FLOOR(E194/表格1[[#This Row],[Close]],1),IF(表格1[[#This Row],[Suggestion]]="Sell",0,F194))</f>
        <v>13</v>
      </c>
      <c r="G195" s="5">
        <f>表格1[[#This Row],[Cash]]+表格1[[#This Row],[Stock Held]]*表格1[[#This Row],[Close]]</f>
        <v>129666.70000000007</v>
      </c>
      <c r="H195" s="6">
        <f>(表格1[[#This Row],[Close]]-$B$2)/$B$2</f>
        <v>0.23469869073571217</v>
      </c>
      <c r="I195" s="6">
        <f>(表格1[[#This Row],[Capital]]-$G$2)/$G$2</f>
        <v>0.29666700000000068</v>
      </c>
    </row>
    <row r="196" spans="1:9" x14ac:dyDescent="0.25">
      <c r="A196" s="2">
        <v>34985</v>
      </c>
      <c r="B196" s="1">
        <v>9883.7999999999993</v>
      </c>
      <c r="C196" s="3">
        <f t="shared" si="2"/>
        <v>9734.6666666666661</v>
      </c>
      <c r="D196" s="4" t="str">
        <f>IF(表格1[[#This Row],[Close]]&gt;表格1[[#This Row],[Three Days Average]], "Buy", IF(表格1[[#This Row],[Close]]&lt;表格1[[#This Row],[Three Days Average]], "Sell", ""))</f>
        <v>Buy</v>
      </c>
      <c r="E196" s="5">
        <f>IF(表格1[[#This Row],[Suggestion]]="Buy",E195-FLOOR(E195/表格1[[#This Row],[Close]],1)*表格1[[#This Row],[Close]],IF(表格1[[#This Row],[Suggestion]]="Sell",E195+F195*表格1[[#This Row],[Close]],E195))</f>
        <v>3760.4000000000669</v>
      </c>
      <c r="F196" s="4">
        <f>IF(表格1[[#This Row],[Suggestion]]="Buy",F195+FLOOR(E195/表格1[[#This Row],[Close]],1),IF(表格1[[#This Row],[Suggestion]]="Sell",0,F195))</f>
        <v>13</v>
      </c>
      <c r="G196" s="5">
        <f>表格1[[#This Row],[Cash]]+表格1[[#This Row],[Stock Held]]*表格1[[#This Row],[Close]]</f>
        <v>132249.80000000005</v>
      </c>
      <c r="H196" s="6">
        <f>(表格1[[#This Row],[Close]]-$B$2)/$B$2</f>
        <v>0.26002983133820307</v>
      </c>
      <c r="I196" s="6">
        <f>(表格1[[#This Row],[Capital]]-$G$2)/$G$2</f>
        <v>0.32249800000000045</v>
      </c>
    </row>
    <row r="197" spans="1:9" x14ac:dyDescent="0.25">
      <c r="A197" s="2">
        <v>34988</v>
      </c>
      <c r="B197" s="1">
        <v>10009.299999999999</v>
      </c>
      <c r="C197" s="3">
        <f t="shared" ref="C197:C260" si="3">AVERAGE(B195:B197)</f>
        <v>9859.4</v>
      </c>
      <c r="D197" s="4" t="str">
        <f>IF(表格1[[#This Row],[Close]]&gt;表格1[[#This Row],[Three Days Average]], "Buy", IF(表格1[[#This Row],[Close]]&lt;表格1[[#This Row],[Three Days Average]], "Sell", ""))</f>
        <v>Buy</v>
      </c>
      <c r="E197" s="5">
        <f>IF(表格1[[#This Row],[Suggestion]]="Buy",E196-FLOOR(E196/表格1[[#This Row],[Close]],1)*表格1[[#This Row],[Close]],IF(表格1[[#This Row],[Suggestion]]="Sell",E196+F196*表格1[[#This Row],[Close]],E196))</f>
        <v>3760.4000000000669</v>
      </c>
      <c r="F197" s="4">
        <f>IF(表格1[[#This Row],[Suggestion]]="Buy",F196+FLOOR(E196/表格1[[#This Row],[Close]],1),IF(表格1[[#This Row],[Suggestion]]="Sell",0,F196))</f>
        <v>13</v>
      </c>
      <c r="G197" s="5">
        <f>表格1[[#This Row],[Cash]]+表格1[[#This Row],[Stock Held]]*表格1[[#This Row],[Close]]</f>
        <v>133881.30000000005</v>
      </c>
      <c r="H197" s="6">
        <f>(表格1[[#This Row],[Close]]-$B$2)/$B$2</f>
        <v>0.2760291174258358</v>
      </c>
      <c r="I197" s="6">
        <f>(表格1[[#This Row],[Capital]]-$G$2)/$G$2</f>
        <v>0.33881300000000047</v>
      </c>
    </row>
    <row r="198" spans="1:9" x14ac:dyDescent="0.25">
      <c r="A198" s="2">
        <v>34989</v>
      </c>
      <c r="B198" s="1">
        <v>10032.9</v>
      </c>
      <c r="C198" s="3">
        <f t="shared" si="3"/>
        <v>9975.3333333333339</v>
      </c>
      <c r="D198" s="4" t="str">
        <f>IF(表格1[[#This Row],[Close]]&gt;表格1[[#This Row],[Three Days Average]], "Buy", IF(表格1[[#This Row],[Close]]&lt;表格1[[#This Row],[Three Days Average]], "Sell", ""))</f>
        <v>Buy</v>
      </c>
      <c r="E198" s="5">
        <f>IF(表格1[[#This Row],[Suggestion]]="Buy",E197-FLOOR(E197/表格1[[#This Row],[Close]],1)*表格1[[#This Row],[Close]],IF(表格1[[#This Row],[Suggestion]]="Sell",E197+F197*表格1[[#This Row],[Close]],E197))</f>
        <v>3760.4000000000669</v>
      </c>
      <c r="F198" s="4">
        <f>IF(表格1[[#This Row],[Suggestion]]="Buy",F197+FLOOR(E197/表格1[[#This Row],[Close]],1),IF(表格1[[#This Row],[Suggestion]]="Sell",0,F197))</f>
        <v>13</v>
      </c>
      <c r="G198" s="5">
        <f>表格1[[#This Row],[Cash]]+表格1[[#This Row],[Stock Held]]*表格1[[#This Row],[Close]]</f>
        <v>134188.10000000006</v>
      </c>
      <c r="H198" s="6">
        <f>(表格1[[#This Row],[Close]]-$B$2)/$B$2</f>
        <v>0.27903774811641863</v>
      </c>
      <c r="I198" s="6">
        <f>(表格1[[#This Row],[Capital]]-$G$2)/$G$2</f>
        <v>0.34188100000000066</v>
      </c>
    </row>
    <row r="199" spans="1:9" x14ac:dyDescent="0.25">
      <c r="A199" s="2">
        <v>34990</v>
      </c>
      <c r="B199" s="1">
        <v>9973.7000000000007</v>
      </c>
      <c r="C199" s="3">
        <f t="shared" si="3"/>
        <v>10005.299999999999</v>
      </c>
      <c r="D199" s="4" t="str">
        <f>IF(表格1[[#This Row],[Close]]&gt;表格1[[#This Row],[Three Days Average]], "Buy", IF(表格1[[#This Row],[Close]]&lt;表格1[[#This Row],[Three Days Average]], "Sell", ""))</f>
        <v>Sell</v>
      </c>
      <c r="E199" s="5">
        <f>IF(表格1[[#This Row],[Suggestion]]="Buy",E198-FLOOR(E198/表格1[[#This Row],[Close]],1)*表格1[[#This Row],[Close]],IF(表格1[[#This Row],[Suggestion]]="Sell",E198+F198*表格1[[#This Row],[Close]],E198))</f>
        <v>133418.50000000006</v>
      </c>
      <c r="F199" s="4">
        <f>IF(表格1[[#This Row],[Suggestion]]="Buy",F198+FLOOR(E198/表格1[[#This Row],[Close]],1),IF(表格1[[#This Row],[Suggestion]]="Sell",0,F198))</f>
        <v>0</v>
      </c>
      <c r="G199" s="5">
        <f>表格1[[#This Row],[Cash]]+表格1[[#This Row],[Stock Held]]*表格1[[#This Row],[Close]]</f>
        <v>133418.50000000006</v>
      </c>
      <c r="H199" s="6">
        <f>(表格1[[#This Row],[Close]]-$B$2)/$B$2</f>
        <v>0.27149067451970271</v>
      </c>
      <c r="I199" s="6">
        <f>(表格1[[#This Row],[Capital]]-$G$2)/$G$2</f>
        <v>0.33418500000000056</v>
      </c>
    </row>
    <row r="200" spans="1:9" x14ac:dyDescent="0.25">
      <c r="A200" s="2">
        <v>34991</v>
      </c>
      <c r="B200" s="1">
        <v>9981.6</v>
      </c>
      <c r="C200" s="3">
        <f t="shared" si="3"/>
        <v>9996.0666666666657</v>
      </c>
      <c r="D200" s="4" t="str">
        <f>IF(表格1[[#This Row],[Close]]&gt;表格1[[#This Row],[Three Days Average]], "Buy", IF(表格1[[#This Row],[Close]]&lt;表格1[[#This Row],[Three Days Average]], "Sell", ""))</f>
        <v>Sell</v>
      </c>
      <c r="E200" s="5">
        <f>IF(表格1[[#This Row],[Suggestion]]="Buy",E199-FLOOR(E199/表格1[[#This Row],[Close]],1)*表格1[[#This Row],[Close]],IF(表格1[[#This Row],[Suggestion]]="Sell",E199+F199*表格1[[#This Row],[Close]],E199))</f>
        <v>133418.50000000006</v>
      </c>
      <c r="F200" s="4">
        <f>IF(表格1[[#This Row],[Suggestion]]="Buy",F199+FLOOR(E199/表格1[[#This Row],[Close]],1),IF(表格1[[#This Row],[Suggestion]]="Sell",0,F199))</f>
        <v>0</v>
      </c>
      <c r="G200" s="5">
        <f>表格1[[#This Row],[Cash]]+表格1[[#This Row],[Stock Held]]*表格1[[#This Row],[Close]]</f>
        <v>133418.50000000006</v>
      </c>
      <c r="H200" s="6">
        <f>(表格1[[#This Row],[Close]]-$B$2)/$B$2</f>
        <v>0.27249780089494013</v>
      </c>
      <c r="I200" s="6">
        <f>(表格1[[#This Row],[Capital]]-$G$2)/$G$2</f>
        <v>0.33418500000000056</v>
      </c>
    </row>
    <row r="201" spans="1:9" x14ac:dyDescent="0.25">
      <c r="A201" s="2">
        <v>34992</v>
      </c>
      <c r="B201" s="1">
        <v>9895.2000000000007</v>
      </c>
      <c r="C201" s="3">
        <f t="shared" si="3"/>
        <v>9950.1666666666679</v>
      </c>
      <c r="D201" s="4" t="str">
        <f>IF(表格1[[#This Row],[Close]]&gt;表格1[[#This Row],[Three Days Average]], "Buy", IF(表格1[[#This Row],[Close]]&lt;表格1[[#This Row],[Three Days Average]], "Sell", ""))</f>
        <v>Sell</v>
      </c>
      <c r="E201" s="5">
        <f>IF(表格1[[#This Row],[Suggestion]]="Buy",E200-FLOOR(E200/表格1[[#This Row],[Close]],1)*表格1[[#This Row],[Close]],IF(表格1[[#This Row],[Suggestion]]="Sell",E200+F200*表格1[[#This Row],[Close]],E200))</f>
        <v>133418.50000000006</v>
      </c>
      <c r="F201" s="4">
        <f>IF(表格1[[#This Row],[Suggestion]]="Buy",F200+FLOOR(E200/表格1[[#This Row],[Close]],1),IF(表格1[[#This Row],[Suggestion]]="Sell",0,F200))</f>
        <v>0</v>
      </c>
      <c r="G201" s="5">
        <f>表格1[[#This Row],[Cash]]+表格1[[#This Row],[Stock Held]]*表格1[[#This Row],[Close]]</f>
        <v>133418.50000000006</v>
      </c>
      <c r="H201" s="6">
        <f>(表格1[[#This Row],[Close]]-$B$2)/$B$2</f>
        <v>0.2614831529429763</v>
      </c>
      <c r="I201" s="6">
        <f>(表格1[[#This Row],[Capital]]-$G$2)/$G$2</f>
        <v>0.33418500000000056</v>
      </c>
    </row>
    <row r="202" spans="1:9" x14ac:dyDescent="0.25">
      <c r="A202" s="2">
        <v>34995</v>
      </c>
      <c r="B202" s="1">
        <v>9880.5</v>
      </c>
      <c r="C202" s="3">
        <f t="shared" si="3"/>
        <v>9919.1</v>
      </c>
      <c r="D202" s="4" t="str">
        <f>IF(表格1[[#This Row],[Close]]&gt;表格1[[#This Row],[Three Days Average]], "Buy", IF(表格1[[#This Row],[Close]]&lt;表格1[[#This Row],[Three Days Average]], "Sell", ""))</f>
        <v>Sell</v>
      </c>
      <c r="E202" s="5">
        <f>IF(表格1[[#This Row],[Suggestion]]="Buy",E201-FLOOR(E201/表格1[[#This Row],[Close]],1)*表格1[[#This Row],[Close]],IF(表格1[[#This Row],[Suggestion]]="Sell",E201+F201*表格1[[#This Row],[Close]],E201))</f>
        <v>133418.50000000006</v>
      </c>
      <c r="F202" s="4">
        <f>IF(表格1[[#This Row],[Suggestion]]="Buy",F201+FLOOR(E201/表格1[[#This Row],[Close]],1),IF(表格1[[#This Row],[Suggestion]]="Sell",0,F201))</f>
        <v>0</v>
      </c>
      <c r="G202" s="5">
        <f>表格1[[#This Row],[Cash]]+表格1[[#This Row],[Stock Held]]*表格1[[#This Row],[Close]]</f>
        <v>133418.50000000006</v>
      </c>
      <c r="H202" s="6">
        <f>(表格1[[#This Row],[Close]]-$B$2)/$B$2</f>
        <v>0.25960913297892679</v>
      </c>
      <c r="I202" s="6">
        <f>(表格1[[#This Row],[Capital]]-$G$2)/$G$2</f>
        <v>0.33418500000000056</v>
      </c>
    </row>
    <row r="203" spans="1:9" x14ac:dyDescent="0.25">
      <c r="A203" s="2">
        <v>34996</v>
      </c>
      <c r="B203" s="1">
        <v>9775.7000000000007</v>
      </c>
      <c r="C203" s="3">
        <f t="shared" si="3"/>
        <v>9850.4666666666672</v>
      </c>
      <c r="D203" s="4" t="str">
        <f>IF(表格1[[#This Row],[Close]]&gt;表格1[[#This Row],[Three Days Average]], "Buy", IF(表格1[[#This Row],[Close]]&lt;表格1[[#This Row],[Three Days Average]], "Sell", ""))</f>
        <v>Sell</v>
      </c>
      <c r="E203" s="5">
        <f>IF(表格1[[#This Row],[Suggestion]]="Buy",E202-FLOOR(E202/表格1[[#This Row],[Close]],1)*表格1[[#This Row],[Close]],IF(表格1[[#This Row],[Suggestion]]="Sell",E202+F202*表格1[[#This Row],[Close]],E202))</f>
        <v>133418.50000000006</v>
      </c>
      <c r="F203" s="4">
        <f>IF(表格1[[#This Row],[Suggestion]]="Buy",F202+FLOOR(E202/表格1[[#This Row],[Close]],1),IF(表格1[[#This Row],[Suggestion]]="Sell",0,F202))</f>
        <v>0</v>
      </c>
      <c r="G203" s="5">
        <f>表格1[[#This Row],[Cash]]+表格1[[#This Row],[Stock Held]]*表格1[[#This Row],[Close]]</f>
        <v>133418.50000000006</v>
      </c>
      <c r="H203" s="6">
        <f>(表格1[[#This Row],[Close]]-$B$2)/$B$2</f>
        <v>0.24624877296311881</v>
      </c>
      <c r="I203" s="6">
        <f>(表格1[[#This Row],[Capital]]-$G$2)/$G$2</f>
        <v>0.33418500000000056</v>
      </c>
    </row>
    <row r="204" spans="1:9" x14ac:dyDescent="0.25">
      <c r="A204" s="2">
        <v>34997</v>
      </c>
      <c r="B204" s="1">
        <v>9841.1</v>
      </c>
      <c r="C204" s="3">
        <f t="shared" si="3"/>
        <v>9832.4333333333343</v>
      </c>
      <c r="D204" s="4" t="str">
        <f>IF(表格1[[#This Row],[Close]]&gt;表格1[[#This Row],[Three Days Average]], "Buy", IF(表格1[[#This Row],[Close]]&lt;表格1[[#This Row],[Three Days Average]], "Sell", ""))</f>
        <v>Buy</v>
      </c>
      <c r="E204" s="5">
        <f>IF(表格1[[#This Row],[Suggestion]]="Buy",E203-FLOOR(E203/表格1[[#This Row],[Close]],1)*表格1[[#This Row],[Close]],IF(表格1[[#This Row],[Suggestion]]="Sell",E203+F203*表格1[[#This Row],[Close]],E203))</f>
        <v>5484.2000000000553</v>
      </c>
      <c r="F204" s="4">
        <f>IF(表格1[[#This Row],[Suggestion]]="Buy",F203+FLOOR(E203/表格1[[#This Row],[Close]],1),IF(表格1[[#This Row],[Suggestion]]="Sell",0,F203))</f>
        <v>13</v>
      </c>
      <c r="G204" s="5">
        <f>表格1[[#This Row],[Cash]]+表格1[[#This Row],[Stock Held]]*表格1[[#This Row],[Close]]</f>
        <v>133418.50000000006</v>
      </c>
      <c r="H204" s="6">
        <f>(表格1[[#This Row],[Close]]-$B$2)/$B$2</f>
        <v>0.25458624953786924</v>
      </c>
      <c r="I204" s="6">
        <f>(表格1[[#This Row],[Capital]]-$G$2)/$G$2</f>
        <v>0.33418500000000056</v>
      </c>
    </row>
    <row r="205" spans="1:9" x14ac:dyDescent="0.25">
      <c r="A205" s="2">
        <v>34998</v>
      </c>
      <c r="B205" s="1">
        <v>9774.5</v>
      </c>
      <c r="C205" s="3">
        <f t="shared" si="3"/>
        <v>9797.1</v>
      </c>
      <c r="D205" s="4" t="str">
        <f>IF(表格1[[#This Row],[Close]]&gt;表格1[[#This Row],[Three Days Average]], "Buy", IF(表格1[[#This Row],[Close]]&lt;表格1[[#This Row],[Three Days Average]], "Sell", ""))</f>
        <v>Sell</v>
      </c>
      <c r="E205" s="5">
        <f>IF(表格1[[#This Row],[Suggestion]]="Buy",E204-FLOOR(E204/表格1[[#This Row],[Close]],1)*表格1[[#This Row],[Close]],IF(表格1[[#This Row],[Suggestion]]="Sell",E204+F204*表格1[[#This Row],[Close]],E204))</f>
        <v>132552.70000000007</v>
      </c>
      <c r="F205" s="4">
        <f>IF(表格1[[#This Row],[Suggestion]]="Buy",F204+FLOOR(E204/表格1[[#This Row],[Close]],1),IF(表格1[[#This Row],[Suggestion]]="Sell",0,F204))</f>
        <v>0</v>
      </c>
      <c r="G205" s="5">
        <f>表格1[[#This Row],[Cash]]+表格1[[#This Row],[Stock Held]]*表格1[[#This Row],[Close]]</f>
        <v>132552.70000000007</v>
      </c>
      <c r="H205" s="6">
        <f>(表格1[[#This Row],[Close]]-$B$2)/$B$2</f>
        <v>0.24609579174156365</v>
      </c>
      <c r="I205" s="6">
        <f>(表格1[[#This Row],[Capital]]-$G$2)/$G$2</f>
        <v>0.32552700000000068</v>
      </c>
    </row>
    <row r="206" spans="1:9" x14ac:dyDescent="0.25">
      <c r="A206" s="2">
        <v>34999</v>
      </c>
      <c r="B206" s="1">
        <v>9680.7999999999993</v>
      </c>
      <c r="C206" s="3">
        <f t="shared" si="3"/>
        <v>9765.4666666666653</v>
      </c>
      <c r="D206" s="4" t="str">
        <f>IF(表格1[[#This Row],[Close]]&gt;表格1[[#This Row],[Three Days Average]], "Buy", IF(表格1[[#This Row],[Close]]&lt;表格1[[#This Row],[Three Days Average]], "Sell", ""))</f>
        <v>Sell</v>
      </c>
      <c r="E206" s="5">
        <f>IF(表格1[[#This Row],[Suggestion]]="Buy",E205-FLOOR(E205/表格1[[#This Row],[Close]],1)*表格1[[#This Row],[Close]],IF(表格1[[#This Row],[Suggestion]]="Sell",E205+F205*表格1[[#This Row],[Close]],E205))</f>
        <v>132552.70000000007</v>
      </c>
      <c r="F206" s="4">
        <f>IF(表格1[[#This Row],[Suggestion]]="Buy",F205+FLOOR(E205/表格1[[#This Row],[Close]],1),IF(表格1[[#This Row],[Suggestion]]="Sell",0,F205))</f>
        <v>0</v>
      </c>
      <c r="G206" s="5">
        <f>表格1[[#This Row],[Cash]]+表格1[[#This Row],[Stock Held]]*表格1[[#This Row],[Close]]</f>
        <v>132552.70000000007</v>
      </c>
      <c r="H206" s="6">
        <f>(表格1[[#This Row],[Close]]-$B$2)/$B$2</f>
        <v>0.23415050802513976</v>
      </c>
      <c r="I206" s="6">
        <f>(表格1[[#This Row],[Capital]]-$G$2)/$G$2</f>
        <v>0.32552700000000068</v>
      </c>
    </row>
    <row r="207" spans="1:9" x14ac:dyDescent="0.25">
      <c r="A207" s="2">
        <v>35002</v>
      </c>
      <c r="B207" s="1">
        <v>9672.4</v>
      </c>
      <c r="C207" s="3">
        <f t="shared" si="3"/>
        <v>9709.2333333333318</v>
      </c>
      <c r="D207" s="4" t="str">
        <f>IF(表格1[[#This Row],[Close]]&gt;表格1[[#This Row],[Three Days Average]], "Buy", IF(表格1[[#This Row],[Close]]&lt;表格1[[#This Row],[Three Days Average]], "Sell", ""))</f>
        <v>Sell</v>
      </c>
      <c r="E207" s="5">
        <f>IF(表格1[[#This Row],[Suggestion]]="Buy",E206-FLOOR(E206/表格1[[#This Row],[Close]],1)*表格1[[#This Row],[Close]],IF(表格1[[#This Row],[Suggestion]]="Sell",E206+F206*表格1[[#This Row],[Close]],E206))</f>
        <v>132552.70000000007</v>
      </c>
      <c r="F207" s="4">
        <f>IF(表格1[[#This Row],[Suggestion]]="Buy",F206+FLOOR(E206/表格1[[#This Row],[Close]],1),IF(表格1[[#This Row],[Suggestion]]="Sell",0,F206))</f>
        <v>0</v>
      </c>
      <c r="G207" s="5">
        <f>表格1[[#This Row],[Cash]]+表格1[[#This Row],[Stock Held]]*表格1[[#This Row],[Close]]</f>
        <v>132552.70000000007</v>
      </c>
      <c r="H207" s="6">
        <f>(表格1[[#This Row],[Close]]-$B$2)/$B$2</f>
        <v>0.23307963947425442</v>
      </c>
      <c r="I207" s="6">
        <f>(表格1[[#This Row],[Capital]]-$G$2)/$G$2</f>
        <v>0.32552700000000068</v>
      </c>
    </row>
    <row r="208" spans="1:9" x14ac:dyDescent="0.25">
      <c r="A208" s="2">
        <v>35003</v>
      </c>
      <c r="B208" s="1">
        <v>9782.4</v>
      </c>
      <c r="C208" s="3">
        <f t="shared" si="3"/>
        <v>9711.8666666666668</v>
      </c>
      <c r="D208" s="4" t="str">
        <f>IF(表格1[[#This Row],[Close]]&gt;表格1[[#This Row],[Three Days Average]], "Buy", IF(表格1[[#This Row],[Close]]&lt;表格1[[#This Row],[Three Days Average]], "Sell", ""))</f>
        <v>Buy</v>
      </c>
      <c r="E208" s="5">
        <f>IF(表格1[[#This Row],[Suggestion]]="Buy",E207-FLOOR(E207/表格1[[#This Row],[Close]],1)*表格1[[#This Row],[Close]],IF(表格1[[#This Row],[Suggestion]]="Sell",E207+F207*表格1[[#This Row],[Close]],E207))</f>
        <v>5381.5000000000728</v>
      </c>
      <c r="F208" s="4">
        <f>IF(表格1[[#This Row],[Suggestion]]="Buy",F207+FLOOR(E207/表格1[[#This Row],[Close]],1),IF(表格1[[#This Row],[Suggestion]]="Sell",0,F207))</f>
        <v>13</v>
      </c>
      <c r="G208" s="5">
        <f>表格1[[#This Row],[Cash]]+表格1[[#This Row],[Stock Held]]*表格1[[#This Row],[Close]]</f>
        <v>132552.70000000007</v>
      </c>
      <c r="H208" s="6">
        <f>(表格1[[#This Row],[Close]]-$B$2)/$B$2</f>
        <v>0.24710291811680105</v>
      </c>
      <c r="I208" s="6">
        <f>(表格1[[#This Row],[Capital]]-$G$2)/$G$2</f>
        <v>0.32552700000000068</v>
      </c>
    </row>
    <row r="209" spans="1:9" x14ac:dyDescent="0.25">
      <c r="A209" s="2">
        <v>35005</v>
      </c>
      <c r="B209" s="1">
        <v>9749.4</v>
      </c>
      <c r="C209" s="3">
        <f t="shared" si="3"/>
        <v>9734.7333333333318</v>
      </c>
      <c r="D209" s="4" t="str">
        <f>IF(表格1[[#This Row],[Close]]&gt;表格1[[#This Row],[Three Days Average]], "Buy", IF(表格1[[#This Row],[Close]]&lt;表格1[[#This Row],[Three Days Average]], "Sell", ""))</f>
        <v>Buy</v>
      </c>
      <c r="E209" s="5">
        <f>IF(表格1[[#This Row],[Suggestion]]="Buy",E208-FLOOR(E208/表格1[[#This Row],[Close]],1)*表格1[[#This Row],[Close]],IF(表格1[[#This Row],[Suggestion]]="Sell",E208+F208*表格1[[#This Row],[Close]],E208))</f>
        <v>5381.5000000000728</v>
      </c>
      <c r="F209" s="4">
        <f>IF(表格1[[#This Row],[Suggestion]]="Buy",F208+FLOOR(E208/表格1[[#This Row],[Close]],1),IF(表格1[[#This Row],[Suggestion]]="Sell",0,F208))</f>
        <v>13</v>
      </c>
      <c r="G209" s="5">
        <f>表格1[[#This Row],[Cash]]+表格1[[#This Row],[Stock Held]]*表格1[[#This Row],[Close]]</f>
        <v>132123.70000000007</v>
      </c>
      <c r="H209" s="6">
        <f>(表格1[[#This Row],[Close]]-$B$2)/$B$2</f>
        <v>0.24289593452403707</v>
      </c>
      <c r="I209" s="6">
        <f>(表格1[[#This Row],[Capital]]-$G$2)/$G$2</f>
        <v>0.32123700000000072</v>
      </c>
    </row>
    <row r="210" spans="1:9" x14ac:dyDescent="0.25">
      <c r="A210" s="2">
        <v>35006</v>
      </c>
      <c r="B210" s="1">
        <v>9855.7999999999993</v>
      </c>
      <c r="C210" s="3">
        <f t="shared" si="3"/>
        <v>9795.8666666666668</v>
      </c>
      <c r="D210" s="4" t="str">
        <f>IF(表格1[[#This Row],[Close]]&gt;表格1[[#This Row],[Three Days Average]], "Buy", IF(表格1[[#This Row],[Close]]&lt;表格1[[#This Row],[Three Days Average]], "Sell", ""))</f>
        <v>Buy</v>
      </c>
      <c r="E210" s="5">
        <f>IF(表格1[[#This Row],[Suggestion]]="Buy",E209-FLOOR(E209/表格1[[#This Row],[Close]],1)*表格1[[#This Row],[Close]],IF(表格1[[#This Row],[Suggestion]]="Sell",E209+F209*表格1[[#This Row],[Close]],E209))</f>
        <v>5381.5000000000728</v>
      </c>
      <c r="F210" s="4">
        <f>IF(表格1[[#This Row],[Suggestion]]="Buy",F209+FLOOR(E209/表格1[[#This Row],[Close]],1),IF(表格1[[#This Row],[Suggestion]]="Sell",0,F209))</f>
        <v>13</v>
      </c>
      <c r="G210" s="5">
        <f>表格1[[#This Row],[Cash]]+表格1[[#This Row],[Stock Held]]*表格1[[#This Row],[Close]]</f>
        <v>133506.90000000008</v>
      </c>
      <c r="H210" s="6">
        <f>(表格1[[#This Row],[Close]]-$B$2)/$B$2</f>
        <v>0.25646026950191847</v>
      </c>
      <c r="I210" s="6">
        <f>(表格1[[#This Row],[Capital]]-$G$2)/$G$2</f>
        <v>0.33506900000000084</v>
      </c>
    </row>
    <row r="211" spans="1:9" x14ac:dyDescent="0.25">
      <c r="A211" s="2">
        <v>35009</v>
      </c>
      <c r="B211" s="1">
        <v>9736.1</v>
      </c>
      <c r="C211" s="3">
        <f t="shared" si="3"/>
        <v>9780.4333333333325</v>
      </c>
      <c r="D211" s="4" t="str">
        <f>IF(表格1[[#This Row],[Close]]&gt;表格1[[#This Row],[Three Days Average]], "Buy", IF(表格1[[#This Row],[Close]]&lt;表格1[[#This Row],[Three Days Average]], "Sell", ""))</f>
        <v>Sell</v>
      </c>
      <c r="E211" s="5">
        <f>IF(表格1[[#This Row],[Suggestion]]="Buy",E210-FLOOR(E210/表格1[[#This Row],[Close]],1)*表格1[[#This Row],[Close]],IF(表格1[[#This Row],[Suggestion]]="Sell",E210+F210*表格1[[#This Row],[Close]],E210))</f>
        <v>131950.80000000008</v>
      </c>
      <c r="F211" s="4">
        <f>IF(表格1[[#This Row],[Suggestion]]="Buy",F210+FLOOR(E210/表格1[[#This Row],[Close]],1),IF(表格1[[#This Row],[Suggestion]]="Sell",0,F210))</f>
        <v>0</v>
      </c>
      <c r="G211" s="5">
        <f>表格1[[#This Row],[Cash]]+表格1[[#This Row],[Stock Held]]*表格1[[#This Row],[Close]]</f>
        <v>131950.80000000008</v>
      </c>
      <c r="H211" s="6">
        <f>(表格1[[#This Row],[Close]]-$B$2)/$B$2</f>
        <v>0.24120039265180199</v>
      </c>
      <c r="I211" s="6">
        <f>(表格1[[#This Row],[Capital]]-$G$2)/$G$2</f>
        <v>0.31950800000000074</v>
      </c>
    </row>
    <row r="212" spans="1:9" x14ac:dyDescent="0.25">
      <c r="A212" s="2">
        <v>35010</v>
      </c>
      <c r="B212" s="1">
        <v>9732.4</v>
      </c>
      <c r="C212" s="3">
        <f t="shared" si="3"/>
        <v>9774.7666666666682</v>
      </c>
      <c r="D212" s="4" t="str">
        <f>IF(表格1[[#This Row],[Close]]&gt;表格1[[#This Row],[Three Days Average]], "Buy", IF(表格1[[#This Row],[Close]]&lt;表格1[[#This Row],[Three Days Average]], "Sell", ""))</f>
        <v>Sell</v>
      </c>
      <c r="E212" s="5">
        <f>IF(表格1[[#This Row],[Suggestion]]="Buy",E211-FLOOR(E211/表格1[[#This Row],[Close]],1)*表格1[[#This Row],[Close]],IF(表格1[[#This Row],[Suggestion]]="Sell",E211+F211*表格1[[#This Row],[Close]],E211))</f>
        <v>131950.80000000008</v>
      </c>
      <c r="F212" s="4">
        <f>IF(表格1[[#This Row],[Suggestion]]="Buy",F211+FLOOR(E211/表格1[[#This Row],[Close]],1),IF(表格1[[#This Row],[Suggestion]]="Sell",0,F211))</f>
        <v>0</v>
      </c>
      <c r="G212" s="5">
        <f>表格1[[#This Row],[Cash]]+表格1[[#This Row],[Stock Held]]*表格1[[#This Row],[Close]]</f>
        <v>131950.80000000008</v>
      </c>
      <c r="H212" s="6">
        <f>(表格1[[#This Row],[Close]]-$B$2)/$B$2</f>
        <v>0.24072870055200712</v>
      </c>
      <c r="I212" s="6">
        <f>(表格1[[#This Row],[Capital]]-$G$2)/$G$2</f>
        <v>0.31950800000000074</v>
      </c>
    </row>
    <row r="213" spans="1:9" x14ac:dyDescent="0.25">
      <c r="A213" s="2">
        <v>35011</v>
      </c>
      <c r="B213" s="1">
        <v>9562.5</v>
      </c>
      <c r="C213" s="3">
        <f t="shared" si="3"/>
        <v>9677</v>
      </c>
      <c r="D213" s="4" t="str">
        <f>IF(表格1[[#This Row],[Close]]&gt;表格1[[#This Row],[Three Days Average]], "Buy", IF(表格1[[#This Row],[Close]]&lt;表格1[[#This Row],[Three Days Average]], "Sell", ""))</f>
        <v>Sell</v>
      </c>
      <c r="E213" s="5">
        <f>IF(表格1[[#This Row],[Suggestion]]="Buy",E212-FLOOR(E212/表格1[[#This Row],[Close]],1)*表格1[[#This Row],[Close]],IF(表格1[[#This Row],[Suggestion]]="Sell",E212+F212*表格1[[#This Row],[Close]],E212))</f>
        <v>131950.80000000008</v>
      </c>
      <c r="F213" s="4">
        <f>IF(表格1[[#This Row],[Suggestion]]="Buy",F212+FLOOR(E212/表格1[[#This Row],[Close]],1),IF(表格1[[#This Row],[Suggestion]]="Sell",0,F212))</f>
        <v>0</v>
      </c>
      <c r="G213" s="5">
        <f>表格1[[#This Row],[Cash]]+表格1[[#This Row],[Stock Held]]*表格1[[#This Row],[Close]]</f>
        <v>131950.80000000008</v>
      </c>
      <c r="H213" s="6">
        <f>(表格1[[#This Row],[Close]]-$B$2)/$B$2</f>
        <v>0.21906910926683745</v>
      </c>
      <c r="I213" s="6">
        <f>(表格1[[#This Row],[Capital]]-$G$2)/$G$2</f>
        <v>0.31950800000000074</v>
      </c>
    </row>
    <row r="214" spans="1:9" x14ac:dyDescent="0.25">
      <c r="A214" s="2">
        <v>35012</v>
      </c>
      <c r="B214" s="1">
        <v>9497.7999999999993</v>
      </c>
      <c r="C214" s="3">
        <f t="shared" si="3"/>
        <v>9597.5666666666675</v>
      </c>
      <c r="D214" s="4" t="str">
        <f>IF(表格1[[#This Row],[Close]]&gt;表格1[[#This Row],[Three Days Average]], "Buy", IF(表格1[[#This Row],[Close]]&lt;表格1[[#This Row],[Three Days Average]], "Sell", ""))</f>
        <v>Sell</v>
      </c>
      <c r="E214" s="5">
        <f>IF(表格1[[#This Row],[Suggestion]]="Buy",E213-FLOOR(E213/表格1[[#This Row],[Close]],1)*表格1[[#This Row],[Close]],IF(表格1[[#This Row],[Suggestion]]="Sell",E213+F213*表格1[[#This Row],[Close]],E213))</f>
        <v>131950.80000000008</v>
      </c>
      <c r="F214" s="4">
        <f>IF(表格1[[#This Row],[Suggestion]]="Buy",F213+FLOOR(E213/表格1[[#This Row],[Close]],1),IF(表格1[[#This Row],[Suggestion]]="Sell",0,F213))</f>
        <v>0</v>
      </c>
      <c r="G214" s="5">
        <f>表格1[[#This Row],[Cash]]+表格1[[#This Row],[Stock Held]]*表格1[[#This Row],[Close]]</f>
        <v>131950.80000000008</v>
      </c>
      <c r="H214" s="6">
        <f>(表格1[[#This Row],[Close]]-$B$2)/$B$2</f>
        <v>0.21082087173799402</v>
      </c>
      <c r="I214" s="6">
        <f>(表格1[[#This Row],[Capital]]-$G$2)/$G$2</f>
        <v>0.31950800000000074</v>
      </c>
    </row>
    <row r="215" spans="1:9" x14ac:dyDescent="0.25">
      <c r="A215" s="2">
        <v>35013</v>
      </c>
      <c r="B215" s="1">
        <v>9411.9</v>
      </c>
      <c r="C215" s="3">
        <f t="shared" si="3"/>
        <v>9490.7333333333318</v>
      </c>
      <c r="D215" s="4" t="str">
        <f>IF(表格1[[#This Row],[Close]]&gt;表格1[[#This Row],[Three Days Average]], "Buy", IF(表格1[[#This Row],[Close]]&lt;表格1[[#This Row],[Three Days Average]], "Sell", ""))</f>
        <v>Sell</v>
      </c>
      <c r="E215" s="5">
        <f>IF(表格1[[#This Row],[Suggestion]]="Buy",E214-FLOOR(E214/表格1[[#This Row],[Close]],1)*表格1[[#This Row],[Close]],IF(表格1[[#This Row],[Suggestion]]="Sell",E214+F214*表格1[[#This Row],[Close]],E214))</f>
        <v>131950.80000000008</v>
      </c>
      <c r="F215" s="4">
        <f>IF(表格1[[#This Row],[Suggestion]]="Buy",F214+FLOOR(E214/表格1[[#This Row],[Close]],1),IF(表格1[[#This Row],[Suggestion]]="Sell",0,F214))</f>
        <v>0</v>
      </c>
      <c r="G215" s="5">
        <f>表格1[[#This Row],[Cash]]+表格1[[#This Row],[Stock Held]]*表格1[[#This Row],[Close]]</f>
        <v>131950.80000000008</v>
      </c>
      <c r="H215" s="6">
        <f>(表格1[[#This Row],[Close]]-$B$2)/$B$2</f>
        <v>0.19986996596167811</v>
      </c>
      <c r="I215" s="6">
        <f>(表格1[[#This Row],[Capital]]-$G$2)/$G$2</f>
        <v>0.31950800000000074</v>
      </c>
    </row>
    <row r="216" spans="1:9" x14ac:dyDescent="0.25">
      <c r="A216" s="2">
        <v>35016</v>
      </c>
      <c r="B216" s="1">
        <v>9385.2000000000007</v>
      </c>
      <c r="C216" s="3">
        <f t="shared" si="3"/>
        <v>9431.6333333333332</v>
      </c>
      <c r="D216" s="4" t="str">
        <f>IF(表格1[[#This Row],[Close]]&gt;表格1[[#This Row],[Three Days Average]], "Buy", IF(表格1[[#This Row],[Close]]&lt;表格1[[#This Row],[Three Days Average]], "Sell", ""))</f>
        <v>Sell</v>
      </c>
      <c r="E216" s="5">
        <f>IF(表格1[[#This Row],[Suggestion]]="Buy",E215-FLOOR(E215/表格1[[#This Row],[Close]],1)*表格1[[#This Row],[Close]],IF(表格1[[#This Row],[Suggestion]]="Sell",E215+F215*表格1[[#This Row],[Close]],E215))</f>
        <v>131950.80000000008</v>
      </c>
      <c r="F216" s="4">
        <f>IF(表格1[[#This Row],[Suggestion]]="Buy",F215+FLOOR(E215/表格1[[#This Row],[Close]],1),IF(表格1[[#This Row],[Suggestion]]="Sell",0,F215))</f>
        <v>0</v>
      </c>
      <c r="G216" s="5">
        <f>表格1[[#This Row],[Cash]]+表格1[[#This Row],[Stock Held]]*表格1[[#This Row],[Close]]</f>
        <v>131950.80000000008</v>
      </c>
      <c r="H216" s="6">
        <f>(表格1[[#This Row],[Close]]-$B$2)/$B$2</f>
        <v>0.19646613378207828</v>
      </c>
      <c r="I216" s="6">
        <f>(表格1[[#This Row],[Capital]]-$G$2)/$G$2</f>
        <v>0.31950800000000074</v>
      </c>
    </row>
    <row r="217" spans="1:9" x14ac:dyDescent="0.25">
      <c r="A217" s="2">
        <v>35017</v>
      </c>
      <c r="B217" s="1">
        <v>9407.4</v>
      </c>
      <c r="C217" s="3">
        <f t="shared" si="3"/>
        <v>9401.5</v>
      </c>
      <c r="D217" s="4" t="str">
        <f>IF(表格1[[#This Row],[Close]]&gt;表格1[[#This Row],[Three Days Average]], "Buy", IF(表格1[[#This Row],[Close]]&lt;表格1[[#This Row],[Three Days Average]], "Sell", ""))</f>
        <v>Buy</v>
      </c>
      <c r="E217" s="5">
        <f>IF(表格1[[#This Row],[Suggestion]]="Buy",E216-FLOOR(E216/表格1[[#This Row],[Close]],1)*表格1[[#This Row],[Close]],IF(表格1[[#This Row],[Suggestion]]="Sell",E216+F216*表格1[[#This Row],[Close]],E216))</f>
        <v>247.20000000006985</v>
      </c>
      <c r="F217" s="4">
        <f>IF(表格1[[#This Row],[Suggestion]]="Buy",F216+FLOOR(E216/表格1[[#This Row],[Close]],1),IF(表格1[[#This Row],[Suggestion]]="Sell",0,F216))</f>
        <v>14</v>
      </c>
      <c r="G217" s="5">
        <f>表格1[[#This Row],[Cash]]+表格1[[#This Row],[Stock Held]]*表格1[[#This Row],[Close]]</f>
        <v>131950.80000000008</v>
      </c>
      <c r="H217" s="6">
        <f>(表格1[[#This Row],[Close]]-$B$2)/$B$2</f>
        <v>0.19929628638084665</v>
      </c>
      <c r="I217" s="6">
        <f>(表格1[[#This Row],[Capital]]-$G$2)/$G$2</f>
        <v>0.31950800000000074</v>
      </c>
    </row>
    <row r="218" spans="1:9" x14ac:dyDescent="0.25">
      <c r="A218" s="2">
        <v>35018</v>
      </c>
      <c r="B218" s="1">
        <v>9431.4</v>
      </c>
      <c r="C218" s="3">
        <f t="shared" si="3"/>
        <v>9408</v>
      </c>
      <c r="D218" s="4" t="str">
        <f>IF(表格1[[#This Row],[Close]]&gt;表格1[[#This Row],[Three Days Average]], "Buy", IF(表格1[[#This Row],[Close]]&lt;表格1[[#This Row],[Three Days Average]], "Sell", ""))</f>
        <v>Buy</v>
      </c>
      <c r="E218" s="5">
        <f>IF(表格1[[#This Row],[Suggestion]]="Buy",E217-FLOOR(E217/表格1[[#This Row],[Close]],1)*表格1[[#This Row],[Close]],IF(表格1[[#This Row],[Suggestion]]="Sell",E217+F217*表格1[[#This Row],[Close]],E217))</f>
        <v>247.20000000006985</v>
      </c>
      <c r="F218" s="4">
        <f>IF(表格1[[#This Row],[Suggestion]]="Buy",F217+FLOOR(E217/表格1[[#This Row],[Close]],1),IF(表格1[[#This Row],[Suggestion]]="Sell",0,F217))</f>
        <v>14</v>
      </c>
      <c r="G218" s="5">
        <f>表格1[[#This Row],[Cash]]+表格1[[#This Row],[Stock Held]]*表格1[[#This Row],[Close]]</f>
        <v>132286.80000000008</v>
      </c>
      <c r="H218" s="6">
        <f>(表格1[[#This Row],[Close]]-$B$2)/$B$2</f>
        <v>0.20235591081194773</v>
      </c>
      <c r="I218" s="6">
        <f>(表格1[[#This Row],[Capital]]-$G$2)/$G$2</f>
        <v>0.32286800000000077</v>
      </c>
    </row>
    <row r="219" spans="1:9" x14ac:dyDescent="0.25">
      <c r="A219" s="2">
        <v>35019</v>
      </c>
      <c r="B219" s="1">
        <v>9367.7000000000007</v>
      </c>
      <c r="C219" s="3">
        <f t="shared" si="3"/>
        <v>9402.1666666666661</v>
      </c>
      <c r="D219" s="4" t="str">
        <f>IF(表格1[[#This Row],[Close]]&gt;表格1[[#This Row],[Three Days Average]], "Buy", IF(表格1[[#This Row],[Close]]&lt;表格1[[#This Row],[Three Days Average]], "Sell", ""))</f>
        <v>Sell</v>
      </c>
      <c r="E219" s="5">
        <f>IF(表格1[[#This Row],[Suggestion]]="Buy",E218-FLOOR(E218/表格1[[#This Row],[Close]],1)*表格1[[#This Row],[Close]],IF(表格1[[#This Row],[Suggestion]]="Sell",E218+F218*表格1[[#This Row],[Close]],E218))</f>
        <v>131395.00000000009</v>
      </c>
      <c r="F219" s="4">
        <f>IF(表格1[[#This Row],[Suggestion]]="Buy",F218+FLOOR(E218/表格1[[#This Row],[Close]],1),IF(表格1[[#This Row],[Suggestion]]="Sell",0,F218))</f>
        <v>0</v>
      </c>
      <c r="G219" s="5">
        <f>表格1[[#This Row],[Cash]]+表格1[[#This Row],[Stock Held]]*表格1[[#This Row],[Close]]</f>
        <v>131395.00000000009</v>
      </c>
      <c r="H219" s="6">
        <f>(表格1[[#This Row],[Close]]-$B$2)/$B$2</f>
        <v>0.19423515763440041</v>
      </c>
      <c r="I219" s="6">
        <f>(表格1[[#This Row],[Capital]]-$G$2)/$G$2</f>
        <v>0.3139500000000009</v>
      </c>
    </row>
    <row r="220" spans="1:9" x14ac:dyDescent="0.25">
      <c r="A220" s="2">
        <v>35020</v>
      </c>
      <c r="B220" s="1">
        <v>9287.9</v>
      </c>
      <c r="C220" s="3">
        <f t="shared" si="3"/>
        <v>9362.3333333333339</v>
      </c>
      <c r="D220" s="4" t="str">
        <f>IF(表格1[[#This Row],[Close]]&gt;表格1[[#This Row],[Three Days Average]], "Buy", IF(表格1[[#This Row],[Close]]&lt;表格1[[#This Row],[Three Days Average]], "Sell", ""))</f>
        <v>Sell</v>
      </c>
      <c r="E220" s="5">
        <f>IF(表格1[[#This Row],[Suggestion]]="Buy",E219-FLOOR(E219/表格1[[#This Row],[Close]],1)*表格1[[#This Row],[Close]],IF(表格1[[#This Row],[Suggestion]]="Sell",E219+F219*表格1[[#This Row],[Close]],E219))</f>
        <v>131395.00000000009</v>
      </c>
      <c r="F220" s="4">
        <f>IF(表格1[[#This Row],[Suggestion]]="Buy",F219+FLOOR(E219/表格1[[#This Row],[Close]],1),IF(表格1[[#This Row],[Suggestion]]="Sell",0,F219))</f>
        <v>0</v>
      </c>
      <c r="G220" s="5">
        <f>表格1[[#This Row],[Cash]]+表格1[[#This Row],[Stock Held]]*表格1[[#This Row],[Close]]</f>
        <v>131395.00000000009</v>
      </c>
      <c r="H220" s="6">
        <f>(表格1[[#This Row],[Close]]-$B$2)/$B$2</f>
        <v>0.18406190640098918</v>
      </c>
      <c r="I220" s="6">
        <f>(表格1[[#This Row],[Capital]]-$G$2)/$G$2</f>
        <v>0.3139500000000009</v>
      </c>
    </row>
    <row r="221" spans="1:9" x14ac:dyDescent="0.25">
      <c r="A221" s="2">
        <v>35023</v>
      </c>
      <c r="B221" s="1">
        <v>9373.9</v>
      </c>
      <c r="C221" s="3">
        <f t="shared" si="3"/>
        <v>9343.1666666666661</v>
      </c>
      <c r="D221" s="4" t="str">
        <f>IF(表格1[[#This Row],[Close]]&gt;表格1[[#This Row],[Three Days Average]], "Buy", IF(表格1[[#This Row],[Close]]&lt;表格1[[#This Row],[Three Days Average]], "Sell", ""))</f>
        <v>Buy</v>
      </c>
      <c r="E221" s="5">
        <f>IF(表格1[[#This Row],[Suggestion]]="Buy",E220-FLOOR(E220/表格1[[#This Row],[Close]],1)*表格1[[#This Row],[Close]],IF(表格1[[#This Row],[Suggestion]]="Sell",E220+F220*表格1[[#This Row],[Close]],E220))</f>
        <v>160.40000000008149</v>
      </c>
      <c r="F221" s="4">
        <f>IF(表格1[[#This Row],[Suggestion]]="Buy",F220+FLOOR(E220/表格1[[#This Row],[Close]],1),IF(表格1[[#This Row],[Suggestion]]="Sell",0,F220))</f>
        <v>14</v>
      </c>
      <c r="G221" s="5">
        <f>表格1[[#This Row],[Cash]]+表格1[[#This Row],[Stock Held]]*表格1[[#This Row],[Close]]</f>
        <v>131395.00000000009</v>
      </c>
      <c r="H221" s="6">
        <f>(表格1[[#This Row],[Close]]-$B$2)/$B$2</f>
        <v>0.19502556061243473</v>
      </c>
      <c r="I221" s="6">
        <f>(表格1[[#This Row],[Capital]]-$G$2)/$G$2</f>
        <v>0.3139500000000009</v>
      </c>
    </row>
    <row r="222" spans="1:9" x14ac:dyDescent="0.25">
      <c r="A222" s="2">
        <v>35024</v>
      </c>
      <c r="B222" s="1">
        <v>9452.1</v>
      </c>
      <c r="C222" s="3">
        <f t="shared" si="3"/>
        <v>9371.3000000000011</v>
      </c>
      <c r="D222" s="4" t="str">
        <f>IF(表格1[[#This Row],[Close]]&gt;表格1[[#This Row],[Three Days Average]], "Buy", IF(表格1[[#This Row],[Close]]&lt;表格1[[#This Row],[Three Days Average]], "Sell", ""))</f>
        <v>Buy</v>
      </c>
      <c r="E222" s="5">
        <f>IF(表格1[[#This Row],[Suggestion]]="Buy",E221-FLOOR(E221/表格1[[#This Row],[Close]],1)*表格1[[#This Row],[Close]],IF(表格1[[#This Row],[Suggestion]]="Sell",E221+F221*表格1[[#This Row],[Close]],E221))</f>
        <v>160.40000000008149</v>
      </c>
      <c r="F222" s="4">
        <f>IF(表格1[[#This Row],[Suggestion]]="Buy",F221+FLOOR(E221/表格1[[#This Row],[Close]],1),IF(表格1[[#This Row],[Suggestion]]="Sell",0,F221))</f>
        <v>14</v>
      </c>
      <c r="G222" s="5">
        <f>表格1[[#This Row],[Cash]]+表格1[[#This Row],[Stock Held]]*表格1[[#This Row],[Close]]</f>
        <v>132489.80000000008</v>
      </c>
      <c r="H222" s="6">
        <f>(表格1[[#This Row],[Close]]-$B$2)/$B$2</f>
        <v>0.20499483688377251</v>
      </c>
      <c r="I222" s="6">
        <f>(表格1[[#This Row],[Capital]]-$G$2)/$G$2</f>
        <v>0.32489800000000074</v>
      </c>
    </row>
    <row r="223" spans="1:9" x14ac:dyDescent="0.25">
      <c r="A223" s="2">
        <v>35025</v>
      </c>
      <c r="B223" s="1">
        <v>9501.6</v>
      </c>
      <c r="C223" s="3">
        <f t="shared" si="3"/>
        <v>9442.5333333333328</v>
      </c>
      <c r="D223" s="4" t="str">
        <f>IF(表格1[[#This Row],[Close]]&gt;表格1[[#This Row],[Three Days Average]], "Buy", IF(表格1[[#This Row],[Close]]&lt;表格1[[#This Row],[Three Days Average]], "Sell", ""))</f>
        <v>Buy</v>
      </c>
      <c r="E223" s="5">
        <f>IF(表格1[[#This Row],[Suggestion]]="Buy",E222-FLOOR(E222/表格1[[#This Row],[Close]],1)*表格1[[#This Row],[Close]],IF(表格1[[#This Row],[Suggestion]]="Sell",E222+F222*表格1[[#This Row],[Close]],E222))</f>
        <v>160.40000000008149</v>
      </c>
      <c r="F223" s="4">
        <f>IF(表格1[[#This Row],[Suggestion]]="Buy",F222+FLOOR(E222/表格1[[#This Row],[Close]],1),IF(表格1[[#This Row],[Suggestion]]="Sell",0,F222))</f>
        <v>14</v>
      </c>
      <c r="G223" s="5">
        <f>表格1[[#This Row],[Cash]]+表格1[[#This Row],[Stock Held]]*表格1[[#This Row],[Close]]</f>
        <v>133182.80000000008</v>
      </c>
      <c r="H223" s="6">
        <f>(表格1[[#This Row],[Close]]-$B$2)/$B$2</f>
        <v>0.21130531227291849</v>
      </c>
      <c r="I223" s="6">
        <f>(表格1[[#This Row],[Capital]]-$G$2)/$G$2</f>
        <v>0.33182800000000073</v>
      </c>
    </row>
    <row r="224" spans="1:9" x14ac:dyDescent="0.25">
      <c r="A224" s="2">
        <v>35026</v>
      </c>
      <c r="B224" s="1">
        <v>9505.7000000000007</v>
      </c>
      <c r="C224" s="3">
        <f t="shared" si="3"/>
        <v>9486.4666666666672</v>
      </c>
      <c r="D224" s="4" t="str">
        <f>IF(表格1[[#This Row],[Close]]&gt;表格1[[#This Row],[Three Days Average]], "Buy", IF(表格1[[#This Row],[Close]]&lt;表格1[[#This Row],[Three Days Average]], "Sell", ""))</f>
        <v>Buy</v>
      </c>
      <c r="E224" s="5">
        <f>IF(表格1[[#This Row],[Suggestion]]="Buy",E223-FLOOR(E223/表格1[[#This Row],[Close]],1)*表格1[[#This Row],[Close]],IF(表格1[[#This Row],[Suggestion]]="Sell",E223+F223*表格1[[#This Row],[Close]],E223))</f>
        <v>160.40000000008149</v>
      </c>
      <c r="F224" s="4">
        <f>IF(表格1[[#This Row],[Suggestion]]="Buy",F223+FLOOR(E223/表格1[[#This Row],[Close]],1),IF(表格1[[#This Row],[Suggestion]]="Sell",0,F223))</f>
        <v>14</v>
      </c>
      <c r="G224" s="5">
        <f>表格1[[#This Row],[Cash]]+表格1[[#This Row],[Stock Held]]*表格1[[#This Row],[Close]]</f>
        <v>133240.2000000001</v>
      </c>
      <c r="H224" s="6">
        <f>(表格1[[#This Row],[Close]]-$B$2)/$B$2</f>
        <v>0.21182799811323164</v>
      </c>
      <c r="I224" s="6">
        <f>(表格1[[#This Row],[Capital]]-$G$2)/$G$2</f>
        <v>0.33240200000000097</v>
      </c>
    </row>
    <row r="225" spans="1:9" x14ac:dyDescent="0.25">
      <c r="A225" s="2">
        <v>35027</v>
      </c>
      <c r="B225" s="1">
        <v>9488.7999999999993</v>
      </c>
      <c r="C225" s="3">
        <f t="shared" si="3"/>
        <v>9498.7000000000007</v>
      </c>
      <c r="D225" s="4" t="str">
        <f>IF(表格1[[#This Row],[Close]]&gt;表格1[[#This Row],[Three Days Average]], "Buy", IF(表格1[[#This Row],[Close]]&lt;表格1[[#This Row],[Three Days Average]], "Sell", ""))</f>
        <v>Sell</v>
      </c>
      <c r="E225" s="5">
        <f>IF(表格1[[#This Row],[Suggestion]]="Buy",E224-FLOOR(E224/表格1[[#This Row],[Close]],1)*表格1[[#This Row],[Close]],IF(表格1[[#This Row],[Suggestion]]="Sell",E224+F224*表格1[[#This Row],[Close]],E224))</f>
        <v>133003.60000000006</v>
      </c>
      <c r="F225" s="4">
        <f>IF(表格1[[#This Row],[Suggestion]]="Buy",F224+FLOOR(E224/表格1[[#This Row],[Close]],1),IF(表格1[[#This Row],[Suggestion]]="Sell",0,F224))</f>
        <v>0</v>
      </c>
      <c r="G225" s="5">
        <f>表格1[[#This Row],[Cash]]+表格1[[#This Row],[Stock Held]]*表格1[[#This Row],[Close]]</f>
        <v>133003.60000000006</v>
      </c>
      <c r="H225" s="6">
        <f>(表格1[[#This Row],[Close]]-$B$2)/$B$2</f>
        <v>0.2096735125763311</v>
      </c>
      <c r="I225" s="6">
        <f>(表格1[[#This Row],[Capital]]-$G$2)/$G$2</f>
        <v>0.33003600000000066</v>
      </c>
    </row>
    <row r="226" spans="1:9" x14ac:dyDescent="0.25">
      <c r="A226" s="2">
        <v>35030</v>
      </c>
      <c r="B226" s="1">
        <v>9523.9</v>
      </c>
      <c r="C226" s="3">
        <f t="shared" si="3"/>
        <v>9506.1333333333332</v>
      </c>
      <c r="D226" s="4" t="str">
        <f>IF(表格1[[#This Row],[Close]]&gt;表格1[[#This Row],[Three Days Average]], "Buy", IF(表格1[[#This Row],[Close]]&lt;表格1[[#This Row],[Three Days Average]], "Sell", ""))</f>
        <v>Buy</v>
      </c>
      <c r="E226" s="5">
        <f>IF(表格1[[#This Row],[Suggestion]]="Buy",E225-FLOOR(E225/表格1[[#This Row],[Close]],1)*表格1[[#This Row],[Close]],IF(表格1[[#This Row],[Suggestion]]="Sell",E225+F225*表格1[[#This Row],[Close]],E225))</f>
        <v>9192.9000000000669</v>
      </c>
      <c r="F226" s="4">
        <f>IF(表格1[[#This Row],[Suggestion]]="Buy",F225+FLOOR(E225/表格1[[#This Row],[Close]],1),IF(表格1[[#This Row],[Suggestion]]="Sell",0,F225))</f>
        <v>13</v>
      </c>
      <c r="G226" s="5">
        <f>表格1[[#This Row],[Cash]]+表格1[[#This Row],[Stock Held]]*表格1[[#This Row],[Close]]</f>
        <v>133003.60000000006</v>
      </c>
      <c r="H226" s="6">
        <f>(表格1[[#This Row],[Close]]-$B$2)/$B$2</f>
        <v>0.21414821330681649</v>
      </c>
      <c r="I226" s="6">
        <f>(表格1[[#This Row],[Capital]]-$G$2)/$G$2</f>
        <v>0.33003600000000066</v>
      </c>
    </row>
    <row r="227" spans="1:9" x14ac:dyDescent="0.25">
      <c r="A227" s="2">
        <v>35031</v>
      </c>
      <c r="B227" s="1">
        <v>9623.7999999999993</v>
      </c>
      <c r="C227" s="3">
        <f t="shared" si="3"/>
        <v>9545.4999999999982</v>
      </c>
      <c r="D227" s="4" t="str">
        <f>IF(表格1[[#This Row],[Close]]&gt;表格1[[#This Row],[Three Days Average]], "Buy", IF(表格1[[#This Row],[Close]]&lt;表格1[[#This Row],[Three Days Average]], "Sell", ""))</f>
        <v>Buy</v>
      </c>
      <c r="E227" s="5">
        <f>IF(表格1[[#This Row],[Suggestion]]="Buy",E226-FLOOR(E226/表格1[[#This Row],[Close]],1)*表格1[[#This Row],[Close]],IF(表格1[[#This Row],[Suggestion]]="Sell",E226+F226*表格1[[#This Row],[Close]],E226))</f>
        <v>9192.9000000000669</v>
      </c>
      <c r="F227" s="4">
        <f>IF(表格1[[#This Row],[Suggestion]]="Buy",F226+FLOOR(E226/表格1[[#This Row],[Close]],1),IF(表格1[[#This Row],[Suggestion]]="Sell",0,F226))</f>
        <v>13</v>
      </c>
      <c r="G227" s="5">
        <f>表格1[[#This Row],[Cash]]+表格1[[#This Row],[Stock Held]]*表格1[[#This Row],[Close]]</f>
        <v>134302.30000000005</v>
      </c>
      <c r="H227" s="6">
        <f>(表格1[[#This Row],[Close]]-$B$2)/$B$2</f>
        <v>0.2268839000012747</v>
      </c>
      <c r="I227" s="6">
        <f>(表格1[[#This Row],[Capital]]-$G$2)/$G$2</f>
        <v>0.34302300000000047</v>
      </c>
    </row>
    <row r="228" spans="1:9" x14ac:dyDescent="0.25">
      <c r="A228" s="2">
        <v>35032</v>
      </c>
      <c r="B228" s="1">
        <v>9617.2999999999993</v>
      </c>
      <c r="C228" s="3">
        <f t="shared" si="3"/>
        <v>9588.3333333333321</v>
      </c>
      <c r="D228" s="4" t="str">
        <f>IF(表格1[[#This Row],[Close]]&gt;表格1[[#This Row],[Three Days Average]], "Buy", IF(表格1[[#This Row],[Close]]&lt;表格1[[#This Row],[Three Days Average]], "Sell", ""))</f>
        <v>Buy</v>
      </c>
      <c r="E228" s="5">
        <f>IF(表格1[[#This Row],[Suggestion]]="Buy",E227-FLOOR(E227/表格1[[#This Row],[Close]],1)*表格1[[#This Row],[Close]],IF(表格1[[#This Row],[Suggestion]]="Sell",E227+F227*表格1[[#This Row],[Close]],E227))</f>
        <v>9192.9000000000669</v>
      </c>
      <c r="F228" s="4">
        <f>IF(表格1[[#This Row],[Suggestion]]="Buy",F227+FLOOR(E227/表格1[[#This Row],[Close]],1),IF(表格1[[#This Row],[Suggestion]]="Sell",0,F227))</f>
        <v>13</v>
      </c>
      <c r="G228" s="5">
        <f>表格1[[#This Row],[Cash]]+表格1[[#This Row],[Stock Held]]*表格1[[#This Row],[Close]]</f>
        <v>134217.80000000005</v>
      </c>
      <c r="H228" s="6">
        <f>(表格1[[#This Row],[Close]]-$B$2)/$B$2</f>
        <v>0.22605525171785149</v>
      </c>
      <c r="I228" s="6">
        <f>(表格1[[#This Row],[Capital]]-$G$2)/$G$2</f>
        <v>0.34217800000000048</v>
      </c>
    </row>
    <row r="229" spans="1:9" x14ac:dyDescent="0.25">
      <c r="A229" s="2">
        <v>35033</v>
      </c>
      <c r="B229" s="1">
        <v>9813.2999999999993</v>
      </c>
      <c r="C229" s="3">
        <f t="shared" si="3"/>
        <v>9684.7999999999993</v>
      </c>
      <c r="D229" s="4" t="str">
        <f>IF(表格1[[#This Row],[Close]]&gt;表格1[[#This Row],[Three Days Average]], "Buy", IF(表格1[[#This Row],[Close]]&lt;表格1[[#This Row],[Three Days Average]], "Sell", ""))</f>
        <v>Buy</v>
      </c>
      <c r="E229" s="5">
        <f>IF(表格1[[#This Row],[Suggestion]]="Buy",E228-FLOOR(E228/表格1[[#This Row],[Close]],1)*表格1[[#This Row],[Close]],IF(表格1[[#This Row],[Suggestion]]="Sell",E228+F228*表格1[[#This Row],[Close]],E228))</f>
        <v>9192.9000000000669</v>
      </c>
      <c r="F229" s="4">
        <f>IF(表格1[[#This Row],[Suggestion]]="Buy",F228+FLOOR(E228/表格1[[#This Row],[Close]],1),IF(表格1[[#This Row],[Suggestion]]="Sell",0,F228))</f>
        <v>13</v>
      </c>
      <c r="G229" s="5">
        <f>表格1[[#This Row],[Cash]]+表格1[[#This Row],[Stock Held]]*表格1[[#This Row],[Close]]</f>
        <v>136765.80000000005</v>
      </c>
      <c r="H229" s="6">
        <f>(表格1[[#This Row],[Close]]-$B$2)/$B$2</f>
        <v>0.25104218457184363</v>
      </c>
      <c r="I229" s="6">
        <f>(表格1[[#This Row],[Capital]]-$G$2)/$G$2</f>
        <v>0.36765800000000048</v>
      </c>
    </row>
    <row r="230" spans="1:9" x14ac:dyDescent="0.25">
      <c r="A230" s="2">
        <v>35034</v>
      </c>
      <c r="B230" s="1">
        <v>9862.6</v>
      </c>
      <c r="C230" s="3">
        <f t="shared" si="3"/>
        <v>9764.4</v>
      </c>
      <c r="D230" s="4" t="str">
        <f>IF(表格1[[#This Row],[Close]]&gt;表格1[[#This Row],[Three Days Average]], "Buy", IF(表格1[[#This Row],[Close]]&lt;表格1[[#This Row],[Three Days Average]], "Sell", ""))</f>
        <v>Buy</v>
      </c>
      <c r="E230" s="5">
        <f>IF(表格1[[#This Row],[Suggestion]]="Buy",E229-FLOOR(E229/表格1[[#This Row],[Close]],1)*表格1[[#This Row],[Close]],IF(表格1[[#This Row],[Suggestion]]="Sell",E229+F229*表格1[[#This Row],[Close]],E229))</f>
        <v>9192.9000000000669</v>
      </c>
      <c r="F230" s="4">
        <f>IF(表格1[[#This Row],[Suggestion]]="Buy",F229+FLOOR(E229/表格1[[#This Row],[Close]],1),IF(表格1[[#This Row],[Suggestion]]="Sell",0,F229))</f>
        <v>13</v>
      </c>
      <c r="G230" s="5">
        <f>表格1[[#This Row],[Cash]]+表格1[[#This Row],[Stock Held]]*表格1[[#This Row],[Close]]</f>
        <v>137406.70000000007</v>
      </c>
      <c r="H230" s="6">
        <f>(表格1[[#This Row],[Close]]-$B$2)/$B$2</f>
        <v>0.25732716309073062</v>
      </c>
      <c r="I230" s="6">
        <f>(表格1[[#This Row],[Capital]]-$G$2)/$G$2</f>
        <v>0.3740670000000007</v>
      </c>
    </row>
    <row r="231" spans="1:9" x14ac:dyDescent="0.25">
      <c r="A231" s="2">
        <v>35037</v>
      </c>
      <c r="B231" s="1">
        <v>9940.6</v>
      </c>
      <c r="C231" s="3">
        <f t="shared" si="3"/>
        <v>9872.1666666666661</v>
      </c>
      <c r="D231" s="4" t="str">
        <f>IF(表格1[[#This Row],[Close]]&gt;表格1[[#This Row],[Three Days Average]], "Buy", IF(表格1[[#This Row],[Close]]&lt;表格1[[#This Row],[Three Days Average]], "Sell", ""))</f>
        <v>Buy</v>
      </c>
      <c r="E231" s="5">
        <f>IF(表格1[[#This Row],[Suggestion]]="Buy",E230-FLOOR(E230/表格1[[#This Row],[Close]],1)*表格1[[#This Row],[Close]],IF(表格1[[#This Row],[Suggestion]]="Sell",E230+F230*表格1[[#This Row],[Close]],E230))</f>
        <v>9192.9000000000669</v>
      </c>
      <c r="F231" s="4">
        <f>IF(表格1[[#This Row],[Suggestion]]="Buy",F230+FLOOR(E230/表格1[[#This Row],[Close]],1),IF(表格1[[#This Row],[Suggestion]]="Sell",0,F230))</f>
        <v>13</v>
      </c>
      <c r="G231" s="5">
        <f>表格1[[#This Row],[Cash]]+表格1[[#This Row],[Stock Held]]*表格1[[#This Row],[Close]]</f>
        <v>138420.70000000007</v>
      </c>
      <c r="H231" s="6">
        <f>(表格1[[#This Row],[Close]]-$B$2)/$B$2</f>
        <v>0.2672709424918091</v>
      </c>
      <c r="I231" s="6">
        <f>(表格1[[#This Row],[Capital]]-$G$2)/$G$2</f>
        <v>0.38420700000000069</v>
      </c>
    </row>
    <row r="232" spans="1:9" x14ac:dyDescent="0.25">
      <c r="A232" s="2">
        <v>35038</v>
      </c>
      <c r="B232" s="1">
        <v>9975.4</v>
      </c>
      <c r="C232" s="3">
        <f t="shared" si="3"/>
        <v>9926.1999999999989</v>
      </c>
      <c r="D232" s="4" t="str">
        <f>IF(表格1[[#This Row],[Close]]&gt;表格1[[#This Row],[Three Days Average]], "Buy", IF(表格1[[#This Row],[Close]]&lt;表格1[[#This Row],[Three Days Average]], "Sell", ""))</f>
        <v>Buy</v>
      </c>
      <c r="E232" s="5">
        <f>IF(表格1[[#This Row],[Suggestion]]="Buy",E231-FLOOR(E231/表格1[[#This Row],[Close]],1)*表格1[[#This Row],[Close]],IF(表格1[[#This Row],[Suggestion]]="Sell",E231+F231*表格1[[#This Row],[Close]],E231))</f>
        <v>9192.9000000000669</v>
      </c>
      <c r="F232" s="4">
        <f>IF(表格1[[#This Row],[Suggestion]]="Buy",F231+FLOOR(E231/表格1[[#This Row],[Close]],1),IF(表格1[[#This Row],[Suggestion]]="Sell",0,F231))</f>
        <v>13</v>
      </c>
      <c r="G232" s="5">
        <f>表格1[[#This Row],[Cash]]+表格1[[#This Row],[Stock Held]]*表格1[[#This Row],[Close]]</f>
        <v>138873.10000000006</v>
      </c>
      <c r="H232" s="6">
        <f>(表格1[[#This Row],[Close]]-$B$2)/$B$2</f>
        <v>0.27170739791690557</v>
      </c>
      <c r="I232" s="6">
        <f>(表格1[[#This Row],[Capital]]-$G$2)/$G$2</f>
        <v>0.38873100000000066</v>
      </c>
    </row>
    <row r="233" spans="1:9" x14ac:dyDescent="0.25">
      <c r="A233" s="2">
        <v>35039</v>
      </c>
      <c r="B233" s="1">
        <v>9898.9</v>
      </c>
      <c r="C233" s="3">
        <f t="shared" si="3"/>
        <v>9938.3000000000011</v>
      </c>
      <c r="D233" s="4" t="str">
        <f>IF(表格1[[#This Row],[Close]]&gt;表格1[[#This Row],[Three Days Average]], "Buy", IF(表格1[[#This Row],[Close]]&lt;表格1[[#This Row],[Three Days Average]], "Sell", ""))</f>
        <v>Sell</v>
      </c>
      <c r="E233" s="5">
        <f>IF(表格1[[#This Row],[Suggestion]]="Buy",E232-FLOOR(E232/表格1[[#This Row],[Close]],1)*表格1[[#This Row],[Close]],IF(表格1[[#This Row],[Suggestion]]="Sell",E232+F232*表格1[[#This Row],[Close]],E232))</f>
        <v>137878.60000000006</v>
      </c>
      <c r="F233" s="4">
        <f>IF(表格1[[#This Row],[Suggestion]]="Buy",F232+FLOOR(E232/表格1[[#This Row],[Close]],1),IF(表格1[[#This Row],[Suggestion]]="Sell",0,F232))</f>
        <v>0</v>
      </c>
      <c r="G233" s="5">
        <f>表格1[[#This Row],[Cash]]+表格1[[#This Row],[Stock Held]]*表格1[[#This Row],[Close]]</f>
        <v>137878.60000000006</v>
      </c>
      <c r="H233" s="6">
        <f>(表格1[[#This Row],[Close]]-$B$2)/$B$2</f>
        <v>0.26195484504277089</v>
      </c>
      <c r="I233" s="6">
        <f>(表格1[[#This Row],[Capital]]-$G$2)/$G$2</f>
        <v>0.37878600000000062</v>
      </c>
    </row>
    <row r="234" spans="1:9" x14ac:dyDescent="0.25">
      <c r="A234" s="2">
        <v>35040</v>
      </c>
      <c r="B234" s="1">
        <v>9864</v>
      </c>
      <c r="C234" s="3">
        <f t="shared" si="3"/>
        <v>9912.7666666666664</v>
      </c>
      <c r="D234" s="4" t="str">
        <f>IF(表格1[[#This Row],[Close]]&gt;表格1[[#This Row],[Three Days Average]], "Buy", IF(表格1[[#This Row],[Close]]&lt;表格1[[#This Row],[Three Days Average]], "Sell", ""))</f>
        <v>Sell</v>
      </c>
      <c r="E234" s="5">
        <f>IF(表格1[[#This Row],[Suggestion]]="Buy",E233-FLOOR(E233/表格1[[#This Row],[Close]],1)*表格1[[#This Row],[Close]],IF(表格1[[#This Row],[Suggestion]]="Sell",E233+F233*表格1[[#This Row],[Close]],E233))</f>
        <v>137878.60000000006</v>
      </c>
      <c r="F234" s="4">
        <f>IF(表格1[[#This Row],[Suggestion]]="Buy",F233+FLOOR(E233/表格1[[#This Row],[Close]],1),IF(表格1[[#This Row],[Suggestion]]="Sell",0,F233))</f>
        <v>0</v>
      </c>
      <c r="G234" s="5">
        <f>表格1[[#This Row],[Cash]]+表格1[[#This Row],[Stock Held]]*表格1[[#This Row],[Close]]</f>
        <v>137878.60000000006</v>
      </c>
      <c r="H234" s="6">
        <f>(表格1[[#This Row],[Close]]-$B$2)/$B$2</f>
        <v>0.25750564118254476</v>
      </c>
      <c r="I234" s="6">
        <f>(表格1[[#This Row],[Capital]]-$G$2)/$G$2</f>
        <v>0.37878600000000062</v>
      </c>
    </row>
    <row r="235" spans="1:9" x14ac:dyDescent="0.25">
      <c r="A235" s="2">
        <v>35041</v>
      </c>
      <c r="B235" s="1">
        <v>9863.6</v>
      </c>
      <c r="C235" s="3">
        <f t="shared" si="3"/>
        <v>9875.5</v>
      </c>
      <c r="D235" s="4" t="str">
        <f>IF(表格1[[#This Row],[Close]]&gt;表格1[[#This Row],[Three Days Average]], "Buy", IF(表格1[[#This Row],[Close]]&lt;表格1[[#This Row],[Three Days Average]], "Sell", ""))</f>
        <v>Sell</v>
      </c>
      <c r="E235" s="5">
        <f>IF(表格1[[#This Row],[Suggestion]]="Buy",E234-FLOOR(E234/表格1[[#This Row],[Close]],1)*表格1[[#This Row],[Close]],IF(表格1[[#This Row],[Suggestion]]="Sell",E234+F234*表格1[[#This Row],[Close]],E234))</f>
        <v>137878.60000000006</v>
      </c>
      <c r="F235" s="4">
        <f>IF(表格1[[#This Row],[Suggestion]]="Buy",F234+FLOOR(E234/表格1[[#This Row],[Close]],1),IF(表格1[[#This Row],[Suggestion]]="Sell",0,F234))</f>
        <v>0</v>
      </c>
      <c r="G235" s="5">
        <f>表格1[[#This Row],[Cash]]+表格1[[#This Row],[Stock Held]]*表格1[[#This Row],[Close]]</f>
        <v>137878.60000000006</v>
      </c>
      <c r="H235" s="6">
        <f>(表格1[[#This Row],[Close]]-$B$2)/$B$2</f>
        <v>0.25745464744202645</v>
      </c>
      <c r="I235" s="6">
        <f>(表格1[[#This Row],[Capital]]-$G$2)/$G$2</f>
        <v>0.37878600000000062</v>
      </c>
    </row>
    <row r="236" spans="1:9" x14ac:dyDescent="0.25">
      <c r="A236" s="2">
        <v>35044</v>
      </c>
      <c r="B236" s="1">
        <v>9835.2000000000007</v>
      </c>
      <c r="C236" s="3">
        <f t="shared" si="3"/>
        <v>9854.2666666666664</v>
      </c>
      <c r="D236" s="4" t="str">
        <f>IF(表格1[[#This Row],[Close]]&gt;表格1[[#This Row],[Three Days Average]], "Buy", IF(表格1[[#This Row],[Close]]&lt;表格1[[#This Row],[Three Days Average]], "Sell", ""))</f>
        <v>Sell</v>
      </c>
      <c r="E236" s="5">
        <f>IF(表格1[[#This Row],[Suggestion]]="Buy",E235-FLOOR(E235/表格1[[#This Row],[Close]],1)*表格1[[#This Row],[Close]],IF(表格1[[#This Row],[Suggestion]]="Sell",E235+F235*表格1[[#This Row],[Close]],E235))</f>
        <v>137878.60000000006</v>
      </c>
      <c r="F236" s="4">
        <f>IF(表格1[[#This Row],[Suggestion]]="Buy",F235+FLOOR(E235/表格1[[#This Row],[Close]],1),IF(表格1[[#This Row],[Suggestion]]="Sell",0,F235))</f>
        <v>0</v>
      </c>
      <c r="G236" s="5">
        <f>表格1[[#This Row],[Cash]]+表格1[[#This Row],[Stock Held]]*表格1[[#This Row],[Close]]</f>
        <v>137878.60000000006</v>
      </c>
      <c r="H236" s="6">
        <f>(表格1[[#This Row],[Close]]-$B$2)/$B$2</f>
        <v>0.2538340918652236</v>
      </c>
      <c r="I236" s="6">
        <f>(表格1[[#This Row],[Capital]]-$G$2)/$G$2</f>
        <v>0.37878600000000062</v>
      </c>
    </row>
    <row r="237" spans="1:9" x14ac:dyDescent="0.25">
      <c r="A237" s="2">
        <v>35045</v>
      </c>
      <c r="B237" s="1">
        <v>9927.7999999999993</v>
      </c>
      <c r="C237" s="3">
        <f t="shared" si="3"/>
        <v>9875.5333333333347</v>
      </c>
      <c r="D237" s="4" t="str">
        <f>IF(表格1[[#This Row],[Close]]&gt;表格1[[#This Row],[Three Days Average]], "Buy", IF(表格1[[#This Row],[Close]]&lt;表格1[[#This Row],[Three Days Average]], "Sell", ""))</f>
        <v>Buy</v>
      </c>
      <c r="E237" s="5">
        <f>IF(表格1[[#This Row],[Suggestion]]="Buy",E236-FLOOR(E236/表格1[[#This Row],[Close]],1)*表格1[[#This Row],[Close]],IF(表格1[[#This Row],[Suggestion]]="Sell",E236+F236*表格1[[#This Row],[Close]],E236))</f>
        <v>8817.2000000000698</v>
      </c>
      <c r="F237" s="4">
        <f>IF(表格1[[#This Row],[Suggestion]]="Buy",F236+FLOOR(E236/表格1[[#This Row],[Close]],1),IF(表格1[[#This Row],[Suggestion]]="Sell",0,F236))</f>
        <v>13</v>
      </c>
      <c r="G237" s="5">
        <f>表格1[[#This Row],[Cash]]+表格1[[#This Row],[Stock Held]]*表格1[[#This Row],[Close]]</f>
        <v>137878.60000000006</v>
      </c>
      <c r="H237" s="6">
        <f>(表格1[[#This Row],[Close]]-$B$2)/$B$2</f>
        <v>0.26563914279522172</v>
      </c>
      <c r="I237" s="6">
        <f>(表格1[[#This Row],[Capital]]-$G$2)/$G$2</f>
        <v>0.37878600000000062</v>
      </c>
    </row>
    <row r="238" spans="1:9" x14ac:dyDescent="0.25">
      <c r="A238" s="2">
        <v>35046</v>
      </c>
      <c r="B238" s="1">
        <v>9920.9</v>
      </c>
      <c r="C238" s="3">
        <f t="shared" si="3"/>
        <v>9894.6333333333332</v>
      </c>
      <c r="D238" s="4" t="str">
        <f>IF(表格1[[#This Row],[Close]]&gt;表格1[[#This Row],[Three Days Average]], "Buy", IF(表格1[[#This Row],[Close]]&lt;表格1[[#This Row],[Three Days Average]], "Sell", ""))</f>
        <v>Buy</v>
      </c>
      <c r="E238" s="5">
        <f>IF(表格1[[#This Row],[Suggestion]]="Buy",E237-FLOOR(E237/表格1[[#This Row],[Close]],1)*表格1[[#This Row],[Close]],IF(表格1[[#This Row],[Suggestion]]="Sell",E237+F237*表格1[[#This Row],[Close]],E237))</f>
        <v>8817.2000000000698</v>
      </c>
      <c r="F238" s="4">
        <f>IF(表格1[[#This Row],[Suggestion]]="Buy",F237+FLOOR(E237/表格1[[#This Row],[Close]],1),IF(表格1[[#This Row],[Suggestion]]="Sell",0,F237))</f>
        <v>13</v>
      </c>
      <c r="G238" s="5">
        <f>表格1[[#This Row],[Cash]]+表格1[[#This Row],[Stock Held]]*表格1[[#This Row],[Close]]</f>
        <v>137788.90000000008</v>
      </c>
      <c r="H238" s="6">
        <f>(表格1[[#This Row],[Close]]-$B$2)/$B$2</f>
        <v>0.26475950077128024</v>
      </c>
      <c r="I238" s="6">
        <f>(表格1[[#This Row],[Capital]]-$G$2)/$G$2</f>
        <v>0.37788900000000081</v>
      </c>
    </row>
    <row r="239" spans="1:9" x14ac:dyDescent="0.25">
      <c r="A239" s="2">
        <v>35047</v>
      </c>
      <c r="B239" s="1">
        <v>9912.7999999999993</v>
      </c>
      <c r="C239" s="3">
        <f t="shared" si="3"/>
        <v>9920.4999999999982</v>
      </c>
      <c r="D239" s="4" t="str">
        <f>IF(表格1[[#This Row],[Close]]&gt;表格1[[#This Row],[Three Days Average]], "Buy", IF(表格1[[#This Row],[Close]]&lt;表格1[[#This Row],[Three Days Average]], "Sell", ""))</f>
        <v>Sell</v>
      </c>
      <c r="E239" s="5">
        <f>IF(表格1[[#This Row],[Suggestion]]="Buy",E238-FLOOR(E238/表格1[[#This Row],[Close]],1)*表格1[[#This Row],[Close]],IF(表格1[[#This Row],[Suggestion]]="Sell",E238+F238*表格1[[#This Row],[Close]],E238))</f>
        <v>137683.60000000006</v>
      </c>
      <c r="F239" s="4">
        <f>IF(表格1[[#This Row],[Suggestion]]="Buy",F238+FLOOR(E238/表格1[[#This Row],[Close]],1),IF(表格1[[#This Row],[Suggestion]]="Sell",0,F238))</f>
        <v>0</v>
      </c>
      <c r="G239" s="5">
        <f>表格1[[#This Row],[Cash]]+表格1[[#This Row],[Stock Held]]*表格1[[#This Row],[Close]]</f>
        <v>137683.60000000006</v>
      </c>
      <c r="H239" s="6">
        <f>(表格1[[#This Row],[Close]]-$B$2)/$B$2</f>
        <v>0.26372687752578355</v>
      </c>
      <c r="I239" s="6">
        <f>(表格1[[#This Row],[Capital]]-$G$2)/$G$2</f>
        <v>0.37683600000000061</v>
      </c>
    </row>
    <row r="240" spans="1:9" x14ac:dyDescent="0.25">
      <c r="A240" s="2">
        <v>35048</v>
      </c>
      <c r="B240" s="1">
        <v>9858.7000000000007</v>
      </c>
      <c r="C240" s="3">
        <f t="shared" si="3"/>
        <v>9897.4666666666653</v>
      </c>
      <c r="D240" s="4" t="str">
        <f>IF(表格1[[#This Row],[Close]]&gt;表格1[[#This Row],[Three Days Average]], "Buy", IF(表格1[[#This Row],[Close]]&lt;表格1[[#This Row],[Three Days Average]], "Sell", ""))</f>
        <v>Sell</v>
      </c>
      <c r="E240" s="5">
        <f>IF(表格1[[#This Row],[Suggestion]]="Buy",E239-FLOOR(E239/表格1[[#This Row],[Close]],1)*表格1[[#This Row],[Close]],IF(表格1[[#This Row],[Suggestion]]="Sell",E239+F239*表格1[[#This Row],[Close]],E239))</f>
        <v>137683.60000000006</v>
      </c>
      <c r="F240" s="4">
        <f>IF(表格1[[#This Row],[Suggestion]]="Buy",F239+FLOOR(E239/表格1[[#This Row],[Close]],1),IF(表格1[[#This Row],[Suggestion]]="Sell",0,F239))</f>
        <v>0</v>
      </c>
      <c r="G240" s="5">
        <f>表格1[[#This Row],[Cash]]+表格1[[#This Row],[Stock Held]]*表格1[[#This Row],[Close]]</f>
        <v>137683.60000000006</v>
      </c>
      <c r="H240" s="6">
        <f>(表格1[[#This Row],[Close]]-$B$2)/$B$2</f>
        <v>0.25682997412067671</v>
      </c>
      <c r="I240" s="6">
        <f>(表格1[[#This Row],[Capital]]-$G$2)/$G$2</f>
        <v>0.37683600000000061</v>
      </c>
    </row>
    <row r="241" spans="1:9" x14ac:dyDescent="0.25">
      <c r="A241" s="2">
        <v>35051</v>
      </c>
      <c r="B241" s="1">
        <v>9806.6</v>
      </c>
      <c r="C241" s="3">
        <f t="shared" si="3"/>
        <v>9859.3666666666668</v>
      </c>
      <c r="D241" s="4" t="str">
        <f>IF(表格1[[#This Row],[Close]]&gt;表格1[[#This Row],[Three Days Average]], "Buy", IF(表格1[[#This Row],[Close]]&lt;表格1[[#This Row],[Three Days Average]], "Sell", ""))</f>
        <v>Sell</v>
      </c>
      <c r="E241" s="5">
        <f>IF(表格1[[#This Row],[Suggestion]]="Buy",E240-FLOOR(E240/表格1[[#This Row],[Close]],1)*表格1[[#This Row],[Close]],IF(表格1[[#This Row],[Suggestion]]="Sell",E240+F240*表格1[[#This Row],[Close]],E240))</f>
        <v>137683.60000000006</v>
      </c>
      <c r="F241" s="4">
        <f>IF(表格1[[#This Row],[Suggestion]]="Buy",F240+FLOOR(E240/表格1[[#This Row],[Close]],1),IF(表格1[[#This Row],[Suggestion]]="Sell",0,F240))</f>
        <v>0</v>
      </c>
      <c r="G241" s="5">
        <f>表格1[[#This Row],[Cash]]+表格1[[#This Row],[Stock Held]]*表格1[[#This Row],[Close]]</f>
        <v>137683.60000000006</v>
      </c>
      <c r="H241" s="6">
        <f>(表格1[[#This Row],[Close]]-$B$2)/$B$2</f>
        <v>0.25018803941816142</v>
      </c>
      <c r="I241" s="6">
        <f>(表格1[[#This Row],[Capital]]-$G$2)/$G$2</f>
        <v>0.37683600000000061</v>
      </c>
    </row>
    <row r="242" spans="1:9" x14ac:dyDescent="0.25">
      <c r="A242" s="2">
        <v>35052</v>
      </c>
      <c r="B242" s="1">
        <v>9705.9</v>
      </c>
      <c r="C242" s="3">
        <f t="shared" si="3"/>
        <v>9790.4000000000015</v>
      </c>
      <c r="D242" s="4" t="str">
        <f>IF(表格1[[#This Row],[Close]]&gt;表格1[[#This Row],[Three Days Average]], "Buy", IF(表格1[[#This Row],[Close]]&lt;表格1[[#This Row],[Three Days Average]], "Sell", ""))</f>
        <v>Sell</v>
      </c>
      <c r="E242" s="5">
        <f>IF(表格1[[#This Row],[Suggestion]]="Buy",E241-FLOOR(E241/表格1[[#This Row],[Close]],1)*表格1[[#This Row],[Close]],IF(表格1[[#This Row],[Suggestion]]="Sell",E241+F241*表格1[[#This Row],[Close]],E241))</f>
        <v>137683.60000000006</v>
      </c>
      <c r="F242" s="4">
        <f>IF(表格1[[#This Row],[Suggestion]]="Buy",F241+FLOOR(E241/表格1[[#This Row],[Close]],1),IF(表格1[[#This Row],[Suggestion]]="Sell",0,F241))</f>
        <v>0</v>
      </c>
      <c r="G242" s="5">
        <f>表格1[[#This Row],[Cash]]+表格1[[#This Row],[Stock Held]]*表格1[[#This Row],[Close]]</f>
        <v>137683.60000000006</v>
      </c>
      <c r="H242" s="6">
        <f>(表格1[[#This Row],[Close]]-$B$2)/$B$2</f>
        <v>0.23735036524266637</v>
      </c>
      <c r="I242" s="6">
        <f>(表格1[[#This Row],[Capital]]-$G$2)/$G$2</f>
        <v>0.37683600000000061</v>
      </c>
    </row>
    <row r="243" spans="1:9" x14ac:dyDescent="0.25">
      <c r="A243" s="2">
        <v>35053</v>
      </c>
      <c r="B243" s="1">
        <v>9877.9</v>
      </c>
      <c r="C243" s="3">
        <f t="shared" si="3"/>
        <v>9796.8000000000011</v>
      </c>
      <c r="D243" s="4" t="str">
        <f>IF(表格1[[#This Row],[Close]]&gt;表格1[[#This Row],[Three Days Average]], "Buy", IF(表格1[[#This Row],[Close]]&lt;表格1[[#This Row],[Three Days Average]], "Sell", ""))</f>
        <v>Buy</v>
      </c>
      <c r="E243" s="5">
        <f>IF(表格1[[#This Row],[Suggestion]]="Buy",E242-FLOOR(E242/表格1[[#This Row],[Close]],1)*表格1[[#This Row],[Close]],IF(表格1[[#This Row],[Suggestion]]="Sell",E242+F242*表格1[[#This Row],[Close]],E242))</f>
        <v>9270.9000000000669</v>
      </c>
      <c r="F243" s="4">
        <f>IF(表格1[[#This Row],[Suggestion]]="Buy",F242+FLOOR(E242/表格1[[#This Row],[Close]],1),IF(表格1[[#This Row],[Suggestion]]="Sell",0,F242))</f>
        <v>13</v>
      </c>
      <c r="G243" s="5">
        <f>表格1[[#This Row],[Cash]]+表格1[[#This Row],[Stock Held]]*表格1[[#This Row],[Close]]</f>
        <v>137683.60000000006</v>
      </c>
      <c r="H243" s="6">
        <f>(表格1[[#This Row],[Close]]-$B$2)/$B$2</f>
        <v>0.25927767366555743</v>
      </c>
      <c r="I243" s="6">
        <f>(表格1[[#This Row],[Capital]]-$G$2)/$G$2</f>
        <v>0.37683600000000061</v>
      </c>
    </row>
    <row r="244" spans="1:9" x14ac:dyDescent="0.25">
      <c r="A244" s="2">
        <v>35054</v>
      </c>
      <c r="B244" s="1">
        <v>9907.6</v>
      </c>
      <c r="C244" s="3">
        <f t="shared" si="3"/>
        <v>9830.4666666666672</v>
      </c>
      <c r="D244" s="4" t="str">
        <f>IF(表格1[[#This Row],[Close]]&gt;表格1[[#This Row],[Three Days Average]], "Buy", IF(表格1[[#This Row],[Close]]&lt;表格1[[#This Row],[Three Days Average]], "Sell", ""))</f>
        <v>Buy</v>
      </c>
      <c r="E244" s="5">
        <f>IF(表格1[[#This Row],[Suggestion]]="Buy",E243-FLOOR(E243/表格1[[#This Row],[Close]],1)*表格1[[#This Row],[Close]],IF(表格1[[#This Row],[Suggestion]]="Sell",E243+F243*表格1[[#This Row],[Close]],E243))</f>
        <v>9270.9000000000669</v>
      </c>
      <c r="F244" s="4">
        <f>IF(表格1[[#This Row],[Suggestion]]="Buy",F243+FLOOR(E243/表格1[[#This Row],[Close]],1),IF(表格1[[#This Row],[Suggestion]]="Sell",0,F243))</f>
        <v>13</v>
      </c>
      <c r="G244" s="5">
        <f>表格1[[#This Row],[Cash]]+表格1[[#This Row],[Stock Held]]*表格1[[#This Row],[Close]]</f>
        <v>138069.70000000007</v>
      </c>
      <c r="H244" s="6">
        <f>(表格1[[#This Row],[Close]]-$B$2)/$B$2</f>
        <v>0.2630639588990451</v>
      </c>
      <c r="I244" s="6">
        <f>(表格1[[#This Row],[Capital]]-$G$2)/$G$2</f>
        <v>0.38069700000000067</v>
      </c>
    </row>
    <row r="245" spans="1:9" x14ac:dyDescent="0.25">
      <c r="A245" s="2">
        <v>35055</v>
      </c>
      <c r="B245" s="1">
        <v>9932.2000000000007</v>
      </c>
      <c r="C245" s="3">
        <f t="shared" si="3"/>
        <v>9905.9</v>
      </c>
      <c r="D245" s="4" t="str">
        <f>IF(表格1[[#This Row],[Close]]&gt;表格1[[#This Row],[Three Days Average]], "Buy", IF(表格1[[#This Row],[Close]]&lt;表格1[[#This Row],[Three Days Average]], "Sell", ""))</f>
        <v>Buy</v>
      </c>
      <c r="E245" s="5">
        <f>IF(表格1[[#This Row],[Suggestion]]="Buy",E244-FLOOR(E244/表格1[[#This Row],[Close]],1)*表格1[[#This Row],[Close]],IF(表格1[[#This Row],[Suggestion]]="Sell",E244+F244*表格1[[#This Row],[Close]],E244))</f>
        <v>9270.9000000000669</v>
      </c>
      <c r="F245" s="4">
        <f>IF(表格1[[#This Row],[Suggestion]]="Buy",F244+FLOOR(E244/表格1[[#This Row],[Close]],1),IF(表格1[[#This Row],[Suggestion]]="Sell",0,F244))</f>
        <v>13</v>
      </c>
      <c r="G245" s="5">
        <f>表格1[[#This Row],[Cash]]+表格1[[#This Row],[Stock Held]]*表格1[[#This Row],[Close]]</f>
        <v>138389.50000000006</v>
      </c>
      <c r="H245" s="6">
        <f>(表格1[[#This Row],[Close]]-$B$2)/$B$2</f>
        <v>0.26620007394092376</v>
      </c>
      <c r="I245" s="6">
        <f>(表格1[[#This Row],[Capital]]-$G$2)/$G$2</f>
        <v>0.3838950000000006</v>
      </c>
    </row>
    <row r="246" spans="1:9" x14ac:dyDescent="0.25">
      <c r="A246" s="2">
        <v>35060</v>
      </c>
      <c r="B246" s="1">
        <v>9985.2000000000007</v>
      </c>
      <c r="C246" s="3">
        <f t="shared" si="3"/>
        <v>9941.6666666666679</v>
      </c>
      <c r="D246" s="4" t="str">
        <f>IF(表格1[[#This Row],[Close]]&gt;表格1[[#This Row],[Three Days Average]], "Buy", IF(表格1[[#This Row],[Close]]&lt;表格1[[#This Row],[Three Days Average]], "Sell", ""))</f>
        <v>Buy</v>
      </c>
      <c r="E246" s="5">
        <f>IF(表格1[[#This Row],[Suggestion]]="Buy",E245-FLOOR(E245/表格1[[#This Row],[Close]],1)*表格1[[#This Row],[Close]],IF(表格1[[#This Row],[Suggestion]]="Sell",E245+F245*表格1[[#This Row],[Close]],E245))</f>
        <v>9270.9000000000669</v>
      </c>
      <c r="F246" s="4">
        <f>IF(表格1[[#This Row],[Suggestion]]="Buy",F245+FLOOR(E245/表格1[[#This Row],[Close]],1),IF(表格1[[#This Row],[Suggestion]]="Sell",0,F245))</f>
        <v>13</v>
      </c>
      <c r="G246" s="5">
        <f>表格1[[#This Row],[Cash]]+表格1[[#This Row],[Stock Held]]*表格1[[#This Row],[Close]]</f>
        <v>139078.50000000006</v>
      </c>
      <c r="H246" s="6">
        <f>(表格1[[#This Row],[Close]]-$B$2)/$B$2</f>
        <v>0.27295674455960534</v>
      </c>
      <c r="I246" s="6">
        <f>(表格1[[#This Row],[Capital]]-$G$2)/$G$2</f>
        <v>0.3907850000000006</v>
      </c>
    </row>
    <row r="247" spans="1:9" x14ac:dyDescent="0.25">
      <c r="A247" s="2">
        <v>35061</v>
      </c>
      <c r="B247" s="1">
        <v>9998.2000000000007</v>
      </c>
      <c r="C247" s="3">
        <f t="shared" si="3"/>
        <v>9971.8666666666668</v>
      </c>
      <c r="D247" s="4" t="str">
        <f>IF(表格1[[#This Row],[Close]]&gt;表格1[[#This Row],[Three Days Average]], "Buy", IF(表格1[[#This Row],[Close]]&lt;表格1[[#This Row],[Three Days Average]], "Sell", ""))</f>
        <v>Buy</v>
      </c>
      <c r="E247" s="5">
        <f>IF(表格1[[#This Row],[Suggestion]]="Buy",E246-FLOOR(E246/表格1[[#This Row],[Close]],1)*表格1[[#This Row],[Close]],IF(表格1[[#This Row],[Suggestion]]="Sell",E246+F246*表格1[[#This Row],[Close]],E246))</f>
        <v>9270.9000000000669</v>
      </c>
      <c r="F247" s="4">
        <f>IF(表格1[[#This Row],[Suggestion]]="Buy",F246+FLOOR(E246/表格1[[#This Row],[Close]],1),IF(表格1[[#This Row],[Suggestion]]="Sell",0,F246))</f>
        <v>13</v>
      </c>
      <c r="G247" s="5">
        <f>表格1[[#This Row],[Cash]]+表格1[[#This Row],[Stock Held]]*表格1[[#This Row],[Close]]</f>
        <v>139247.50000000006</v>
      </c>
      <c r="H247" s="6">
        <f>(表格1[[#This Row],[Close]]-$B$2)/$B$2</f>
        <v>0.27461404112645177</v>
      </c>
      <c r="I247" s="6">
        <f>(表格1[[#This Row],[Capital]]-$G$2)/$G$2</f>
        <v>0.39247500000000057</v>
      </c>
    </row>
    <row r="248" spans="1:9" x14ac:dyDescent="0.25">
      <c r="A248" s="2">
        <v>35062</v>
      </c>
      <c r="B248" s="1">
        <v>10073.4</v>
      </c>
      <c r="C248" s="3">
        <f t="shared" si="3"/>
        <v>10018.933333333334</v>
      </c>
      <c r="D248" s="4" t="str">
        <f>IF(表格1[[#This Row],[Close]]&gt;表格1[[#This Row],[Three Days Average]], "Buy", IF(表格1[[#This Row],[Close]]&lt;表格1[[#This Row],[Three Days Average]], "Sell", ""))</f>
        <v>Buy</v>
      </c>
      <c r="E248" s="5">
        <f>IF(表格1[[#This Row],[Suggestion]]="Buy",E247-FLOOR(E247/表格1[[#This Row],[Close]],1)*表格1[[#This Row],[Close]],IF(表格1[[#This Row],[Suggestion]]="Sell",E247+F247*表格1[[#This Row],[Close]],E247))</f>
        <v>9270.9000000000669</v>
      </c>
      <c r="F248" s="4">
        <f>IF(表格1[[#This Row],[Suggestion]]="Buy",F247+FLOOR(E247/表格1[[#This Row],[Close]],1),IF(表格1[[#This Row],[Suggestion]]="Sell",0,F247))</f>
        <v>13</v>
      </c>
      <c r="G248" s="5">
        <f>表格1[[#This Row],[Cash]]+表格1[[#This Row],[Stock Held]]*表格1[[#This Row],[Close]]</f>
        <v>140225.10000000006</v>
      </c>
      <c r="H248" s="6">
        <f>(表格1[[#This Row],[Close]]-$B$2)/$B$2</f>
        <v>0.28420086434390168</v>
      </c>
      <c r="I248" s="6">
        <f>(表格1[[#This Row],[Capital]]-$G$2)/$G$2</f>
        <v>0.40225100000000064</v>
      </c>
    </row>
    <row r="249" spans="1:9" x14ac:dyDescent="0.25">
      <c r="A249" s="2">
        <v>35066</v>
      </c>
      <c r="B249" s="1">
        <v>10204.9</v>
      </c>
      <c r="C249" s="3">
        <f t="shared" si="3"/>
        <v>10092.166666666666</v>
      </c>
      <c r="D249" s="4" t="str">
        <f>IF(表格1[[#This Row],[Close]]&gt;表格1[[#This Row],[Three Days Average]], "Buy", IF(表格1[[#This Row],[Close]]&lt;表格1[[#This Row],[Three Days Average]], "Sell", ""))</f>
        <v>Buy</v>
      </c>
      <c r="E249" s="5">
        <f>IF(表格1[[#This Row],[Suggestion]]="Buy",E248-FLOOR(E248/表格1[[#This Row],[Close]],1)*表格1[[#This Row],[Close]],IF(表格1[[#This Row],[Suggestion]]="Sell",E248+F248*表格1[[#This Row],[Close]],E248))</f>
        <v>9270.9000000000669</v>
      </c>
      <c r="F249" s="4">
        <f>IF(表格1[[#This Row],[Suggestion]]="Buy",F248+FLOOR(E248/表格1[[#This Row],[Close]],1),IF(表格1[[#This Row],[Suggestion]]="Sell",0,F248))</f>
        <v>13</v>
      </c>
      <c r="G249" s="5">
        <f>表格1[[#This Row],[Cash]]+表格1[[#This Row],[Stock Held]]*表格1[[#This Row],[Close]]</f>
        <v>141934.60000000003</v>
      </c>
      <c r="H249" s="6">
        <f>(表格1[[#This Row],[Close]]-$B$2)/$B$2</f>
        <v>0.30096505653930972</v>
      </c>
      <c r="I249" s="6">
        <f>(表格1[[#This Row],[Capital]]-$G$2)/$G$2</f>
        <v>0.41934600000000033</v>
      </c>
    </row>
    <row r="250" spans="1:9" x14ac:dyDescent="0.25">
      <c r="A250" s="2">
        <v>35067</v>
      </c>
      <c r="B250" s="1">
        <v>10397.4</v>
      </c>
      <c r="C250" s="3">
        <f t="shared" si="3"/>
        <v>10225.233333333332</v>
      </c>
      <c r="D250" s="4" t="str">
        <f>IF(表格1[[#This Row],[Close]]&gt;表格1[[#This Row],[Three Days Average]], "Buy", IF(表格1[[#This Row],[Close]]&lt;表格1[[#This Row],[Three Days Average]], "Sell", ""))</f>
        <v>Buy</v>
      </c>
      <c r="E250" s="5">
        <f>IF(表格1[[#This Row],[Suggestion]]="Buy",E249-FLOOR(E249/表格1[[#This Row],[Close]],1)*表格1[[#This Row],[Close]],IF(表格1[[#This Row],[Suggestion]]="Sell",E249+F249*表格1[[#This Row],[Close]],E249))</f>
        <v>9270.9000000000669</v>
      </c>
      <c r="F250" s="4">
        <f>IF(表格1[[#This Row],[Suggestion]]="Buy",F249+FLOOR(E249/表格1[[#This Row],[Close]],1),IF(表格1[[#This Row],[Suggestion]]="Sell",0,F249))</f>
        <v>13</v>
      </c>
      <c r="G250" s="5">
        <f>表格1[[#This Row],[Cash]]+表格1[[#This Row],[Stock Held]]*表格1[[#This Row],[Close]]</f>
        <v>144437.10000000003</v>
      </c>
      <c r="H250" s="6">
        <f>(表格1[[#This Row],[Close]]-$B$2)/$B$2</f>
        <v>0.32550579416376629</v>
      </c>
      <c r="I250" s="6">
        <f>(表格1[[#This Row],[Capital]]-$G$2)/$G$2</f>
        <v>0.44437100000000035</v>
      </c>
    </row>
    <row r="251" spans="1:9" x14ac:dyDescent="0.25">
      <c r="A251" s="2">
        <v>35068</v>
      </c>
      <c r="B251" s="1">
        <v>10573.9</v>
      </c>
      <c r="C251" s="3">
        <f t="shared" si="3"/>
        <v>10392.066666666666</v>
      </c>
      <c r="D251" s="4" t="str">
        <f>IF(表格1[[#This Row],[Close]]&gt;表格1[[#This Row],[Three Days Average]], "Buy", IF(表格1[[#This Row],[Close]]&lt;表格1[[#This Row],[Three Days Average]], "Sell", ""))</f>
        <v>Buy</v>
      </c>
      <c r="E251" s="5">
        <f>IF(表格1[[#This Row],[Suggestion]]="Buy",E250-FLOOR(E250/表格1[[#This Row],[Close]],1)*表格1[[#This Row],[Close]],IF(表格1[[#This Row],[Suggestion]]="Sell",E250+F250*表格1[[#This Row],[Close]],E250))</f>
        <v>9270.9000000000669</v>
      </c>
      <c r="F251" s="4">
        <f>IF(表格1[[#This Row],[Suggestion]]="Buy",F250+FLOOR(E250/表格1[[#This Row],[Close]],1),IF(表格1[[#This Row],[Suggestion]]="Sell",0,F250))</f>
        <v>13</v>
      </c>
      <c r="G251" s="5">
        <f>表格1[[#This Row],[Cash]]+表格1[[#This Row],[Stock Held]]*表格1[[#This Row],[Close]]</f>
        <v>146731.60000000003</v>
      </c>
      <c r="H251" s="6">
        <f>(表格1[[#This Row],[Close]]-$B$2)/$B$2</f>
        <v>0.34800678216748882</v>
      </c>
      <c r="I251" s="6">
        <f>(表格1[[#This Row],[Capital]]-$G$2)/$G$2</f>
        <v>0.46731600000000034</v>
      </c>
    </row>
    <row r="252" spans="1:9" x14ac:dyDescent="0.25">
      <c r="A252" s="2">
        <v>35069</v>
      </c>
      <c r="B252" s="1">
        <v>10529.9</v>
      </c>
      <c r="C252" s="3">
        <f t="shared" si="3"/>
        <v>10500.4</v>
      </c>
      <c r="D252" s="4" t="str">
        <f>IF(表格1[[#This Row],[Close]]&gt;表格1[[#This Row],[Three Days Average]], "Buy", IF(表格1[[#This Row],[Close]]&lt;表格1[[#This Row],[Three Days Average]], "Sell", ""))</f>
        <v>Buy</v>
      </c>
      <c r="E252" s="5">
        <f>IF(表格1[[#This Row],[Suggestion]]="Buy",E251-FLOOR(E251/表格1[[#This Row],[Close]],1)*表格1[[#This Row],[Close]],IF(表格1[[#This Row],[Suggestion]]="Sell",E251+F251*表格1[[#This Row],[Close]],E251))</f>
        <v>9270.9000000000669</v>
      </c>
      <c r="F252" s="4">
        <f>IF(表格1[[#This Row],[Suggestion]]="Buy",F251+FLOOR(E251/表格1[[#This Row],[Close]],1),IF(表格1[[#This Row],[Suggestion]]="Sell",0,F251))</f>
        <v>13</v>
      </c>
      <c r="G252" s="5">
        <f>表格1[[#This Row],[Cash]]+表格1[[#This Row],[Stock Held]]*表格1[[#This Row],[Close]]</f>
        <v>146159.60000000003</v>
      </c>
      <c r="H252" s="6">
        <f>(表格1[[#This Row],[Close]]-$B$2)/$B$2</f>
        <v>0.34239747071047016</v>
      </c>
      <c r="I252" s="6">
        <f>(表格1[[#This Row],[Capital]]-$G$2)/$G$2</f>
        <v>0.46159600000000034</v>
      </c>
    </row>
    <row r="253" spans="1:9" x14ac:dyDescent="0.25">
      <c r="A253" s="2">
        <v>35072</v>
      </c>
      <c r="B253" s="1">
        <v>10466.700000000001</v>
      </c>
      <c r="C253" s="3">
        <f t="shared" si="3"/>
        <v>10523.5</v>
      </c>
      <c r="D253" s="4" t="str">
        <f>IF(表格1[[#This Row],[Close]]&gt;表格1[[#This Row],[Three Days Average]], "Buy", IF(表格1[[#This Row],[Close]]&lt;表格1[[#This Row],[Three Days Average]], "Sell", ""))</f>
        <v>Sell</v>
      </c>
      <c r="E253" s="5">
        <f>IF(表格1[[#This Row],[Suggestion]]="Buy",E252-FLOOR(E252/表格1[[#This Row],[Close]],1)*表格1[[#This Row],[Close]],IF(表格1[[#This Row],[Suggestion]]="Sell",E252+F252*表格1[[#This Row],[Close]],E252))</f>
        <v>145338.00000000006</v>
      </c>
      <c r="F253" s="4">
        <f>IF(表格1[[#This Row],[Suggestion]]="Buy",F252+FLOOR(E252/表格1[[#This Row],[Close]],1),IF(表格1[[#This Row],[Suggestion]]="Sell",0,F252))</f>
        <v>0</v>
      </c>
      <c r="G253" s="5">
        <f>表格1[[#This Row],[Cash]]+表格1[[#This Row],[Stock Held]]*表格1[[#This Row],[Close]]</f>
        <v>145338.00000000006</v>
      </c>
      <c r="H253" s="6">
        <f>(表格1[[#This Row],[Close]]-$B$2)/$B$2</f>
        <v>0.33434045970857079</v>
      </c>
      <c r="I253" s="6">
        <f>(表格1[[#This Row],[Capital]]-$G$2)/$G$2</f>
        <v>0.45338000000000056</v>
      </c>
    </row>
    <row r="254" spans="1:9" x14ac:dyDescent="0.25">
      <c r="A254" s="2">
        <v>35073</v>
      </c>
      <c r="B254" s="1">
        <v>10427.200000000001</v>
      </c>
      <c r="C254" s="3">
        <f t="shared" si="3"/>
        <v>10474.6</v>
      </c>
      <c r="D254" s="4" t="str">
        <f>IF(表格1[[#This Row],[Close]]&gt;表格1[[#This Row],[Three Days Average]], "Buy", IF(表格1[[#This Row],[Close]]&lt;表格1[[#This Row],[Three Days Average]], "Sell", ""))</f>
        <v>Sell</v>
      </c>
      <c r="E254" s="5">
        <f>IF(表格1[[#This Row],[Suggestion]]="Buy",E253-FLOOR(E253/表格1[[#This Row],[Close]],1)*表格1[[#This Row],[Close]],IF(表格1[[#This Row],[Suggestion]]="Sell",E253+F253*表格1[[#This Row],[Close]],E253))</f>
        <v>145338.00000000006</v>
      </c>
      <c r="F254" s="4">
        <f>IF(表格1[[#This Row],[Suggestion]]="Buy",F253+FLOOR(E253/表格1[[#This Row],[Close]],1),IF(表格1[[#This Row],[Suggestion]]="Sell",0,F253))</f>
        <v>0</v>
      </c>
      <c r="G254" s="5">
        <f>表格1[[#This Row],[Cash]]+表格1[[#This Row],[Stock Held]]*表格1[[#This Row],[Close]]</f>
        <v>145338.00000000006</v>
      </c>
      <c r="H254" s="6">
        <f>(表格1[[#This Row],[Close]]-$B$2)/$B$2</f>
        <v>0.32930482783238363</v>
      </c>
      <c r="I254" s="6">
        <f>(表格1[[#This Row],[Capital]]-$G$2)/$G$2</f>
        <v>0.45338000000000056</v>
      </c>
    </row>
    <row r="255" spans="1:9" x14ac:dyDescent="0.25">
      <c r="A255" s="2">
        <v>35074</v>
      </c>
      <c r="B255" s="1">
        <v>10304.6</v>
      </c>
      <c r="C255" s="3">
        <f t="shared" si="3"/>
        <v>10399.5</v>
      </c>
      <c r="D255" s="4" t="str">
        <f>IF(表格1[[#This Row],[Close]]&gt;表格1[[#This Row],[Three Days Average]], "Buy", IF(表格1[[#This Row],[Close]]&lt;表格1[[#This Row],[Three Days Average]], "Sell", ""))</f>
        <v>Sell</v>
      </c>
      <c r="E255" s="5">
        <f>IF(表格1[[#This Row],[Suggestion]]="Buy",E254-FLOOR(E254/表格1[[#This Row],[Close]],1)*表格1[[#This Row],[Close]],IF(表格1[[#This Row],[Suggestion]]="Sell",E254+F254*表格1[[#This Row],[Close]],E254))</f>
        <v>145338.00000000006</v>
      </c>
      <c r="F255" s="4">
        <f>IF(表格1[[#This Row],[Suggestion]]="Buy",F254+FLOOR(E254/表格1[[#This Row],[Close]],1),IF(表格1[[#This Row],[Suggestion]]="Sell",0,F254))</f>
        <v>0</v>
      </c>
      <c r="G255" s="5">
        <f>表格1[[#This Row],[Cash]]+表格1[[#This Row],[Stock Held]]*表格1[[#This Row],[Close]]</f>
        <v>145338.00000000006</v>
      </c>
      <c r="H255" s="6">
        <f>(表格1[[#This Row],[Close]]-$B$2)/$B$2</f>
        <v>0.31367524636350885</v>
      </c>
      <c r="I255" s="6">
        <f>(表格1[[#This Row],[Capital]]-$G$2)/$G$2</f>
        <v>0.45338000000000056</v>
      </c>
    </row>
    <row r="256" spans="1:9" x14ac:dyDescent="0.25">
      <c r="A256" s="2">
        <v>35075</v>
      </c>
      <c r="B256" s="1">
        <v>10429.799999999999</v>
      </c>
      <c r="C256" s="3">
        <f t="shared" si="3"/>
        <v>10387.200000000001</v>
      </c>
      <c r="D256" s="4" t="str">
        <f>IF(表格1[[#This Row],[Close]]&gt;表格1[[#This Row],[Three Days Average]], "Buy", IF(表格1[[#This Row],[Close]]&lt;表格1[[#This Row],[Three Days Average]], "Sell", ""))</f>
        <v>Buy</v>
      </c>
      <c r="E256" s="5">
        <f>IF(表格1[[#This Row],[Suggestion]]="Buy",E255-FLOOR(E255/表格1[[#This Row],[Close]],1)*表格1[[#This Row],[Close]],IF(表格1[[#This Row],[Suggestion]]="Sell",E255+F255*表格1[[#This Row],[Close]],E255))</f>
        <v>9750.600000000064</v>
      </c>
      <c r="F256" s="4">
        <f>IF(表格1[[#This Row],[Suggestion]]="Buy",F255+FLOOR(E255/表格1[[#This Row],[Close]],1),IF(表格1[[#This Row],[Suggestion]]="Sell",0,F255))</f>
        <v>13</v>
      </c>
      <c r="G256" s="5">
        <f>表格1[[#This Row],[Cash]]+表格1[[#This Row],[Stock Held]]*表格1[[#This Row],[Close]]</f>
        <v>145338.00000000006</v>
      </c>
      <c r="H256" s="6">
        <f>(表格1[[#This Row],[Close]]-$B$2)/$B$2</f>
        <v>0.32963628714575272</v>
      </c>
      <c r="I256" s="6">
        <f>(表格1[[#This Row],[Capital]]-$G$2)/$G$2</f>
        <v>0.45338000000000056</v>
      </c>
    </row>
    <row r="257" spans="1:9" x14ac:dyDescent="0.25">
      <c r="A257" s="2">
        <v>35076</v>
      </c>
      <c r="B257" s="1">
        <v>10540</v>
      </c>
      <c r="C257" s="3">
        <f t="shared" si="3"/>
        <v>10424.800000000001</v>
      </c>
      <c r="D257" s="4" t="str">
        <f>IF(表格1[[#This Row],[Close]]&gt;表格1[[#This Row],[Three Days Average]], "Buy", IF(表格1[[#This Row],[Close]]&lt;表格1[[#This Row],[Three Days Average]], "Sell", ""))</f>
        <v>Buy</v>
      </c>
      <c r="E257" s="5">
        <f>IF(表格1[[#This Row],[Suggestion]]="Buy",E256-FLOOR(E256/表格1[[#This Row],[Close]],1)*表格1[[#This Row],[Close]],IF(表格1[[#This Row],[Suggestion]]="Sell",E256+F256*表格1[[#This Row],[Close]],E256))</f>
        <v>9750.600000000064</v>
      </c>
      <c r="F257" s="4">
        <f>IF(表格1[[#This Row],[Suggestion]]="Buy",F256+FLOOR(E256/表格1[[#This Row],[Close]],1),IF(表格1[[#This Row],[Suggestion]]="Sell",0,F256))</f>
        <v>13</v>
      </c>
      <c r="G257" s="5">
        <f>表格1[[#This Row],[Cash]]+表格1[[#This Row],[Stock Held]]*表格1[[#This Row],[Close]]</f>
        <v>146770.60000000006</v>
      </c>
      <c r="H257" s="6">
        <f>(表格1[[#This Row],[Close]]-$B$2)/$B$2</f>
        <v>0.34368506265855858</v>
      </c>
      <c r="I257" s="6">
        <f>(表格1[[#This Row],[Capital]]-$G$2)/$G$2</f>
        <v>0.46770600000000062</v>
      </c>
    </row>
    <row r="258" spans="1:9" x14ac:dyDescent="0.25">
      <c r="A258" s="2">
        <v>35079</v>
      </c>
      <c r="B258" s="1">
        <v>10634.5</v>
      </c>
      <c r="C258" s="3">
        <f t="shared" si="3"/>
        <v>10534.766666666666</v>
      </c>
      <c r="D258" s="4" t="str">
        <f>IF(表格1[[#This Row],[Close]]&gt;表格1[[#This Row],[Three Days Average]], "Buy", IF(表格1[[#This Row],[Close]]&lt;表格1[[#This Row],[Three Days Average]], "Sell", ""))</f>
        <v>Buy</v>
      </c>
      <c r="E258" s="5">
        <f>IF(表格1[[#This Row],[Suggestion]]="Buy",E257-FLOOR(E257/表格1[[#This Row],[Close]],1)*表格1[[#This Row],[Close]],IF(表格1[[#This Row],[Suggestion]]="Sell",E257+F257*表格1[[#This Row],[Close]],E257))</f>
        <v>9750.600000000064</v>
      </c>
      <c r="F258" s="4">
        <f>IF(表格1[[#This Row],[Suggestion]]="Buy",F257+FLOOR(E257/表格1[[#This Row],[Close]],1),IF(表格1[[#This Row],[Suggestion]]="Sell",0,F257))</f>
        <v>13</v>
      </c>
      <c r="G258" s="5">
        <f>表格1[[#This Row],[Cash]]+表格1[[#This Row],[Stock Held]]*表格1[[#This Row],[Close]]</f>
        <v>147999.10000000006</v>
      </c>
      <c r="H258" s="6">
        <f>(表格1[[#This Row],[Close]]-$B$2)/$B$2</f>
        <v>0.3557323338560191</v>
      </c>
      <c r="I258" s="6">
        <f>(表格1[[#This Row],[Capital]]-$G$2)/$G$2</f>
        <v>0.47999100000000067</v>
      </c>
    </row>
    <row r="259" spans="1:9" x14ac:dyDescent="0.25">
      <c r="A259" s="2">
        <v>35080</v>
      </c>
      <c r="B259" s="1">
        <v>10671.2</v>
      </c>
      <c r="C259" s="3">
        <f t="shared" si="3"/>
        <v>10615.233333333334</v>
      </c>
      <c r="D259" s="4" t="str">
        <f>IF(表格1[[#This Row],[Close]]&gt;表格1[[#This Row],[Three Days Average]], "Buy", IF(表格1[[#This Row],[Close]]&lt;表格1[[#This Row],[Three Days Average]], "Sell", ""))</f>
        <v>Buy</v>
      </c>
      <c r="E259" s="5">
        <f>IF(表格1[[#This Row],[Suggestion]]="Buy",E258-FLOOR(E258/表格1[[#This Row],[Close]],1)*表格1[[#This Row],[Close]],IF(表格1[[#This Row],[Suggestion]]="Sell",E258+F258*表格1[[#This Row],[Close]],E258))</f>
        <v>9750.600000000064</v>
      </c>
      <c r="F259" s="4">
        <f>IF(表格1[[#This Row],[Suggestion]]="Buy",F258+FLOOR(E258/表格1[[#This Row],[Close]],1),IF(表格1[[#This Row],[Suggestion]]="Sell",0,F258))</f>
        <v>13</v>
      </c>
      <c r="G259" s="5">
        <f>表格1[[#This Row],[Cash]]+表格1[[#This Row],[Stock Held]]*表格1[[#This Row],[Close]]</f>
        <v>148476.20000000007</v>
      </c>
      <c r="H259" s="6">
        <f>(表格1[[#This Row],[Close]]-$B$2)/$B$2</f>
        <v>0.36041100954857797</v>
      </c>
      <c r="I259" s="6">
        <f>(表格1[[#This Row],[Capital]]-$G$2)/$G$2</f>
        <v>0.48476200000000069</v>
      </c>
    </row>
    <row r="260" spans="1:9" x14ac:dyDescent="0.25">
      <c r="A260" s="2">
        <v>35081</v>
      </c>
      <c r="B260" s="1">
        <v>10593.8</v>
      </c>
      <c r="C260" s="3">
        <f t="shared" si="3"/>
        <v>10633.166666666666</v>
      </c>
      <c r="D260" s="4" t="str">
        <f>IF(表格1[[#This Row],[Close]]&gt;表格1[[#This Row],[Three Days Average]], "Buy", IF(表格1[[#This Row],[Close]]&lt;表格1[[#This Row],[Three Days Average]], "Sell", ""))</f>
        <v>Sell</v>
      </c>
      <c r="E260" s="5">
        <f>IF(表格1[[#This Row],[Suggestion]]="Buy",E259-FLOOR(E259/表格1[[#This Row],[Close]],1)*表格1[[#This Row],[Close]],IF(表格1[[#This Row],[Suggestion]]="Sell",E259+F259*表格1[[#This Row],[Close]],E259))</f>
        <v>147470.00000000006</v>
      </c>
      <c r="F260" s="4">
        <f>IF(表格1[[#This Row],[Suggestion]]="Buy",F259+FLOOR(E259/表格1[[#This Row],[Close]],1),IF(表格1[[#This Row],[Suggestion]]="Sell",0,F259))</f>
        <v>0</v>
      </c>
      <c r="G260" s="5">
        <f>表格1[[#This Row],[Cash]]+表格1[[#This Row],[Stock Held]]*表格1[[#This Row],[Close]]</f>
        <v>147470.00000000006</v>
      </c>
      <c r="H260" s="6">
        <f>(表格1[[#This Row],[Close]]-$B$2)/$B$2</f>
        <v>0.35054372075827678</v>
      </c>
      <c r="I260" s="6">
        <f>(表格1[[#This Row],[Capital]]-$G$2)/$G$2</f>
        <v>0.47470000000000057</v>
      </c>
    </row>
    <row r="261" spans="1:9" x14ac:dyDescent="0.25">
      <c r="A261" s="2">
        <v>35082</v>
      </c>
      <c r="B261" s="1">
        <v>10536.5</v>
      </c>
      <c r="C261" s="3">
        <f t="shared" ref="C261:C324" si="4">AVERAGE(B259:B261)</f>
        <v>10600.5</v>
      </c>
      <c r="D261" s="4" t="str">
        <f>IF(表格1[[#This Row],[Close]]&gt;表格1[[#This Row],[Three Days Average]], "Buy", IF(表格1[[#This Row],[Close]]&lt;表格1[[#This Row],[Three Days Average]], "Sell", ""))</f>
        <v>Sell</v>
      </c>
      <c r="E261" s="5">
        <f>IF(表格1[[#This Row],[Suggestion]]="Buy",E260-FLOOR(E260/表格1[[#This Row],[Close]],1)*表格1[[#This Row],[Close]],IF(表格1[[#This Row],[Suggestion]]="Sell",E260+F260*表格1[[#This Row],[Close]],E260))</f>
        <v>147470.00000000006</v>
      </c>
      <c r="F261" s="4">
        <f>IF(表格1[[#This Row],[Suggestion]]="Buy",F260+FLOOR(E260/表格1[[#This Row],[Close]],1),IF(表格1[[#This Row],[Suggestion]]="Sell",0,F260))</f>
        <v>0</v>
      </c>
      <c r="G261" s="5">
        <f>表格1[[#This Row],[Cash]]+表格1[[#This Row],[Stock Held]]*表格1[[#This Row],[Close]]</f>
        <v>147470.00000000006</v>
      </c>
      <c r="H261" s="6">
        <f>(表格1[[#This Row],[Close]]-$B$2)/$B$2</f>
        <v>0.34323886742902304</v>
      </c>
      <c r="I261" s="6">
        <f>(表格1[[#This Row],[Capital]]-$G$2)/$G$2</f>
        <v>0.47470000000000057</v>
      </c>
    </row>
    <row r="262" spans="1:9" x14ac:dyDescent="0.25">
      <c r="A262" s="2">
        <v>35083</v>
      </c>
      <c r="B262" s="1">
        <v>10764.1</v>
      </c>
      <c r="C262" s="3">
        <f t="shared" si="4"/>
        <v>10631.466666666667</v>
      </c>
      <c r="D262" s="4" t="str">
        <f>IF(表格1[[#This Row],[Close]]&gt;表格1[[#This Row],[Three Days Average]], "Buy", IF(表格1[[#This Row],[Close]]&lt;表格1[[#This Row],[Three Days Average]], "Sell", ""))</f>
        <v>Buy</v>
      </c>
      <c r="E262" s="5">
        <f>IF(表格1[[#This Row],[Suggestion]]="Buy",E261-FLOOR(E261/表格1[[#This Row],[Close]],1)*表格1[[#This Row],[Close]],IF(表格1[[#This Row],[Suggestion]]="Sell",E261+F261*表格1[[#This Row],[Close]],E261))</f>
        <v>7536.7000000000407</v>
      </c>
      <c r="F262" s="4">
        <f>IF(表格1[[#This Row],[Suggestion]]="Buy",F261+FLOOR(E261/表格1[[#This Row],[Close]],1),IF(表格1[[#This Row],[Suggestion]]="Sell",0,F261))</f>
        <v>13</v>
      </c>
      <c r="G262" s="5">
        <f>表格1[[#This Row],[Cash]]+表格1[[#This Row],[Stock Held]]*表格1[[#This Row],[Close]]</f>
        <v>147470.00000000006</v>
      </c>
      <c r="H262" s="6">
        <f>(表格1[[#This Row],[Close]]-$B$2)/$B$2</f>
        <v>0.37225430578396501</v>
      </c>
      <c r="I262" s="6">
        <f>(表格1[[#This Row],[Capital]]-$G$2)/$G$2</f>
        <v>0.47470000000000057</v>
      </c>
    </row>
    <row r="263" spans="1:9" x14ac:dyDescent="0.25">
      <c r="A263" s="2">
        <v>35086</v>
      </c>
      <c r="B263" s="1">
        <v>10955.3</v>
      </c>
      <c r="C263" s="3">
        <f t="shared" si="4"/>
        <v>10751.966666666665</v>
      </c>
      <c r="D263" s="4" t="str">
        <f>IF(表格1[[#This Row],[Close]]&gt;表格1[[#This Row],[Three Days Average]], "Buy", IF(表格1[[#This Row],[Close]]&lt;表格1[[#This Row],[Three Days Average]], "Sell", ""))</f>
        <v>Buy</v>
      </c>
      <c r="E263" s="5">
        <f>IF(表格1[[#This Row],[Suggestion]]="Buy",E262-FLOOR(E262/表格1[[#This Row],[Close]],1)*表格1[[#This Row],[Close]],IF(表格1[[#This Row],[Suggestion]]="Sell",E262+F262*表格1[[#This Row],[Close]],E262))</f>
        <v>7536.7000000000407</v>
      </c>
      <c r="F263" s="4">
        <f>IF(表格1[[#This Row],[Suggestion]]="Buy",F262+FLOOR(E262/表格1[[#This Row],[Close]],1),IF(表格1[[#This Row],[Suggestion]]="Sell",0,F262))</f>
        <v>13</v>
      </c>
      <c r="G263" s="5">
        <f>表格1[[#This Row],[Cash]]+表格1[[#This Row],[Stock Held]]*表格1[[#This Row],[Close]]</f>
        <v>149955.60000000003</v>
      </c>
      <c r="H263" s="6">
        <f>(表格1[[#This Row],[Close]]-$B$2)/$B$2</f>
        <v>0.39662931375173682</v>
      </c>
      <c r="I263" s="6">
        <f>(表格1[[#This Row],[Capital]]-$G$2)/$G$2</f>
        <v>0.49955600000000033</v>
      </c>
    </row>
    <row r="264" spans="1:9" x14ac:dyDescent="0.25">
      <c r="A264" s="2">
        <v>35087</v>
      </c>
      <c r="B264" s="1">
        <v>10957.2</v>
      </c>
      <c r="C264" s="3">
        <f t="shared" si="4"/>
        <v>10892.2</v>
      </c>
      <c r="D264" s="4" t="str">
        <f>IF(表格1[[#This Row],[Close]]&gt;表格1[[#This Row],[Three Days Average]], "Buy", IF(表格1[[#This Row],[Close]]&lt;表格1[[#This Row],[Three Days Average]], "Sell", ""))</f>
        <v>Buy</v>
      </c>
      <c r="E264" s="5">
        <f>IF(表格1[[#This Row],[Suggestion]]="Buy",E263-FLOOR(E263/表格1[[#This Row],[Close]],1)*表格1[[#This Row],[Close]],IF(表格1[[#This Row],[Suggestion]]="Sell",E263+F263*表格1[[#This Row],[Close]],E263))</f>
        <v>7536.7000000000407</v>
      </c>
      <c r="F264" s="4">
        <f>IF(表格1[[#This Row],[Suggestion]]="Buy",F263+FLOOR(E263/表格1[[#This Row],[Close]],1),IF(表格1[[#This Row],[Suggestion]]="Sell",0,F263))</f>
        <v>13</v>
      </c>
      <c r="G264" s="5">
        <f>表格1[[#This Row],[Cash]]+表格1[[#This Row],[Stock Held]]*表格1[[#This Row],[Close]]</f>
        <v>149980.30000000005</v>
      </c>
      <c r="H264" s="6">
        <f>(表格1[[#This Row],[Close]]-$B$2)/$B$2</f>
        <v>0.39687153401919917</v>
      </c>
      <c r="I264" s="6">
        <f>(表格1[[#This Row],[Capital]]-$G$2)/$G$2</f>
        <v>0.49980300000000044</v>
      </c>
    </row>
    <row r="265" spans="1:9" x14ac:dyDescent="0.25">
      <c r="A265" s="2">
        <v>35088</v>
      </c>
      <c r="B265" s="1">
        <v>10960.2</v>
      </c>
      <c r="C265" s="3">
        <f t="shared" si="4"/>
        <v>10957.566666666666</v>
      </c>
      <c r="D265" s="4" t="str">
        <f>IF(表格1[[#This Row],[Close]]&gt;表格1[[#This Row],[Three Days Average]], "Buy", IF(表格1[[#This Row],[Close]]&lt;表格1[[#This Row],[Three Days Average]], "Sell", ""))</f>
        <v>Buy</v>
      </c>
      <c r="E265" s="5">
        <f>IF(表格1[[#This Row],[Suggestion]]="Buy",E264-FLOOR(E264/表格1[[#This Row],[Close]],1)*表格1[[#This Row],[Close]],IF(表格1[[#This Row],[Suggestion]]="Sell",E264+F264*表格1[[#This Row],[Close]],E264))</f>
        <v>7536.7000000000407</v>
      </c>
      <c r="F265" s="4">
        <f>IF(表格1[[#This Row],[Suggestion]]="Buy",F264+FLOOR(E264/表格1[[#This Row],[Close]],1),IF(表格1[[#This Row],[Suggestion]]="Sell",0,F264))</f>
        <v>13</v>
      </c>
      <c r="G265" s="5">
        <f>表格1[[#This Row],[Cash]]+表格1[[#This Row],[Stock Held]]*表格1[[#This Row],[Close]]</f>
        <v>150019.30000000005</v>
      </c>
      <c r="H265" s="6">
        <f>(表格1[[#This Row],[Close]]-$B$2)/$B$2</f>
        <v>0.39725398707308679</v>
      </c>
      <c r="I265" s="6">
        <f>(表格1[[#This Row],[Capital]]-$G$2)/$G$2</f>
        <v>0.50019300000000044</v>
      </c>
    </row>
    <row r="266" spans="1:9" x14ac:dyDescent="0.25">
      <c r="A266" s="2">
        <v>35089</v>
      </c>
      <c r="B266" s="1">
        <v>11103.1</v>
      </c>
      <c r="C266" s="3">
        <f t="shared" si="4"/>
        <v>11006.833333333334</v>
      </c>
      <c r="D266" s="4" t="str">
        <f>IF(表格1[[#This Row],[Close]]&gt;表格1[[#This Row],[Three Days Average]], "Buy", IF(表格1[[#This Row],[Close]]&lt;表格1[[#This Row],[Three Days Average]], "Sell", ""))</f>
        <v>Buy</v>
      </c>
      <c r="E266" s="5">
        <f>IF(表格1[[#This Row],[Suggestion]]="Buy",E265-FLOOR(E265/表格1[[#This Row],[Close]],1)*表格1[[#This Row],[Close]],IF(表格1[[#This Row],[Suggestion]]="Sell",E265+F265*表格1[[#This Row],[Close]],E265))</f>
        <v>7536.7000000000407</v>
      </c>
      <c r="F266" s="4">
        <f>IF(表格1[[#This Row],[Suggestion]]="Buy",F265+FLOOR(E265/表格1[[#This Row],[Close]],1),IF(表格1[[#This Row],[Suggestion]]="Sell",0,F265))</f>
        <v>13</v>
      </c>
      <c r="G266" s="5">
        <f>表格1[[#This Row],[Cash]]+表格1[[#This Row],[Stock Held]]*表格1[[#This Row],[Close]]</f>
        <v>151877.00000000006</v>
      </c>
      <c r="H266" s="6">
        <f>(表格1[[#This Row],[Close]]-$B$2)/$B$2</f>
        <v>0.41547150087326779</v>
      </c>
      <c r="I266" s="6">
        <f>(表格1[[#This Row],[Capital]]-$G$2)/$G$2</f>
        <v>0.51877000000000062</v>
      </c>
    </row>
    <row r="267" spans="1:9" x14ac:dyDescent="0.25">
      <c r="A267" s="2">
        <v>35090</v>
      </c>
      <c r="B267" s="1">
        <v>11111.9</v>
      </c>
      <c r="C267" s="3">
        <f t="shared" si="4"/>
        <v>11058.400000000001</v>
      </c>
      <c r="D267" s="4" t="str">
        <f>IF(表格1[[#This Row],[Close]]&gt;表格1[[#This Row],[Three Days Average]], "Buy", IF(表格1[[#This Row],[Close]]&lt;表格1[[#This Row],[Three Days Average]], "Sell", ""))</f>
        <v>Buy</v>
      </c>
      <c r="E267" s="5">
        <f>IF(表格1[[#This Row],[Suggestion]]="Buy",E266-FLOOR(E266/表格1[[#This Row],[Close]],1)*表格1[[#This Row],[Close]],IF(表格1[[#This Row],[Suggestion]]="Sell",E266+F266*表格1[[#This Row],[Close]],E266))</f>
        <v>7536.7000000000407</v>
      </c>
      <c r="F267" s="4">
        <f>IF(表格1[[#This Row],[Suggestion]]="Buy",F266+FLOOR(E266/表格1[[#This Row],[Close]],1),IF(表格1[[#This Row],[Suggestion]]="Sell",0,F266))</f>
        <v>13</v>
      </c>
      <c r="G267" s="5">
        <f>表格1[[#This Row],[Cash]]+表格1[[#This Row],[Stock Held]]*表格1[[#This Row],[Close]]</f>
        <v>151991.40000000002</v>
      </c>
      <c r="H267" s="6">
        <f>(表格1[[#This Row],[Close]]-$B$2)/$B$2</f>
        <v>0.41659336316467144</v>
      </c>
      <c r="I267" s="6">
        <f>(表格1[[#This Row],[Capital]]-$G$2)/$G$2</f>
        <v>0.51991400000000021</v>
      </c>
    </row>
    <row r="268" spans="1:9" x14ac:dyDescent="0.25">
      <c r="A268" s="2">
        <v>35093</v>
      </c>
      <c r="B268" s="1">
        <v>11059</v>
      </c>
      <c r="C268" s="3">
        <f t="shared" si="4"/>
        <v>11091.333333333334</v>
      </c>
      <c r="D268" s="4" t="str">
        <f>IF(表格1[[#This Row],[Close]]&gt;表格1[[#This Row],[Three Days Average]], "Buy", IF(表格1[[#This Row],[Close]]&lt;表格1[[#This Row],[Three Days Average]], "Sell", ""))</f>
        <v>Sell</v>
      </c>
      <c r="E268" s="5">
        <f>IF(表格1[[#This Row],[Suggestion]]="Buy",E267-FLOOR(E267/表格1[[#This Row],[Close]],1)*表格1[[#This Row],[Close]],IF(表格1[[#This Row],[Suggestion]]="Sell",E267+F267*表格1[[#This Row],[Close]],E267))</f>
        <v>151303.70000000004</v>
      </c>
      <c r="F268" s="4">
        <f>IF(表格1[[#This Row],[Suggestion]]="Buy",F267+FLOOR(E267/表格1[[#This Row],[Close]],1),IF(表格1[[#This Row],[Suggestion]]="Sell",0,F267))</f>
        <v>0</v>
      </c>
      <c r="G268" s="5">
        <f>表格1[[#This Row],[Cash]]+表格1[[#This Row],[Stock Held]]*表格1[[#This Row],[Close]]</f>
        <v>151303.70000000004</v>
      </c>
      <c r="H268" s="6">
        <f>(表格1[[#This Row],[Close]]-$B$2)/$B$2</f>
        <v>0.40984944098111953</v>
      </c>
      <c r="I268" s="6">
        <f>(表格1[[#This Row],[Capital]]-$G$2)/$G$2</f>
        <v>0.51303700000000041</v>
      </c>
    </row>
    <row r="269" spans="1:9" x14ac:dyDescent="0.25">
      <c r="A269" s="2">
        <v>35094</v>
      </c>
      <c r="B269" s="1">
        <v>11201.5</v>
      </c>
      <c r="C269" s="3">
        <f t="shared" si="4"/>
        <v>11124.133333333333</v>
      </c>
      <c r="D269" s="4" t="str">
        <f>IF(表格1[[#This Row],[Close]]&gt;表格1[[#This Row],[Three Days Average]], "Buy", IF(表格1[[#This Row],[Close]]&lt;表格1[[#This Row],[Three Days Average]], "Sell", ""))</f>
        <v>Buy</v>
      </c>
      <c r="E269" s="5">
        <f>IF(表格1[[#This Row],[Suggestion]]="Buy",E268-FLOOR(E268/表格1[[#This Row],[Close]],1)*表格1[[#This Row],[Close]],IF(表格1[[#This Row],[Suggestion]]="Sell",E268+F268*表格1[[#This Row],[Close]],E268))</f>
        <v>5684.2000000000407</v>
      </c>
      <c r="F269" s="4">
        <f>IF(表格1[[#This Row],[Suggestion]]="Buy",F268+FLOOR(E268/表格1[[#This Row],[Close]],1),IF(表格1[[#This Row],[Suggestion]]="Sell",0,F268))</f>
        <v>13</v>
      </c>
      <c r="G269" s="5">
        <f>表格1[[#This Row],[Cash]]+表格1[[#This Row],[Stock Held]]*表格1[[#This Row],[Close]]</f>
        <v>151303.70000000004</v>
      </c>
      <c r="H269" s="6">
        <f>(表格1[[#This Row],[Close]]-$B$2)/$B$2</f>
        <v>0.42801596104078216</v>
      </c>
      <c r="I269" s="6">
        <f>(表格1[[#This Row],[Capital]]-$G$2)/$G$2</f>
        <v>0.51303700000000041</v>
      </c>
    </row>
    <row r="270" spans="1:9" x14ac:dyDescent="0.25">
      <c r="A270" s="2">
        <v>35095</v>
      </c>
      <c r="B270" s="1">
        <v>11359.7</v>
      </c>
      <c r="C270" s="3">
        <f t="shared" si="4"/>
        <v>11206.733333333332</v>
      </c>
      <c r="D270" s="4" t="str">
        <f>IF(表格1[[#This Row],[Close]]&gt;表格1[[#This Row],[Three Days Average]], "Buy", IF(表格1[[#This Row],[Close]]&lt;表格1[[#This Row],[Three Days Average]], "Sell", ""))</f>
        <v>Buy</v>
      </c>
      <c r="E270" s="5">
        <f>IF(表格1[[#This Row],[Suggestion]]="Buy",E269-FLOOR(E269/表格1[[#This Row],[Close]],1)*表格1[[#This Row],[Close]],IF(表格1[[#This Row],[Suggestion]]="Sell",E269+F269*表格1[[#This Row],[Close]],E269))</f>
        <v>5684.2000000000407</v>
      </c>
      <c r="F270" s="4">
        <f>IF(表格1[[#This Row],[Suggestion]]="Buy",F269+FLOOR(E269/表格1[[#This Row],[Close]],1),IF(表格1[[#This Row],[Suggestion]]="Sell",0,F269))</f>
        <v>13</v>
      </c>
      <c r="G270" s="5">
        <f>表格1[[#This Row],[Cash]]+表格1[[#This Row],[Stock Held]]*表格1[[#This Row],[Close]]</f>
        <v>153360.30000000005</v>
      </c>
      <c r="H270" s="6">
        <f>(表格1[[#This Row],[Close]]-$B$2)/$B$2</f>
        <v>0.44818398541579024</v>
      </c>
      <c r="I270" s="6">
        <f>(表格1[[#This Row],[Capital]]-$G$2)/$G$2</f>
        <v>0.53360300000000049</v>
      </c>
    </row>
    <row r="271" spans="1:9" x14ac:dyDescent="0.25">
      <c r="A271" s="2">
        <v>35096</v>
      </c>
      <c r="B271" s="1">
        <v>11362.8</v>
      </c>
      <c r="C271" s="3">
        <f t="shared" si="4"/>
        <v>11308</v>
      </c>
      <c r="D271" s="4" t="str">
        <f>IF(表格1[[#This Row],[Close]]&gt;表格1[[#This Row],[Three Days Average]], "Buy", IF(表格1[[#This Row],[Close]]&lt;表格1[[#This Row],[Three Days Average]], "Sell", ""))</f>
        <v>Buy</v>
      </c>
      <c r="E271" s="5">
        <f>IF(表格1[[#This Row],[Suggestion]]="Buy",E270-FLOOR(E270/表格1[[#This Row],[Close]],1)*表格1[[#This Row],[Close]],IF(表格1[[#This Row],[Suggestion]]="Sell",E270+F270*表格1[[#This Row],[Close]],E270))</f>
        <v>5684.2000000000407</v>
      </c>
      <c r="F271" s="4">
        <f>IF(表格1[[#This Row],[Suggestion]]="Buy",F270+FLOOR(E270/表格1[[#This Row],[Close]],1),IF(表格1[[#This Row],[Suggestion]]="Sell",0,F270))</f>
        <v>13</v>
      </c>
      <c r="G271" s="5">
        <f>表格1[[#This Row],[Cash]]+表格1[[#This Row],[Stock Held]]*表格1[[#This Row],[Close]]</f>
        <v>153400.60000000003</v>
      </c>
      <c r="H271" s="6">
        <f>(表格1[[#This Row],[Close]]-$B$2)/$B$2</f>
        <v>0.44857918690480725</v>
      </c>
      <c r="I271" s="6">
        <f>(表格1[[#This Row],[Capital]]-$G$2)/$G$2</f>
        <v>0.53400600000000031</v>
      </c>
    </row>
    <row r="272" spans="1:9" x14ac:dyDescent="0.25">
      <c r="A272" s="2">
        <v>35097</v>
      </c>
      <c r="B272" s="1">
        <v>11469.4</v>
      </c>
      <c r="C272" s="3">
        <f t="shared" si="4"/>
        <v>11397.300000000001</v>
      </c>
      <c r="D272" s="4" t="str">
        <f>IF(表格1[[#This Row],[Close]]&gt;表格1[[#This Row],[Three Days Average]], "Buy", IF(表格1[[#This Row],[Close]]&lt;表格1[[#This Row],[Three Days Average]], "Sell", ""))</f>
        <v>Buy</v>
      </c>
      <c r="E272" s="5">
        <f>IF(表格1[[#This Row],[Suggestion]]="Buy",E271-FLOOR(E271/表格1[[#This Row],[Close]],1)*表格1[[#This Row],[Close]],IF(表格1[[#This Row],[Suggestion]]="Sell",E271+F271*表格1[[#This Row],[Close]],E271))</f>
        <v>5684.2000000000407</v>
      </c>
      <c r="F272" s="4">
        <f>IF(表格1[[#This Row],[Suggestion]]="Buy",F271+FLOOR(E271/表格1[[#This Row],[Close]],1),IF(表格1[[#This Row],[Suggestion]]="Sell",0,F271))</f>
        <v>13</v>
      </c>
      <c r="G272" s="5">
        <f>表格1[[#This Row],[Cash]]+表格1[[#This Row],[Stock Held]]*表格1[[#This Row],[Close]]</f>
        <v>154786.40000000002</v>
      </c>
      <c r="H272" s="6">
        <f>(表格1[[#This Row],[Close]]-$B$2)/$B$2</f>
        <v>0.46216901875294797</v>
      </c>
      <c r="I272" s="6">
        <f>(表格1[[#This Row],[Capital]]-$G$2)/$G$2</f>
        <v>0.54786400000000024</v>
      </c>
    </row>
    <row r="273" spans="1:9" x14ac:dyDescent="0.25">
      <c r="A273" s="2">
        <v>35100</v>
      </c>
      <c r="B273" s="1">
        <v>11484.1</v>
      </c>
      <c r="C273" s="3">
        <f t="shared" si="4"/>
        <v>11438.766666666665</v>
      </c>
      <c r="D273" s="4" t="str">
        <f>IF(表格1[[#This Row],[Close]]&gt;表格1[[#This Row],[Three Days Average]], "Buy", IF(表格1[[#This Row],[Close]]&lt;表格1[[#This Row],[Three Days Average]], "Sell", ""))</f>
        <v>Buy</v>
      </c>
      <c r="E273" s="5">
        <f>IF(表格1[[#This Row],[Suggestion]]="Buy",E272-FLOOR(E272/表格1[[#This Row],[Close]],1)*表格1[[#This Row],[Close]],IF(表格1[[#This Row],[Suggestion]]="Sell",E272+F272*表格1[[#This Row],[Close]],E272))</f>
        <v>5684.2000000000407</v>
      </c>
      <c r="F273" s="4">
        <f>IF(表格1[[#This Row],[Suggestion]]="Buy",F272+FLOOR(E272/表格1[[#This Row],[Close]],1),IF(表格1[[#This Row],[Suggestion]]="Sell",0,F272))</f>
        <v>13</v>
      </c>
      <c r="G273" s="5">
        <f>表格1[[#This Row],[Cash]]+表格1[[#This Row],[Stock Held]]*表格1[[#This Row],[Close]]</f>
        <v>154977.50000000006</v>
      </c>
      <c r="H273" s="6">
        <f>(表格1[[#This Row],[Close]]-$B$2)/$B$2</f>
        <v>0.46404303871699748</v>
      </c>
      <c r="I273" s="6">
        <f>(表格1[[#This Row],[Capital]]-$G$2)/$G$2</f>
        <v>0.54977500000000057</v>
      </c>
    </row>
    <row r="274" spans="1:9" x14ac:dyDescent="0.25">
      <c r="A274" s="2">
        <v>35101</v>
      </c>
      <c r="B274" s="1">
        <v>11391.4</v>
      </c>
      <c r="C274" s="3">
        <f t="shared" si="4"/>
        <v>11448.300000000001</v>
      </c>
      <c r="D274" s="4" t="str">
        <f>IF(表格1[[#This Row],[Close]]&gt;表格1[[#This Row],[Three Days Average]], "Buy", IF(表格1[[#This Row],[Close]]&lt;表格1[[#This Row],[Three Days Average]], "Sell", ""))</f>
        <v>Sell</v>
      </c>
      <c r="E274" s="5">
        <f>IF(表格1[[#This Row],[Suggestion]]="Buy",E273-FLOOR(E273/表格1[[#This Row],[Close]],1)*表格1[[#This Row],[Close]],IF(表格1[[#This Row],[Suggestion]]="Sell",E273+F273*表格1[[#This Row],[Close]],E273))</f>
        <v>153772.40000000002</v>
      </c>
      <c r="F274" s="4">
        <f>IF(表格1[[#This Row],[Suggestion]]="Buy",F273+FLOOR(E273/表格1[[#This Row],[Close]],1),IF(表格1[[#This Row],[Suggestion]]="Sell",0,F273))</f>
        <v>0</v>
      </c>
      <c r="G274" s="5">
        <f>表格1[[#This Row],[Cash]]+表格1[[#This Row],[Stock Held]]*表格1[[#This Row],[Close]]</f>
        <v>153772.40000000002</v>
      </c>
      <c r="H274" s="6">
        <f>(表格1[[#This Row],[Close]]-$B$2)/$B$2</f>
        <v>0.45222523935186942</v>
      </c>
      <c r="I274" s="6">
        <f>(表格1[[#This Row],[Capital]]-$G$2)/$G$2</f>
        <v>0.5377240000000002</v>
      </c>
    </row>
    <row r="275" spans="1:9" x14ac:dyDescent="0.25">
      <c r="A275" s="2">
        <v>35102</v>
      </c>
      <c r="B275" s="1">
        <v>11388.6</v>
      </c>
      <c r="C275" s="3">
        <f t="shared" si="4"/>
        <v>11421.366666666667</v>
      </c>
      <c r="D275" s="4" t="str">
        <f>IF(表格1[[#This Row],[Close]]&gt;表格1[[#This Row],[Three Days Average]], "Buy", IF(表格1[[#This Row],[Close]]&lt;表格1[[#This Row],[Three Days Average]], "Sell", ""))</f>
        <v>Sell</v>
      </c>
      <c r="E275" s="5">
        <f>IF(表格1[[#This Row],[Suggestion]]="Buy",E274-FLOOR(E274/表格1[[#This Row],[Close]],1)*表格1[[#This Row],[Close]],IF(表格1[[#This Row],[Suggestion]]="Sell",E274+F274*表格1[[#This Row],[Close]],E274))</f>
        <v>153772.40000000002</v>
      </c>
      <c r="F275" s="4">
        <f>IF(表格1[[#This Row],[Suggestion]]="Buy",F274+FLOOR(E274/表格1[[#This Row],[Close]],1),IF(表格1[[#This Row],[Suggestion]]="Sell",0,F274))</f>
        <v>0</v>
      </c>
      <c r="G275" s="5">
        <f>表格1[[#This Row],[Cash]]+表格1[[#This Row],[Stock Held]]*表格1[[#This Row],[Close]]</f>
        <v>153772.40000000002</v>
      </c>
      <c r="H275" s="6">
        <f>(表格1[[#This Row],[Close]]-$B$2)/$B$2</f>
        <v>0.45186828316824107</v>
      </c>
      <c r="I275" s="6">
        <f>(表格1[[#This Row],[Capital]]-$G$2)/$G$2</f>
        <v>0.5377240000000002</v>
      </c>
    </row>
    <row r="276" spans="1:9" x14ac:dyDescent="0.25">
      <c r="A276" s="2">
        <v>35103</v>
      </c>
      <c r="B276" s="1">
        <v>11331.8</v>
      </c>
      <c r="C276" s="3">
        <f t="shared" si="4"/>
        <v>11370.6</v>
      </c>
      <c r="D276" s="4" t="str">
        <f>IF(表格1[[#This Row],[Close]]&gt;表格1[[#This Row],[Three Days Average]], "Buy", IF(表格1[[#This Row],[Close]]&lt;表格1[[#This Row],[Three Days Average]], "Sell", ""))</f>
        <v>Sell</v>
      </c>
      <c r="E276" s="5">
        <f>IF(表格1[[#This Row],[Suggestion]]="Buy",E275-FLOOR(E275/表格1[[#This Row],[Close]],1)*表格1[[#This Row],[Close]],IF(表格1[[#This Row],[Suggestion]]="Sell",E275+F275*表格1[[#This Row],[Close]],E275))</f>
        <v>153772.40000000002</v>
      </c>
      <c r="F276" s="4">
        <f>IF(表格1[[#This Row],[Suggestion]]="Buy",F275+FLOOR(E275/表格1[[#This Row],[Close]],1),IF(表格1[[#This Row],[Suggestion]]="Sell",0,F275))</f>
        <v>0</v>
      </c>
      <c r="G276" s="5">
        <f>表格1[[#This Row],[Cash]]+表格1[[#This Row],[Stock Held]]*表格1[[#This Row],[Close]]</f>
        <v>153772.40000000002</v>
      </c>
      <c r="H276" s="6">
        <f>(表格1[[#This Row],[Close]]-$B$2)/$B$2</f>
        <v>0.44462717201463503</v>
      </c>
      <c r="I276" s="6">
        <f>(表格1[[#This Row],[Capital]]-$G$2)/$G$2</f>
        <v>0.5377240000000002</v>
      </c>
    </row>
    <row r="277" spans="1:9" x14ac:dyDescent="0.25">
      <c r="A277" s="2">
        <v>35104</v>
      </c>
      <c r="B277" s="1">
        <v>11310.3</v>
      </c>
      <c r="C277" s="3">
        <f t="shared" si="4"/>
        <v>11343.566666666666</v>
      </c>
      <c r="D277" s="4" t="str">
        <f>IF(表格1[[#This Row],[Close]]&gt;表格1[[#This Row],[Three Days Average]], "Buy", IF(表格1[[#This Row],[Close]]&lt;表格1[[#This Row],[Three Days Average]], "Sell", ""))</f>
        <v>Sell</v>
      </c>
      <c r="E277" s="5">
        <f>IF(表格1[[#This Row],[Suggestion]]="Buy",E276-FLOOR(E276/表格1[[#This Row],[Close]],1)*表格1[[#This Row],[Close]],IF(表格1[[#This Row],[Suggestion]]="Sell",E276+F276*表格1[[#This Row],[Close]],E276))</f>
        <v>153772.40000000002</v>
      </c>
      <c r="F277" s="4">
        <f>IF(表格1[[#This Row],[Suggestion]]="Buy",F276+FLOOR(E276/表格1[[#This Row],[Close]],1),IF(表格1[[#This Row],[Suggestion]]="Sell",0,F276))</f>
        <v>0</v>
      </c>
      <c r="G277" s="5">
        <f>表格1[[#This Row],[Cash]]+表格1[[#This Row],[Stock Held]]*表格1[[#This Row],[Close]]</f>
        <v>153772.40000000002</v>
      </c>
      <c r="H277" s="6">
        <f>(表格1[[#This Row],[Close]]-$B$2)/$B$2</f>
        <v>0.44188625846177365</v>
      </c>
      <c r="I277" s="6">
        <f>(表格1[[#This Row],[Capital]]-$G$2)/$G$2</f>
        <v>0.5377240000000002</v>
      </c>
    </row>
    <row r="278" spans="1:9" x14ac:dyDescent="0.25">
      <c r="A278" s="2">
        <v>35107</v>
      </c>
      <c r="B278" s="1">
        <v>11256.6</v>
      </c>
      <c r="C278" s="3">
        <f t="shared" si="4"/>
        <v>11299.566666666666</v>
      </c>
      <c r="D278" s="4" t="str">
        <f>IF(表格1[[#This Row],[Close]]&gt;表格1[[#This Row],[Three Days Average]], "Buy", IF(表格1[[#This Row],[Close]]&lt;表格1[[#This Row],[Three Days Average]], "Sell", ""))</f>
        <v>Sell</v>
      </c>
      <c r="E278" s="5">
        <f>IF(表格1[[#This Row],[Suggestion]]="Buy",E277-FLOOR(E277/表格1[[#This Row],[Close]],1)*表格1[[#This Row],[Close]],IF(表格1[[#This Row],[Suggestion]]="Sell",E277+F277*表格1[[#This Row],[Close]],E277))</f>
        <v>153772.40000000002</v>
      </c>
      <c r="F278" s="4">
        <f>IF(表格1[[#This Row],[Suggestion]]="Buy",F277+FLOOR(E277/表格1[[#This Row],[Close]],1),IF(表格1[[#This Row],[Suggestion]]="Sell",0,F277))</f>
        <v>0</v>
      </c>
      <c r="G278" s="5">
        <f>表格1[[#This Row],[Cash]]+表格1[[#This Row],[Stock Held]]*表格1[[#This Row],[Close]]</f>
        <v>153772.40000000002</v>
      </c>
      <c r="H278" s="6">
        <f>(表格1[[#This Row],[Close]]-$B$2)/$B$2</f>
        <v>0.43504034879718512</v>
      </c>
      <c r="I278" s="6">
        <f>(表格1[[#This Row],[Capital]]-$G$2)/$G$2</f>
        <v>0.5377240000000002</v>
      </c>
    </row>
    <row r="279" spans="1:9" x14ac:dyDescent="0.25">
      <c r="A279" s="2">
        <v>35108</v>
      </c>
      <c r="B279" s="1">
        <v>11200.2</v>
      </c>
      <c r="C279" s="3">
        <f t="shared" si="4"/>
        <v>11255.700000000003</v>
      </c>
      <c r="D279" s="4" t="str">
        <f>IF(表格1[[#This Row],[Close]]&gt;表格1[[#This Row],[Three Days Average]], "Buy", IF(表格1[[#This Row],[Close]]&lt;表格1[[#This Row],[Three Days Average]], "Sell", ""))</f>
        <v>Sell</v>
      </c>
      <c r="E279" s="5">
        <f>IF(表格1[[#This Row],[Suggestion]]="Buy",E278-FLOOR(E278/表格1[[#This Row],[Close]],1)*表格1[[#This Row],[Close]],IF(表格1[[#This Row],[Suggestion]]="Sell",E278+F278*表格1[[#This Row],[Close]],E278))</f>
        <v>153772.40000000002</v>
      </c>
      <c r="F279" s="4">
        <f>IF(表格1[[#This Row],[Suggestion]]="Buy",F278+FLOOR(E278/表格1[[#This Row],[Close]],1),IF(表格1[[#This Row],[Suggestion]]="Sell",0,F278))</f>
        <v>0</v>
      </c>
      <c r="G279" s="5">
        <f>表格1[[#This Row],[Cash]]+表格1[[#This Row],[Stock Held]]*表格1[[#This Row],[Close]]</f>
        <v>153772.40000000002</v>
      </c>
      <c r="H279" s="6">
        <f>(表格1[[#This Row],[Close]]-$B$2)/$B$2</f>
        <v>0.42785023138409761</v>
      </c>
      <c r="I279" s="6">
        <f>(表格1[[#This Row],[Capital]]-$G$2)/$G$2</f>
        <v>0.5377240000000002</v>
      </c>
    </row>
    <row r="280" spans="1:9" x14ac:dyDescent="0.25">
      <c r="A280" s="2">
        <v>35109</v>
      </c>
      <c r="B280" s="1">
        <v>11364.5</v>
      </c>
      <c r="C280" s="3">
        <f t="shared" si="4"/>
        <v>11273.766666666668</v>
      </c>
      <c r="D280" s="4" t="str">
        <f>IF(表格1[[#This Row],[Close]]&gt;表格1[[#This Row],[Three Days Average]], "Buy", IF(表格1[[#This Row],[Close]]&lt;表格1[[#This Row],[Three Days Average]], "Sell", ""))</f>
        <v>Buy</v>
      </c>
      <c r="E280" s="5">
        <f>IF(表格1[[#This Row],[Suggestion]]="Buy",E279-FLOOR(E279/表格1[[#This Row],[Close]],1)*表格1[[#This Row],[Close]],IF(表格1[[#This Row],[Suggestion]]="Sell",E279+F279*表格1[[#This Row],[Close]],E279))</f>
        <v>6033.9000000000233</v>
      </c>
      <c r="F280" s="4">
        <f>IF(表格1[[#This Row],[Suggestion]]="Buy",F279+FLOOR(E279/表格1[[#This Row],[Close]],1),IF(表格1[[#This Row],[Suggestion]]="Sell",0,F279))</f>
        <v>13</v>
      </c>
      <c r="G280" s="5">
        <f>表格1[[#This Row],[Cash]]+表格1[[#This Row],[Stock Held]]*表格1[[#This Row],[Close]]</f>
        <v>153772.40000000002</v>
      </c>
      <c r="H280" s="6">
        <f>(表格1[[#This Row],[Close]]-$B$2)/$B$2</f>
        <v>0.44879591030201038</v>
      </c>
      <c r="I280" s="6">
        <f>(表格1[[#This Row],[Capital]]-$G$2)/$G$2</f>
        <v>0.5377240000000002</v>
      </c>
    </row>
    <row r="281" spans="1:9" x14ac:dyDescent="0.25">
      <c r="A281" s="2">
        <v>35110</v>
      </c>
      <c r="B281" s="1">
        <v>11471.8</v>
      </c>
      <c r="C281" s="3">
        <f t="shared" si="4"/>
        <v>11345.5</v>
      </c>
      <c r="D281" s="4" t="str">
        <f>IF(表格1[[#This Row],[Close]]&gt;表格1[[#This Row],[Three Days Average]], "Buy", IF(表格1[[#This Row],[Close]]&lt;表格1[[#This Row],[Three Days Average]], "Sell", ""))</f>
        <v>Buy</v>
      </c>
      <c r="E281" s="5">
        <f>IF(表格1[[#This Row],[Suggestion]]="Buy",E280-FLOOR(E280/表格1[[#This Row],[Close]],1)*表格1[[#This Row],[Close]],IF(表格1[[#This Row],[Suggestion]]="Sell",E280+F280*表格1[[#This Row],[Close]],E280))</f>
        <v>6033.9000000000233</v>
      </c>
      <c r="F281" s="4">
        <f>IF(表格1[[#This Row],[Suggestion]]="Buy",F280+FLOOR(E280/表格1[[#This Row],[Close]],1),IF(表格1[[#This Row],[Suggestion]]="Sell",0,F280))</f>
        <v>13</v>
      </c>
      <c r="G281" s="5">
        <f>表格1[[#This Row],[Cash]]+表格1[[#This Row],[Stock Held]]*表格1[[#This Row],[Close]]</f>
        <v>155167.30000000002</v>
      </c>
      <c r="H281" s="6">
        <f>(表格1[[#This Row],[Close]]-$B$2)/$B$2</f>
        <v>0.46247498119605801</v>
      </c>
      <c r="I281" s="6">
        <f>(表格1[[#This Row],[Capital]]-$G$2)/$G$2</f>
        <v>0.55167300000000019</v>
      </c>
    </row>
    <row r="282" spans="1:9" x14ac:dyDescent="0.25">
      <c r="A282" s="2">
        <v>35111</v>
      </c>
      <c r="B282" s="1">
        <v>11595</v>
      </c>
      <c r="C282" s="3">
        <f t="shared" si="4"/>
        <v>11477.1</v>
      </c>
      <c r="D282" s="4" t="str">
        <f>IF(表格1[[#This Row],[Close]]&gt;表格1[[#This Row],[Three Days Average]], "Buy", IF(表格1[[#This Row],[Close]]&lt;表格1[[#This Row],[Three Days Average]], "Sell", ""))</f>
        <v>Buy</v>
      </c>
      <c r="E282" s="5">
        <f>IF(表格1[[#This Row],[Suggestion]]="Buy",E281-FLOOR(E281/表格1[[#This Row],[Close]],1)*表格1[[#This Row],[Close]],IF(表格1[[#This Row],[Suggestion]]="Sell",E281+F281*表格1[[#This Row],[Close]],E281))</f>
        <v>6033.9000000000233</v>
      </c>
      <c r="F282" s="4">
        <f>IF(表格1[[#This Row],[Suggestion]]="Buy",F281+FLOOR(E281/表格1[[#This Row],[Close]],1),IF(表格1[[#This Row],[Suggestion]]="Sell",0,F281))</f>
        <v>13</v>
      </c>
      <c r="G282" s="5">
        <f>表格1[[#This Row],[Cash]]+表格1[[#This Row],[Stock Held]]*表格1[[#This Row],[Close]]</f>
        <v>156768.90000000002</v>
      </c>
      <c r="H282" s="6">
        <f>(表格1[[#This Row],[Close]]-$B$2)/$B$2</f>
        <v>0.47818105327571031</v>
      </c>
      <c r="I282" s="6">
        <f>(表格1[[#This Row],[Capital]]-$G$2)/$G$2</f>
        <v>0.56768900000000022</v>
      </c>
    </row>
    <row r="283" spans="1:9" x14ac:dyDescent="0.25">
      <c r="A283" s="2">
        <v>35117</v>
      </c>
      <c r="B283" s="1">
        <v>11338.5</v>
      </c>
      <c r="C283" s="3">
        <f t="shared" si="4"/>
        <v>11468.433333333334</v>
      </c>
      <c r="D283" s="4" t="str">
        <f>IF(表格1[[#This Row],[Close]]&gt;表格1[[#This Row],[Three Days Average]], "Buy", IF(表格1[[#This Row],[Close]]&lt;表格1[[#This Row],[Three Days Average]], "Sell", ""))</f>
        <v>Sell</v>
      </c>
      <c r="E283" s="5">
        <f>IF(表格1[[#This Row],[Suggestion]]="Buy",E282-FLOOR(E282/表格1[[#This Row],[Close]],1)*表格1[[#This Row],[Close]],IF(表格1[[#This Row],[Suggestion]]="Sell",E282+F282*表格1[[#This Row],[Close]],E282))</f>
        <v>153434.40000000002</v>
      </c>
      <c r="F283" s="4">
        <f>IF(表格1[[#This Row],[Suggestion]]="Buy",F282+FLOOR(E282/表格1[[#This Row],[Close]],1),IF(表格1[[#This Row],[Suggestion]]="Sell",0,F282))</f>
        <v>0</v>
      </c>
      <c r="G283" s="5">
        <f>表格1[[#This Row],[Cash]]+表格1[[#This Row],[Stock Held]]*表格1[[#This Row],[Close]]</f>
        <v>153434.40000000002</v>
      </c>
      <c r="H283" s="6">
        <f>(表格1[[#This Row],[Close]]-$B$2)/$B$2</f>
        <v>0.44548131716831751</v>
      </c>
      <c r="I283" s="6">
        <f>(表格1[[#This Row],[Capital]]-$G$2)/$G$2</f>
        <v>0.53434400000000026</v>
      </c>
    </row>
    <row r="284" spans="1:9" x14ac:dyDescent="0.25">
      <c r="A284" s="2">
        <v>35118</v>
      </c>
      <c r="B284" s="1">
        <v>11390.4</v>
      </c>
      <c r="C284" s="3">
        <f t="shared" si="4"/>
        <v>11441.300000000001</v>
      </c>
      <c r="D284" s="4" t="str">
        <f>IF(表格1[[#This Row],[Close]]&gt;表格1[[#This Row],[Three Days Average]], "Buy", IF(表格1[[#This Row],[Close]]&lt;表格1[[#This Row],[Three Days Average]], "Sell", ""))</f>
        <v>Sell</v>
      </c>
      <c r="E284" s="5">
        <f>IF(表格1[[#This Row],[Suggestion]]="Buy",E283-FLOOR(E283/表格1[[#This Row],[Close]],1)*表格1[[#This Row],[Close]],IF(表格1[[#This Row],[Suggestion]]="Sell",E283+F283*表格1[[#This Row],[Close]],E283))</f>
        <v>153434.40000000002</v>
      </c>
      <c r="F284" s="4">
        <f>IF(表格1[[#This Row],[Suggestion]]="Buy",F283+FLOOR(E283/表格1[[#This Row],[Close]],1),IF(表格1[[#This Row],[Suggestion]]="Sell",0,F283))</f>
        <v>0</v>
      </c>
      <c r="G284" s="5">
        <f>表格1[[#This Row],[Cash]]+表格1[[#This Row],[Stock Held]]*表格1[[#This Row],[Close]]</f>
        <v>153434.40000000002</v>
      </c>
      <c r="H284" s="6">
        <f>(表格1[[#This Row],[Close]]-$B$2)/$B$2</f>
        <v>0.45209775500057359</v>
      </c>
      <c r="I284" s="6">
        <f>(表格1[[#This Row],[Capital]]-$G$2)/$G$2</f>
        <v>0.53434400000000026</v>
      </c>
    </row>
    <row r="285" spans="1:9" x14ac:dyDescent="0.25">
      <c r="A285" s="2">
        <v>35121</v>
      </c>
      <c r="B285" s="1">
        <v>11210.4</v>
      </c>
      <c r="C285" s="3">
        <f t="shared" si="4"/>
        <v>11313.1</v>
      </c>
      <c r="D285" s="4" t="str">
        <f>IF(表格1[[#This Row],[Close]]&gt;表格1[[#This Row],[Three Days Average]], "Buy", IF(表格1[[#This Row],[Close]]&lt;表格1[[#This Row],[Three Days Average]], "Sell", ""))</f>
        <v>Sell</v>
      </c>
      <c r="E285" s="5">
        <f>IF(表格1[[#This Row],[Suggestion]]="Buy",E284-FLOOR(E284/表格1[[#This Row],[Close]],1)*表格1[[#This Row],[Close]],IF(表格1[[#This Row],[Suggestion]]="Sell",E284+F284*表格1[[#This Row],[Close]],E284))</f>
        <v>153434.40000000002</v>
      </c>
      <c r="F285" s="4">
        <f>IF(表格1[[#This Row],[Suggestion]]="Buy",F284+FLOOR(E284/表格1[[#This Row],[Close]],1),IF(表格1[[#This Row],[Suggestion]]="Sell",0,F284))</f>
        <v>0</v>
      </c>
      <c r="G285" s="5">
        <f>表格1[[#This Row],[Cash]]+表格1[[#This Row],[Stock Held]]*表格1[[#This Row],[Close]]</f>
        <v>153434.40000000002</v>
      </c>
      <c r="H285" s="6">
        <f>(表格1[[#This Row],[Close]]-$B$2)/$B$2</f>
        <v>0.42915057176731547</v>
      </c>
      <c r="I285" s="6">
        <f>(表格1[[#This Row],[Capital]]-$G$2)/$G$2</f>
        <v>0.53434400000000026</v>
      </c>
    </row>
    <row r="286" spans="1:9" x14ac:dyDescent="0.25">
      <c r="A286" s="2">
        <v>35122</v>
      </c>
      <c r="B286" s="1">
        <v>11197</v>
      </c>
      <c r="C286" s="3">
        <f t="shared" si="4"/>
        <v>11265.933333333334</v>
      </c>
      <c r="D286" s="4" t="str">
        <f>IF(表格1[[#This Row],[Close]]&gt;表格1[[#This Row],[Three Days Average]], "Buy", IF(表格1[[#This Row],[Close]]&lt;表格1[[#This Row],[Three Days Average]], "Sell", ""))</f>
        <v>Sell</v>
      </c>
      <c r="E286" s="5">
        <f>IF(表格1[[#This Row],[Suggestion]]="Buy",E285-FLOOR(E285/表格1[[#This Row],[Close]],1)*表格1[[#This Row],[Close]],IF(表格1[[#This Row],[Suggestion]]="Sell",E285+F285*表格1[[#This Row],[Close]],E285))</f>
        <v>153434.40000000002</v>
      </c>
      <c r="F286" s="4">
        <f>IF(表格1[[#This Row],[Suggestion]]="Buy",F285+FLOOR(E285/表格1[[#This Row],[Close]],1),IF(表格1[[#This Row],[Suggestion]]="Sell",0,F285))</f>
        <v>0</v>
      </c>
      <c r="G286" s="5">
        <f>表格1[[#This Row],[Cash]]+表格1[[#This Row],[Stock Held]]*表格1[[#This Row],[Close]]</f>
        <v>153434.40000000002</v>
      </c>
      <c r="H286" s="6">
        <f>(表格1[[#This Row],[Close]]-$B$2)/$B$2</f>
        <v>0.42744228145995072</v>
      </c>
      <c r="I286" s="6">
        <f>(表格1[[#This Row],[Capital]]-$G$2)/$G$2</f>
        <v>0.53434400000000026</v>
      </c>
    </row>
    <row r="287" spans="1:9" x14ac:dyDescent="0.25">
      <c r="A287" s="2">
        <v>35123</v>
      </c>
      <c r="B287" s="1">
        <v>11264.7</v>
      </c>
      <c r="C287" s="3">
        <f t="shared" si="4"/>
        <v>11224.033333333335</v>
      </c>
      <c r="D287" s="4" t="str">
        <f>IF(表格1[[#This Row],[Close]]&gt;表格1[[#This Row],[Three Days Average]], "Buy", IF(表格1[[#This Row],[Close]]&lt;表格1[[#This Row],[Three Days Average]], "Sell", ""))</f>
        <v>Buy</v>
      </c>
      <c r="E287" s="5">
        <f>IF(表格1[[#This Row],[Suggestion]]="Buy",E286-FLOOR(E286/表格1[[#This Row],[Close]],1)*表格1[[#This Row],[Close]],IF(表格1[[#This Row],[Suggestion]]="Sell",E286+F286*表格1[[#This Row],[Close]],E286))</f>
        <v>6993.3000000000175</v>
      </c>
      <c r="F287" s="4">
        <f>IF(表格1[[#This Row],[Suggestion]]="Buy",F286+FLOOR(E286/表格1[[#This Row],[Close]],1),IF(表格1[[#This Row],[Suggestion]]="Sell",0,F286))</f>
        <v>13</v>
      </c>
      <c r="G287" s="5">
        <f>表格1[[#This Row],[Cash]]+表格1[[#This Row],[Stock Held]]*表格1[[#This Row],[Close]]</f>
        <v>153434.40000000002</v>
      </c>
      <c r="H287" s="6">
        <f>(表格1[[#This Row],[Close]]-$B$2)/$B$2</f>
        <v>0.43607297204268181</v>
      </c>
      <c r="I287" s="6">
        <f>(表格1[[#This Row],[Capital]]-$G$2)/$G$2</f>
        <v>0.53434400000000026</v>
      </c>
    </row>
    <row r="288" spans="1:9" x14ac:dyDescent="0.25">
      <c r="A288" s="2">
        <v>35124</v>
      </c>
      <c r="B288" s="1">
        <v>11125.7</v>
      </c>
      <c r="C288" s="3">
        <f t="shared" si="4"/>
        <v>11195.800000000001</v>
      </c>
      <c r="D288" s="4" t="str">
        <f>IF(表格1[[#This Row],[Close]]&gt;表格1[[#This Row],[Three Days Average]], "Buy", IF(表格1[[#This Row],[Close]]&lt;表格1[[#This Row],[Three Days Average]], "Sell", ""))</f>
        <v>Sell</v>
      </c>
      <c r="E288" s="5">
        <f>IF(表格1[[#This Row],[Suggestion]]="Buy",E287-FLOOR(E287/表格1[[#This Row],[Close]],1)*表格1[[#This Row],[Close]],IF(表格1[[#This Row],[Suggestion]]="Sell",E287+F287*表格1[[#This Row],[Close]],E287))</f>
        <v>151627.40000000002</v>
      </c>
      <c r="F288" s="4">
        <f>IF(表格1[[#This Row],[Suggestion]]="Buy",F287+FLOOR(E287/表格1[[#This Row],[Close]],1),IF(表格1[[#This Row],[Suggestion]]="Sell",0,F287))</f>
        <v>0</v>
      </c>
      <c r="G288" s="5">
        <f>表格1[[#This Row],[Cash]]+表格1[[#This Row],[Stock Held]]*表格1[[#This Row],[Close]]</f>
        <v>151627.40000000002</v>
      </c>
      <c r="H288" s="6">
        <f>(表格1[[#This Row],[Close]]-$B$2)/$B$2</f>
        <v>0.41835264721255466</v>
      </c>
      <c r="I288" s="6">
        <f>(表格1[[#This Row],[Capital]]-$G$2)/$G$2</f>
        <v>0.51627400000000023</v>
      </c>
    </row>
    <row r="289" spans="1:9" x14ac:dyDescent="0.25">
      <c r="A289" s="2">
        <v>35125</v>
      </c>
      <c r="B289" s="1">
        <v>11194.9</v>
      </c>
      <c r="C289" s="3">
        <f t="shared" si="4"/>
        <v>11195.1</v>
      </c>
      <c r="D289" s="4" t="str">
        <f>IF(表格1[[#This Row],[Close]]&gt;表格1[[#This Row],[Three Days Average]], "Buy", IF(表格1[[#This Row],[Close]]&lt;表格1[[#This Row],[Three Days Average]], "Sell", ""))</f>
        <v>Sell</v>
      </c>
      <c r="E289" s="5">
        <f>IF(表格1[[#This Row],[Suggestion]]="Buy",E288-FLOOR(E288/表格1[[#This Row],[Close]],1)*表格1[[#This Row],[Close]],IF(表格1[[#This Row],[Suggestion]]="Sell",E288+F288*表格1[[#This Row],[Close]],E288))</f>
        <v>151627.40000000002</v>
      </c>
      <c r="F289" s="4">
        <f>IF(表格1[[#This Row],[Suggestion]]="Buy",F288+FLOOR(E288/表格1[[#This Row],[Close]],1),IF(表格1[[#This Row],[Suggestion]]="Sell",0,F288))</f>
        <v>0</v>
      </c>
      <c r="G289" s="5">
        <f>表格1[[#This Row],[Cash]]+表格1[[#This Row],[Stock Held]]*表格1[[#This Row],[Close]]</f>
        <v>151627.40000000002</v>
      </c>
      <c r="H289" s="6">
        <f>(表格1[[#This Row],[Close]]-$B$2)/$B$2</f>
        <v>0.42717456432222933</v>
      </c>
      <c r="I289" s="6">
        <f>(表格1[[#This Row],[Capital]]-$G$2)/$G$2</f>
        <v>0.51627400000000023</v>
      </c>
    </row>
    <row r="290" spans="1:9" x14ac:dyDescent="0.25">
      <c r="A290" s="2">
        <v>35128</v>
      </c>
      <c r="B290" s="1">
        <v>11254.1</v>
      </c>
      <c r="C290" s="3">
        <f t="shared" si="4"/>
        <v>11191.566666666666</v>
      </c>
      <c r="D290" s="4" t="str">
        <f>IF(表格1[[#This Row],[Close]]&gt;表格1[[#This Row],[Three Days Average]], "Buy", IF(表格1[[#This Row],[Close]]&lt;表格1[[#This Row],[Three Days Average]], "Sell", ""))</f>
        <v>Buy</v>
      </c>
      <c r="E290" s="5">
        <f>IF(表格1[[#This Row],[Suggestion]]="Buy",E289-FLOOR(E289/表格1[[#This Row],[Close]],1)*表格1[[#This Row],[Close]],IF(表格1[[#This Row],[Suggestion]]="Sell",E289+F289*表格1[[#This Row],[Close]],E289))</f>
        <v>5324.1000000000058</v>
      </c>
      <c r="F290" s="4">
        <f>IF(表格1[[#This Row],[Suggestion]]="Buy",F289+FLOOR(E289/表格1[[#This Row],[Close]],1),IF(表格1[[#This Row],[Suggestion]]="Sell",0,F289))</f>
        <v>13</v>
      </c>
      <c r="G290" s="5">
        <f>表格1[[#This Row],[Cash]]+表格1[[#This Row],[Stock Held]]*表格1[[#This Row],[Close]]</f>
        <v>151627.40000000002</v>
      </c>
      <c r="H290" s="6">
        <f>(表格1[[#This Row],[Close]]-$B$2)/$B$2</f>
        <v>0.43472163791894541</v>
      </c>
      <c r="I290" s="6">
        <f>(表格1[[#This Row],[Capital]]-$G$2)/$G$2</f>
        <v>0.51627400000000023</v>
      </c>
    </row>
    <row r="291" spans="1:9" x14ac:dyDescent="0.25">
      <c r="A291" s="2">
        <v>35129</v>
      </c>
      <c r="B291" s="1">
        <v>11454.1</v>
      </c>
      <c r="C291" s="3">
        <f t="shared" si="4"/>
        <v>11301.033333333333</v>
      </c>
      <c r="D291" s="4" t="str">
        <f>IF(表格1[[#This Row],[Close]]&gt;表格1[[#This Row],[Three Days Average]], "Buy", IF(表格1[[#This Row],[Close]]&lt;表格1[[#This Row],[Three Days Average]], "Sell", ""))</f>
        <v>Buy</v>
      </c>
      <c r="E291" s="5">
        <f>IF(表格1[[#This Row],[Suggestion]]="Buy",E290-FLOOR(E290/表格1[[#This Row],[Close]],1)*表格1[[#This Row],[Close]],IF(表格1[[#This Row],[Suggestion]]="Sell",E290+F290*表格1[[#This Row],[Close]],E290))</f>
        <v>5324.1000000000058</v>
      </c>
      <c r="F291" s="4">
        <f>IF(表格1[[#This Row],[Suggestion]]="Buy",F290+FLOOR(E290/表格1[[#This Row],[Close]],1),IF(表格1[[#This Row],[Suggestion]]="Sell",0,F290))</f>
        <v>13</v>
      </c>
      <c r="G291" s="5">
        <f>表格1[[#This Row],[Cash]]+表格1[[#This Row],[Stock Held]]*表格1[[#This Row],[Close]]</f>
        <v>154227.40000000002</v>
      </c>
      <c r="H291" s="6">
        <f>(表格1[[#This Row],[Close]]-$B$2)/$B$2</f>
        <v>0.4602185081781211</v>
      </c>
      <c r="I291" s="6">
        <f>(表格1[[#This Row],[Capital]]-$G$2)/$G$2</f>
        <v>0.54227400000000026</v>
      </c>
    </row>
    <row r="292" spans="1:9" x14ac:dyDescent="0.25">
      <c r="A292" s="2">
        <v>35130</v>
      </c>
      <c r="B292" s="1">
        <v>11378.7</v>
      </c>
      <c r="C292" s="3">
        <f t="shared" si="4"/>
        <v>11362.300000000001</v>
      </c>
      <c r="D292" s="4" t="str">
        <f>IF(表格1[[#This Row],[Close]]&gt;表格1[[#This Row],[Three Days Average]], "Buy", IF(表格1[[#This Row],[Close]]&lt;表格1[[#This Row],[Three Days Average]], "Sell", ""))</f>
        <v>Buy</v>
      </c>
      <c r="E292" s="5">
        <f>IF(表格1[[#This Row],[Suggestion]]="Buy",E291-FLOOR(E291/表格1[[#This Row],[Close]],1)*表格1[[#This Row],[Close]],IF(表格1[[#This Row],[Suggestion]]="Sell",E291+F291*表格1[[#This Row],[Close]],E291))</f>
        <v>5324.1000000000058</v>
      </c>
      <c r="F292" s="4">
        <f>IF(表格1[[#This Row],[Suggestion]]="Buy",F291+FLOOR(E291/表格1[[#This Row],[Close]],1),IF(表格1[[#This Row],[Suggestion]]="Sell",0,F291))</f>
        <v>13</v>
      </c>
      <c r="G292" s="5">
        <f>表格1[[#This Row],[Cash]]+表格1[[#This Row],[Stock Held]]*表格1[[#This Row],[Close]]</f>
        <v>153247.20000000001</v>
      </c>
      <c r="H292" s="6">
        <f>(表格1[[#This Row],[Close]]-$B$2)/$B$2</f>
        <v>0.45060618809041192</v>
      </c>
      <c r="I292" s="6">
        <f>(表格1[[#This Row],[Capital]]-$G$2)/$G$2</f>
        <v>0.53247200000000017</v>
      </c>
    </row>
    <row r="293" spans="1:9" x14ac:dyDescent="0.25">
      <c r="A293" s="2">
        <v>35131</v>
      </c>
      <c r="B293" s="1">
        <v>11194.5</v>
      </c>
      <c r="C293" s="3">
        <f t="shared" si="4"/>
        <v>11342.433333333334</v>
      </c>
      <c r="D293" s="4" t="str">
        <f>IF(表格1[[#This Row],[Close]]&gt;表格1[[#This Row],[Three Days Average]], "Buy", IF(表格1[[#This Row],[Close]]&lt;表格1[[#This Row],[Three Days Average]], "Sell", ""))</f>
        <v>Sell</v>
      </c>
      <c r="E293" s="5">
        <f>IF(表格1[[#This Row],[Suggestion]]="Buy",E292-FLOOR(E292/表格1[[#This Row],[Close]],1)*表格1[[#This Row],[Close]],IF(表格1[[#This Row],[Suggestion]]="Sell",E292+F292*表格1[[#This Row],[Close]],E292))</f>
        <v>150852.6</v>
      </c>
      <c r="F293" s="4">
        <f>IF(表格1[[#This Row],[Suggestion]]="Buy",F292+FLOOR(E292/表格1[[#This Row],[Close]],1),IF(表格1[[#This Row],[Suggestion]]="Sell",0,F292))</f>
        <v>0</v>
      </c>
      <c r="G293" s="5">
        <f>表格1[[#This Row],[Cash]]+表格1[[#This Row],[Stock Held]]*表格1[[#This Row],[Close]]</f>
        <v>150852.6</v>
      </c>
      <c r="H293" s="6">
        <f>(表格1[[#This Row],[Close]]-$B$2)/$B$2</f>
        <v>0.42712357058171102</v>
      </c>
      <c r="I293" s="6">
        <f>(表格1[[#This Row],[Capital]]-$G$2)/$G$2</f>
        <v>0.50852600000000003</v>
      </c>
    </row>
    <row r="294" spans="1:9" x14ac:dyDescent="0.25">
      <c r="A294" s="2">
        <v>35132</v>
      </c>
      <c r="B294" s="1">
        <v>11217.8</v>
      </c>
      <c r="C294" s="3">
        <f t="shared" si="4"/>
        <v>11263.666666666666</v>
      </c>
      <c r="D294" s="4" t="str">
        <f>IF(表格1[[#This Row],[Close]]&gt;表格1[[#This Row],[Three Days Average]], "Buy", IF(表格1[[#This Row],[Close]]&lt;表格1[[#This Row],[Three Days Average]], "Sell", ""))</f>
        <v>Sell</v>
      </c>
      <c r="E294" s="5">
        <f>IF(表格1[[#This Row],[Suggestion]]="Buy",E293-FLOOR(E293/表格1[[#This Row],[Close]],1)*表格1[[#This Row],[Close]],IF(表格1[[#This Row],[Suggestion]]="Sell",E293+F293*表格1[[#This Row],[Close]],E293))</f>
        <v>150852.6</v>
      </c>
      <c r="F294" s="4">
        <f>IF(表格1[[#This Row],[Suggestion]]="Buy",F293+FLOOR(E293/表格1[[#This Row],[Close]],1),IF(表格1[[#This Row],[Suggestion]]="Sell",0,F293))</f>
        <v>0</v>
      </c>
      <c r="G294" s="5">
        <f>表格1[[#This Row],[Cash]]+表格1[[#This Row],[Stock Held]]*表格1[[#This Row],[Close]]</f>
        <v>150852.6</v>
      </c>
      <c r="H294" s="6">
        <f>(表格1[[#This Row],[Close]]-$B$2)/$B$2</f>
        <v>0.43009395596690492</v>
      </c>
      <c r="I294" s="6">
        <f>(表格1[[#This Row],[Capital]]-$G$2)/$G$2</f>
        <v>0.50852600000000003</v>
      </c>
    </row>
    <row r="295" spans="1:9" x14ac:dyDescent="0.25">
      <c r="A295" s="2">
        <v>35135</v>
      </c>
      <c r="B295" s="1">
        <v>10397.5</v>
      </c>
      <c r="C295" s="3">
        <f t="shared" si="4"/>
        <v>10936.6</v>
      </c>
      <c r="D295" s="4" t="str">
        <f>IF(表格1[[#This Row],[Close]]&gt;表格1[[#This Row],[Three Days Average]], "Buy", IF(表格1[[#This Row],[Close]]&lt;表格1[[#This Row],[Three Days Average]], "Sell", ""))</f>
        <v>Sell</v>
      </c>
      <c r="E295" s="5">
        <f>IF(表格1[[#This Row],[Suggestion]]="Buy",E294-FLOOR(E294/表格1[[#This Row],[Close]],1)*表格1[[#This Row],[Close]],IF(表格1[[#This Row],[Suggestion]]="Sell",E294+F294*表格1[[#This Row],[Close]],E294))</f>
        <v>150852.6</v>
      </c>
      <c r="F295" s="4">
        <f>IF(表格1[[#This Row],[Suggestion]]="Buy",F294+FLOOR(E294/表格1[[#This Row],[Close]],1),IF(表格1[[#This Row],[Suggestion]]="Sell",0,F294))</f>
        <v>0</v>
      </c>
      <c r="G295" s="5">
        <f>表格1[[#This Row],[Cash]]+表格1[[#This Row],[Stock Held]]*表格1[[#This Row],[Close]]</f>
        <v>150852.6</v>
      </c>
      <c r="H295" s="6">
        <f>(表格1[[#This Row],[Close]]-$B$2)/$B$2</f>
        <v>0.3255185425988959</v>
      </c>
      <c r="I295" s="6">
        <f>(表格1[[#This Row],[Capital]]-$G$2)/$G$2</f>
        <v>0.50852600000000003</v>
      </c>
    </row>
    <row r="296" spans="1:9" x14ac:dyDescent="0.25">
      <c r="A296" s="2">
        <v>35136</v>
      </c>
      <c r="B296" s="1">
        <v>10602.5</v>
      </c>
      <c r="C296" s="3">
        <f t="shared" si="4"/>
        <v>10739.266666666666</v>
      </c>
      <c r="D296" s="4" t="str">
        <f>IF(表格1[[#This Row],[Close]]&gt;表格1[[#This Row],[Three Days Average]], "Buy", IF(表格1[[#This Row],[Close]]&lt;表格1[[#This Row],[Three Days Average]], "Sell", ""))</f>
        <v>Sell</v>
      </c>
      <c r="E296" s="5">
        <f>IF(表格1[[#This Row],[Suggestion]]="Buy",E295-FLOOR(E295/表格1[[#This Row],[Close]],1)*表格1[[#This Row],[Close]],IF(表格1[[#This Row],[Suggestion]]="Sell",E295+F295*表格1[[#This Row],[Close]],E295))</f>
        <v>150852.6</v>
      </c>
      <c r="F296" s="4">
        <f>IF(表格1[[#This Row],[Suggestion]]="Buy",F295+FLOOR(E295/表格1[[#This Row],[Close]],1),IF(表格1[[#This Row],[Suggestion]]="Sell",0,F295))</f>
        <v>0</v>
      </c>
      <c r="G296" s="5">
        <f>表格1[[#This Row],[Cash]]+表格1[[#This Row],[Stock Held]]*表格1[[#This Row],[Close]]</f>
        <v>150852.6</v>
      </c>
      <c r="H296" s="6">
        <f>(表格1[[#This Row],[Close]]-$B$2)/$B$2</f>
        <v>0.35165283461455099</v>
      </c>
      <c r="I296" s="6">
        <f>(表格1[[#This Row],[Capital]]-$G$2)/$G$2</f>
        <v>0.50852600000000003</v>
      </c>
    </row>
    <row r="297" spans="1:9" x14ac:dyDescent="0.25">
      <c r="A297" s="2">
        <v>35137</v>
      </c>
      <c r="B297" s="1">
        <v>10249.5</v>
      </c>
      <c r="C297" s="3">
        <f t="shared" si="4"/>
        <v>10416.5</v>
      </c>
      <c r="D297" s="4" t="str">
        <f>IF(表格1[[#This Row],[Close]]&gt;表格1[[#This Row],[Three Days Average]], "Buy", IF(表格1[[#This Row],[Close]]&lt;表格1[[#This Row],[Three Days Average]], "Sell", ""))</f>
        <v>Sell</v>
      </c>
      <c r="E297" s="5">
        <f>IF(表格1[[#This Row],[Suggestion]]="Buy",E296-FLOOR(E296/表格1[[#This Row],[Close]],1)*表格1[[#This Row],[Close]],IF(表格1[[#This Row],[Suggestion]]="Sell",E296+F296*表格1[[#This Row],[Close]],E296))</f>
        <v>150852.6</v>
      </c>
      <c r="F297" s="4">
        <f>IF(表格1[[#This Row],[Suggestion]]="Buy",F296+FLOOR(E296/表格1[[#This Row],[Close]],1),IF(表格1[[#This Row],[Suggestion]]="Sell",0,F296))</f>
        <v>0</v>
      </c>
      <c r="G297" s="5">
        <f>表格1[[#This Row],[Cash]]+表格1[[#This Row],[Stock Held]]*表格1[[#This Row],[Close]]</f>
        <v>150852.6</v>
      </c>
      <c r="H297" s="6">
        <f>(表格1[[#This Row],[Close]]-$B$2)/$B$2</f>
        <v>0.30665085860710589</v>
      </c>
      <c r="I297" s="6">
        <f>(表格1[[#This Row],[Capital]]-$G$2)/$G$2</f>
        <v>0.50852600000000003</v>
      </c>
    </row>
    <row r="298" spans="1:9" x14ac:dyDescent="0.25">
      <c r="A298" s="2">
        <v>35138</v>
      </c>
      <c r="B298" s="1">
        <v>10451.799999999999</v>
      </c>
      <c r="C298" s="3">
        <f t="shared" si="4"/>
        <v>10434.6</v>
      </c>
      <c r="D298" s="4" t="str">
        <f>IF(表格1[[#This Row],[Close]]&gt;表格1[[#This Row],[Three Days Average]], "Buy", IF(表格1[[#This Row],[Close]]&lt;表格1[[#This Row],[Three Days Average]], "Sell", ""))</f>
        <v>Buy</v>
      </c>
      <c r="E298" s="5">
        <f>IF(表格1[[#This Row],[Suggestion]]="Buy",E297-FLOOR(E297/表格1[[#This Row],[Close]],1)*表格1[[#This Row],[Close]],IF(表格1[[#This Row],[Suggestion]]="Sell",E297+F297*表格1[[#This Row],[Close]],E297))</f>
        <v>4527.4000000000233</v>
      </c>
      <c r="F298" s="4">
        <f>IF(表格1[[#This Row],[Suggestion]]="Buy",F297+FLOOR(E297/表格1[[#This Row],[Close]],1),IF(表格1[[#This Row],[Suggestion]]="Sell",0,F297))</f>
        <v>14</v>
      </c>
      <c r="G298" s="5">
        <f>表格1[[#This Row],[Cash]]+表格1[[#This Row],[Stock Held]]*表格1[[#This Row],[Close]]</f>
        <v>150852.6</v>
      </c>
      <c r="H298" s="6">
        <f>(表格1[[#This Row],[Close]]-$B$2)/$B$2</f>
        <v>0.33244094287426201</v>
      </c>
      <c r="I298" s="6">
        <f>(表格1[[#This Row],[Capital]]-$G$2)/$G$2</f>
        <v>0.50852600000000003</v>
      </c>
    </row>
    <row r="299" spans="1:9" x14ac:dyDescent="0.25">
      <c r="A299" s="2">
        <v>35139</v>
      </c>
      <c r="B299" s="1">
        <v>10557.6</v>
      </c>
      <c r="C299" s="3">
        <f t="shared" si="4"/>
        <v>10419.633333333333</v>
      </c>
      <c r="D299" s="4" t="str">
        <f>IF(表格1[[#This Row],[Close]]&gt;表格1[[#This Row],[Three Days Average]], "Buy", IF(表格1[[#This Row],[Close]]&lt;表格1[[#This Row],[Three Days Average]], "Sell", ""))</f>
        <v>Buy</v>
      </c>
      <c r="E299" s="5">
        <f>IF(表格1[[#This Row],[Suggestion]]="Buy",E298-FLOOR(E298/表格1[[#This Row],[Close]],1)*表格1[[#This Row],[Close]],IF(表格1[[#This Row],[Suggestion]]="Sell",E298+F298*表格1[[#This Row],[Close]],E298))</f>
        <v>4527.4000000000233</v>
      </c>
      <c r="F299" s="4">
        <f>IF(表格1[[#This Row],[Suggestion]]="Buy",F298+FLOOR(E298/表格1[[#This Row],[Close]],1),IF(表格1[[#This Row],[Suggestion]]="Sell",0,F298))</f>
        <v>14</v>
      </c>
      <c r="G299" s="5">
        <f>表格1[[#This Row],[Cash]]+表格1[[#This Row],[Stock Held]]*表格1[[#This Row],[Close]]</f>
        <v>152333.80000000002</v>
      </c>
      <c r="H299" s="6">
        <f>(表格1[[#This Row],[Close]]-$B$2)/$B$2</f>
        <v>0.34592878724136611</v>
      </c>
      <c r="I299" s="6">
        <f>(表格1[[#This Row],[Capital]]-$G$2)/$G$2</f>
        <v>0.52333800000000019</v>
      </c>
    </row>
    <row r="300" spans="1:9" x14ac:dyDescent="0.25">
      <c r="A300" s="2">
        <v>35142</v>
      </c>
      <c r="B300" s="1">
        <v>10601.3</v>
      </c>
      <c r="C300" s="3">
        <f t="shared" si="4"/>
        <v>10536.9</v>
      </c>
      <c r="D300" s="4" t="str">
        <f>IF(表格1[[#This Row],[Close]]&gt;表格1[[#This Row],[Three Days Average]], "Buy", IF(表格1[[#This Row],[Close]]&lt;表格1[[#This Row],[Three Days Average]], "Sell", ""))</f>
        <v>Buy</v>
      </c>
      <c r="E300" s="5">
        <f>IF(表格1[[#This Row],[Suggestion]]="Buy",E299-FLOOR(E299/表格1[[#This Row],[Close]],1)*表格1[[#This Row],[Close]],IF(表格1[[#This Row],[Suggestion]]="Sell",E299+F299*表格1[[#This Row],[Close]],E299))</f>
        <v>4527.4000000000233</v>
      </c>
      <c r="F300" s="4">
        <f>IF(表格1[[#This Row],[Suggestion]]="Buy",F299+FLOOR(E299/表格1[[#This Row],[Close]],1),IF(表格1[[#This Row],[Suggestion]]="Sell",0,F299))</f>
        <v>14</v>
      </c>
      <c r="G300" s="5">
        <f>表格1[[#This Row],[Cash]]+表格1[[#This Row],[Stock Held]]*表格1[[#This Row],[Close]]</f>
        <v>152945.60000000001</v>
      </c>
      <c r="H300" s="6">
        <f>(表格1[[#This Row],[Close]]-$B$2)/$B$2</f>
        <v>0.35149985339299583</v>
      </c>
      <c r="I300" s="6">
        <f>(表格1[[#This Row],[Capital]]-$G$2)/$G$2</f>
        <v>0.52945600000000004</v>
      </c>
    </row>
    <row r="301" spans="1:9" x14ac:dyDescent="0.25">
      <c r="A301" s="2">
        <v>35143</v>
      </c>
      <c r="B301" s="1">
        <v>10880.5</v>
      </c>
      <c r="C301" s="3">
        <f t="shared" si="4"/>
        <v>10679.800000000001</v>
      </c>
      <c r="D301" s="4" t="str">
        <f>IF(表格1[[#This Row],[Close]]&gt;表格1[[#This Row],[Three Days Average]], "Buy", IF(表格1[[#This Row],[Close]]&lt;表格1[[#This Row],[Three Days Average]], "Sell", ""))</f>
        <v>Buy</v>
      </c>
      <c r="E301" s="5">
        <f>IF(表格1[[#This Row],[Suggestion]]="Buy",E300-FLOOR(E300/表格1[[#This Row],[Close]],1)*表格1[[#This Row],[Close]],IF(表格1[[#This Row],[Suggestion]]="Sell",E300+F300*表格1[[#This Row],[Close]],E300))</f>
        <v>4527.4000000000233</v>
      </c>
      <c r="F301" s="4">
        <f>IF(表格1[[#This Row],[Suggestion]]="Buy",F300+FLOOR(E300/表格1[[#This Row],[Close]],1),IF(表格1[[#This Row],[Suggestion]]="Sell",0,F300))</f>
        <v>14</v>
      </c>
      <c r="G301" s="5">
        <f>表格1[[#This Row],[Cash]]+表格1[[#This Row],[Stock Held]]*表格1[[#This Row],[Close]]</f>
        <v>156854.40000000002</v>
      </c>
      <c r="H301" s="6">
        <f>(表格1[[#This Row],[Close]]-$B$2)/$B$2</f>
        <v>0.38709348427480522</v>
      </c>
      <c r="I301" s="6">
        <f>(表格1[[#This Row],[Capital]]-$G$2)/$G$2</f>
        <v>0.56854400000000027</v>
      </c>
    </row>
    <row r="302" spans="1:9" x14ac:dyDescent="0.25">
      <c r="A302" s="2">
        <v>35144</v>
      </c>
      <c r="B302" s="1">
        <v>10836.5</v>
      </c>
      <c r="C302" s="3">
        <f t="shared" si="4"/>
        <v>10772.766666666666</v>
      </c>
      <c r="D302" s="4" t="str">
        <f>IF(表格1[[#This Row],[Close]]&gt;表格1[[#This Row],[Three Days Average]], "Buy", IF(表格1[[#This Row],[Close]]&lt;表格1[[#This Row],[Three Days Average]], "Sell", ""))</f>
        <v>Buy</v>
      </c>
      <c r="E302" s="5">
        <f>IF(表格1[[#This Row],[Suggestion]]="Buy",E301-FLOOR(E301/表格1[[#This Row],[Close]],1)*表格1[[#This Row],[Close]],IF(表格1[[#This Row],[Suggestion]]="Sell",E301+F301*表格1[[#This Row],[Close]],E301))</f>
        <v>4527.4000000000233</v>
      </c>
      <c r="F302" s="4">
        <f>IF(表格1[[#This Row],[Suggestion]]="Buy",F301+FLOOR(E301/表格1[[#This Row],[Close]],1),IF(表格1[[#This Row],[Suggestion]]="Sell",0,F301))</f>
        <v>14</v>
      </c>
      <c r="G302" s="5">
        <f>表格1[[#This Row],[Cash]]+表格1[[#This Row],[Stock Held]]*表格1[[#This Row],[Close]]</f>
        <v>156238.40000000002</v>
      </c>
      <c r="H302" s="6">
        <f>(表格1[[#This Row],[Close]]-$B$2)/$B$2</f>
        <v>0.38148417281778657</v>
      </c>
      <c r="I302" s="6">
        <f>(表格1[[#This Row],[Capital]]-$G$2)/$G$2</f>
        <v>0.56238400000000022</v>
      </c>
    </row>
    <row r="303" spans="1:9" x14ac:dyDescent="0.25">
      <c r="A303" s="2">
        <v>35145</v>
      </c>
      <c r="B303" s="1">
        <v>11028</v>
      </c>
      <c r="C303" s="3">
        <f t="shared" si="4"/>
        <v>10915</v>
      </c>
      <c r="D303" s="4" t="str">
        <f>IF(表格1[[#This Row],[Close]]&gt;表格1[[#This Row],[Three Days Average]], "Buy", IF(表格1[[#This Row],[Close]]&lt;表格1[[#This Row],[Three Days Average]], "Sell", ""))</f>
        <v>Buy</v>
      </c>
      <c r="E303" s="5">
        <f>IF(表格1[[#This Row],[Suggestion]]="Buy",E302-FLOOR(E302/表格1[[#This Row],[Close]],1)*表格1[[#This Row],[Close]],IF(表格1[[#This Row],[Suggestion]]="Sell",E302+F302*表格1[[#This Row],[Close]],E302))</f>
        <v>4527.4000000000233</v>
      </c>
      <c r="F303" s="4">
        <f>IF(表格1[[#This Row],[Suggestion]]="Buy",F302+FLOOR(E302/表格1[[#This Row],[Close]],1),IF(表格1[[#This Row],[Suggestion]]="Sell",0,F302))</f>
        <v>14</v>
      </c>
      <c r="G303" s="5">
        <f>表格1[[#This Row],[Cash]]+表格1[[#This Row],[Stock Held]]*表格1[[#This Row],[Close]]</f>
        <v>158919.40000000002</v>
      </c>
      <c r="H303" s="6">
        <f>(表格1[[#This Row],[Close]]-$B$2)/$B$2</f>
        <v>0.40589742609094726</v>
      </c>
      <c r="I303" s="6">
        <f>(表格1[[#This Row],[Capital]]-$G$2)/$G$2</f>
        <v>0.58919400000000022</v>
      </c>
    </row>
    <row r="304" spans="1:9" x14ac:dyDescent="0.25">
      <c r="A304" s="2">
        <v>35146</v>
      </c>
      <c r="B304" s="1">
        <v>11026.7</v>
      </c>
      <c r="C304" s="3">
        <f t="shared" si="4"/>
        <v>10963.733333333332</v>
      </c>
      <c r="D304" s="4" t="str">
        <f>IF(表格1[[#This Row],[Close]]&gt;表格1[[#This Row],[Three Days Average]], "Buy", IF(表格1[[#This Row],[Close]]&lt;表格1[[#This Row],[Three Days Average]], "Sell", ""))</f>
        <v>Buy</v>
      </c>
      <c r="E304" s="5">
        <f>IF(表格1[[#This Row],[Suggestion]]="Buy",E303-FLOOR(E303/表格1[[#This Row],[Close]],1)*表格1[[#This Row],[Close]],IF(表格1[[#This Row],[Suggestion]]="Sell",E303+F303*表格1[[#This Row],[Close]],E303))</f>
        <v>4527.4000000000233</v>
      </c>
      <c r="F304" s="4">
        <f>IF(表格1[[#This Row],[Suggestion]]="Buy",F303+FLOOR(E303/表格1[[#This Row],[Close]],1),IF(表格1[[#This Row],[Suggestion]]="Sell",0,F303))</f>
        <v>14</v>
      </c>
      <c r="G304" s="5">
        <f>表格1[[#This Row],[Cash]]+表格1[[#This Row],[Stock Held]]*表格1[[#This Row],[Close]]</f>
        <v>158901.20000000004</v>
      </c>
      <c r="H304" s="6">
        <f>(表格1[[#This Row],[Close]]-$B$2)/$B$2</f>
        <v>0.40573169643426271</v>
      </c>
      <c r="I304" s="6">
        <f>(表格1[[#This Row],[Capital]]-$G$2)/$G$2</f>
        <v>0.58901200000000042</v>
      </c>
    </row>
    <row r="305" spans="1:9" x14ac:dyDescent="0.25">
      <c r="A305" s="2">
        <v>35149</v>
      </c>
      <c r="B305" s="1">
        <v>11111.8</v>
      </c>
      <c r="C305" s="3">
        <f t="shared" si="4"/>
        <v>11055.5</v>
      </c>
      <c r="D305" s="4" t="str">
        <f>IF(表格1[[#This Row],[Close]]&gt;表格1[[#This Row],[Three Days Average]], "Buy", IF(表格1[[#This Row],[Close]]&lt;表格1[[#This Row],[Three Days Average]], "Sell", ""))</f>
        <v>Buy</v>
      </c>
      <c r="E305" s="5">
        <f>IF(表格1[[#This Row],[Suggestion]]="Buy",E304-FLOOR(E304/表格1[[#This Row],[Close]],1)*表格1[[#This Row],[Close]],IF(表格1[[#This Row],[Suggestion]]="Sell",E304+F304*表格1[[#This Row],[Close]],E304))</f>
        <v>4527.4000000000233</v>
      </c>
      <c r="F305" s="4">
        <f>IF(表格1[[#This Row],[Suggestion]]="Buy",F304+FLOOR(E304/表格1[[#This Row],[Close]],1),IF(表格1[[#This Row],[Suggestion]]="Sell",0,F304))</f>
        <v>14</v>
      </c>
      <c r="G305" s="5">
        <f>表格1[[#This Row],[Cash]]+表格1[[#This Row],[Stock Held]]*表格1[[#This Row],[Close]]</f>
        <v>160092.6</v>
      </c>
      <c r="H305" s="6">
        <f>(表格1[[#This Row],[Close]]-$B$2)/$B$2</f>
        <v>0.41658061472954178</v>
      </c>
      <c r="I305" s="6">
        <f>(表格1[[#This Row],[Capital]]-$G$2)/$G$2</f>
        <v>0.60092600000000007</v>
      </c>
    </row>
    <row r="306" spans="1:9" x14ac:dyDescent="0.25">
      <c r="A306" s="2">
        <v>35150</v>
      </c>
      <c r="B306" s="1">
        <v>10984.5</v>
      </c>
      <c r="C306" s="3">
        <f t="shared" si="4"/>
        <v>11041</v>
      </c>
      <c r="D306" s="4" t="str">
        <f>IF(表格1[[#This Row],[Close]]&gt;表格1[[#This Row],[Three Days Average]], "Buy", IF(表格1[[#This Row],[Close]]&lt;表格1[[#This Row],[Three Days Average]], "Sell", ""))</f>
        <v>Sell</v>
      </c>
      <c r="E306" s="5">
        <f>IF(表格1[[#This Row],[Suggestion]]="Buy",E305-FLOOR(E305/表格1[[#This Row],[Close]],1)*表格1[[#This Row],[Close]],IF(表格1[[#This Row],[Suggestion]]="Sell",E305+F305*表格1[[#This Row],[Close]],E305))</f>
        <v>158310.40000000002</v>
      </c>
      <c r="F306" s="4">
        <f>IF(表格1[[#This Row],[Suggestion]]="Buy",F305+FLOOR(E305/表格1[[#This Row],[Close]],1),IF(表格1[[#This Row],[Suggestion]]="Sell",0,F305))</f>
        <v>0</v>
      </c>
      <c r="G306" s="5">
        <f>表格1[[#This Row],[Cash]]+表格1[[#This Row],[Stock Held]]*表格1[[#This Row],[Close]]</f>
        <v>158310.40000000002</v>
      </c>
      <c r="H306" s="6">
        <f>(表格1[[#This Row],[Close]]-$B$2)/$B$2</f>
        <v>0.40035185680957658</v>
      </c>
      <c r="I306" s="6">
        <f>(表格1[[#This Row],[Capital]]-$G$2)/$G$2</f>
        <v>0.58310400000000018</v>
      </c>
    </row>
    <row r="307" spans="1:9" x14ac:dyDescent="0.25">
      <c r="A307" s="2">
        <v>35151</v>
      </c>
      <c r="B307" s="1">
        <v>11066.6</v>
      </c>
      <c r="C307" s="3">
        <f t="shared" si="4"/>
        <v>11054.300000000001</v>
      </c>
      <c r="D307" s="4" t="str">
        <f>IF(表格1[[#This Row],[Close]]&gt;表格1[[#This Row],[Three Days Average]], "Buy", IF(表格1[[#This Row],[Close]]&lt;表格1[[#This Row],[Three Days Average]], "Sell", ""))</f>
        <v>Buy</v>
      </c>
      <c r="E307" s="5">
        <f>IF(表格1[[#This Row],[Suggestion]]="Buy",E306-FLOOR(E306/表格1[[#This Row],[Close]],1)*表格1[[#This Row],[Close]],IF(表格1[[#This Row],[Suggestion]]="Sell",E306+F306*表格1[[#This Row],[Close]],E306))</f>
        <v>3378.0000000000291</v>
      </c>
      <c r="F307" s="4">
        <f>IF(表格1[[#This Row],[Suggestion]]="Buy",F306+FLOOR(E306/表格1[[#This Row],[Close]],1),IF(表格1[[#This Row],[Suggestion]]="Sell",0,F306))</f>
        <v>14</v>
      </c>
      <c r="G307" s="5">
        <f>表格1[[#This Row],[Cash]]+表格1[[#This Row],[Stock Held]]*表格1[[#This Row],[Close]]</f>
        <v>158310.40000000002</v>
      </c>
      <c r="H307" s="6">
        <f>(表格1[[#This Row],[Close]]-$B$2)/$B$2</f>
        <v>0.41081832205096824</v>
      </c>
      <c r="I307" s="6">
        <f>(表格1[[#This Row],[Capital]]-$G$2)/$G$2</f>
        <v>0.58310400000000018</v>
      </c>
    </row>
    <row r="308" spans="1:9" x14ac:dyDescent="0.25">
      <c r="A308" s="2">
        <v>35152</v>
      </c>
      <c r="B308" s="1">
        <v>11030.6</v>
      </c>
      <c r="C308" s="3">
        <f t="shared" si="4"/>
        <v>11027.233333333332</v>
      </c>
      <c r="D308" s="4" t="str">
        <f>IF(表格1[[#This Row],[Close]]&gt;表格1[[#This Row],[Three Days Average]], "Buy", IF(表格1[[#This Row],[Close]]&lt;表格1[[#This Row],[Three Days Average]], "Sell", ""))</f>
        <v>Buy</v>
      </c>
      <c r="E308" s="5">
        <f>IF(表格1[[#This Row],[Suggestion]]="Buy",E307-FLOOR(E307/表格1[[#This Row],[Close]],1)*表格1[[#This Row],[Close]],IF(表格1[[#This Row],[Suggestion]]="Sell",E307+F307*表格1[[#This Row],[Close]],E307))</f>
        <v>3378.0000000000291</v>
      </c>
      <c r="F308" s="4">
        <f>IF(表格1[[#This Row],[Suggestion]]="Buy",F307+FLOOR(E307/表格1[[#This Row],[Close]],1),IF(表格1[[#This Row],[Suggestion]]="Sell",0,F307))</f>
        <v>14</v>
      </c>
      <c r="G308" s="5">
        <f>表格1[[#This Row],[Cash]]+表格1[[#This Row],[Stock Held]]*表格1[[#This Row],[Close]]</f>
        <v>157806.40000000002</v>
      </c>
      <c r="H308" s="6">
        <f>(表格1[[#This Row],[Close]]-$B$2)/$B$2</f>
        <v>0.40622888540431662</v>
      </c>
      <c r="I308" s="6">
        <f>(表格1[[#This Row],[Capital]]-$G$2)/$G$2</f>
        <v>0.57806400000000024</v>
      </c>
    </row>
    <row r="309" spans="1:9" x14ac:dyDescent="0.25">
      <c r="A309" s="2">
        <v>35153</v>
      </c>
      <c r="B309" s="1">
        <v>10957.2</v>
      </c>
      <c r="C309" s="3">
        <f t="shared" si="4"/>
        <v>11018.133333333333</v>
      </c>
      <c r="D309" s="4" t="str">
        <f>IF(表格1[[#This Row],[Close]]&gt;表格1[[#This Row],[Three Days Average]], "Buy", IF(表格1[[#This Row],[Close]]&lt;表格1[[#This Row],[Three Days Average]], "Sell", ""))</f>
        <v>Sell</v>
      </c>
      <c r="E309" s="5">
        <f>IF(表格1[[#This Row],[Suggestion]]="Buy",E308-FLOOR(E308/表格1[[#This Row],[Close]],1)*表格1[[#This Row],[Close]],IF(表格1[[#This Row],[Suggestion]]="Sell",E308+F308*表格1[[#This Row],[Close]],E308))</f>
        <v>156778.80000000005</v>
      </c>
      <c r="F309" s="4">
        <f>IF(表格1[[#This Row],[Suggestion]]="Buy",F308+FLOOR(E308/表格1[[#This Row],[Close]],1),IF(表格1[[#This Row],[Suggestion]]="Sell",0,F308))</f>
        <v>0</v>
      </c>
      <c r="G309" s="5">
        <f>表格1[[#This Row],[Cash]]+表格1[[#This Row],[Stock Held]]*表格1[[#This Row],[Close]]</f>
        <v>156778.80000000005</v>
      </c>
      <c r="H309" s="6">
        <f>(表格1[[#This Row],[Close]]-$B$2)/$B$2</f>
        <v>0.39687153401919917</v>
      </c>
      <c r="I309" s="6">
        <f>(表格1[[#This Row],[Capital]]-$G$2)/$G$2</f>
        <v>0.56778800000000051</v>
      </c>
    </row>
    <row r="310" spans="1:9" x14ac:dyDescent="0.25">
      <c r="A310" s="2">
        <v>35156</v>
      </c>
      <c r="B310" s="1">
        <v>10926.8</v>
      </c>
      <c r="C310" s="3">
        <f t="shared" si="4"/>
        <v>10971.533333333335</v>
      </c>
      <c r="D310" s="4" t="str">
        <f>IF(表格1[[#This Row],[Close]]&gt;表格1[[#This Row],[Three Days Average]], "Buy", IF(表格1[[#This Row],[Close]]&lt;表格1[[#This Row],[Three Days Average]], "Sell", ""))</f>
        <v>Sell</v>
      </c>
      <c r="E310" s="5">
        <f>IF(表格1[[#This Row],[Suggestion]]="Buy",E309-FLOOR(E309/表格1[[#This Row],[Close]],1)*表格1[[#This Row],[Close]],IF(表格1[[#This Row],[Suggestion]]="Sell",E309+F309*表格1[[#This Row],[Close]],E309))</f>
        <v>156778.80000000005</v>
      </c>
      <c r="F310" s="4">
        <f>IF(表格1[[#This Row],[Suggestion]]="Buy",F309+FLOOR(E309/表格1[[#This Row],[Close]],1),IF(表格1[[#This Row],[Suggestion]]="Sell",0,F309))</f>
        <v>0</v>
      </c>
      <c r="G310" s="5">
        <f>表格1[[#This Row],[Cash]]+表格1[[#This Row],[Stock Held]]*表格1[[#This Row],[Close]]</f>
        <v>156778.80000000005</v>
      </c>
      <c r="H310" s="6">
        <f>(表格1[[#This Row],[Close]]-$B$2)/$B$2</f>
        <v>0.39299600973980431</v>
      </c>
      <c r="I310" s="6">
        <f>(表格1[[#This Row],[Capital]]-$G$2)/$G$2</f>
        <v>0.56778800000000051</v>
      </c>
    </row>
    <row r="311" spans="1:9" x14ac:dyDescent="0.25">
      <c r="A311" s="2">
        <v>35157</v>
      </c>
      <c r="B311" s="1">
        <v>11144.6</v>
      </c>
      <c r="C311" s="3">
        <f t="shared" si="4"/>
        <v>11009.533333333333</v>
      </c>
      <c r="D311" s="4" t="str">
        <f>IF(表格1[[#This Row],[Close]]&gt;表格1[[#This Row],[Three Days Average]], "Buy", IF(表格1[[#This Row],[Close]]&lt;表格1[[#This Row],[Three Days Average]], "Sell", ""))</f>
        <v>Buy</v>
      </c>
      <c r="E311" s="5">
        <f>IF(表格1[[#This Row],[Suggestion]]="Buy",E310-FLOOR(E310/表格1[[#This Row],[Close]],1)*表格1[[#This Row],[Close]],IF(表格1[[#This Row],[Suggestion]]="Sell",E310+F310*表格1[[#This Row],[Close]],E310))</f>
        <v>754.40000000005239</v>
      </c>
      <c r="F311" s="4">
        <f>IF(表格1[[#This Row],[Suggestion]]="Buy",F310+FLOOR(E310/表格1[[#This Row],[Close]],1),IF(表格1[[#This Row],[Suggestion]]="Sell",0,F310))</f>
        <v>14</v>
      </c>
      <c r="G311" s="5">
        <f>表格1[[#This Row],[Cash]]+表格1[[#This Row],[Stock Held]]*表格1[[#This Row],[Close]]</f>
        <v>156778.80000000005</v>
      </c>
      <c r="H311" s="6">
        <f>(表格1[[#This Row],[Close]]-$B$2)/$B$2</f>
        <v>0.42076210145204673</v>
      </c>
      <c r="I311" s="6">
        <f>(表格1[[#This Row],[Capital]]-$G$2)/$G$2</f>
        <v>0.56778800000000051</v>
      </c>
    </row>
    <row r="312" spans="1:9" x14ac:dyDescent="0.25">
      <c r="A312" s="2">
        <v>35158</v>
      </c>
      <c r="B312" s="1">
        <v>11139.9</v>
      </c>
      <c r="C312" s="3">
        <f t="shared" si="4"/>
        <v>11070.433333333334</v>
      </c>
      <c r="D312" s="4" t="str">
        <f>IF(表格1[[#This Row],[Close]]&gt;表格1[[#This Row],[Three Days Average]], "Buy", IF(表格1[[#This Row],[Close]]&lt;表格1[[#This Row],[Three Days Average]], "Sell", ""))</f>
        <v>Buy</v>
      </c>
      <c r="E312" s="5">
        <f>IF(表格1[[#This Row],[Suggestion]]="Buy",E311-FLOOR(E311/表格1[[#This Row],[Close]],1)*表格1[[#This Row],[Close]],IF(表格1[[#This Row],[Suggestion]]="Sell",E311+F311*表格1[[#This Row],[Close]],E311))</f>
        <v>754.40000000005239</v>
      </c>
      <c r="F312" s="4">
        <f>IF(表格1[[#This Row],[Suggestion]]="Buy",F311+FLOOR(E311/表格1[[#This Row],[Close]],1),IF(表格1[[#This Row],[Suggestion]]="Sell",0,F311))</f>
        <v>14</v>
      </c>
      <c r="G312" s="5">
        <f>表格1[[#This Row],[Cash]]+表格1[[#This Row],[Stock Held]]*表格1[[#This Row],[Close]]</f>
        <v>156713.00000000006</v>
      </c>
      <c r="H312" s="6">
        <f>(表格1[[#This Row],[Close]]-$B$2)/$B$2</f>
        <v>0.42016292500095603</v>
      </c>
      <c r="I312" s="6">
        <f>(表格1[[#This Row],[Capital]]-$G$2)/$G$2</f>
        <v>0.56713000000000058</v>
      </c>
    </row>
    <row r="313" spans="1:9" x14ac:dyDescent="0.25">
      <c r="A313" s="2">
        <v>35164</v>
      </c>
      <c r="B313" s="1">
        <v>11107.4</v>
      </c>
      <c r="C313" s="3">
        <f t="shared" si="4"/>
        <v>11130.633333333333</v>
      </c>
      <c r="D313" s="4" t="str">
        <f>IF(表格1[[#This Row],[Close]]&gt;表格1[[#This Row],[Three Days Average]], "Buy", IF(表格1[[#This Row],[Close]]&lt;表格1[[#This Row],[Three Days Average]], "Sell", ""))</f>
        <v>Sell</v>
      </c>
      <c r="E313" s="5">
        <f>IF(表格1[[#This Row],[Suggestion]]="Buy",E312-FLOOR(E312/表格1[[#This Row],[Close]],1)*表格1[[#This Row],[Close]],IF(表格1[[#This Row],[Suggestion]]="Sell",E312+F312*表格1[[#This Row],[Close]],E312))</f>
        <v>156258.00000000006</v>
      </c>
      <c r="F313" s="4">
        <f>IF(表格1[[#This Row],[Suggestion]]="Buy",F312+FLOOR(E312/表格1[[#This Row],[Close]],1),IF(表格1[[#This Row],[Suggestion]]="Sell",0,F312))</f>
        <v>0</v>
      </c>
      <c r="G313" s="5">
        <f>表格1[[#This Row],[Cash]]+表格1[[#This Row],[Stock Held]]*表格1[[#This Row],[Close]]</f>
        <v>156258.00000000006</v>
      </c>
      <c r="H313" s="6">
        <f>(表格1[[#This Row],[Close]]-$B$2)/$B$2</f>
        <v>0.41601968358383995</v>
      </c>
      <c r="I313" s="6">
        <f>(表格1[[#This Row],[Capital]]-$G$2)/$G$2</f>
        <v>0.56258000000000064</v>
      </c>
    </row>
    <row r="314" spans="1:9" x14ac:dyDescent="0.25">
      <c r="A314" s="2">
        <v>35165</v>
      </c>
      <c r="B314" s="1">
        <v>11077.6</v>
      </c>
      <c r="C314" s="3">
        <f t="shared" si="4"/>
        <v>11108.300000000001</v>
      </c>
      <c r="D314" s="4" t="str">
        <f>IF(表格1[[#This Row],[Close]]&gt;表格1[[#This Row],[Three Days Average]], "Buy", IF(表格1[[#This Row],[Close]]&lt;表格1[[#This Row],[Three Days Average]], "Sell", ""))</f>
        <v>Sell</v>
      </c>
      <c r="E314" s="5">
        <f>IF(表格1[[#This Row],[Suggestion]]="Buy",E313-FLOOR(E313/表格1[[#This Row],[Close]],1)*表格1[[#This Row],[Close]],IF(表格1[[#This Row],[Suggestion]]="Sell",E313+F313*表格1[[#This Row],[Close]],E313))</f>
        <v>156258.00000000006</v>
      </c>
      <c r="F314" s="4">
        <f>IF(表格1[[#This Row],[Suggestion]]="Buy",F313+FLOOR(E313/表格1[[#This Row],[Close]],1),IF(表格1[[#This Row],[Suggestion]]="Sell",0,F313))</f>
        <v>0</v>
      </c>
      <c r="G314" s="5">
        <f>表格1[[#This Row],[Cash]]+表格1[[#This Row],[Stock Held]]*表格1[[#This Row],[Close]]</f>
        <v>156258.00000000006</v>
      </c>
      <c r="H314" s="6">
        <f>(表格1[[#This Row],[Close]]-$B$2)/$B$2</f>
        <v>0.41222064991522289</v>
      </c>
      <c r="I314" s="6">
        <f>(表格1[[#This Row],[Capital]]-$G$2)/$G$2</f>
        <v>0.56258000000000064</v>
      </c>
    </row>
    <row r="315" spans="1:9" x14ac:dyDescent="0.25">
      <c r="A315" s="2">
        <v>35166</v>
      </c>
      <c r="B315" s="1">
        <v>10892.6</v>
      </c>
      <c r="C315" s="3">
        <f t="shared" si="4"/>
        <v>11025.866666666667</v>
      </c>
      <c r="D315" s="4" t="str">
        <f>IF(表格1[[#This Row],[Close]]&gt;表格1[[#This Row],[Three Days Average]], "Buy", IF(表格1[[#This Row],[Close]]&lt;表格1[[#This Row],[Three Days Average]], "Sell", ""))</f>
        <v>Sell</v>
      </c>
      <c r="E315" s="5">
        <f>IF(表格1[[#This Row],[Suggestion]]="Buy",E314-FLOOR(E314/表格1[[#This Row],[Close]],1)*表格1[[#This Row],[Close]],IF(表格1[[#This Row],[Suggestion]]="Sell",E314+F314*表格1[[#This Row],[Close]],E314))</f>
        <v>156258.00000000006</v>
      </c>
      <c r="F315" s="4">
        <f>IF(表格1[[#This Row],[Suggestion]]="Buy",F314+FLOOR(E314/表格1[[#This Row],[Close]],1),IF(表格1[[#This Row],[Suggestion]]="Sell",0,F314))</f>
        <v>0</v>
      </c>
      <c r="G315" s="5">
        <f>表格1[[#This Row],[Cash]]+表格1[[#This Row],[Stock Held]]*表格1[[#This Row],[Close]]</f>
        <v>156258.00000000006</v>
      </c>
      <c r="H315" s="6">
        <f>(表格1[[#This Row],[Close]]-$B$2)/$B$2</f>
        <v>0.38863604492548537</v>
      </c>
      <c r="I315" s="6">
        <f>(表格1[[#This Row],[Capital]]-$G$2)/$G$2</f>
        <v>0.56258000000000064</v>
      </c>
    </row>
    <row r="316" spans="1:9" x14ac:dyDescent="0.25">
      <c r="A316" s="2">
        <v>35167</v>
      </c>
      <c r="B316" s="1">
        <v>10849.8</v>
      </c>
      <c r="C316" s="3">
        <f t="shared" si="4"/>
        <v>10940</v>
      </c>
      <c r="D316" s="4" t="str">
        <f>IF(表格1[[#This Row],[Close]]&gt;表格1[[#This Row],[Three Days Average]], "Buy", IF(表格1[[#This Row],[Close]]&lt;表格1[[#This Row],[Three Days Average]], "Sell", ""))</f>
        <v>Sell</v>
      </c>
      <c r="E316" s="5">
        <f>IF(表格1[[#This Row],[Suggestion]]="Buy",E315-FLOOR(E315/表格1[[#This Row],[Close]],1)*表格1[[#This Row],[Close]],IF(表格1[[#This Row],[Suggestion]]="Sell",E315+F315*表格1[[#This Row],[Close]],E315))</f>
        <v>156258.00000000006</v>
      </c>
      <c r="F316" s="4">
        <f>IF(表格1[[#This Row],[Suggestion]]="Buy",F315+FLOOR(E315/表格1[[#This Row],[Close]],1),IF(表格1[[#This Row],[Suggestion]]="Sell",0,F315))</f>
        <v>0</v>
      </c>
      <c r="G316" s="5">
        <f>表格1[[#This Row],[Cash]]+表格1[[#This Row],[Stock Held]]*表格1[[#This Row],[Close]]</f>
        <v>156258.00000000006</v>
      </c>
      <c r="H316" s="6">
        <f>(表格1[[#This Row],[Close]]-$B$2)/$B$2</f>
        <v>0.38317971469002166</v>
      </c>
      <c r="I316" s="6">
        <f>(表格1[[#This Row],[Capital]]-$G$2)/$G$2</f>
        <v>0.56258000000000064</v>
      </c>
    </row>
    <row r="317" spans="1:9" x14ac:dyDescent="0.25">
      <c r="A317" s="2">
        <v>35170</v>
      </c>
      <c r="B317" s="1">
        <v>10949.6</v>
      </c>
      <c r="C317" s="3">
        <f t="shared" si="4"/>
        <v>10897.333333333334</v>
      </c>
      <c r="D317" s="4" t="str">
        <f>IF(表格1[[#This Row],[Close]]&gt;表格1[[#This Row],[Three Days Average]], "Buy", IF(表格1[[#This Row],[Close]]&lt;表格1[[#This Row],[Three Days Average]], "Sell", ""))</f>
        <v>Buy</v>
      </c>
      <c r="E317" s="5">
        <f>IF(表格1[[#This Row],[Suggestion]]="Buy",E316-FLOOR(E316/表格1[[#This Row],[Close]],1)*表格1[[#This Row],[Close]],IF(表格1[[#This Row],[Suggestion]]="Sell",E316+F316*表格1[[#This Row],[Close]],E316))</f>
        <v>2963.600000000064</v>
      </c>
      <c r="F317" s="4">
        <f>IF(表格1[[#This Row],[Suggestion]]="Buy",F316+FLOOR(E316/表格1[[#This Row],[Close]],1),IF(表格1[[#This Row],[Suggestion]]="Sell",0,F316))</f>
        <v>14</v>
      </c>
      <c r="G317" s="5">
        <f>表格1[[#This Row],[Cash]]+表格1[[#This Row],[Stock Held]]*表格1[[#This Row],[Close]]</f>
        <v>156258.00000000006</v>
      </c>
      <c r="H317" s="6">
        <f>(表格1[[#This Row],[Close]]-$B$2)/$B$2</f>
        <v>0.39590265294935045</v>
      </c>
      <c r="I317" s="6">
        <f>(表格1[[#This Row],[Capital]]-$G$2)/$G$2</f>
        <v>0.56258000000000064</v>
      </c>
    </row>
    <row r="318" spans="1:9" x14ac:dyDescent="0.25">
      <c r="A318" s="2">
        <v>35171</v>
      </c>
      <c r="B318" s="1">
        <v>11033</v>
      </c>
      <c r="C318" s="3">
        <f t="shared" si="4"/>
        <v>10944.133333333333</v>
      </c>
      <c r="D318" s="4" t="str">
        <f>IF(表格1[[#This Row],[Close]]&gt;表格1[[#This Row],[Three Days Average]], "Buy", IF(表格1[[#This Row],[Close]]&lt;表格1[[#This Row],[Three Days Average]], "Sell", ""))</f>
        <v>Buy</v>
      </c>
      <c r="E318" s="5">
        <f>IF(表格1[[#This Row],[Suggestion]]="Buy",E317-FLOOR(E317/表格1[[#This Row],[Close]],1)*表格1[[#This Row],[Close]],IF(表格1[[#This Row],[Suggestion]]="Sell",E317+F317*表格1[[#This Row],[Close]],E317))</f>
        <v>2963.600000000064</v>
      </c>
      <c r="F318" s="4">
        <f>IF(表格1[[#This Row],[Suggestion]]="Buy",F317+FLOOR(E317/表格1[[#This Row],[Close]],1),IF(表格1[[#This Row],[Suggestion]]="Sell",0,F317))</f>
        <v>14</v>
      </c>
      <c r="G318" s="5">
        <f>表格1[[#This Row],[Cash]]+表格1[[#This Row],[Stock Held]]*表格1[[#This Row],[Close]]</f>
        <v>157425.60000000006</v>
      </c>
      <c r="H318" s="6">
        <f>(表格1[[#This Row],[Close]]-$B$2)/$B$2</f>
        <v>0.40653484784742666</v>
      </c>
      <c r="I318" s="6">
        <f>(表格1[[#This Row],[Capital]]-$G$2)/$G$2</f>
        <v>0.57425600000000065</v>
      </c>
    </row>
    <row r="319" spans="1:9" x14ac:dyDescent="0.25">
      <c r="A319" s="2">
        <v>35172</v>
      </c>
      <c r="B319" s="1">
        <v>10962.7</v>
      </c>
      <c r="C319" s="3">
        <f t="shared" si="4"/>
        <v>10981.766666666668</v>
      </c>
      <c r="D319" s="4" t="str">
        <f>IF(表格1[[#This Row],[Close]]&gt;表格1[[#This Row],[Three Days Average]], "Buy", IF(表格1[[#This Row],[Close]]&lt;表格1[[#This Row],[Three Days Average]], "Sell", ""))</f>
        <v>Sell</v>
      </c>
      <c r="E319" s="5">
        <f>IF(表格1[[#This Row],[Suggestion]]="Buy",E318-FLOOR(E318/表格1[[#This Row],[Close]],1)*表格1[[#This Row],[Close]],IF(表格1[[#This Row],[Suggestion]]="Sell",E318+F318*表格1[[#This Row],[Close]],E318))</f>
        <v>156441.40000000008</v>
      </c>
      <c r="F319" s="4">
        <f>IF(表格1[[#This Row],[Suggestion]]="Buy",F318+FLOOR(E318/表格1[[#This Row],[Close]],1),IF(表格1[[#This Row],[Suggestion]]="Sell",0,F318))</f>
        <v>0</v>
      </c>
      <c r="G319" s="5">
        <f>表格1[[#This Row],[Cash]]+表格1[[#This Row],[Stock Held]]*表格1[[#This Row],[Close]]</f>
        <v>156441.40000000008</v>
      </c>
      <c r="H319" s="6">
        <f>(表格1[[#This Row],[Close]]-$B$2)/$B$2</f>
        <v>0.39757269795132649</v>
      </c>
      <c r="I319" s="6">
        <f>(表格1[[#This Row],[Capital]]-$G$2)/$G$2</f>
        <v>0.56441400000000086</v>
      </c>
    </row>
    <row r="320" spans="1:9" x14ac:dyDescent="0.25">
      <c r="A320" s="2">
        <v>35173</v>
      </c>
      <c r="B320" s="1">
        <v>10909.3</v>
      </c>
      <c r="C320" s="3">
        <f t="shared" si="4"/>
        <v>10968.333333333334</v>
      </c>
      <c r="D320" s="4" t="str">
        <f>IF(表格1[[#This Row],[Close]]&gt;表格1[[#This Row],[Three Days Average]], "Buy", IF(表格1[[#This Row],[Close]]&lt;表格1[[#This Row],[Three Days Average]], "Sell", ""))</f>
        <v>Sell</v>
      </c>
      <c r="E320" s="5">
        <f>IF(表格1[[#This Row],[Suggestion]]="Buy",E319-FLOOR(E319/表格1[[#This Row],[Close]],1)*表格1[[#This Row],[Close]],IF(表格1[[#This Row],[Suggestion]]="Sell",E319+F319*表格1[[#This Row],[Close]],E319))</f>
        <v>156441.40000000008</v>
      </c>
      <c r="F320" s="4">
        <f>IF(表格1[[#This Row],[Suggestion]]="Buy",F319+FLOOR(E319/表格1[[#This Row],[Close]],1),IF(表格1[[#This Row],[Suggestion]]="Sell",0,F319))</f>
        <v>0</v>
      </c>
      <c r="G320" s="5">
        <f>表格1[[#This Row],[Cash]]+表格1[[#This Row],[Stock Held]]*表格1[[#This Row],[Close]]</f>
        <v>156441.40000000008</v>
      </c>
      <c r="H320" s="6">
        <f>(表格1[[#This Row],[Close]]-$B$2)/$B$2</f>
        <v>0.39076503359212639</v>
      </c>
      <c r="I320" s="6">
        <f>(表格1[[#This Row],[Capital]]-$G$2)/$G$2</f>
        <v>0.56441400000000086</v>
      </c>
    </row>
    <row r="321" spans="1:9" x14ac:dyDescent="0.25">
      <c r="A321" s="2">
        <v>35174</v>
      </c>
      <c r="B321" s="1">
        <v>10818.5</v>
      </c>
      <c r="C321" s="3">
        <f t="shared" si="4"/>
        <v>10896.833333333334</v>
      </c>
      <c r="D321" s="4" t="str">
        <f>IF(表格1[[#This Row],[Close]]&gt;表格1[[#This Row],[Three Days Average]], "Buy", IF(表格1[[#This Row],[Close]]&lt;表格1[[#This Row],[Three Days Average]], "Sell", ""))</f>
        <v>Sell</v>
      </c>
      <c r="E321" s="5">
        <f>IF(表格1[[#This Row],[Suggestion]]="Buy",E320-FLOOR(E320/表格1[[#This Row],[Close]],1)*表格1[[#This Row],[Close]],IF(表格1[[#This Row],[Suggestion]]="Sell",E320+F320*表格1[[#This Row],[Close]],E320))</f>
        <v>156441.40000000008</v>
      </c>
      <c r="F321" s="4">
        <f>IF(表格1[[#This Row],[Suggestion]]="Buy",F320+FLOOR(E320/表格1[[#This Row],[Close]],1),IF(表格1[[#This Row],[Suggestion]]="Sell",0,F320))</f>
        <v>0</v>
      </c>
      <c r="G321" s="5">
        <f>表格1[[#This Row],[Cash]]+表格1[[#This Row],[Stock Held]]*表格1[[#This Row],[Close]]</f>
        <v>156441.40000000008</v>
      </c>
      <c r="H321" s="6">
        <f>(表格1[[#This Row],[Close]]-$B$2)/$B$2</f>
        <v>0.37918945449446073</v>
      </c>
      <c r="I321" s="6">
        <f>(表格1[[#This Row],[Capital]]-$G$2)/$G$2</f>
        <v>0.56441400000000086</v>
      </c>
    </row>
    <row r="322" spans="1:9" x14ac:dyDescent="0.25">
      <c r="A322" s="2">
        <v>35177</v>
      </c>
      <c r="B322" s="1">
        <v>10910</v>
      </c>
      <c r="C322" s="3">
        <f t="shared" si="4"/>
        <v>10879.266666666666</v>
      </c>
      <c r="D322" s="4" t="str">
        <f>IF(表格1[[#This Row],[Close]]&gt;表格1[[#This Row],[Three Days Average]], "Buy", IF(表格1[[#This Row],[Close]]&lt;表格1[[#This Row],[Three Days Average]], "Sell", ""))</f>
        <v>Buy</v>
      </c>
      <c r="E322" s="5">
        <f>IF(表格1[[#This Row],[Suggestion]]="Buy",E321-FLOOR(E321/表格1[[#This Row],[Close]],1)*表格1[[#This Row],[Close]],IF(表格1[[#This Row],[Suggestion]]="Sell",E321+F321*表格1[[#This Row],[Close]],E321))</f>
        <v>3701.4000000000815</v>
      </c>
      <c r="F322" s="4">
        <f>IF(表格1[[#This Row],[Suggestion]]="Buy",F321+FLOOR(E321/表格1[[#This Row],[Close]],1),IF(表格1[[#This Row],[Suggestion]]="Sell",0,F321))</f>
        <v>14</v>
      </c>
      <c r="G322" s="5">
        <f>表格1[[#This Row],[Cash]]+表格1[[#This Row],[Stock Held]]*表格1[[#This Row],[Close]]</f>
        <v>156441.40000000008</v>
      </c>
      <c r="H322" s="6">
        <f>(表格1[[#This Row],[Close]]-$B$2)/$B$2</f>
        <v>0.39085427263803363</v>
      </c>
      <c r="I322" s="6">
        <f>(表格1[[#This Row],[Capital]]-$G$2)/$G$2</f>
        <v>0.56441400000000086</v>
      </c>
    </row>
    <row r="323" spans="1:9" x14ac:dyDescent="0.25">
      <c r="A323" s="2">
        <v>35178</v>
      </c>
      <c r="B323" s="1">
        <v>10889.1</v>
      </c>
      <c r="C323" s="3">
        <f t="shared" si="4"/>
        <v>10872.533333333333</v>
      </c>
      <c r="D323" s="4" t="str">
        <f>IF(表格1[[#This Row],[Close]]&gt;表格1[[#This Row],[Three Days Average]], "Buy", IF(表格1[[#This Row],[Close]]&lt;表格1[[#This Row],[Three Days Average]], "Sell", ""))</f>
        <v>Buy</v>
      </c>
      <c r="E323" s="5">
        <f>IF(表格1[[#This Row],[Suggestion]]="Buy",E322-FLOOR(E322/表格1[[#This Row],[Close]],1)*表格1[[#This Row],[Close]],IF(表格1[[#This Row],[Suggestion]]="Sell",E322+F322*表格1[[#This Row],[Close]],E322))</f>
        <v>3701.4000000000815</v>
      </c>
      <c r="F323" s="4">
        <f>IF(表格1[[#This Row],[Suggestion]]="Buy",F322+FLOOR(E322/表格1[[#This Row],[Close]],1),IF(表格1[[#This Row],[Suggestion]]="Sell",0,F322))</f>
        <v>14</v>
      </c>
      <c r="G323" s="5">
        <f>表格1[[#This Row],[Cash]]+表格1[[#This Row],[Stock Held]]*表格1[[#This Row],[Close]]</f>
        <v>156148.80000000008</v>
      </c>
      <c r="H323" s="6">
        <f>(表格1[[#This Row],[Close]]-$B$2)/$B$2</f>
        <v>0.38818984969594983</v>
      </c>
      <c r="I323" s="6">
        <f>(表格1[[#This Row],[Capital]]-$G$2)/$G$2</f>
        <v>0.56148800000000076</v>
      </c>
    </row>
    <row r="324" spans="1:9" x14ac:dyDescent="0.25">
      <c r="A324" s="2">
        <v>35179</v>
      </c>
      <c r="B324" s="1">
        <v>10898.7</v>
      </c>
      <c r="C324" s="3">
        <f t="shared" si="4"/>
        <v>10899.266666666666</v>
      </c>
      <c r="D324" s="4" t="str">
        <f>IF(表格1[[#This Row],[Close]]&gt;表格1[[#This Row],[Three Days Average]], "Buy", IF(表格1[[#This Row],[Close]]&lt;表格1[[#This Row],[Three Days Average]], "Sell", ""))</f>
        <v>Sell</v>
      </c>
      <c r="E324" s="5">
        <f>IF(表格1[[#This Row],[Suggestion]]="Buy",E323-FLOOR(E323/表格1[[#This Row],[Close]],1)*表格1[[#This Row],[Close]],IF(表格1[[#This Row],[Suggestion]]="Sell",E323+F323*表格1[[#This Row],[Close]],E323))</f>
        <v>156283.2000000001</v>
      </c>
      <c r="F324" s="4">
        <f>IF(表格1[[#This Row],[Suggestion]]="Buy",F323+FLOOR(E323/表格1[[#This Row],[Close]],1),IF(表格1[[#This Row],[Suggestion]]="Sell",0,F323))</f>
        <v>0</v>
      </c>
      <c r="G324" s="5">
        <f>表格1[[#This Row],[Cash]]+表格1[[#This Row],[Stock Held]]*表格1[[#This Row],[Close]]</f>
        <v>156283.2000000001</v>
      </c>
      <c r="H324" s="6">
        <f>(表格1[[#This Row],[Close]]-$B$2)/$B$2</f>
        <v>0.38941369946839027</v>
      </c>
      <c r="I324" s="6">
        <f>(表格1[[#This Row],[Capital]]-$G$2)/$G$2</f>
        <v>0.562832000000001</v>
      </c>
    </row>
    <row r="325" spans="1:9" x14ac:dyDescent="0.25">
      <c r="A325" s="2">
        <v>35180</v>
      </c>
      <c r="B325" s="1">
        <v>10753.4</v>
      </c>
      <c r="C325" s="3">
        <f t="shared" ref="C325:C388" si="5">AVERAGE(B323:B325)</f>
        <v>10847.066666666668</v>
      </c>
      <c r="D325" s="4" t="str">
        <f>IF(表格1[[#This Row],[Close]]&gt;表格1[[#This Row],[Three Days Average]], "Buy", IF(表格1[[#This Row],[Close]]&lt;表格1[[#This Row],[Three Days Average]], "Sell", ""))</f>
        <v>Sell</v>
      </c>
      <c r="E325" s="5">
        <f>IF(表格1[[#This Row],[Suggestion]]="Buy",E324-FLOOR(E324/表格1[[#This Row],[Close]],1)*表格1[[#This Row],[Close]],IF(表格1[[#This Row],[Suggestion]]="Sell",E324+F324*表格1[[#This Row],[Close]],E324))</f>
        <v>156283.2000000001</v>
      </c>
      <c r="F325" s="4">
        <f>IF(表格1[[#This Row],[Suggestion]]="Buy",F324+FLOOR(E324/表格1[[#This Row],[Close]],1),IF(表格1[[#This Row],[Suggestion]]="Sell",0,F324))</f>
        <v>0</v>
      </c>
      <c r="G325" s="5">
        <f>表格1[[#This Row],[Cash]]+表格1[[#This Row],[Stock Held]]*表格1[[#This Row],[Close]]</f>
        <v>156283.2000000001</v>
      </c>
      <c r="H325" s="6">
        <f>(表格1[[#This Row],[Close]]-$B$2)/$B$2</f>
        <v>0.37089022322509901</v>
      </c>
      <c r="I325" s="6">
        <f>(表格1[[#This Row],[Capital]]-$G$2)/$G$2</f>
        <v>0.562832000000001</v>
      </c>
    </row>
    <row r="326" spans="1:9" x14ac:dyDescent="0.25">
      <c r="A326" s="2">
        <v>35181</v>
      </c>
      <c r="B326" s="1">
        <v>10732.8</v>
      </c>
      <c r="C326" s="3">
        <f t="shared" si="5"/>
        <v>10794.966666666665</v>
      </c>
      <c r="D326" s="4" t="str">
        <f>IF(表格1[[#This Row],[Close]]&gt;表格1[[#This Row],[Three Days Average]], "Buy", IF(表格1[[#This Row],[Close]]&lt;表格1[[#This Row],[Three Days Average]], "Sell", ""))</f>
        <v>Sell</v>
      </c>
      <c r="E326" s="5">
        <f>IF(表格1[[#This Row],[Suggestion]]="Buy",E325-FLOOR(E325/表格1[[#This Row],[Close]],1)*表格1[[#This Row],[Close]],IF(表格1[[#This Row],[Suggestion]]="Sell",E325+F325*表格1[[#This Row],[Close]],E325))</f>
        <v>156283.2000000001</v>
      </c>
      <c r="F326" s="4">
        <f>IF(表格1[[#This Row],[Suggestion]]="Buy",F325+FLOOR(E325/表格1[[#This Row],[Close]],1),IF(表格1[[#This Row],[Suggestion]]="Sell",0,F325))</f>
        <v>0</v>
      </c>
      <c r="G326" s="5">
        <f>表格1[[#This Row],[Cash]]+表格1[[#This Row],[Stock Held]]*表格1[[#This Row],[Close]]</f>
        <v>156283.2000000001</v>
      </c>
      <c r="H326" s="6">
        <f>(表格1[[#This Row],[Close]]-$B$2)/$B$2</f>
        <v>0.36826404558840387</v>
      </c>
      <c r="I326" s="6">
        <f>(表格1[[#This Row],[Capital]]-$G$2)/$G$2</f>
        <v>0.562832000000001</v>
      </c>
    </row>
    <row r="327" spans="1:9" x14ac:dyDescent="0.25">
      <c r="A327" s="2">
        <v>35184</v>
      </c>
      <c r="B327" s="1">
        <v>10835.8</v>
      </c>
      <c r="C327" s="3">
        <f t="shared" si="5"/>
        <v>10773.999999999998</v>
      </c>
      <c r="D327" s="4" t="str">
        <f>IF(表格1[[#This Row],[Close]]&gt;表格1[[#This Row],[Three Days Average]], "Buy", IF(表格1[[#This Row],[Close]]&lt;表格1[[#This Row],[Three Days Average]], "Sell", ""))</f>
        <v>Buy</v>
      </c>
      <c r="E327" s="5">
        <f>IF(表格1[[#This Row],[Suggestion]]="Buy",E326-FLOOR(E326/表格1[[#This Row],[Close]],1)*表格1[[#This Row],[Close]],IF(表格1[[#This Row],[Suggestion]]="Sell",E326+F326*表格1[[#This Row],[Close]],E326))</f>
        <v>4582.0000000001164</v>
      </c>
      <c r="F327" s="4">
        <f>IF(表格1[[#This Row],[Suggestion]]="Buy",F326+FLOOR(E326/表格1[[#This Row],[Close]],1),IF(表格1[[#This Row],[Suggestion]]="Sell",0,F326))</f>
        <v>14</v>
      </c>
      <c r="G327" s="5">
        <f>表格1[[#This Row],[Cash]]+表格1[[#This Row],[Stock Held]]*表格1[[#This Row],[Close]]</f>
        <v>156283.2000000001</v>
      </c>
      <c r="H327" s="6">
        <f>(表格1[[#This Row],[Close]]-$B$2)/$B$2</f>
        <v>0.38139493377187933</v>
      </c>
      <c r="I327" s="6">
        <f>(表格1[[#This Row],[Capital]]-$G$2)/$G$2</f>
        <v>0.562832000000001</v>
      </c>
    </row>
    <row r="328" spans="1:9" x14ac:dyDescent="0.25">
      <c r="A328" s="2">
        <v>35185</v>
      </c>
      <c r="B328" s="1">
        <v>10964.5</v>
      </c>
      <c r="C328" s="3">
        <f t="shared" si="5"/>
        <v>10844.366666666667</v>
      </c>
      <c r="D328" s="4" t="str">
        <f>IF(表格1[[#This Row],[Close]]&gt;表格1[[#This Row],[Three Days Average]], "Buy", IF(表格1[[#This Row],[Close]]&lt;表格1[[#This Row],[Three Days Average]], "Sell", ""))</f>
        <v>Buy</v>
      </c>
      <c r="E328" s="5">
        <f>IF(表格1[[#This Row],[Suggestion]]="Buy",E327-FLOOR(E327/表格1[[#This Row],[Close]],1)*表格1[[#This Row],[Close]],IF(表格1[[#This Row],[Suggestion]]="Sell",E327+F327*表格1[[#This Row],[Close]],E327))</f>
        <v>4582.0000000001164</v>
      </c>
      <c r="F328" s="4">
        <f>IF(表格1[[#This Row],[Suggestion]]="Buy",F327+FLOOR(E327/表格1[[#This Row],[Close]],1),IF(表格1[[#This Row],[Suggestion]]="Sell",0,F327))</f>
        <v>14</v>
      </c>
      <c r="G328" s="5">
        <f>表格1[[#This Row],[Cash]]+表格1[[#This Row],[Stock Held]]*表格1[[#This Row],[Close]]</f>
        <v>158085.00000000012</v>
      </c>
      <c r="H328" s="6">
        <f>(表格1[[#This Row],[Close]]-$B$2)/$B$2</f>
        <v>0.39780216978365901</v>
      </c>
      <c r="I328" s="6">
        <f>(表格1[[#This Row],[Capital]]-$G$2)/$G$2</f>
        <v>0.5808500000000012</v>
      </c>
    </row>
    <row r="329" spans="1:9" x14ac:dyDescent="0.25">
      <c r="A329" s="2">
        <v>35186</v>
      </c>
      <c r="B329" s="1">
        <v>10907</v>
      </c>
      <c r="C329" s="3">
        <f t="shared" si="5"/>
        <v>10902.433333333332</v>
      </c>
      <c r="D329" s="4" t="str">
        <f>IF(表格1[[#This Row],[Close]]&gt;表格1[[#This Row],[Three Days Average]], "Buy", IF(表格1[[#This Row],[Close]]&lt;表格1[[#This Row],[Three Days Average]], "Sell", ""))</f>
        <v>Buy</v>
      </c>
      <c r="E329" s="5">
        <f>IF(表格1[[#This Row],[Suggestion]]="Buy",E328-FLOOR(E328/表格1[[#This Row],[Close]],1)*表格1[[#This Row],[Close]],IF(表格1[[#This Row],[Suggestion]]="Sell",E328+F328*表格1[[#This Row],[Close]],E328))</f>
        <v>4582.0000000001164</v>
      </c>
      <c r="F329" s="4">
        <f>IF(表格1[[#This Row],[Suggestion]]="Buy",F328+FLOOR(E328/表格1[[#This Row],[Close]],1),IF(表格1[[#This Row],[Suggestion]]="Sell",0,F328))</f>
        <v>14</v>
      </c>
      <c r="G329" s="5">
        <f>表格1[[#This Row],[Cash]]+表格1[[#This Row],[Stock Held]]*表格1[[#This Row],[Close]]</f>
        <v>157280.00000000012</v>
      </c>
      <c r="H329" s="6">
        <f>(表格1[[#This Row],[Close]]-$B$2)/$B$2</f>
        <v>0.39047181958414601</v>
      </c>
      <c r="I329" s="6">
        <f>(表格1[[#This Row],[Capital]]-$G$2)/$G$2</f>
        <v>0.5728000000000012</v>
      </c>
    </row>
    <row r="330" spans="1:9" x14ac:dyDescent="0.25">
      <c r="A330" s="2">
        <v>35187</v>
      </c>
      <c r="B330" s="1">
        <v>10929.9</v>
      </c>
      <c r="C330" s="3">
        <f t="shared" si="5"/>
        <v>10933.800000000001</v>
      </c>
      <c r="D330" s="4" t="str">
        <f>IF(表格1[[#This Row],[Close]]&gt;表格1[[#This Row],[Three Days Average]], "Buy", IF(表格1[[#This Row],[Close]]&lt;表格1[[#This Row],[Three Days Average]], "Sell", ""))</f>
        <v>Sell</v>
      </c>
      <c r="E330" s="5">
        <f>IF(表格1[[#This Row],[Suggestion]]="Buy",E329-FLOOR(E329/表格1[[#This Row],[Close]],1)*表格1[[#This Row],[Close]],IF(表格1[[#This Row],[Suggestion]]="Sell",E329+F329*表格1[[#This Row],[Close]],E329))</f>
        <v>157600.60000000012</v>
      </c>
      <c r="F330" s="4">
        <f>IF(表格1[[#This Row],[Suggestion]]="Buy",F329+FLOOR(E329/表格1[[#This Row],[Close]],1),IF(表格1[[#This Row],[Suggestion]]="Sell",0,F329))</f>
        <v>0</v>
      </c>
      <c r="G330" s="5">
        <f>表格1[[#This Row],[Cash]]+表格1[[#This Row],[Stock Held]]*表格1[[#This Row],[Close]]</f>
        <v>157600.60000000012</v>
      </c>
      <c r="H330" s="6">
        <f>(表格1[[#This Row],[Close]]-$B$2)/$B$2</f>
        <v>0.39339121122882154</v>
      </c>
      <c r="I330" s="6">
        <f>(表格1[[#This Row],[Capital]]-$G$2)/$G$2</f>
        <v>0.57600600000000124</v>
      </c>
    </row>
    <row r="331" spans="1:9" x14ac:dyDescent="0.25">
      <c r="A331" s="2">
        <v>35188</v>
      </c>
      <c r="B331" s="1">
        <v>10734.2</v>
      </c>
      <c r="C331" s="3">
        <f t="shared" si="5"/>
        <v>10857.033333333335</v>
      </c>
      <c r="D331" s="4" t="str">
        <f>IF(表格1[[#This Row],[Close]]&gt;表格1[[#This Row],[Three Days Average]], "Buy", IF(表格1[[#This Row],[Close]]&lt;表格1[[#This Row],[Three Days Average]], "Sell", ""))</f>
        <v>Sell</v>
      </c>
      <c r="E331" s="5">
        <f>IF(表格1[[#This Row],[Suggestion]]="Buy",E330-FLOOR(E330/表格1[[#This Row],[Close]],1)*表格1[[#This Row],[Close]],IF(表格1[[#This Row],[Suggestion]]="Sell",E330+F330*表格1[[#This Row],[Close]],E330))</f>
        <v>157600.60000000012</v>
      </c>
      <c r="F331" s="4">
        <f>IF(表格1[[#This Row],[Suggestion]]="Buy",F330+FLOOR(E330/表格1[[#This Row],[Close]],1),IF(表格1[[#This Row],[Suggestion]]="Sell",0,F330))</f>
        <v>0</v>
      </c>
      <c r="G331" s="5">
        <f>表格1[[#This Row],[Cash]]+表格1[[#This Row],[Stock Held]]*表格1[[#This Row],[Close]]</f>
        <v>157600.60000000012</v>
      </c>
      <c r="H331" s="6">
        <f>(表格1[[#This Row],[Close]]-$B$2)/$B$2</f>
        <v>0.36844252368021829</v>
      </c>
      <c r="I331" s="6">
        <f>(表格1[[#This Row],[Capital]]-$G$2)/$G$2</f>
        <v>0.57600600000000124</v>
      </c>
    </row>
    <row r="332" spans="1:9" x14ac:dyDescent="0.25">
      <c r="A332" s="2">
        <v>35191</v>
      </c>
      <c r="B332" s="1">
        <v>10697.5</v>
      </c>
      <c r="C332" s="3">
        <f t="shared" si="5"/>
        <v>10787.199999999999</v>
      </c>
      <c r="D332" s="4" t="str">
        <f>IF(表格1[[#This Row],[Close]]&gt;表格1[[#This Row],[Three Days Average]], "Buy", IF(表格1[[#This Row],[Close]]&lt;表格1[[#This Row],[Three Days Average]], "Sell", ""))</f>
        <v>Sell</v>
      </c>
      <c r="E332" s="5">
        <f>IF(表格1[[#This Row],[Suggestion]]="Buy",E331-FLOOR(E331/表格1[[#This Row],[Close]],1)*表格1[[#This Row],[Close]],IF(表格1[[#This Row],[Suggestion]]="Sell",E331+F331*表格1[[#This Row],[Close]],E331))</f>
        <v>157600.60000000012</v>
      </c>
      <c r="F332" s="4">
        <f>IF(表格1[[#This Row],[Suggestion]]="Buy",F331+FLOOR(E331/表格1[[#This Row],[Close]],1),IF(表格1[[#This Row],[Suggestion]]="Sell",0,F331))</f>
        <v>0</v>
      </c>
      <c r="G332" s="5">
        <f>表格1[[#This Row],[Cash]]+表格1[[#This Row],[Stock Held]]*表格1[[#This Row],[Close]]</f>
        <v>157600.60000000012</v>
      </c>
      <c r="H332" s="6">
        <f>(表格1[[#This Row],[Close]]-$B$2)/$B$2</f>
        <v>0.36376384798765943</v>
      </c>
      <c r="I332" s="6">
        <f>(表格1[[#This Row],[Capital]]-$G$2)/$G$2</f>
        <v>0.57600600000000124</v>
      </c>
    </row>
    <row r="333" spans="1:9" x14ac:dyDescent="0.25">
      <c r="A333" s="2">
        <v>35192</v>
      </c>
      <c r="B333" s="1">
        <v>10702.2</v>
      </c>
      <c r="C333" s="3">
        <f t="shared" si="5"/>
        <v>10711.300000000001</v>
      </c>
      <c r="D333" s="4" t="str">
        <f>IF(表格1[[#This Row],[Close]]&gt;表格1[[#This Row],[Three Days Average]], "Buy", IF(表格1[[#This Row],[Close]]&lt;表格1[[#This Row],[Three Days Average]], "Sell", ""))</f>
        <v>Sell</v>
      </c>
      <c r="E333" s="5">
        <f>IF(表格1[[#This Row],[Suggestion]]="Buy",E332-FLOOR(E332/表格1[[#This Row],[Close]],1)*表格1[[#This Row],[Close]],IF(表格1[[#This Row],[Suggestion]]="Sell",E332+F332*表格1[[#This Row],[Close]],E332))</f>
        <v>157600.60000000012</v>
      </c>
      <c r="F333" s="4">
        <f>IF(表格1[[#This Row],[Suggestion]]="Buy",F332+FLOOR(E332/表格1[[#This Row],[Close]],1),IF(表格1[[#This Row],[Suggestion]]="Sell",0,F332))</f>
        <v>0</v>
      </c>
      <c r="G333" s="5">
        <f>表格1[[#This Row],[Cash]]+表格1[[#This Row],[Stock Held]]*表格1[[#This Row],[Close]]</f>
        <v>157600.60000000012</v>
      </c>
      <c r="H333" s="6">
        <f>(表格1[[#This Row],[Close]]-$B$2)/$B$2</f>
        <v>0.36436302443875018</v>
      </c>
      <c r="I333" s="6">
        <f>(表格1[[#This Row],[Capital]]-$G$2)/$G$2</f>
        <v>0.57600600000000124</v>
      </c>
    </row>
    <row r="334" spans="1:9" x14ac:dyDescent="0.25">
      <c r="A334" s="2">
        <v>35193</v>
      </c>
      <c r="B334" s="1">
        <v>10617.3</v>
      </c>
      <c r="C334" s="3">
        <f t="shared" si="5"/>
        <v>10672.333333333334</v>
      </c>
      <c r="D334" s="4" t="str">
        <f>IF(表格1[[#This Row],[Close]]&gt;表格1[[#This Row],[Three Days Average]], "Buy", IF(表格1[[#This Row],[Close]]&lt;表格1[[#This Row],[Three Days Average]], "Sell", ""))</f>
        <v>Sell</v>
      </c>
      <c r="E334" s="5">
        <f>IF(表格1[[#This Row],[Suggestion]]="Buy",E333-FLOOR(E333/表格1[[#This Row],[Close]],1)*表格1[[#This Row],[Close]],IF(表格1[[#This Row],[Suggestion]]="Sell",E333+F333*表格1[[#This Row],[Close]],E333))</f>
        <v>157600.60000000012</v>
      </c>
      <c r="F334" s="4">
        <f>IF(表格1[[#This Row],[Suggestion]]="Buy",F333+FLOOR(E333/表格1[[#This Row],[Close]],1),IF(表格1[[#This Row],[Suggestion]]="Sell",0,F333))</f>
        <v>0</v>
      </c>
      <c r="G334" s="5">
        <f>表格1[[#This Row],[Cash]]+表格1[[#This Row],[Stock Held]]*表格1[[#This Row],[Close]]</f>
        <v>157600.60000000012</v>
      </c>
      <c r="H334" s="6">
        <f>(表格1[[#This Row],[Close]]-$B$2)/$B$2</f>
        <v>0.35353960301372989</v>
      </c>
      <c r="I334" s="6">
        <f>(表格1[[#This Row],[Capital]]-$G$2)/$G$2</f>
        <v>0.57600600000000124</v>
      </c>
    </row>
    <row r="335" spans="1:9" x14ac:dyDescent="0.25">
      <c r="A335" s="2">
        <v>35194</v>
      </c>
      <c r="B335" s="1">
        <v>10573</v>
      </c>
      <c r="C335" s="3">
        <f t="shared" si="5"/>
        <v>10630.833333333334</v>
      </c>
      <c r="D335" s="4" t="str">
        <f>IF(表格1[[#This Row],[Close]]&gt;表格1[[#This Row],[Three Days Average]], "Buy", IF(表格1[[#This Row],[Close]]&lt;表格1[[#This Row],[Three Days Average]], "Sell", ""))</f>
        <v>Sell</v>
      </c>
      <c r="E335" s="5">
        <f>IF(表格1[[#This Row],[Suggestion]]="Buy",E334-FLOOR(E334/表格1[[#This Row],[Close]],1)*表格1[[#This Row],[Close]],IF(表格1[[#This Row],[Suggestion]]="Sell",E334+F334*表格1[[#This Row],[Close]],E334))</f>
        <v>157600.60000000012</v>
      </c>
      <c r="F335" s="4">
        <f>IF(表格1[[#This Row],[Suggestion]]="Buy",F334+FLOOR(E334/表格1[[#This Row],[Close]],1),IF(表格1[[#This Row],[Suggestion]]="Sell",0,F334))</f>
        <v>0</v>
      </c>
      <c r="G335" s="5">
        <f>表格1[[#This Row],[Cash]]+表格1[[#This Row],[Stock Held]]*表格1[[#This Row],[Close]]</f>
        <v>157600.60000000012</v>
      </c>
      <c r="H335" s="6">
        <f>(表格1[[#This Row],[Close]]-$B$2)/$B$2</f>
        <v>0.34789204625132258</v>
      </c>
      <c r="I335" s="6">
        <f>(表格1[[#This Row],[Capital]]-$G$2)/$G$2</f>
        <v>0.57600600000000124</v>
      </c>
    </row>
    <row r="336" spans="1:9" x14ac:dyDescent="0.25">
      <c r="A336" s="2">
        <v>35195</v>
      </c>
      <c r="B336" s="1">
        <v>10597.7</v>
      </c>
      <c r="C336" s="3">
        <f t="shared" si="5"/>
        <v>10596</v>
      </c>
      <c r="D336" s="4" t="str">
        <f>IF(表格1[[#This Row],[Close]]&gt;表格1[[#This Row],[Three Days Average]], "Buy", IF(表格1[[#This Row],[Close]]&lt;表格1[[#This Row],[Three Days Average]], "Sell", ""))</f>
        <v>Buy</v>
      </c>
      <c r="E336" s="5">
        <f>IF(表格1[[#This Row],[Suggestion]]="Buy",E335-FLOOR(E335/表格1[[#This Row],[Close]],1)*表格1[[#This Row],[Close]],IF(表格1[[#This Row],[Suggestion]]="Sell",E335+F335*表格1[[#This Row],[Close]],E335))</f>
        <v>9232.8000000001048</v>
      </c>
      <c r="F336" s="4">
        <f>IF(表格1[[#This Row],[Suggestion]]="Buy",F335+FLOOR(E335/表格1[[#This Row],[Close]],1),IF(表格1[[#This Row],[Suggestion]]="Sell",0,F335))</f>
        <v>14</v>
      </c>
      <c r="G336" s="5">
        <f>表格1[[#This Row],[Cash]]+表格1[[#This Row],[Stock Held]]*表格1[[#This Row],[Close]]</f>
        <v>157600.60000000012</v>
      </c>
      <c r="H336" s="6">
        <f>(表格1[[#This Row],[Close]]-$B$2)/$B$2</f>
        <v>0.35104090972833085</v>
      </c>
      <c r="I336" s="6">
        <f>(表格1[[#This Row],[Capital]]-$G$2)/$G$2</f>
        <v>0.57600600000000124</v>
      </c>
    </row>
    <row r="337" spans="1:9" x14ac:dyDescent="0.25">
      <c r="A337" s="2">
        <v>35198</v>
      </c>
      <c r="B337" s="1">
        <v>10746</v>
      </c>
      <c r="C337" s="3">
        <f t="shared" si="5"/>
        <v>10638.9</v>
      </c>
      <c r="D337" s="4" t="str">
        <f>IF(表格1[[#This Row],[Close]]&gt;表格1[[#This Row],[Three Days Average]], "Buy", IF(表格1[[#This Row],[Close]]&lt;表格1[[#This Row],[Three Days Average]], "Sell", ""))</f>
        <v>Buy</v>
      </c>
      <c r="E337" s="5">
        <f>IF(表格1[[#This Row],[Suggestion]]="Buy",E336-FLOOR(E336/表格1[[#This Row],[Close]],1)*表格1[[#This Row],[Close]],IF(表格1[[#This Row],[Suggestion]]="Sell",E336+F336*表格1[[#This Row],[Close]],E336))</f>
        <v>9232.8000000001048</v>
      </c>
      <c r="F337" s="4">
        <f>IF(表格1[[#This Row],[Suggestion]]="Buy",F336+FLOOR(E336/表格1[[#This Row],[Close]],1),IF(表格1[[#This Row],[Suggestion]]="Sell",0,F336))</f>
        <v>14</v>
      </c>
      <c r="G337" s="5">
        <f>表格1[[#This Row],[Cash]]+表格1[[#This Row],[Stock Held]]*表格1[[#This Row],[Close]]</f>
        <v>159676.8000000001</v>
      </c>
      <c r="H337" s="6">
        <f>(表格1[[#This Row],[Close]]-$B$2)/$B$2</f>
        <v>0.36994683902550957</v>
      </c>
      <c r="I337" s="6">
        <f>(表格1[[#This Row],[Capital]]-$G$2)/$G$2</f>
        <v>0.59676800000000108</v>
      </c>
    </row>
    <row r="338" spans="1:9" x14ac:dyDescent="0.25">
      <c r="A338" s="2">
        <v>35199</v>
      </c>
      <c r="B338" s="1">
        <v>10817.9</v>
      </c>
      <c r="C338" s="3">
        <f t="shared" si="5"/>
        <v>10720.533333333333</v>
      </c>
      <c r="D338" s="4" t="str">
        <f>IF(表格1[[#This Row],[Close]]&gt;表格1[[#This Row],[Three Days Average]], "Buy", IF(表格1[[#This Row],[Close]]&lt;表格1[[#This Row],[Three Days Average]], "Sell", ""))</f>
        <v>Buy</v>
      </c>
      <c r="E338" s="5">
        <f>IF(表格1[[#This Row],[Suggestion]]="Buy",E337-FLOOR(E337/表格1[[#This Row],[Close]],1)*表格1[[#This Row],[Close]],IF(表格1[[#This Row],[Suggestion]]="Sell",E337+F337*表格1[[#This Row],[Close]],E337))</f>
        <v>9232.8000000001048</v>
      </c>
      <c r="F338" s="4">
        <f>IF(表格1[[#This Row],[Suggestion]]="Buy",F337+FLOOR(E337/表格1[[#This Row],[Close]],1),IF(表格1[[#This Row],[Suggestion]]="Sell",0,F337))</f>
        <v>14</v>
      </c>
      <c r="G338" s="5">
        <f>表格1[[#This Row],[Cash]]+表格1[[#This Row],[Stock Held]]*表格1[[#This Row],[Close]]</f>
        <v>160683.40000000011</v>
      </c>
      <c r="H338" s="6">
        <f>(表格1[[#This Row],[Close]]-$B$2)/$B$2</f>
        <v>0.37911296388368315</v>
      </c>
      <c r="I338" s="6">
        <f>(表格1[[#This Row],[Capital]]-$G$2)/$G$2</f>
        <v>0.60683400000000109</v>
      </c>
    </row>
    <row r="339" spans="1:9" x14ac:dyDescent="0.25">
      <c r="A339" s="2">
        <v>35200</v>
      </c>
      <c r="B339" s="1">
        <v>10863.8</v>
      </c>
      <c r="C339" s="3">
        <f t="shared" si="5"/>
        <v>10809.233333333334</v>
      </c>
      <c r="D339" s="4" t="str">
        <f>IF(表格1[[#This Row],[Close]]&gt;表格1[[#This Row],[Three Days Average]], "Buy", IF(表格1[[#This Row],[Close]]&lt;表格1[[#This Row],[Three Days Average]], "Sell", ""))</f>
        <v>Buy</v>
      </c>
      <c r="E339" s="5">
        <f>IF(表格1[[#This Row],[Suggestion]]="Buy",E338-FLOOR(E338/表格1[[#This Row],[Close]],1)*表格1[[#This Row],[Close]],IF(表格1[[#This Row],[Suggestion]]="Sell",E338+F338*表格1[[#This Row],[Close]],E338))</f>
        <v>9232.8000000001048</v>
      </c>
      <c r="F339" s="4">
        <f>IF(表格1[[#This Row],[Suggestion]]="Buy",F338+FLOOR(E338/表格1[[#This Row],[Close]],1),IF(表格1[[#This Row],[Suggestion]]="Sell",0,F338))</f>
        <v>14</v>
      </c>
      <c r="G339" s="5">
        <f>表格1[[#This Row],[Cash]]+表格1[[#This Row],[Stock Held]]*表格1[[#This Row],[Close]]</f>
        <v>161326.00000000009</v>
      </c>
      <c r="H339" s="6">
        <f>(表格1[[#This Row],[Close]]-$B$2)/$B$2</f>
        <v>0.38496449560816393</v>
      </c>
      <c r="I339" s="6">
        <f>(表格1[[#This Row],[Capital]]-$G$2)/$G$2</f>
        <v>0.61326000000000092</v>
      </c>
    </row>
    <row r="340" spans="1:9" x14ac:dyDescent="0.25">
      <c r="A340" s="2">
        <v>35201</v>
      </c>
      <c r="B340" s="1">
        <v>10833.4</v>
      </c>
      <c r="C340" s="3">
        <f t="shared" si="5"/>
        <v>10838.366666666667</v>
      </c>
      <c r="D340" s="4" t="str">
        <f>IF(表格1[[#This Row],[Close]]&gt;表格1[[#This Row],[Three Days Average]], "Buy", IF(表格1[[#This Row],[Close]]&lt;表格1[[#This Row],[Three Days Average]], "Sell", ""))</f>
        <v>Sell</v>
      </c>
      <c r="E340" s="5">
        <f>IF(表格1[[#This Row],[Suggestion]]="Buy",E339-FLOOR(E339/表格1[[#This Row],[Close]],1)*表格1[[#This Row],[Close]],IF(表格1[[#This Row],[Suggestion]]="Sell",E339+F339*表格1[[#This Row],[Close]],E339))</f>
        <v>160900.40000000011</v>
      </c>
      <c r="F340" s="4">
        <f>IF(表格1[[#This Row],[Suggestion]]="Buy",F339+FLOOR(E339/表格1[[#This Row],[Close]],1),IF(表格1[[#This Row],[Suggestion]]="Sell",0,F339))</f>
        <v>0</v>
      </c>
      <c r="G340" s="5">
        <f>表格1[[#This Row],[Cash]]+表格1[[#This Row],[Stock Held]]*表格1[[#This Row],[Close]]</f>
        <v>160900.40000000011</v>
      </c>
      <c r="H340" s="6">
        <f>(表格1[[#This Row],[Close]]-$B$2)/$B$2</f>
        <v>0.38108897132876929</v>
      </c>
      <c r="I340" s="6">
        <f>(表格1[[#This Row],[Capital]]-$G$2)/$G$2</f>
        <v>0.6090040000000011</v>
      </c>
    </row>
    <row r="341" spans="1:9" x14ac:dyDescent="0.25">
      <c r="A341" s="2">
        <v>35202</v>
      </c>
      <c r="B341" s="1">
        <v>10816.9</v>
      </c>
      <c r="C341" s="3">
        <f t="shared" si="5"/>
        <v>10838.033333333333</v>
      </c>
      <c r="D341" s="4" t="str">
        <f>IF(表格1[[#This Row],[Close]]&gt;表格1[[#This Row],[Three Days Average]], "Buy", IF(表格1[[#This Row],[Close]]&lt;表格1[[#This Row],[Three Days Average]], "Sell", ""))</f>
        <v>Sell</v>
      </c>
      <c r="E341" s="5">
        <f>IF(表格1[[#This Row],[Suggestion]]="Buy",E340-FLOOR(E340/表格1[[#This Row],[Close]],1)*表格1[[#This Row],[Close]],IF(表格1[[#This Row],[Suggestion]]="Sell",E340+F340*表格1[[#This Row],[Close]],E340))</f>
        <v>160900.40000000011</v>
      </c>
      <c r="F341" s="4">
        <f>IF(表格1[[#This Row],[Suggestion]]="Buy",F340+FLOOR(E340/表格1[[#This Row],[Close]],1),IF(表格1[[#This Row],[Suggestion]]="Sell",0,F340))</f>
        <v>0</v>
      </c>
      <c r="G341" s="5">
        <f>表格1[[#This Row],[Cash]]+表格1[[#This Row],[Stock Held]]*表格1[[#This Row],[Close]]</f>
        <v>160900.40000000011</v>
      </c>
      <c r="H341" s="6">
        <f>(表格1[[#This Row],[Close]]-$B$2)/$B$2</f>
        <v>0.37898547953238731</v>
      </c>
      <c r="I341" s="6">
        <f>(表格1[[#This Row],[Capital]]-$G$2)/$G$2</f>
        <v>0.6090040000000011</v>
      </c>
    </row>
    <row r="342" spans="1:9" x14ac:dyDescent="0.25">
      <c r="A342" s="2">
        <v>35205</v>
      </c>
      <c r="B342" s="1">
        <v>10987.6</v>
      </c>
      <c r="C342" s="3">
        <f t="shared" si="5"/>
        <v>10879.300000000001</v>
      </c>
      <c r="D342" s="4" t="str">
        <f>IF(表格1[[#This Row],[Close]]&gt;表格1[[#This Row],[Three Days Average]], "Buy", IF(表格1[[#This Row],[Close]]&lt;表格1[[#This Row],[Three Days Average]], "Sell", ""))</f>
        <v>Buy</v>
      </c>
      <c r="E342" s="5">
        <f>IF(表格1[[#This Row],[Suggestion]]="Buy",E341-FLOOR(E341/表格1[[#This Row],[Close]],1)*表格1[[#This Row],[Close]],IF(表格1[[#This Row],[Suggestion]]="Sell",E341+F341*表格1[[#This Row],[Close]],E341))</f>
        <v>7074.0000000001164</v>
      </c>
      <c r="F342" s="4">
        <f>IF(表格1[[#This Row],[Suggestion]]="Buy",F341+FLOOR(E341/表格1[[#This Row],[Close]],1),IF(表格1[[#This Row],[Suggestion]]="Sell",0,F341))</f>
        <v>14</v>
      </c>
      <c r="G342" s="5">
        <f>表格1[[#This Row],[Cash]]+表格1[[#This Row],[Stock Held]]*表格1[[#This Row],[Close]]</f>
        <v>160900.40000000011</v>
      </c>
      <c r="H342" s="6">
        <f>(表格1[[#This Row],[Close]]-$B$2)/$B$2</f>
        <v>0.40074705829859381</v>
      </c>
      <c r="I342" s="6">
        <f>(表格1[[#This Row],[Capital]]-$G$2)/$G$2</f>
        <v>0.6090040000000011</v>
      </c>
    </row>
    <row r="343" spans="1:9" x14ac:dyDescent="0.25">
      <c r="A343" s="2">
        <v>35206</v>
      </c>
      <c r="B343" s="1">
        <v>11088.8</v>
      </c>
      <c r="C343" s="3">
        <f t="shared" si="5"/>
        <v>10964.433333333334</v>
      </c>
      <c r="D343" s="4" t="str">
        <f>IF(表格1[[#This Row],[Close]]&gt;表格1[[#This Row],[Three Days Average]], "Buy", IF(表格1[[#This Row],[Close]]&lt;表格1[[#This Row],[Three Days Average]], "Sell", ""))</f>
        <v>Buy</v>
      </c>
      <c r="E343" s="5">
        <f>IF(表格1[[#This Row],[Suggestion]]="Buy",E342-FLOOR(E342/表格1[[#This Row],[Close]],1)*表格1[[#This Row],[Close]],IF(表格1[[#This Row],[Suggestion]]="Sell",E342+F342*表格1[[#This Row],[Close]],E342))</f>
        <v>7074.0000000001164</v>
      </c>
      <c r="F343" s="4">
        <f>IF(表格1[[#This Row],[Suggestion]]="Buy",F342+FLOOR(E342/表格1[[#This Row],[Close]],1),IF(表格1[[#This Row],[Suggestion]]="Sell",0,F342))</f>
        <v>14</v>
      </c>
      <c r="G343" s="5">
        <f>表格1[[#This Row],[Cash]]+表格1[[#This Row],[Stock Held]]*表格1[[#This Row],[Close]]</f>
        <v>162317.2000000001</v>
      </c>
      <c r="H343" s="6">
        <f>(表格1[[#This Row],[Close]]-$B$2)/$B$2</f>
        <v>0.41364847464973659</v>
      </c>
      <c r="I343" s="6">
        <f>(表格1[[#This Row],[Capital]]-$G$2)/$G$2</f>
        <v>0.62317200000000095</v>
      </c>
    </row>
    <row r="344" spans="1:9" x14ac:dyDescent="0.25">
      <c r="A344" s="2">
        <v>35207</v>
      </c>
      <c r="B344" s="1">
        <v>11082.8</v>
      </c>
      <c r="C344" s="3">
        <f t="shared" si="5"/>
        <v>11053.066666666666</v>
      </c>
      <c r="D344" s="4" t="str">
        <f>IF(表格1[[#This Row],[Close]]&gt;表格1[[#This Row],[Three Days Average]], "Buy", IF(表格1[[#This Row],[Close]]&lt;表格1[[#This Row],[Three Days Average]], "Sell", ""))</f>
        <v>Buy</v>
      </c>
      <c r="E344" s="5">
        <f>IF(表格1[[#This Row],[Suggestion]]="Buy",E343-FLOOR(E343/表格1[[#This Row],[Close]],1)*表格1[[#This Row],[Close]],IF(表格1[[#This Row],[Suggestion]]="Sell",E343+F343*表格1[[#This Row],[Close]],E343))</f>
        <v>7074.0000000001164</v>
      </c>
      <c r="F344" s="4">
        <f>IF(表格1[[#This Row],[Suggestion]]="Buy",F343+FLOOR(E343/表格1[[#This Row],[Close]],1),IF(表格1[[#This Row],[Suggestion]]="Sell",0,F343))</f>
        <v>14</v>
      </c>
      <c r="G344" s="5">
        <f>表格1[[#This Row],[Cash]]+表格1[[#This Row],[Stock Held]]*表格1[[#This Row],[Close]]</f>
        <v>162233.2000000001</v>
      </c>
      <c r="H344" s="6">
        <f>(表格1[[#This Row],[Close]]-$B$2)/$B$2</f>
        <v>0.41288356854196134</v>
      </c>
      <c r="I344" s="6">
        <f>(表格1[[#This Row],[Capital]]-$G$2)/$G$2</f>
        <v>0.622332000000001</v>
      </c>
    </row>
    <row r="345" spans="1:9" x14ac:dyDescent="0.25">
      <c r="A345" s="2">
        <v>35208</v>
      </c>
      <c r="B345" s="1">
        <v>11030.8</v>
      </c>
      <c r="C345" s="3">
        <f t="shared" si="5"/>
        <v>11067.466666666665</v>
      </c>
      <c r="D345" s="4" t="str">
        <f>IF(表格1[[#This Row],[Close]]&gt;表格1[[#This Row],[Three Days Average]], "Buy", IF(表格1[[#This Row],[Close]]&lt;表格1[[#This Row],[Three Days Average]], "Sell", ""))</f>
        <v>Sell</v>
      </c>
      <c r="E345" s="5">
        <f>IF(表格1[[#This Row],[Suggestion]]="Buy",E344-FLOOR(E344/表格1[[#This Row],[Close]],1)*表格1[[#This Row],[Close]],IF(表格1[[#This Row],[Suggestion]]="Sell",E344+F344*表格1[[#This Row],[Close]],E344))</f>
        <v>161505.2000000001</v>
      </c>
      <c r="F345" s="4">
        <f>IF(表格1[[#This Row],[Suggestion]]="Buy",F344+FLOOR(E344/表格1[[#This Row],[Close]],1),IF(表格1[[#This Row],[Suggestion]]="Sell",0,F344))</f>
        <v>0</v>
      </c>
      <c r="G345" s="5">
        <f>表格1[[#This Row],[Cash]]+表格1[[#This Row],[Stock Held]]*表格1[[#This Row],[Close]]</f>
        <v>161505.2000000001</v>
      </c>
      <c r="H345" s="6">
        <f>(表格1[[#This Row],[Close]]-$B$2)/$B$2</f>
        <v>0.40625438227457566</v>
      </c>
      <c r="I345" s="6">
        <f>(表格1[[#This Row],[Capital]]-$G$2)/$G$2</f>
        <v>0.61505200000000104</v>
      </c>
    </row>
    <row r="346" spans="1:9" x14ac:dyDescent="0.25">
      <c r="A346" s="2">
        <v>35209</v>
      </c>
      <c r="B346" s="1">
        <v>11019.2</v>
      </c>
      <c r="C346" s="3">
        <f t="shared" si="5"/>
        <v>11044.266666666668</v>
      </c>
      <c r="D346" s="4" t="str">
        <f>IF(表格1[[#This Row],[Close]]&gt;表格1[[#This Row],[Three Days Average]], "Buy", IF(表格1[[#This Row],[Close]]&lt;表格1[[#This Row],[Three Days Average]], "Sell", ""))</f>
        <v>Sell</v>
      </c>
      <c r="E346" s="5">
        <f>IF(表格1[[#This Row],[Suggestion]]="Buy",E345-FLOOR(E345/表格1[[#This Row],[Close]],1)*表格1[[#This Row],[Close]],IF(表格1[[#This Row],[Suggestion]]="Sell",E345+F345*表格1[[#This Row],[Close]],E345))</f>
        <v>161505.2000000001</v>
      </c>
      <c r="F346" s="4">
        <f>IF(表格1[[#This Row],[Suggestion]]="Buy",F345+FLOOR(E345/表格1[[#This Row],[Close]],1),IF(表格1[[#This Row],[Suggestion]]="Sell",0,F345))</f>
        <v>0</v>
      </c>
      <c r="G346" s="5">
        <f>表格1[[#This Row],[Cash]]+表格1[[#This Row],[Stock Held]]*表格1[[#This Row],[Close]]</f>
        <v>161505.2000000001</v>
      </c>
      <c r="H346" s="6">
        <f>(表格1[[#This Row],[Close]]-$B$2)/$B$2</f>
        <v>0.40477556379954366</v>
      </c>
      <c r="I346" s="6">
        <f>(表格1[[#This Row],[Capital]]-$G$2)/$G$2</f>
        <v>0.61505200000000104</v>
      </c>
    </row>
    <row r="347" spans="1:9" x14ac:dyDescent="0.25">
      <c r="A347" s="2">
        <v>35212</v>
      </c>
      <c r="B347" s="1">
        <v>11081.7</v>
      </c>
      <c r="C347" s="3">
        <f t="shared" si="5"/>
        <v>11043.9</v>
      </c>
      <c r="D347" s="4" t="str">
        <f>IF(表格1[[#This Row],[Close]]&gt;表格1[[#This Row],[Three Days Average]], "Buy", IF(表格1[[#This Row],[Close]]&lt;表格1[[#This Row],[Three Days Average]], "Sell", ""))</f>
        <v>Buy</v>
      </c>
      <c r="E347" s="5">
        <f>IF(表格1[[#This Row],[Suggestion]]="Buy",E346-FLOOR(E346/表格1[[#This Row],[Close]],1)*表格1[[#This Row],[Close]],IF(表格1[[#This Row],[Suggestion]]="Sell",E346+F346*表格1[[#This Row],[Close]],E346))</f>
        <v>6361.4000000000815</v>
      </c>
      <c r="F347" s="4">
        <f>IF(表格1[[#This Row],[Suggestion]]="Buy",F346+FLOOR(E346/表格1[[#This Row],[Close]],1),IF(表格1[[#This Row],[Suggestion]]="Sell",0,F346))</f>
        <v>14</v>
      </c>
      <c r="G347" s="5">
        <f>表格1[[#This Row],[Cash]]+表格1[[#This Row],[Stock Held]]*表格1[[#This Row],[Close]]</f>
        <v>161505.2000000001</v>
      </c>
      <c r="H347" s="6">
        <f>(表格1[[#This Row],[Close]]-$B$2)/$B$2</f>
        <v>0.41274333575553601</v>
      </c>
      <c r="I347" s="6">
        <f>(表格1[[#This Row],[Capital]]-$G$2)/$G$2</f>
        <v>0.61505200000000104</v>
      </c>
    </row>
    <row r="348" spans="1:9" x14ac:dyDescent="0.25">
      <c r="A348" s="2">
        <v>35213</v>
      </c>
      <c r="B348" s="1">
        <v>11107</v>
      </c>
      <c r="C348" s="3">
        <f t="shared" si="5"/>
        <v>11069.300000000001</v>
      </c>
      <c r="D348" s="4" t="str">
        <f>IF(表格1[[#This Row],[Close]]&gt;表格1[[#This Row],[Three Days Average]], "Buy", IF(表格1[[#This Row],[Close]]&lt;表格1[[#This Row],[Three Days Average]], "Sell", ""))</f>
        <v>Buy</v>
      </c>
      <c r="E348" s="5">
        <f>IF(表格1[[#This Row],[Suggestion]]="Buy",E347-FLOOR(E347/表格1[[#This Row],[Close]],1)*表格1[[#This Row],[Close]],IF(表格1[[#This Row],[Suggestion]]="Sell",E347+F347*表格1[[#This Row],[Close]],E347))</f>
        <v>6361.4000000000815</v>
      </c>
      <c r="F348" s="4">
        <f>IF(表格1[[#This Row],[Suggestion]]="Buy",F347+FLOOR(E347/表格1[[#This Row],[Close]],1),IF(表格1[[#This Row],[Suggestion]]="Sell",0,F347))</f>
        <v>14</v>
      </c>
      <c r="G348" s="5">
        <f>表格1[[#This Row],[Cash]]+表格1[[#This Row],[Stock Held]]*表格1[[#This Row],[Close]]</f>
        <v>161859.40000000008</v>
      </c>
      <c r="H348" s="6">
        <f>(表格1[[#This Row],[Close]]-$B$2)/$B$2</f>
        <v>0.41596868984332169</v>
      </c>
      <c r="I348" s="6">
        <f>(表格1[[#This Row],[Capital]]-$G$2)/$G$2</f>
        <v>0.61859400000000087</v>
      </c>
    </row>
    <row r="349" spans="1:9" x14ac:dyDescent="0.25">
      <c r="A349" s="2">
        <v>35214</v>
      </c>
      <c r="B349" s="1">
        <v>11200.6</v>
      </c>
      <c r="C349" s="3">
        <f t="shared" si="5"/>
        <v>11129.766666666668</v>
      </c>
      <c r="D349" s="4" t="str">
        <f>IF(表格1[[#This Row],[Close]]&gt;表格1[[#This Row],[Three Days Average]], "Buy", IF(表格1[[#This Row],[Close]]&lt;表格1[[#This Row],[Three Days Average]], "Sell", ""))</f>
        <v>Buy</v>
      </c>
      <c r="E349" s="5">
        <f>IF(表格1[[#This Row],[Suggestion]]="Buy",E348-FLOOR(E348/表格1[[#This Row],[Close]],1)*表格1[[#This Row],[Close]],IF(表格1[[#This Row],[Suggestion]]="Sell",E348+F348*表格1[[#This Row],[Close]],E348))</f>
        <v>6361.4000000000815</v>
      </c>
      <c r="F349" s="4">
        <f>IF(表格1[[#This Row],[Suggestion]]="Buy",F348+FLOOR(E348/表格1[[#This Row],[Close]],1),IF(表格1[[#This Row],[Suggestion]]="Sell",0,F348))</f>
        <v>14</v>
      </c>
      <c r="G349" s="5">
        <f>表格1[[#This Row],[Cash]]+表格1[[#This Row],[Stock Held]]*表格1[[#This Row],[Close]]</f>
        <v>163169.80000000008</v>
      </c>
      <c r="H349" s="6">
        <f>(表格1[[#This Row],[Close]]-$B$2)/$B$2</f>
        <v>0.42790122512461592</v>
      </c>
      <c r="I349" s="6">
        <f>(表格1[[#This Row],[Capital]]-$G$2)/$G$2</f>
        <v>0.63169800000000076</v>
      </c>
    </row>
    <row r="350" spans="1:9" x14ac:dyDescent="0.25">
      <c r="A350" s="2">
        <v>35215</v>
      </c>
      <c r="B350" s="1">
        <v>11157.1</v>
      </c>
      <c r="C350" s="3">
        <f t="shared" si="5"/>
        <v>11154.9</v>
      </c>
      <c r="D350" s="4" t="str">
        <f>IF(表格1[[#This Row],[Close]]&gt;表格1[[#This Row],[Three Days Average]], "Buy", IF(表格1[[#This Row],[Close]]&lt;表格1[[#This Row],[Three Days Average]], "Sell", ""))</f>
        <v>Buy</v>
      </c>
      <c r="E350" s="5">
        <f>IF(表格1[[#This Row],[Suggestion]]="Buy",E349-FLOOR(E349/表格1[[#This Row],[Close]],1)*表格1[[#This Row],[Close]],IF(表格1[[#This Row],[Suggestion]]="Sell",E349+F349*表格1[[#This Row],[Close]],E349))</f>
        <v>6361.4000000000815</v>
      </c>
      <c r="F350" s="4">
        <f>IF(表格1[[#This Row],[Suggestion]]="Buy",F349+FLOOR(E349/表格1[[#This Row],[Close]],1),IF(表格1[[#This Row],[Suggestion]]="Sell",0,F349))</f>
        <v>14</v>
      </c>
      <c r="G350" s="5">
        <f>表格1[[#This Row],[Cash]]+表格1[[#This Row],[Stock Held]]*表格1[[#This Row],[Close]]</f>
        <v>162560.80000000008</v>
      </c>
      <c r="H350" s="6">
        <f>(表格1[[#This Row],[Close]]-$B$2)/$B$2</f>
        <v>0.42235565584324525</v>
      </c>
      <c r="I350" s="6">
        <f>(表格1[[#This Row],[Capital]]-$G$2)/$G$2</f>
        <v>0.62560800000000072</v>
      </c>
    </row>
    <row r="351" spans="1:9" x14ac:dyDescent="0.25">
      <c r="A351" s="2">
        <v>35216</v>
      </c>
      <c r="B351" s="1">
        <v>11264.7</v>
      </c>
      <c r="C351" s="3">
        <f t="shared" si="5"/>
        <v>11207.466666666667</v>
      </c>
      <c r="D351" s="4" t="str">
        <f>IF(表格1[[#This Row],[Close]]&gt;表格1[[#This Row],[Three Days Average]], "Buy", IF(表格1[[#This Row],[Close]]&lt;表格1[[#This Row],[Three Days Average]], "Sell", ""))</f>
        <v>Buy</v>
      </c>
      <c r="E351" s="5">
        <f>IF(表格1[[#This Row],[Suggestion]]="Buy",E350-FLOOR(E350/表格1[[#This Row],[Close]],1)*表格1[[#This Row],[Close]],IF(表格1[[#This Row],[Suggestion]]="Sell",E350+F350*表格1[[#This Row],[Close]],E350))</f>
        <v>6361.4000000000815</v>
      </c>
      <c r="F351" s="4">
        <f>IF(表格1[[#This Row],[Suggestion]]="Buy",F350+FLOOR(E350/表格1[[#This Row],[Close]],1),IF(表格1[[#This Row],[Suggestion]]="Sell",0,F350))</f>
        <v>14</v>
      </c>
      <c r="G351" s="5">
        <f>表格1[[#This Row],[Cash]]+表格1[[#This Row],[Stock Held]]*表格1[[#This Row],[Close]]</f>
        <v>164067.2000000001</v>
      </c>
      <c r="H351" s="6">
        <f>(表格1[[#This Row],[Close]]-$B$2)/$B$2</f>
        <v>0.43607297204268181</v>
      </c>
      <c r="I351" s="6">
        <f>(表格1[[#This Row],[Capital]]-$G$2)/$G$2</f>
        <v>0.64067200000000102</v>
      </c>
    </row>
    <row r="352" spans="1:9" x14ac:dyDescent="0.25">
      <c r="A352" s="2">
        <v>35219</v>
      </c>
      <c r="B352" s="1">
        <v>11059.8</v>
      </c>
      <c r="C352" s="3">
        <f t="shared" si="5"/>
        <v>11160.533333333335</v>
      </c>
      <c r="D352" s="4" t="str">
        <f>IF(表格1[[#This Row],[Close]]&gt;表格1[[#This Row],[Three Days Average]], "Buy", IF(表格1[[#This Row],[Close]]&lt;表格1[[#This Row],[Three Days Average]], "Sell", ""))</f>
        <v>Sell</v>
      </c>
      <c r="E352" s="5">
        <f>IF(表格1[[#This Row],[Suggestion]]="Buy",E351-FLOOR(E351/表格1[[#This Row],[Close]],1)*表格1[[#This Row],[Close]],IF(表格1[[#This Row],[Suggestion]]="Sell",E351+F351*表格1[[#This Row],[Close]],E351))</f>
        <v>161198.60000000006</v>
      </c>
      <c r="F352" s="4">
        <f>IF(表格1[[#This Row],[Suggestion]]="Buy",F351+FLOOR(E351/表格1[[#This Row],[Close]],1),IF(表格1[[#This Row],[Suggestion]]="Sell",0,F351))</f>
        <v>0</v>
      </c>
      <c r="G352" s="5">
        <f>表格1[[#This Row],[Cash]]+表格1[[#This Row],[Stock Held]]*表格1[[#This Row],[Close]]</f>
        <v>161198.60000000006</v>
      </c>
      <c r="H352" s="6">
        <f>(表格1[[#This Row],[Close]]-$B$2)/$B$2</f>
        <v>0.4099514284621561</v>
      </c>
      <c r="I352" s="6">
        <f>(表格1[[#This Row],[Capital]]-$G$2)/$G$2</f>
        <v>0.61198600000000059</v>
      </c>
    </row>
    <row r="353" spans="1:9" x14ac:dyDescent="0.25">
      <c r="A353" s="2">
        <v>35220</v>
      </c>
      <c r="B353" s="1">
        <v>11086.9</v>
      </c>
      <c r="C353" s="3">
        <f t="shared" si="5"/>
        <v>11137.133333333333</v>
      </c>
      <c r="D353" s="4" t="str">
        <f>IF(表格1[[#This Row],[Close]]&gt;表格1[[#This Row],[Three Days Average]], "Buy", IF(表格1[[#This Row],[Close]]&lt;表格1[[#This Row],[Three Days Average]], "Sell", ""))</f>
        <v>Sell</v>
      </c>
      <c r="E353" s="5">
        <f>IF(表格1[[#This Row],[Suggestion]]="Buy",E352-FLOOR(E352/表格1[[#This Row],[Close]],1)*表格1[[#This Row],[Close]],IF(表格1[[#This Row],[Suggestion]]="Sell",E352+F352*表格1[[#This Row],[Close]],E352))</f>
        <v>161198.60000000006</v>
      </c>
      <c r="F353" s="4">
        <f>IF(表格1[[#This Row],[Suggestion]]="Buy",F352+FLOOR(E352/表格1[[#This Row],[Close]],1),IF(表格1[[#This Row],[Suggestion]]="Sell",0,F352))</f>
        <v>0</v>
      </c>
      <c r="G353" s="5">
        <f>表格1[[#This Row],[Cash]]+表格1[[#This Row],[Stock Held]]*表格1[[#This Row],[Close]]</f>
        <v>161198.60000000006</v>
      </c>
      <c r="H353" s="6">
        <f>(表格1[[#This Row],[Close]]-$B$2)/$B$2</f>
        <v>0.41340625438227446</v>
      </c>
      <c r="I353" s="6">
        <f>(表格1[[#This Row],[Capital]]-$G$2)/$G$2</f>
        <v>0.61198600000000059</v>
      </c>
    </row>
    <row r="354" spans="1:9" x14ac:dyDescent="0.25">
      <c r="A354" s="2">
        <v>35221</v>
      </c>
      <c r="B354" s="1">
        <v>11092.5</v>
      </c>
      <c r="C354" s="3">
        <f t="shared" si="5"/>
        <v>11079.733333333332</v>
      </c>
      <c r="D354" s="4" t="str">
        <f>IF(表格1[[#This Row],[Close]]&gt;表格1[[#This Row],[Three Days Average]], "Buy", IF(表格1[[#This Row],[Close]]&lt;表格1[[#This Row],[Three Days Average]], "Sell", ""))</f>
        <v>Buy</v>
      </c>
      <c r="E354" s="5">
        <f>IF(表格1[[#This Row],[Suggestion]]="Buy",E353-FLOOR(E353/表格1[[#This Row],[Close]],1)*表格1[[#This Row],[Close]],IF(表格1[[#This Row],[Suggestion]]="Sell",E353+F353*表格1[[#This Row],[Close]],E353))</f>
        <v>5903.600000000064</v>
      </c>
      <c r="F354" s="4">
        <f>IF(表格1[[#This Row],[Suggestion]]="Buy",F353+FLOOR(E353/表格1[[#This Row],[Close]],1),IF(表格1[[#This Row],[Suggestion]]="Sell",0,F353))</f>
        <v>14</v>
      </c>
      <c r="G354" s="5">
        <f>表格1[[#This Row],[Cash]]+表格1[[#This Row],[Stock Held]]*表格1[[#This Row],[Close]]</f>
        <v>161198.60000000006</v>
      </c>
      <c r="H354" s="6">
        <f>(表格1[[#This Row],[Close]]-$B$2)/$B$2</f>
        <v>0.41412016674953145</v>
      </c>
      <c r="I354" s="6">
        <f>(表格1[[#This Row],[Capital]]-$G$2)/$G$2</f>
        <v>0.61198600000000059</v>
      </c>
    </row>
    <row r="355" spans="1:9" x14ac:dyDescent="0.25">
      <c r="A355" s="2">
        <v>35222</v>
      </c>
      <c r="B355" s="1">
        <v>11225.8</v>
      </c>
      <c r="C355" s="3">
        <f t="shared" si="5"/>
        <v>11135.066666666666</v>
      </c>
      <c r="D355" s="4" t="str">
        <f>IF(表格1[[#This Row],[Close]]&gt;表格1[[#This Row],[Three Days Average]], "Buy", IF(表格1[[#This Row],[Close]]&lt;表格1[[#This Row],[Three Days Average]], "Sell", ""))</f>
        <v>Buy</v>
      </c>
      <c r="E355" s="5">
        <f>IF(表格1[[#This Row],[Suggestion]]="Buy",E354-FLOOR(E354/表格1[[#This Row],[Close]],1)*表格1[[#This Row],[Close]],IF(表格1[[#This Row],[Suggestion]]="Sell",E354+F354*表格1[[#This Row],[Close]],E354))</f>
        <v>5903.600000000064</v>
      </c>
      <c r="F355" s="4">
        <f>IF(表格1[[#This Row],[Suggestion]]="Buy",F354+FLOOR(E354/表格1[[#This Row],[Close]],1),IF(表格1[[#This Row],[Suggestion]]="Sell",0,F354))</f>
        <v>14</v>
      </c>
      <c r="G355" s="5">
        <f>表格1[[#This Row],[Cash]]+表格1[[#This Row],[Stock Held]]*表格1[[#This Row],[Close]]</f>
        <v>163064.80000000005</v>
      </c>
      <c r="H355" s="6">
        <f>(表格1[[#This Row],[Close]]-$B$2)/$B$2</f>
        <v>0.43111383077727194</v>
      </c>
      <c r="I355" s="6">
        <f>(表格1[[#This Row],[Capital]]-$G$2)/$G$2</f>
        <v>0.63064800000000043</v>
      </c>
    </row>
    <row r="356" spans="1:9" x14ac:dyDescent="0.25">
      <c r="A356" s="2">
        <v>35223</v>
      </c>
      <c r="B356" s="1">
        <v>11196.6</v>
      </c>
      <c r="C356" s="3">
        <f t="shared" si="5"/>
        <v>11171.633333333333</v>
      </c>
      <c r="D356" s="4" t="str">
        <f>IF(表格1[[#This Row],[Close]]&gt;表格1[[#This Row],[Three Days Average]], "Buy", IF(表格1[[#This Row],[Close]]&lt;表格1[[#This Row],[Three Days Average]], "Sell", ""))</f>
        <v>Buy</v>
      </c>
      <c r="E356" s="5">
        <f>IF(表格1[[#This Row],[Suggestion]]="Buy",E355-FLOOR(E355/表格1[[#This Row],[Close]],1)*表格1[[#This Row],[Close]],IF(表格1[[#This Row],[Suggestion]]="Sell",E355+F355*表格1[[#This Row],[Close]],E355))</f>
        <v>5903.600000000064</v>
      </c>
      <c r="F356" s="4">
        <f>IF(表格1[[#This Row],[Suggestion]]="Buy",F355+FLOOR(E355/表格1[[#This Row],[Close]],1),IF(表格1[[#This Row],[Suggestion]]="Sell",0,F355))</f>
        <v>14</v>
      </c>
      <c r="G356" s="5">
        <f>表格1[[#This Row],[Cash]]+表格1[[#This Row],[Stock Held]]*表格1[[#This Row],[Close]]</f>
        <v>162656.00000000006</v>
      </c>
      <c r="H356" s="6">
        <f>(表格1[[#This Row],[Close]]-$B$2)/$B$2</f>
        <v>0.42739128771943241</v>
      </c>
      <c r="I356" s="6">
        <f>(表格1[[#This Row],[Capital]]-$G$2)/$G$2</f>
        <v>0.62656000000000056</v>
      </c>
    </row>
    <row r="357" spans="1:9" x14ac:dyDescent="0.25">
      <c r="A357" s="2">
        <v>35226</v>
      </c>
      <c r="B357" s="1">
        <v>11143.2</v>
      </c>
      <c r="C357" s="3">
        <f t="shared" si="5"/>
        <v>11188.533333333335</v>
      </c>
      <c r="D357" s="4" t="str">
        <f>IF(表格1[[#This Row],[Close]]&gt;表格1[[#This Row],[Three Days Average]], "Buy", IF(表格1[[#This Row],[Close]]&lt;表格1[[#This Row],[Three Days Average]], "Sell", ""))</f>
        <v>Sell</v>
      </c>
      <c r="E357" s="5">
        <f>IF(表格1[[#This Row],[Suggestion]]="Buy",E356-FLOOR(E356/表格1[[#This Row],[Close]],1)*表格1[[#This Row],[Close]],IF(表格1[[#This Row],[Suggestion]]="Sell",E356+F356*表格1[[#This Row],[Close]],E356))</f>
        <v>161908.40000000008</v>
      </c>
      <c r="F357" s="4">
        <f>IF(表格1[[#This Row],[Suggestion]]="Buy",F356+FLOOR(E356/表格1[[#This Row],[Close]],1),IF(表格1[[#This Row],[Suggestion]]="Sell",0,F356))</f>
        <v>0</v>
      </c>
      <c r="G357" s="5">
        <f>表格1[[#This Row],[Cash]]+表格1[[#This Row],[Stock Held]]*表格1[[#This Row],[Close]]</f>
        <v>161908.40000000008</v>
      </c>
      <c r="H357" s="6">
        <f>(表格1[[#This Row],[Close]]-$B$2)/$B$2</f>
        <v>0.42058362336023258</v>
      </c>
      <c r="I357" s="6">
        <f>(表格1[[#This Row],[Capital]]-$G$2)/$G$2</f>
        <v>0.61908400000000086</v>
      </c>
    </row>
    <row r="358" spans="1:9" x14ac:dyDescent="0.25">
      <c r="A358" s="2">
        <v>35227</v>
      </c>
      <c r="B358" s="1">
        <v>10993.6</v>
      </c>
      <c r="C358" s="3">
        <f t="shared" si="5"/>
        <v>11111.133333333333</v>
      </c>
      <c r="D358" s="4" t="str">
        <f>IF(表格1[[#This Row],[Close]]&gt;表格1[[#This Row],[Three Days Average]], "Buy", IF(表格1[[#This Row],[Close]]&lt;表格1[[#This Row],[Three Days Average]], "Sell", ""))</f>
        <v>Sell</v>
      </c>
      <c r="E358" s="5">
        <f>IF(表格1[[#This Row],[Suggestion]]="Buy",E357-FLOOR(E357/表格1[[#This Row],[Close]],1)*表格1[[#This Row],[Close]],IF(表格1[[#This Row],[Suggestion]]="Sell",E357+F357*表格1[[#This Row],[Close]],E357))</f>
        <v>161908.40000000008</v>
      </c>
      <c r="F358" s="4">
        <f>IF(表格1[[#This Row],[Suggestion]]="Buy",F357+FLOOR(E357/表格1[[#This Row],[Close]],1),IF(表格1[[#This Row],[Suggestion]]="Sell",0,F357))</f>
        <v>0</v>
      </c>
      <c r="G358" s="5">
        <f>表格1[[#This Row],[Cash]]+表格1[[#This Row],[Stock Held]]*表格1[[#This Row],[Close]]</f>
        <v>161908.40000000008</v>
      </c>
      <c r="H358" s="6">
        <f>(表格1[[#This Row],[Close]]-$B$2)/$B$2</f>
        <v>0.4015119644063691</v>
      </c>
      <c r="I358" s="6">
        <f>(表格1[[#This Row],[Capital]]-$G$2)/$G$2</f>
        <v>0.61908400000000086</v>
      </c>
    </row>
    <row r="359" spans="1:9" x14ac:dyDescent="0.25">
      <c r="A359" s="2">
        <v>35228</v>
      </c>
      <c r="B359" s="1">
        <v>10958.7</v>
      </c>
      <c r="C359" s="3">
        <f t="shared" si="5"/>
        <v>11031.833333333334</v>
      </c>
      <c r="D359" s="4" t="str">
        <f>IF(表格1[[#This Row],[Close]]&gt;表格1[[#This Row],[Three Days Average]], "Buy", IF(表格1[[#This Row],[Close]]&lt;表格1[[#This Row],[Three Days Average]], "Sell", ""))</f>
        <v>Sell</v>
      </c>
      <c r="E359" s="5">
        <f>IF(表格1[[#This Row],[Suggestion]]="Buy",E358-FLOOR(E358/表格1[[#This Row],[Close]],1)*表格1[[#This Row],[Close]],IF(表格1[[#This Row],[Suggestion]]="Sell",E358+F358*表格1[[#This Row],[Close]],E358))</f>
        <v>161908.40000000008</v>
      </c>
      <c r="F359" s="4">
        <f>IF(表格1[[#This Row],[Suggestion]]="Buy",F358+FLOOR(E358/表格1[[#This Row],[Close]],1),IF(表格1[[#This Row],[Suggestion]]="Sell",0,F358))</f>
        <v>0</v>
      </c>
      <c r="G359" s="5">
        <f>表格1[[#This Row],[Cash]]+表格1[[#This Row],[Stock Held]]*表格1[[#This Row],[Close]]</f>
        <v>161908.40000000008</v>
      </c>
      <c r="H359" s="6">
        <f>(表格1[[#This Row],[Close]]-$B$2)/$B$2</f>
        <v>0.39706276054614298</v>
      </c>
      <c r="I359" s="6">
        <f>(表格1[[#This Row],[Capital]]-$G$2)/$G$2</f>
        <v>0.61908400000000086</v>
      </c>
    </row>
    <row r="360" spans="1:9" x14ac:dyDescent="0.25">
      <c r="A360" s="2">
        <v>35229</v>
      </c>
      <c r="B360" s="1">
        <v>10866</v>
      </c>
      <c r="C360" s="3">
        <f t="shared" si="5"/>
        <v>10939.433333333334</v>
      </c>
      <c r="D360" s="4" t="str">
        <f>IF(表格1[[#This Row],[Close]]&gt;表格1[[#This Row],[Three Days Average]], "Buy", IF(表格1[[#This Row],[Close]]&lt;表格1[[#This Row],[Three Days Average]], "Sell", ""))</f>
        <v>Sell</v>
      </c>
      <c r="E360" s="5">
        <f>IF(表格1[[#This Row],[Suggestion]]="Buy",E359-FLOOR(E359/表格1[[#This Row],[Close]],1)*表格1[[#This Row],[Close]],IF(表格1[[#This Row],[Suggestion]]="Sell",E359+F359*表格1[[#This Row],[Close]],E359))</f>
        <v>161908.40000000008</v>
      </c>
      <c r="F360" s="4">
        <f>IF(表格1[[#This Row],[Suggestion]]="Buy",F359+FLOOR(E359/表格1[[#This Row],[Close]],1),IF(表格1[[#This Row],[Suggestion]]="Sell",0,F359))</f>
        <v>0</v>
      </c>
      <c r="G360" s="5">
        <f>表格1[[#This Row],[Cash]]+表格1[[#This Row],[Stock Held]]*表格1[[#This Row],[Close]]</f>
        <v>161908.40000000008</v>
      </c>
      <c r="H360" s="6">
        <f>(表格1[[#This Row],[Close]]-$B$2)/$B$2</f>
        <v>0.38524496118101498</v>
      </c>
      <c r="I360" s="6">
        <f>(表格1[[#This Row],[Capital]]-$G$2)/$G$2</f>
        <v>0.61908400000000086</v>
      </c>
    </row>
    <row r="361" spans="1:9" x14ac:dyDescent="0.25">
      <c r="A361" s="2">
        <v>35230</v>
      </c>
      <c r="B361" s="1">
        <v>10865</v>
      </c>
      <c r="C361" s="3">
        <f t="shared" si="5"/>
        <v>10896.566666666668</v>
      </c>
      <c r="D361" s="4" t="str">
        <f>IF(表格1[[#This Row],[Close]]&gt;表格1[[#This Row],[Three Days Average]], "Buy", IF(表格1[[#This Row],[Close]]&lt;表格1[[#This Row],[Three Days Average]], "Sell", ""))</f>
        <v>Sell</v>
      </c>
      <c r="E361" s="5">
        <f>IF(表格1[[#This Row],[Suggestion]]="Buy",E360-FLOOR(E360/表格1[[#This Row],[Close]],1)*表格1[[#This Row],[Close]],IF(表格1[[#This Row],[Suggestion]]="Sell",E360+F360*表格1[[#This Row],[Close]],E360))</f>
        <v>161908.40000000008</v>
      </c>
      <c r="F361" s="4">
        <f>IF(表格1[[#This Row],[Suggestion]]="Buy",F360+FLOOR(E360/表格1[[#This Row],[Close]],1),IF(表格1[[#This Row],[Suggestion]]="Sell",0,F360))</f>
        <v>0</v>
      </c>
      <c r="G361" s="5">
        <f>表格1[[#This Row],[Cash]]+表格1[[#This Row],[Stock Held]]*表格1[[#This Row],[Close]]</f>
        <v>161908.40000000008</v>
      </c>
      <c r="H361" s="6">
        <f>(表格1[[#This Row],[Close]]-$B$2)/$B$2</f>
        <v>0.38511747682971909</v>
      </c>
      <c r="I361" s="6">
        <f>(表格1[[#This Row],[Capital]]-$G$2)/$G$2</f>
        <v>0.61908400000000086</v>
      </c>
    </row>
    <row r="362" spans="1:9" x14ac:dyDescent="0.25">
      <c r="A362" s="2">
        <v>35234</v>
      </c>
      <c r="B362" s="1">
        <v>10952.8</v>
      </c>
      <c r="C362" s="3">
        <f t="shared" si="5"/>
        <v>10894.6</v>
      </c>
      <c r="D362" s="4" t="str">
        <f>IF(表格1[[#This Row],[Close]]&gt;表格1[[#This Row],[Three Days Average]], "Buy", IF(表格1[[#This Row],[Close]]&lt;表格1[[#This Row],[Three Days Average]], "Sell", ""))</f>
        <v>Buy</v>
      </c>
      <c r="E362" s="5">
        <f>IF(表格1[[#This Row],[Suggestion]]="Buy",E361-FLOOR(E361/表格1[[#This Row],[Close]],1)*表格1[[#This Row],[Close]],IF(表格1[[#This Row],[Suggestion]]="Sell",E361+F361*表格1[[#This Row],[Close]],E361))</f>
        <v>8569.200000000099</v>
      </c>
      <c r="F362" s="4">
        <f>IF(表格1[[#This Row],[Suggestion]]="Buy",F361+FLOOR(E361/表格1[[#This Row],[Close]],1),IF(表格1[[#This Row],[Suggestion]]="Sell",0,F361))</f>
        <v>14</v>
      </c>
      <c r="G362" s="5">
        <f>表格1[[#This Row],[Cash]]+表格1[[#This Row],[Stock Held]]*表格1[[#This Row],[Close]]</f>
        <v>161908.40000000008</v>
      </c>
      <c r="H362" s="6">
        <f>(表格1[[#This Row],[Close]]-$B$2)/$B$2</f>
        <v>0.39631060287349712</v>
      </c>
      <c r="I362" s="6">
        <f>(表格1[[#This Row],[Capital]]-$G$2)/$G$2</f>
        <v>0.61908400000000086</v>
      </c>
    </row>
    <row r="363" spans="1:9" x14ac:dyDescent="0.25">
      <c r="A363" s="2">
        <v>35235</v>
      </c>
      <c r="B363" s="1">
        <v>10904.5</v>
      </c>
      <c r="C363" s="3">
        <f t="shared" si="5"/>
        <v>10907.433333333332</v>
      </c>
      <c r="D363" s="4" t="str">
        <f>IF(表格1[[#This Row],[Close]]&gt;表格1[[#This Row],[Three Days Average]], "Buy", IF(表格1[[#This Row],[Close]]&lt;表格1[[#This Row],[Three Days Average]], "Sell", ""))</f>
        <v>Sell</v>
      </c>
      <c r="E363" s="5">
        <f>IF(表格1[[#This Row],[Suggestion]]="Buy",E362-FLOOR(E362/表格1[[#This Row],[Close]],1)*表格1[[#This Row],[Close]],IF(表格1[[#This Row],[Suggestion]]="Sell",E362+F362*表格1[[#This Row],[Close]],E362))</f>
        <v>161232.2000000001</v>
      </c>
      <c r="F363" s="4">
        <f>IF(表格1[[#This Row],[Suggestion]]="Buy",F362+FLOOR(E362/表格1[[#This Row],[Close]],1),IF(表格1[[#This Row],[Suggestion]]="Sell",0,F362))</f>
        <v>0</v>
      </c>
      <c r="G363" s="5">
        <f>表格1[[#This Row],[Cash]]+表格1[[#This Row],[Stock Held]]*表格1[[#This Row],[Close]]</f>
        <v>161232.2000000001</v>
      </c>
      <c r="H363" s="6">
        <f>(表格1[[#This Row],[Close]]-$B$2)/$B$2</f>
        <v>0.3901531087059063</v>
      </c>
      <c r="I363" s="6">
        <f>(表格1[[#This Row],[Capital]]-$G$2)/$G$2</f>
        <v>0.61232200000000103</v>
      </c>
    </row>
    <row r="364" spans="1:9" x14ac:dyDescent="0.25">
      <c r="A364" s="2">
        <v>35237</v>
      </c>
      <c r="B364" s="1">
        <v>10855.3</v>
      </c>
      <c r="C364" s="3">
        <f t="shared" si="5"/>
        <v>10904.199999999999</v>
      </c>
      <c r="D364" s="4" t="str">
        <f>IF(表格1[[#This Row],[Close]]&gt;表格1[[#This Row],[Three Days Average]], "Buy", IF(表格1[[#This Row],[Close]]&lt;表格1[[#This Row],[Three Days Average]], "Sell", ""))</f>
        <v>Sell</v>
      </c>
      <c r="E364" s="5">
        <f>IF(表格1[[#This Row],[Suggestion]]="Buy",E363-FLOOR(E363/表格1[[#This Row],[Close]],1)*表格1[[#This Row],[Close]],IF(表格1[[#This Row],[Suggestion]]="Sell",E363+F363*表格1[[#This Row],[Close]],E363))</f>
        <v>161232.2000000001</v>
      </c>
      <c r="F364" s="4">
        <f>IF(表格1[[#This Row],[Suggestion]]="Buy",F363+FLOOR(E363/表格1[[#This Row],[Close]],1),IF(表格1[[#This Row],[Suggestion]]="Sell",0,F363))</f>
        <v>0</v>
      </c>
      <c r="G364" s="5">
        <f>表格1[[#This Row],[Cash]]+表格1[[#This Row],[Stock Held]]*表格1[[#This Row],[Close]]</f>
        <v>161232.2000000001</v>
      </c>
      <c r="H364" s="6">
        <f>(表格1[[#This Row],[Close]]-$B$2)/$B$2</f>
        <v>0.38388087862214898</v>
      </c>
      <c r="I364" s="6">
        <f>(表格1[[#This Row],[Capital]]-$G$2)/$G$2</f>
        <v>0.61232200000000103</v>
      </c>
    </row>
    <row r="365" spans="1:9" x14ac:dyDescent="0.25">
      <c r="A365" s="2">
        <v>35240</v>
      </c>
      <c r="B365" s="1">
        <v>10959.7</v>
      </c>
      <c r="C365" s="3">
        <f t="shared" si="5"/>
        <v>10906.5</v>
      </c>
      <c r="D365" s="4" t="str">
        <f>IF(表格1[[#This Row],[Close]]&gt;表格1[[#This Row],[Three Days Average]], "Buy", IF(表格1[[#This Row],[Close]]&lt;表格1[[#This Row],[Three Days Average]], "Sell", ""))</f>
        <v>Buy</v>
      </c>
      <c r="E365" s="5">
        <f>IF(表格1[[#This Row],[Suggestion]]="Buy",E364-FLOOR(E364/表格1[[#This Row],[Close]],1)*表格1[[#This Row],[Close]],IF(表格1[[#This Row],[Suggestion]]="Sell",E364+F364*表格1[[#This Row],[Close]],E364))</f>
        <v>7796.4000000000815</v>
      </c>
      <c r="F365" s="4">
        <f>IF(表格1[[#This Row],[Suggestion]]="Buy",F364+FLOOR(E364/表格1[[#This Row],[Close]],1),IF(表格1[[#This Row],[Suggestion]]="Sell",0,F364))</f>
        <v>14</v>
      </c>
      <c r="G365" s="5">
        <f>表格1[[#This Row],[Cash]]+表格1[[#This Row],[Stock Held]]*表格1[[#This Row],[Close]]</f>
        <v>161232.2000000001</v>
      </c>
      <c r="H365" s="6">
        <f>(表格1[[#This Row],[Close]]-$B$2)/$B$2</f>
        <v>0.39719024489743887</v>
      </c>
      <c r="I365" s="6">
        <f>(表格1[[#This Row],[Capital]]-$G$2)/$G$2</f>
        <v>0.61232200000000103</v>
      </c>
    </row>
    <row r="366" spans="1:9" x14ac:dyDescent="0.25">
      <c r="A366" s="2">
        <v>35241</v>
      </c>
      <c r="B366" s="1">
        <v>10982.8</v>
      </c>
      <c r="C366" s="3">
        <f t="shared" si="5"/>
        <v>10932.6</v>
      </c>
      <c r="D366" s="4" t="str">
        <f>IF(表格1[[#This Row],[Close]]&gt;表格1[[#This Row],[Three Days Average]], "Buy", IF(表格1[[#This Row],[Close]]&lt;表格1[[#This Row],[Three Days Average]], "Sell", ""))</f>
        <v>Buy</v>
      </c>
      <c r="E366" s="5">
        <f>IF(表格1[[#This Row],[Suggestion]]="Buy",E365-FLOOR(E365/表格1[[#This Row],[Close]],1)*表格1[[#This Row],[Close]],IF(表格1[[#This Row],[Suggestion]]="Sell",E365+F365*表格1[[#This Row],[Close]],E365))</f>
        <v>7796.4000000000815</v>
      </c>
      <c r="F366" s="4">
        <f>IF(表格1[[#This Row],[Suggestion]]="Buy",F365+FLOOR(E365/表格1[[#This Row],[Close]],1),IF(表格1[[#This Row],[Suggestion]]="Sell",0,F365))</f>
        <v>14</v>
      </c>
      <c r="G366" s="5">
        <f>表格1[[#This Row],[Cash]]+表格1[[#This Row],[Stock Held]]*表格1[[#This Row],[Close]]</f>
        <v>161555.60000000006</v>
      </c>
      <c r="H366" s="6">
        <f>(表格1[[#This Row],[Close]]-$B$2)/$B$2</f>
        <v>0.4001351334123735</v>
      </c>
      <c r="I366" s="6">
        <f>(表格1[[#This Row],[Capital]]-$G$2)/$G$2</f>
        <v>0.61555600000000066</v>
      </c>
    </row>
    <row r="367" spans="1:9" x14ac:dyDescent="0.25">
      <c r="A367" s="2">
        <v>35242</v>
      </c>
      <c r="B367" s="1">
        <v>11059.9</v>
      </c>
      <c r="C367" s="3">
        <f t="shared" si="5"/>
        <v>11000.800000000001</v>
      </c>
      <c r="D367" s="4" t="str">
        <f>IF(表格1[[#This Row],[Close]]&gt;表格1[[#This Row],[Three Days Average]], "Buy", IF(表格1[[#This Row],[Close]]&lt;表格1[[#This Row],[Three Days Average]], "Sell", ""))</f>
        <v>Buy</v>
      </c>
      <c r="E367" s="5">
        <f>IF(表格1[[#This Row],[Suggestion]]="Buy",E366-FLOOR(E366/表格1[[#This Row],[Close]],1)*表格1[[#This Row],[Close]],IF(表格1[[#This Row],[Suggestion]]="Sell",E366+F366*表格1[[#This Row],[Close]],E366))</f>
        <v>7796.4000000000815</v>
      </c>
      <c r="F367" s="4">
        <f>IF(表格1[[#This Row],[Suggestion]]="Buy",F366+FLOOR(E366/表格1[[#This Row],[Close]],1),IF(表格1[[#This Row],[Suggestion]]="Sell",0,F366))</f>
        <v>14</v>
      </c>
      <c r="G367" s="5">
        <f>表格1[[#This Row],[Cash]]+表格1[[#This Row],[Stock Held]]*表格1[[#This Row],[Close]]</f>
        <v>162635.00000000009</v>
      </c>
      <c r="H367" s="6">
        <f>(表格1[[#This Row],[Close]]-$B$2)/$B$2</f>
        <v>0.40996417689728576</v>
      </c>
      <c r="I367" s="6">
        <f>(表格1[[#This Row],[Capital]]-$G$2)/$G$2</f>
        <v>0.62635000000000085</v>
      </c>
    </row>
    <row r="368" spans="1:9" x14ac:dyDescent="0.25">
      <c r="A368" s="2">
        <v>35243</v>
      </c>
      <c r="B368" s="1">
        <v>11002.5</v>
      </c>
      <c r="C368" s="3">
        <f t="shared" si="5"/>
        <v>11015.066666666666</v>
      </c>
      <c r="D368" s="4" t="str">
        <f>IF(表格1[[#This Row],[Close]]&gt;表格1[[#This Row],[Three Days Average]], "Buy", IF(表格1[[#This Row],[Close]]&lt;表格1[[#This Row],[Three Days Average]], "Sell", ""))</f>
        <v>Sell</v>
      </c>
      <c r="E368" s="5">
        <f>IF(表格1[[#This Row],[Suggestion]]="Buy",E367-FLOOR(E367/表格1[[#This Row],[Close]],1)*表格1[[#This Row],[Close]],IF(表格1[[#This Row],[Suggestion]]="Sell",E367+F367*表格1[[#This Row],[Close]],E367))</f>
        <v>161831.40000000008</v>
      </c>
      <c r="F368" s="4">
        <f>IF(表格1[[#This Row],[Suggestion]]="Buy",F367+FLOOR(E367/表格1[[#This Row],[Close]],1),IF(表格1[[#This Row],[Suggestion]]="Sell",0,F367))</f>
        <v>0</v>
      </c>
      <c r="G368" s="5">
        <f>表格1[[#This Row],[Cash]]+表格1[[#This Row],[Stock Held]]*表格1[[#This Row],[Close]]</f>
        <v>161831.40000000008</v>
      </c>
      <c r="H368" s="6">
        <f>(表格1[[#This Row],[Close]]-$B$2)/$B$2</f>
        <v>0.40264657513290236</v>
      </c>
      <c r="I368" s="6">
        <f>(表格1[[#This Row],[Capital]]-$G$2)/$G$2</f>
        <v>0.61831400000000081</v>
      </c>
    </row>
    <row r="369" spans="1:9" x14ac:dyDescent="0.25">
      <c r="A369" s="2">
        <v>35244</v>
      </c>
      <c r="B369" s="1">
        <v>11020.9</v>
      </c>
      <c r="C369" s="3">
        <f t="shared" si="5"/>
        <v>11027.766666666668</v>
      </c>
      <c r="D369" s="4" t="str">
        <f>IF(表格1[[#This Row],[Close]]&gt;表格1[[#This Row],[Three Days Average]], "Buy", IF(表格1[[#This Row],[Close]]&lt;表格1[[#This Row],[Three Days Average]], "Sell", ""))</f>
        <v>Sell</v>
      </c>
      <c r="E369" s="5">
        <f>IF(表格1[[#This Row],[Suggestion]]="Buy",E368-FLOOR(E368/表格1[[#This Row],[Close]],1)*表格1[[#This Row],[Close]],IF(表格1[[#This Row],[Suggestion]]="Sell",E368+F368*表格1[[#This Row],[Close]],E368))</f>
        <v>161831.40000000008</v>
      </c>
      <c r="F369" s="4">
        <f>IF(表格1[[#This Row],[Suggestion]]="Buy",F368+FLOOR(E368/表格1[[#This Row],[Close]],1),IF(表格1[[#This Row],[Suggestion]]="Sell",0,F368))</f>
        <v>0</v>
      </c>
      <c r="G369" s="5">
        <f>表格1[[#This Row],[Cash]]+表格1[[#This Row],[Stock Held]]*表格1[[#This Row],[Close]]</f>
        <v>161831.40000000008</v>
      </c>
      <c r="H369" s="6">
        <f>(表格1[[#This Row],[Close]]-$B$2)/$B$2</f>
        <v>0.40499228719674651</v>
      </c>
      <c r="I369" s="6">
        <f>(表格1[[#This Row],[Capital]]-$G$2)/$G$2</f>
        <v>0.61831400000000081</v>
      </c>
    </row>
    <row r="370" spans="1:9" x14ac:dyDescent="0.25">
      <c r="A370" s="2">
        <v>35247</v>
      </c>
      <c r="B370" s="1">
        <v>11002.6</v>
      </c>
      <c r="C370" s="3">
        <f t="shared" si="5"/>
        <v>11008.666666666666</v>
      </c>
      <c r="D370" s="4" t="str">
        <f>IF(表格1[[#This Row],[Close]]&gt;表格1[[#This Row],[Three Days Average]], "Buy", IF(表格1[[#This Row],[Close]]&lt;表格1[[#This Row],[Three Days Average]], "Sell", ""))</f>
        <v>Sell</v>
      </c>
      <c r="E370" s="5">
        <f>IF(表格1[[#This Row],[Suggestion]]="Buy",E369-FLOOR(E369/表格1[[#This Row],[Close]],1)*表格1[[#This Row],[Close]],IF(表格1[[#This Row],[Suggestion]]="Sell",E369+F369*表格1[[#This Row],[Close]],E369))</f>
        <v>161831.40000000008</v>
      </c>
      <c r="F370" s="4">
        <f>IF(表格1[[#This Row],[Suggestion]]="Buy",F369+FLOOR(E369/表格1[[#This Row],[Close]],1),IF(表格1[[#This Row],[Suggestion]]="Sell",0,F369))</f>
        <v>0</v>
      </c>
      <c r="G370" s="5">
        <f>表格1[[#This Row],[Cash]]+表格1[[#This Row],[Stock Held]]*表格1[[#This Row],[Close]]</f>
        <v>161831.40000000008</v>
      </c>
      <c r="H370" s="6">
        <f>(表格1[[#This Row],[Close]]-$B$2)/$B$2</f>
        <v>0.40265932356803202</v>
      </c>
      <c r="I370" s="6">
        <f>(表格1[[#This Row],[Capital]]-$G$2)/$G$2</f>
        <v>0.61831400000000081</v>
      </c>
    </row>
    <row r="371" spans="1:9" x14ac:dyDescent="0.25">
      <c r="A371" s="2">
        <v>35248</v>
      </c>
      <c r="B371" s="1">
        <v>11084.4</v>
      </c>
      <c r="C371" s="3">
        <f t="shared" si="5"/>
        <v>11035.966666666667</v>
      </c>
      <c r="D371" s="4" t="str">
        <f>IF(表格1[[#This Row],[Close]]&gt;表格1[[#This Row],[Three Days Average]], "Buy", IF(表格1[[#This Row],[Close]]&lt;表格1[[#This Row],[Three Days Average]], "Sell", ""))</f>
        <v>Buy</v>
      </c>
      <c r="E371" s="5">
        <f>IF(表格1[[#This Row],[Suggestion]]="Buy",E370-FLOOR(E370/表格1[[#This Row],[Close]],1)*表格1[[#This Row],[Close]],IF(表格1[[#This Row],[Suggestion]]="Sell",E370+F370*表格1[[#This Row],[Close]],E370))</f>
        <v>6649.8000000000757</v>
      </c>
      <c r="F371" s="4">
        <f>IF(表格1[[#This Row],[Suggestion]]="Buy",F370+FLOOR(E370/表格1[[#This Row],[Close]],1),IF(表格1[[#This Row],[Suggestion]]="Sell",0,F370))</f>
        <v>14</v>
      </c>
      <c r="G371" s="5">
        <f>表格1[[#This Row],[Cash]]+表格1[[#This Row],[Stock Held]]*表格1[[#This Row],[Close]]</f>
        <v>161831.40000000008</v>
      </c>
      <c r="H371" s="6">
        <f>(表格1[[#This Row],[Close]]-$B$2)/$B$2</f>
        <v>0.41308754350403476</v>
      </c>
      <c r="I371" s="6">
        <f>(表格1[[#This Row],[Capital]]-$G$2)/$G$2</f>
        <v>0.61831400000000081</v>
      </c>
    </row>
    <row r="372" spans="1:9" x14ac:dyDescent="0.25">
      <c r="A372" s="2">
        <v>35249</v>
      </c>
      <c r="B372" s="1">
        <v>11063.3</v>
      </c>
      <c r="C372" s="3">
        <f t="shared" si="5"/>
        <v>11050.1</v>
      </c>
      <c r="D372" s="4" t="str">
        <f>IF(表格1[[#This Row],[Close]]&gt;表格1[[#This Row],[Three Days Average]], "Buy", IF(表格1[[#This Row],[Close]]&lt;表格1[[#This Row],[Three Days Average]], "Sell", ""))</f>
        <v>Buy</v>
      </c>
      <c r="E372" s="5">
        <f>IF(表格1[[#This Row],[Suggestion]]="Buy",E371-FLOOR(E371/表格1[[#This Row],[Close]],1)*表格1[[#This Row],[Close]],IF(表格1[[#This Row],[Suggestion]]="Sell",E371+F371*表格1[[#This Row],[Close]],E371))</f>
        <v>6649.8000000000757</v>
      </c>
      <c r="F372" s="4">
        <f>IF(表格1[[#This Row],[Suggestion]]="Buy",F371+FLOOR(E371/表格1[[#This Row],[Close]],1),IF(表格1[[#This Row],[Suggestion]]="Sell",0,F371))</f>
        <v>14</v>
      </c>
      <c r="G372" s="5">
        <f>表格1[[#This Row],[Cash]]+表格1[[#This Row],[Stock Held]]*表格1[[#This Row],[Close]]</f>
        <v>161536.00000000006</v>
      </c>
      <c r="H372" s="6">
        <f>(表格1[[#This Row],[Close]]-$B$2)/$B$2</f>
        <v>0.41039762369169169</v>
      </c>
      <c r="I372" s="6">
        <f>(表格1[[#This Row],[Capital]]-$G$2)/$G$2</f>
        <v>0.61536000000000057</v>
      </c>
    </row>
    <row r="373" spans="1:9" x14ac:dyDescent="0.25">
      <c r="A373" s="2">
        <v>35250</v>
      </c>
      <c r="B373" s="1">
        <v>11181.8</v>
      </c>
      <c r="C373" s="3">
        <f t="shared" si="5"/>
        <v>11109.833333333334</v>
      </c>
      <c r="D373" s="4" t="str">
        <f>IF(表格1[[#This Row],[Close]]&gt;表格1[[#This Row],[Three Days Average]], "Buy", IF(表格1[[#This Row],[Close]]&lt;表格1[[#This Row],[Three Days Average]], "Sell", ""))</f>
        <v>Buy</v>
      </c>
      <c r="E373" s="5">
        <f>IF(表格1[[#This Row],[Suggestion]]="Buy",E372-FLOOR(E372/表格1[[#This Row],[Close]],1)*表格1[[#This Row],[Close]],IF(表格1[[#This Row],[Suggestion]]="Sell",E372+F372*表格1[[#This Row],[Close]],E372))</f>
        <v>6649.8000000000757</v>
      </c>
      <c r="F373" s="4">
        <f>IF(表格1[[#This Row],[Suggestion]]="Buy",F372+FLOOR(E372/表格1[[#This Row],[Close]],1),IF(表格1[[#This Row],[Suggestion]]="Sell",0,F372))</f>
        <v>14</v>
      </c>
      <c r="G373" s="5">
        <f>表格1[[#This Row],[Cash]]+表格1[[#This Row],[Stock Held]]*表格1[[#This Row],[Close]]</f>
        <v>163195.00000000006</v>
      </c>
      <c r="H373" s="6">
        <f>(表格1[[#This Row],[Close]]-$B$2)/$B$2</f>
        <v>0.42550451932025329</v>
      </c>
      <c r="I373" s="6">
        <f>(表格1[[#This Row],[Capital]]-$G$2)/$G$2</f>
        <v>0.63195000000000057</v>
      </c>
    </row>
    <row r="374" spans="1:9" x14ac:dyDescent="0.25">
      <c r="A374" s="2">
        <v>35251</v>
      </c>
      <c r="B374" s="1">
        <v>11177.1</v>
      </c>
      <c r="C374" s="3">
        <f t="shared" si="5"/>
        <v>11140.733333333332</v>
      </c>
      <c r="D374" s="4" t="str">
        <f>IF(表格1[[#This Row],[Close]]&gt;表格1[[#This Row],[Three Days Average]], "Buy", IF(表格1[[#This Row],[Close]]&lt;表格1[[#This Row],[Three Days Average]], "Sell", ""))</f>
        <v>Buy</v>
      </c>
      <c r="E374" s="5">
        <f>IF(表格1[[#This Row],[Suggestion]]="Buy",E373-FLOOR(E373/表格1[[#This Row],[Close]],1)*表格1[[#This Row],[Close]],IF(表格1[[#This Row],[Suggestion]]="Sell",E373+F373*表格1[[#This Row],[Close]],E373))</f>
        <v>6649.8000000000757</v>
      </c>
      <c r="F374" s="4">
        <f>IF(表格1[[#This Row],[Suggestion]]="Buy",F373+FLOOR(E373/表格1[[#This Row],[Close]],1),IF(表格1[[#This Row],[Suggestion]]="Sell",0,F373))</f>
        <v>14</v>
      </c>
      <c r="G374" s="5">
        <f>表格1[[#This Row],[Cash]]+表格1[[#This Row],[Stock Held]]*表格1[[#This Row],[Close]]</f>
        <v>163129.20000000007</v>
      </c>
      <c r="H374" s="6">
        <f>(表格1[[#This Row],[Close]]-$B$2)/$B$2</f>
        <v>0.42490534286916282</v>
      </c>
      <c r="I374" s="6">
        <f>(表格1[[#This Row],[Capital]]-$G$2)/$G$2</f>
        <v>0.63129200000000074</v>
      </c>
    </row>
    <row r="375" spans="1:9" x14ac:dyDescent="0.25">
      <c r="A375" s="2">
        <v>35254</v>
      </c>
      <c r="B375" s="1">
        <v>10890.1</v>
      </c>
      <c r="C375" s="3">
        <f t="shared" si="5"/>
        <v>11083</v>
      </c>
      <c r="D375" s="4" t="str">
        <f>IF(表格1[[#This Row],[Close]]&gt;表格1[[#This Row],[Three Days Average]], "Buy", IF(表格1[[#This Row],[Close]]&lt;表格1[[#This Row],[Three Days Average]], "Sell", ""))</f>
        <v>Sell</v>
      </c>
      <c r="E375" s="5">
        <f>IF(表格1[[#This Row],[Suggestion]]="Buy",E374-FLOOR(E374/表格1[[#This Row],[Close]],1)*表格1[[#This Row],[Close]],IF(表格1[[#This Row],[Suggestion]]="Sell",E374+F374*表格1[[#This Row],[Close]],E374))</f>
        <v>159111.20000000007</v>
      </c>
      <c r="F375" s="4">
        <f>IF(表格1[[#This Row],[Suggestion]]="Buy",F374+FLOOR(E374/表格1[[#This Row],[Close]],1),IF(表格1[[#This Row],[Suggestion]]="Sell",0,F374))</f>
        <v>0</v>
      </c>
      <c r="G375" s="5">
        <f>表格1[[#This Row],[Cash]]+表格1[[#This Row],[Stock Held]]*表格1[[#This Row],[Close]]</f>
        <v>159111.20000000007</v>
      </c>
      <c r="H375" s="6">
        <f>(表格1[[#This Row],[Close]]-$B$2)/$B$2</f>
        <v>0.38831733404724567</v>
      </c>
      <c r="I375" s="6">
        <f>(表格1[[#This Row],[Capital]]-$G$2)/$G$2</f>
        <v>0.59111200000000075</v>
      </c>
    </row>
    <row r="376" spans="1:9" x14ac:dyDescent="0.25">
      <c r="A376" s="2">
        <v>35255</v>
      </c>
      <c r="B376" s="1">
        <v>10929.6</v>
      </c>
      <c r="C376" s="3">
        <f t="shared" si="5"/>
        <v>10998.933333333334</v>
      </c>
      <c r="D376" s="4" t="str">
        <f>IF(表格1[[#This Row],[Close]]&gt;表格1[[#This Row],[Three Days Average]], "Buy", IF(表格1[[#This Row],[Close]]&lt;表格1[[#This Row],[Three Days Average]], "Sell", ""))</f>
        <v>Sell</v>
      </c>
      <c r="E376" s="5">
        <f>IF(表格1[[#This Row],[Suggestion]]="Buy",E375-FLOOR(E375/表格1[[#This Row],[Close]],1)*表格1[[#This Row],[Close]],IF(表格1[[#This Row],[Suggestion]]="Sell",E375+F375*表格1[[#This Row],[Close]],E375))</f>
        <v>159111.20000000007</v>
      </c>
      <c r="F376" s="4">
        <f>IF(表格1[[#This Row],[Suggestion]]="Buy",F375+FLOOR(E375/表格1[[#This Row],[Close]],1),IF(表格1[[#This Row],[Suggestion]]="Sell",0,F375))</f>
        <v>0</v>
      </c>
      <c r="G376" s="5">
        <f>表格1[[#This Row],[Cash]]+表格1[[#This Row],[Stock Held]]*表格1[[#This Row],[Close]]</f>
        <v>159111.20000000007</v>
      </c>
      <c r="H376" s="6">
        <f>(表格1[[#This Row],[Close]]-$B$2)/$B$2</f>
        <v>0.39335296592343288</v>
      </c>
      <c r="I376" s="6">
        <f>(表格1[[#This Row],[Capital]]-$G$2)/$G$2</f>
        <v>0.59111200000000075</v>
      </c>
    </row>
    <row r="377" spans="1:9" x14ac:dyDescent="0.25">
      <c r="A377" s="2">
        <v>35256</v>
      </c>
      <c r="B377" s="1">
        <v>10911.8</v>
      </c>
      <c r="C377" s="3">
        <f t="shared" si="5"/>
        <v>10910.5</v>
      </c>
      <c r="D377" s="4" t="str">
        <f>IF(表格1[[#This Row],[Close]]&gt;表格1[[#This Row],[Three Days Average]], "Buy", IF(表格1[[#This Row],[Close]]&lt;表格1[[#This Row],[Three Days Average]], "Sell", ""))</f>
        <v>Buy</v>
      </c>
      <c r="E377" s="5">
        <f>IF(表格1[[#This Row],[Suggestion]]="Buy",E376-FLOOR(E376/表格1[[#This Row],[Close]],1)*表格1[[#This Row],[Close]],IF(表格1[[#This Row],[Suggestion]]="Sell",E376+F376*表格1[[#This Row],[Close]],E376))</f>
        <v>6346.0000000000873</v>
      </c>
      <c r="F377" s="4">
        <f>IF(表格1[[#This Row],[Suggestion]]="Buy",F376+FLOOR(E376/表格1[[#This Row],[Close]],1),IF(表格1[[#This Row],[Suggestion]]="Sell",0,F376))</f>
        <v>14</v>
      </c>
      <c r="G377" s="5">
        <f>表格1[[#This Row],[Cash]]+表格1[[#This Row],[Stock Held]]*表格1[[#This Row],[Close]]</f>
        <v>159111.20000000007</v>
      </c>
      <c r="H377" s="6">
        <f>(表格1[[#This Row],[Close]]-$B$2)/$B$2</f>
        <v>0.39108374447036609</v>
      </c>
      <c r="I377" s="6">
        <f>(表格1[[#This Row],[Capital]]-$G$2)/$G$2</f>
        <v>0.59111200000000075</v>
      </c>
    </row>
    <row r="378" spans="1:9" x14ac:dyDescent="0.25">
      <c r="A378" s="2">
        <v>35257</v>
      </c>
      <c r="B378" s="1">
        <v>10921.4</v>
      </c>
      <c r="C378" s="3">
        <f t="shared" si="5"/>
        <v>10920.933333333334</v>
      </c>
      <c r="D378" s="4" t="str">
        <f>IF(表格1[[#This Row],[Close]]&gt;表格1[[#This Row],[Three Days Average]], "Buy", IF(表格1[[#This Row],[Close]]&lt;表格1[[#This Row],[Three Days Average]], "Sell", ""))</f>
        <v>Buy</v>
      </c>
      <c r="E378" s="5">
        <f>IF(表格1[[#This Row],[Suggestion]]="Buy",E377-FLOOR(E377/表格1[[#This Row],[Close]],1)*表格1[[#This Row],[Close]],IF(表格1[[#This Row],[Suggestion]]="Sell",E377+F377*表格1[[#This Row],[Close]],E377))</f>
        <v>6346.0000000000873</v>
      </c>
      <c r="F378" s="4">
        <f>IF(表格1[[#This Row],[Suggestion]]="Buy",F377+FLOOR(E377/表格1[[#This Row],[Close]],1),IF(表格1[[#This Row],[Suggestion]]="Sell",0,F377))</f>
        <v>14</v>
      </c>
      <c r="G378" s="5">
        <f>表格1[[#This Row],[Cash]]+表格1[[#This Row],[Stock Held]]*表格1[[#This Row],[Close]]</f>
        <v>159245.60000000009</v>
      </c>
      <c r="H378" s="6">
        <f>(表格1[[#This Row],[Close]]-$B$2)/$B$2</f>
        <v>0.39230759424280659</v>
      </c>
      <c r="I378" s="6">
        <f>(表格1[[#This Row],[Capital]]-$G$2)/$G$2</f>
        <v>0.59245600000000098</v>
      </c>
    </row>
    <row r="379" spans="1:9" x14ac:dyDescent="0.25">
      <c r="A379" s="2">
        <v>35258</v>
      </c>
      <c r="B379" s="1">
        <v>10802.7</v>
      </c>
      <c r="C379" s="3">
        <f t="shared" si="5"/>
        <v>10878.633333333333</v>
      </c>
      <c r="D379" s="4" t="str">
        <f>IF(表格1[[#This Row],[Close]]&gt;表格1[[#This Row],[Three Days Average]], "Buy", IF(表格1[[#This Row],[Close]]&lt;表格1[[#This Row],[Three Days Average]], "Sell", ""))</f>
        <v>Sell</v>
      </c>
      <c r="E379" s="5">
        <f>IF(表格1[[#This Row],[Suggestion]]="Buy",E378-FLOOR(E378/表格1[[#This Row],[Close]],1)*表格1[[#This Row],[Close]],IF(表格1[[#This Row],[Suggestion]]="Sell",E378+F378*表格1[[#This Row],[Close]],E378))</f>
        <v>157583.8000000001</v>
      </c>
      <c r="F379" s="4">
        <f>IF(表格1[[#This Row],[Suggestion]]="Buy",F378+FLOOR(E378/表格1[[#This Row],[Close]],1),IF(表格1[[#This Row],[Suggestion]]="Sell",0,F378))</f>
        <v>0</v>
      </c>
      <c r="G379" s="5">
        <f>表格1[[#This Row],[Cash]]+表格1[[#This Row],[Stock Held]]*表格1[[#This Row],[Close]]</f>
        <v>157583.8000000001</v>
      </c>
      <c r="H379" s="6">
        <f>(表格1[[#This Row],[Close]]-$B$2)/$B$2</f>
        <v>0.37717520174398594</v>
      </c>
      <c r="I379" s="6">
        <f>(表格1[[#This Row],[Capital]]-$G$2)/$G$2</f>
        <v>0.57583800000000107</v>
      </c>
    </row>
    <row r="380" spans="1:9" x14ac:dyDescent="0.25">
      <c r="A380" s="2">
        <v>35261</v>
      </c>
      <c r="B380" s="1">
        <v>10800.1</v>
      </c>
      <c r="C380" s="3">
        <f t="shared" si="5"/>
        <v>10841.4</v>
      </c>
      <c r="D380" s="4" t="str">
        <f>IF(表格1[[#This Row],[Close]]&gt;表格1[[#This Row],[Three Days Average]], "Buy", IF(表格1[[#This Row],[Close]]&lt;表格1[[#This Row],[Three Days Average]], "Sell", ""))</f>
        <v>Sell</v>
      </c>
      <c r="E380" s="5">
        <f>IF(表格1[[#This Row],[Suggestion]]="Buy",E379-FLOOR(E379/表格1[[#This Row],[Close]],1)*表格1[[#This Row],[Close]],IF(表格1[[#This Row],[Suggestion]]="Sell",E379+F379*表格1[[#This Row],[Close]],E379))</f>
        <v>157583.8000000001</v>
      </c>
      <c r="F380" s="4">
        <f>IF(表格1[[#This Row],[Suggestion]]="Buy",F379+FLOOR(E379/表格1[[#This Row],[Close]],1),IF(表格1[[#This Row],[Suggestion]]="Sell",0,F379))</f>
        <v>0</v>
      </c>
      <c r="G380" s="5">
        <f>表格1[[#This Row],[Cash]]+表格1[[#This Row],[Stock Held]]*表格1[[#This Row],[Close]]</f>
        <v>157583.8000000001</v>
      </c>
      <c r="H380" s="6">
        <f>(表格1[[#This Row],[Close]]-$B$2)/$B$2</f>
        <v>0.37684374243061664</v>
      </c>
      <c r="I380" s="6">
        <f>(表格1[[#This Row],[Capital]]-$G$2)/$G$2</f>
        <v>0.57583800000000107</v>
      </c>
    </row>
    <row r="381" spans="1:9" x14ac:dyDescent="0.25">
      <c r="A381" s="2">
        <v>35262</v>
      </c>
      <c r="B381" s="1">
        <v>10628</v>
      </c>
      <c r="C381" s="3">
        <f t="shared" si="5"/>
        <v>10743.6</v>
      </c>
      <c r="D381" s="4" t="str">
        <f>IF(表格1[[#This Row],[Close]]&gt;表格1[[#This Row],[Three Days Average]], "Buy", IF(表格1[[#This Row],[Close]]&lt;表格1[[#This Row],[Three Days Average]], "Sell", ""))</f>
        <v>Sell</v>
      </c>
      <c r="E381" s="5">
        <f>IF(表格1[[#This Row],[Suggestion]]="Buy",E380-FLOOR(E380/表格1[[#This Row],[Close]],1)*表格1[[#This Row],[Close]],IF(表格1[[#This Row],[Suggestion]]="Sell",E380+F380*表格1[[#This Row],[Close]],E380))</f>
        <v>157583.8000000001</v>
      </c>
      <c r="F381" s="4">
        <f>IF(表格1[[#This Row],[Suggestion]]="Buy",F380+FLOOR(E380/表格1[[#This Row],[Close]],1),IF(表格1[[#This Row],[Suggestion]]="Sell",0,F380))</f>
        <v>0</v>
      </c>
      <c r="G381" s="5">
        <f>表格1[[#This Row],[Cash]]+表格1[[#This Row],[Stock Held]]*表格1[[#This Row],[Close]]</f>
        <v>157583.8000000001</v>
      </c>
      <c r="H381" s="6">
        <f>(表格1[[#This Row],[Close]]-$B$2)/$B$2</f>
        <v>0.35490368557259588</v>
      </c>
      <c r="I381" s="6">
        <f>(表格1[[#This Row],[Capital]]-$G$2)/$G$2</f>
        <v>0.57583800000000107</v>
      </c>
    </row>
    <row r="382" spans="1:9" x14ac:dyDescent="0.25">
      <c r="A382" s="2">
        <v>35263</v>
      </c>
      <c r="B382" s="1">
        <v>10609.1</v>
      </c>
      <c r="C382" s="3">
        <f t="shared" si="5"/>
        <v>10679.066666666666</v>
      </c>
      <c r="D382" s="4" t="str">
        <f>IF(表格1[[#This Row],[Close]]&gt;表格1[[#This Row],[Three Days Average]], "Buy", IF(表格1[[#This Row],[Close]]&lt;表格1[[#This Row],[Three Days Average]], "Sell", ""))</f>
        <v>Sell</v>
      </c>
      <c r="E382" s="5">
        <f>IF(表格1[[#This Row],[Suggestion]]="Buy",E381-FLOOR(E381/表格1[[#This Row],[Close]],1)*表格1[[#This Row],[Close]],IF(表格1[[#This Row],[Suggestion]]="Sell",E381+F381*表格1[[#This Row],[Close]],E381))</f>
        <v>157583.8000000001</v>
      </c>
      <c r="F382" s="4">
        <f>IF(表格1[[#This Row],[Suggestion]]="Buy",F381+FLOOR(E381/表格1[[#This Row],[Close]],1),IF(表格1[[#This Row],[Suggestion]]="Sell",0,F381))</f>
        <v>0</v>
      </c>
      <c r="G382" s="5">
        <f>表格1[[#This Row],[Cash]]+表格1[[#This Row],[Stock Held]]*表格1[[#This Row],[Close]]</f>
        <v>157583.8000000001</v>
      </c>
      <c r="H382" s="6">
        <f>(表格1[[#This Row],[Close]]-$B$2)/$B$2</f>
        <v>0.35249423133310387</v>
      </c>
      <c r="I382" s="6">
        <f>(表格1[[#This Row],[Capital]]-$G$2)/$G$2</f>
        <v>0.57583800000000107</v>
      </c>
    </row>
    <row r="383" spans="1:9" x14ac:dyDescent="0.25">
      <c r="A383" s="2">
        <v>35264</v>
      </c>
      <c r="B383" s="1">
        <v>10711.2</v>
      </c>
      <c r="C383" s="3">
        <f t="shared" si="5"/>
        <v>10649.433333333332</v>
      </c>
      <c r="D383" s="4" t="str">
        <f>IF(表格1[[#This Row],[Close]]&gt;表格1[[#This Row],[Three Days Average]], "Buy", IF(表格1[[#This Row],[Close]]&lt;表格1[[#This Row],[Three Days Average]], "Sell", ""))</f>
        <v>Buy</v>
      </c>
      <c r="E383" s="5">
        <f>IF(表格1[[#This Row],[Suggestion]]="Buy",E382-FLOOR(E382/表格1[[#This Row],[Close]],1)*表格1[[#This Row],[Close]],IF(表格1[[#This Row],[Suggestion]]="Sell",E382+F382*表格1[[#This Row],[Close]],E382))</f>
        <v>7627.0000000000873</v>
      </c>
      <c r="F383" s="4">
        <f>IF(表格1[[#This Row],[Suggestion]]="Buy",F382+FLOOR(E382/表格1[[#This Row],[Close]],1),IF(表格1[[#This Row],[Suggestion]]="Sell",0,F382))</f>
        <v>14</v>
      </c>
      <c r="G383" s="5">
        <f>表格1[[#This Row],[Cash]]+表格1[[#This Row],[Stock Held]]*表格1[[#This Row],[Close]]</f>
        <v>157583.8000000001</v>
      </c>
      <c r="H383" s="6">
        <f>(表格1[[#This Row],[Close]]-$B$2)/$B$2</f>
        <v>0.3655103836004131</v>
      </c>
      <c r="I383" s="6">
        <f>(表格1[[#This Row],[Capital]]-$G$2)/$G$2</f>
        <v>0.57583800000000107</v>
      </c>
    </row>
    <row r="384" spans="1:9" x14ac:dyDescent="0.25">
      <c r="A384" s="2">
        <v>35265</v>
      </c>
      <c r="B384" s="1">
        <v>10845.3</v>
      </c>
      <c r="C384" s="3">
        <f t="shared" si="5"/>
        <v>10721.866666666667</v>
      </c>
      <c r="D384" s="4" t="str">
        <f>IF(表格1[[#This Row],[Close]]&gt;表格1[[#This Row],[Three Days Average]], "Buy", IF(表格1[[#This Row],[Close]]&lt;表格1[[#This Row],[Three Days Average]], "Sell", ""))</f>
        <v>Buy</v>
      </c>
      <c r="E384" s="5">
        <f>IF(表格1[[#This Row],[Suggestion]]="Buy",E383-FLOOR(E383/表格1[[#This Row],[Close]],1)*表格1[[#This Row],[Close]],IF(表格1[[#This Row],[Suggestion]]="Sell",E383+F383*表格1[[#This Row],[Close]],E383))</f>
        <v>7627.0000000000873</v>
      </c>
      <c r="F384" s="4">
        <f>IF(表格1[[#This Row],[Suggestion]]="Buy",F383+FLOOR(E383/表格1[[#This Row],[Close]],1),IF(表格1[[#This Row],[Suggestion]]="Sell",0,F383))</f>
        <v>14</v>
      </c>
      <c r="G384" s="5">
        <f>表格1[[#This Row],[Cash]]+表格1[[#This Row],[Stock Held]]*表格1[[#This Row],[Close]]</f>
        <v>159461.20000000007</v>
      </c>
      <c r="H384" s="6">
        <f>(表格1[[#This Row],[Close]]-$B$2)/$B$2</f>
        <v>0.38260603510919017</v>
      </c>
      <c r="I384" s="6">
        <f>(表格1[[#This Row],[Capital]]-$G$2)/$G$2</f>
        <v>0.5946120000000007</v>
      </c>
    </row>
    <row r="385" spans="1:9" x14ac:dyDescent="0.25">
      <c r="A385" s="2">
        <v>35268</v>
      </c>
      <c r="B385" s="1">
        <v>10798.3</v>
      </c>
      <c r="C385" s="3">
        <f t="shared" si="5"/>
        <v>10784.933333333332</v>
      </c>
      <c r="D385" s="4" t="str">
        <f>IF(表格1[[#This Row],[Close]]&gt;表格1[[#This Row],[Three Days Average]], "Buy", IF(表格1[[#This Row],[Close]]&lt;表格1[[#This Row],[Three Days Average]], "Sell", ""))</f>
        <v>Buy</v>
      </c>
      <c r="E385" s="5">
        <f>IF(表格1[[#This Row],[Suggestion]]="Buy",E384-FLOOR(E384/表格1[[#This Row],[Close]],1)*表格1[[#This Row],[Close]],IF(表格1[[#This Row],[Suggestion]]="Sell",E384+F384*表格1[[#This Row],[Close]],E384))</f>
        <v>7627.0000000000873</v>
      </c>
      <c r="F385" s="4">
        <f>IF(表格1[[#This Row],[Suggestion]]="Buy",F384+FLOOR(E384/表格1[[#This Row],[Close]],1),IF(表格1[[#This Row],[Suggestion]]="Sell",0,F384))</f>
        <v>14</v>
      </c>
      <c r="G385" s="5">
        <f>表格1[[#This Row],[Cash]]+表格1[[#This Row],[Stock Held]]*表格1[[#This Row],[Close]]</f>
        <v>158803.20000000007</v>
      </c>
      <c r="H385" s="6">
        <f>(表格1[[#This Row],[Close]]-$B$2)/$B$2</f>
        <v>0.3766142705982839</v>
      </c>
      <c r="I385" s="6">
        <f>(表格1[[#This Row],[Capital]]-$G$2)/$G$2</f>
        <v>0.58803200000000067</v>
      </c>
    </row>
    <row r="386" spans="1:9" x14ac:dyDescent="0.25">
      <c r="A386" s="2">
        <v>35269</v>
      </c>
      <c r="B386" s="1">
        <v>10865.3</v>
      </c>
      <c r="C386" s="3">
        <f t="shared" si="5"/>
        <v>10836.3</v>
      </c>
      <c r="D386" s="4" t="str">
        <f>IF(表格1[[#This Row],[Close]]&gt;表格1[[#This Row],[Three Days Average]], "Buy", IF(表格1[[#This Row],[Close]]&lt;表格1[[#This Row],[Three Days Average]], "Sell", ""))</f>
        <v>Buy</v>
      </c>
      <c r="E386" s="5">
        <f>IF(表格1[[#This Row],[Suggestion]]="Buy",E385-FLOOR(E385/表格1[[#This Row],[Close]],1)*表格1[[#This Row],[Close]],IF(表格1[[#This Row],[Suggestion]]="Sell",E385+F385*表格1[[#This Row],[Close]],E385))</f>
        <v>7627.0000000000873</v>
      </c>
      <c r="F386" s="4">
        <f>IF(表格1[[#This Row],[Suggestion]]="Buy",F385+FLOOR(E385/表格1[[#This Row],[Close]],1),IF(表格1[[#This Row],[Suggestion]]="Sell",0,F385))</f>
        <v>14</v>
      </c>
      <c r="G386" s="5">
        <f>表格1[[#This Row],[Cash]]+表格1[[#This Row],[Stock Held]]*表格1[[#This Row],[Close]]</f>
        <v>159741.20000000007</v>
      </c>
      <c r="H386" s="6">
        <f>(表格1[[#This Row],[Close]]-$B$2)/$B$2</f>
        <v>0.38515572213510774</v>
      </c>
      <c r="I386" s="6">
        <f>(表格1[[#This Row],[Capital]]-$G$2)/$G$2</f>
        <v>0.59741200000000072</v>
      </c>
    </row>
    <row r="387" spans="1:9" x14ac:dyDescent="0.25">
      <c r="A387" s="2">
        <v>35270</v>
      </c>
      <c r="B387" s="1">
        <v>10699.9</v>
      </c>
      <c r="C387" s="3">
        <f t="shared" si="5"/>
        <v>10787.833333333334</v>
      </c>
      <c r="D387" s="4" t="str">
        <f>IF(表格1[[#This Row],[Close]]&gt;表格1[[#This Row],[Three Days Average]], "Buy", IF(表格1[[#This Row],[Close]]&lt;表格1[[#This Row],[Three Days Average]], "Sell", ""))</f>
        <v>Sell</v>
      </c>
      <c r="E387" s="5">
        <f>IF(表格1[[#This Row],[Suggestion]]="Buy",E386-FLOOR(E386/表格1[[#This Row],[Close]],1)*表格1[[#This Row],[Close]],IF(表格1[[#This Row],[Suggestion]]="Sell",E386+F386*表格1[[#This Row],[Close]],E386))</f>
        <v>157425.60000000009</v>
      </c>
      <c r="F387" s="4">
        <f>IF(表格1[[#This Row],[Suggestion]]="Buy",F386+FLOOR(E386/表格1[[#This Row],[Close]],1),IF(表格1[[#This Row],[Suggestion]]="Sell",0,F386))</f>
        <v>0</v>
      </c>
      <c r="G387" s="5">
        <f>表格1[[#This Row],[Cash]]+表格1[[#This Row],[Stock Held]]*表格1[[#This Row],[Close]]</f>
        <v>157425.60000000009</v>
      </c>
      <c r="H387" s="6">
        <f>(表格1[[#This Row],[Close]]-$B$2)/$B$2</f>
        <v>0.36406981043076952</v>
      </c>
      <c r="I387" s="6">
        <f>(表格1[[#This Row],[Capital]]-$G$2)/$G$2</f>
        <v>0.57425600000000088</v>
      </c>
    </row>
    <row r="388" spans="1:9" x14ac:dyDescent="0.25">
      <c r="A388" s="2">
        <v>35271</v>
      </c>
      <c r="B388" s="1">
        <v>10707</v>
      </c>
      <c r="C388" s="3">
        <f t="shared" si="5"/>
        <v>10757.4</v>
      </c>
      <c r="D388" s="4" t="str">
        <f>IF(表格1[[#This Row],[Close]]&gt;表格1[[#This Row],[Three Days Average]], "Buy", IF(表格1[[#This Row],[Close]]&lt;表格1[[#This Row],[Three Days Average]], "Sell", ""))</f>
        <v>Sell</v>
      </c>
      <c r="E388" s="5">
        <f>IF(表格1[[#This Row],[Suggestion]]="Buy",E387-FLOOR(E387/表格1[[#This Row],[Close]],1)*表格1[[#This Row],[Close]],IF(表格1[[#This Row],[Suggestion]]="Sell",E387+F387*表格1[[#This Row],[Close]],E387))</f>
        <v>157425.60000000009</v>
      </c>
      <c r="F388" s="4">
        <f>IF(表格1[[#This Row],[Suggestion]]="Buy",F387+FLOOR(E387/表格1[[#This Row],[Close]],1),IF(表格1[[#This Row],[Suggestion]]="Sell",0,F387))</f>
        <v>0</v>
      </c>
      <c r="G388" s="5">
        <f>表格1[[#This Row],[Cash]]+表格1[[#This Row],[Stock Held]]*表格1[[#This Row],[Close]]</f>
        <v>157425.60000000009</v>
      </c>
      <c r="H388" s="6">
        <f>(表格1[[#This Row],[Close]]-$B$2)/$B$2</f>
        <v>0.36497494932497032</v>
      </c>
      <c r="I388" s="6">
        <f>(表格1[[#This Row],[Capital]]-$G$2)/$G$2</f>
        <v>0.57425600000000088</v>
      </c>
    </row>
    <row r="389" spans="1:9" x14ac:dyDescent="0.25">
      <c r="A389" s="2">
        <v>35272</v>
      </c>
      <c r="B389" s="1">
        <v>10705.6</v>
      </c>
      <c r="C389" s="3">
        <f t="shared" ref="C389:C452" si="6">AVERAGE(B387:B389)</f>
        <v>10704.166666666666</v>
      </c>
      <c r="D389" s="4" t="str">
        <f>IF(表格1[[#This Row],[Close]]&gt;表格1[[#This Row],[Three Days Average]], "Buy", IF(表格1[[#This Row],[Close]]&lt;表格1[[#This Row],[Three Days Average]], "Sell", ""))</f>
        <v>Buy</v>
      </c>
      <c r="E389" s="5">
        <f>IF(表格1[[#This Row],[Suggestion]]="Buy",E388-FLOOR(E388/表格1[[#This Row],[Close]],1)*表格1[[#This Row],[Close]],IF(表格1[[#This Row],[Suggestion]]="Sell",E388+F388*表格1[[#This Row],[Close]],E388))</f>
        <v>7547.200000000099</v>
      </c>
      <c r="F389" s="4">
        <f>IF(表格1[[#This Row],[Suggestion]]="Buy",F388+FLOOR(E388/表格1[[#This Row],[Close]],1),IF(表格1[[#This Row],[Suggestion]]="Sell",0,F388))</f>
        <v>14</v>
      </c>
      <c r="G389" s="5">
        <f>表格1[[#This Row],[Cash]]+表格1[[#This Row],[Stock Held]]*表格1[[#This Row],[Close]]</f>
        <v>157425.60000000009</v>
      </c>
      <c r="H389" s="6">
        <f>(表格1[[#This Row],[Close]]-$B$2)/$B$2</f>
        <v>0.36479647123315612</v>
      </c>
      <c r="I389" s="6">
        <f>(表格1[[#This Row],[Capital]]-$G$2)/$G$2</f>
        <v>0.57425600000000088</v>
      </c>
    </row>
    <row r="390" spans="1:9" x14ac:dyDescent="0.25">
      <c r="A390" s="2">
        <v>35275</v>
      </c>
      <c r="B390" s="1">
        <v>10651.8</v>
      </c>
      <c r="C390" s="3">
        <f t="shared" si="6"/>
        <v>10688.133333333333</v>
      </c>
      <c r="D390" s="4" t="str">
        <f>IF(表格1[[#This Row],[Close]]&gt;表格1[[#This Row],[Three Days Average]], "Buy", IF(表格1[[#This Row],[Close]]&lt;表格1[[#This Row],[Three Days Average]], "Sell", ""))</f>
        <v>Sell</v>
      </c>
      <c r="E390" s="5">
        <f>IF(表格1[[#This Row],[Suggestion]]="Buy",E389-FLOOR(E389/表格1[[#This Row],[Close]],1)*表格1[[#This Row],[Close]],IF(表格1[[#This Row],[Suggestion]]="Sell",E389+F389*表格1[[#This Row],[Close]],E389))</f>
        <v>156672.40000000008</v>
      </c>
      <c r="F390" s="4">
        <f>IF(表格1[[#This Row],[Suggestion]]="Buy",F389+FLOOR(E389/表格1[[#This Row],[Close]],1),IF(表格1[[#This Row],[Suggestion]]="Sell",0,F389))</f>
        <v>0</v>
      </c>
      <c r="G390" s="5">
        <f>表格1[[#This Row],[Cash]]+表格1[[#This Row],[Stock Held]]*表格1[[#This Row],[Close]]</f>
        <v>156672.40000000008</v>
      </c>
      <c r="H390" s="6">
        <f>(表格1[[#This Row],[Close]]-$B$2)/$B$2</f>
        <v>0.3579378131334377</v>
      </c>
      <c r="I390" s="6">
        <f>(表格1[[#This Row],[Capital]]-$G$2)/$G$2</f>
        <v>0.56672400000000078</v>
      </c>
    </row>
    <row r="391" spans="1:9" x14ac:dyDescent="0.25">
      <c r="A391" s="2">
        <v>35276</v>
      </c>
      <c r="B391" s="1">
        <v>10585.9</v>
      </c>
      <c r="C391" s="3">
        <f t="shared" si="6"/>
        <v>10647.766666666668</v>
      </c>
      <c r="D391" s="4" t="str">
        <f>IF(表格1[[#This Row],[Close]]&gt;表格1[[#This Row],[Three Days Average]], "Buy", IF(表格1[[#This Row],[Close]]&lt;表格1[[#This Row],[Three Days Average]], "Sell", ""))</f>
        <v>Sell</v>
      </c>
      <c r="E391" s="5">
        <f>IF(表格1[[#This Row],[Suggestion]]="Buy",E390-FLOOR(E390/表格1[[#This Row],[Close]],1)*表格1[[#This Row],[Close]],IF(表格1[[#This Row],[Suggestion]]="Sell",E390+F390*表格1[[#This Row],[Close]],E390))</f>
        <v>156672.40000000008</v>
      </c>
      <c r="F391" s="4">
        <f>IF(表格1[[#This Row],[Suggestion]]="Buy",F390+FLOOR(E390/表格1[[#This Row],[Close]],1),IF(表格1[[#This Row],[Suggestion]]="Sell",0,F390))</f>
        <v>0</v>
      </c>
      <c r="G391" s="5">
        <f>表格1[[#This Row],[Cash]]+表格1[[#This Row],[Stock Held]]*表格1[[#This Row],[Close]]</f>
        <v>156672.40000000008</v>
      </c>
      <c r="H391" s="6">
        <f>(表格1[[#This Row],[Close]]-$B$2)/$B$2</f>
        <v>0.34953659438303936</v>
      </c>
      <c r="I391" s="6">
        <f>(表格1[[#This Row],[Capital]]-$G$2)/$G$2</f>
        <v>0.56672400000000078</v>
      </c>
    </row>
    <row r="392" spans="1:9" x14ac:dyDescent="0.25">
      <c r="A392" s="2">
        <v>35277</v>
      </c>
      <c r="B392" s="1">
        <v>10681.4</v>
      </c>
      <c r="C392" s="3">
        <f t="shared" si="6"/>
        <v>10639.699999999999</v>
      </c>
      <c r="D392" s="4" t="str">
        <f>IF(表格1[[#This Row],[Close]]&gt;表格1[[#This Row],[Three Days Average]], "Buy", IF(表格1[[#This Row],[Close]]&lt;表格1[[#This Row],[Three Days Average]], "Sell", ""))</f>
        <v>Buy</v>
      </c>
      <c r="E392" s="5">
        <f>IF(表格1[[#This Row],[Suggestion]]="Buy",E391-FLOOR(E391/表格1[[#This Row],[Close]],1)*表格1[[#This Row],[Close]],IF(表格1[[#This Row],[Suggestion]]="Sell",E391+F391*表格1[[#This Row],[Close]],E391))</f>
        <v>7132.8000000000757</v>
      </c>
      <c r="F392" s="4">
        <f>IF(表格1[[#This Row],[Suggestion]]="Buy",F391+FLOOR(E391/表格1[[#This Row],[Close]],1),IF(表格1[[#This Row],[Suggestion]]="Sell",0,F391))</f>
        <v>14</v>
      </c>
      <c r="G392" s="5">
        <f>表格1[[#This Row],[Cash]]+表格1[[#This Row],[Stock Held]]*表格1[[#This Row],[Close]]</f>
        <v>156672.40000000008</v>
      </c>
      <c r="H392" s="6">
        <f>(表格1[[#This Row],[Close]]-$B$2)/$B$2</f>
        <v>0.36171134993179577</v>
      </c>
      <c r="I392" s="6">
        <f>(表格1[[#This Row],[Capital]]-$G$2)/$G$2</f>
        <v>0.56672400000000078</v>
      </c>
    </row>
    <row r="393" spans="1:9" x14ac:dyDescent="0.25">
      <c r="A393" s="2">
        <v>35278</v>
      </c>
      <c r="B393" s="1">
        <v>10789.9</v>
      </c>
      <c r="C393" s="3">
        <f t="shared" si="6"/>
        <v>10685.733333333332</v>
      </c>
      <c r="D393" s="4" t="str">
        <f>IF(表格1[[#This Row],[Close]]&gt;表格1[[#This Row],[Three Days Average]], "Buy", IF(表格1[[#This Row],[Close]]&lt;表格1[[#This Row],[Three Days Average]], "Sell", ""))</f>
        <v>Buy</v>
      </c>
      <c r="E393" s="5">
        <f>IF(表格1[[#This Row],[Suggestion]]="Buy",E392-FLOOR(E392/表格1[[#This Row],[Close]],1)*表格1[[#This Row],[Close]],IF(表格1[[#This Row],[Suggestion]]="Sell",E392+F392*表格1[[#This Row],[Close]],E392))</f>
        <v>7132.8000000000757</v>
      </c>
      <c r="F393" s="4">
        <f>IF(表格1[[#This Row],[Suggestion]]="Buy",F392+FLOOR(E392/表格1[[#This Row],[Close]],1),IF(表格1[[#This Row],[Suggestion]]="Sell",0,F392))</f>
        <v>14</v>
      </c>
      <c r="G393" s="5">
        <f>表格1[[#This Row],[Cash]]+表格1[[#This Row],[Stock Held]]*表格1[[#This Row],[Close]]</f>
        <v>158191.40000000008</v>
      </c>
      <c r="H393" s="6">
        <f>(表格1[[#This Row],[Close]]-$B$2)/$B$2</f>
        <v>0.37554340204739856</v>
      </c>
      <c r="I393" s="6">
        <f>(表格1[[#This Row],[Capital]]-$G$2)/$G$2</f>
        <v>0.58191400000000082</v>
      </c>
    </row>
    <row r="394" spans="1:9" x14ac:dyDescent="0.25">
      <c r="A394" s="2">
        <v>35279</v>
      </c>
      <c r="B394" s="1">
        <v>10962</v>
      </c>
      <c r="C394" s="3">
        <f t="shared" si="6"/>
        <v>10811.1</v>
      </c>
      <c r="D394" s="4" t="str">
        <f>IF(表格1[[#This Row],[Close]]&gt;表格1[[#This Row],[Three Days Average]], "Buy", IF(表格1[[#This Row],[Close]]&lt;表格1[[#This Row],[Three Days Average]], "Sell", ""))</f>
        <v>Buy</v>
      </c>
      <c r="E394" s="5">
        <f>IF(表格1[[#This Row],[Suggestion]]="Buy",E393-FLOOR(E393/表格1[[#This Row],[Close]],1)*表格1[[#This Row],[Close]],IF(表格1[[#This Row],[Suggestion]]="Sell",E393+F393*表格1[[#This Row],[Close]],E393))</f>
        <v>7132.8000000000757</v>
      </c>
      <c r="F394" s="4">
        <f>IF(表格1[[#This Row],[Suggestion]]="Buy",F393+FLOOR(E393/表格1[[#This Row],[Close]],1),IF(表格1[[#This Row],[Suggestion]]="Sell",0,F393))</f>
        <v>14</v>
      </c>
      <c r="G394" s="5">
        <f>表格1[[#This Row],[Cash]]+表格1[[#This Row],[Stock Held]]*表格1[[#This Row],[Close]]</f>
        <v>160600.80000000008</v>
      </c>
      <c r="H394" s="6">
        <f>(表格1[[#This Row],[Close]]-$B$2)/$B$2</f>
        <v>0.39748345890541931</v>
      </c>
      <c r="I394" s="6">
        <f>(表格1[[#This Row],[Capital]]-$G$2)/$G$2</f>
        <v>0.60600800000000077</v>
      </c>
    </row>
    <row r="395" spans="1:9" x14ac:dyDescent="0.25">
      <c r="A395" s="2">
        <v>35282</v>
      </c>
      <c r="B395" s="1">
        <v>11071.4</v>
      </c>
      <c r="C395" s="3">
        <f t="shared" si="6"/>
        <v>10941.1</v>
      </c>
      <c r="D395" s="4" t="str">
        <f>IF(表格1[[#This Row],[Close]]&gt;表格1[[#This Row],[Three Days Average]], "Buy", IF(表格1[[#This Row],[Close]]&lt;表格1[[#This Row],[Three Days Average]], "Sell", ""))</f>
        <v>Buy</v>
      </c>
      <c r="E395" s="5">
        <f>IF(表格1[[#This Row],[Suggestion]]="Buy",E394-FLOOR(E394/表格1[[#This Row],[Close]],1)*表格1[[#This Row],[Close]],IF(表格1[[#This Row],[Suggestion]]="Sell",E394+F394*表格1[[#This Row],[Close]],E394))</f>
        <v>7132.8000000000757</v>
      </c>
      <c r="F395" s="4">
        <f>IF(表格1[[#This Row],[Suggestion]]="Buy",F394+FLOOR(E394/表格1[[#This Row],[Close]],1),IF(表格1[[#This Row],[Suggestion]]="Sell",0,F394))</f>
        <v>14</v>
      </c>
      <c r="G395" s="5">
        <f>表格1[[#This Row],[Cash]]+表格1[[#This Row],[Stock Held]]*表格1[[#This Row],[Close]]</f>
        <v>162132.40000000008</v>
      </c>
      <c r="H395" s="6">
        <f>(表格1[[#This Row],[Close]]-$B$2)/$B$2</f>
        <v>0.41143024693718833</v>
      </c>
      <c r="I395" s="6">
        <f>(表格1[[#This Row],[Capital]]-$G$2)/$G$2</f>
        <v>0.62132400000000076</v>
      </c>
    </row>
    <row r="396" spans="1:9" x14ac:dyDescent="0.25">
      <c r="A396" s="2">
        <v>35283</v>
      </c>
      <c r="B396" s="1">
        <v>11134.6</v>
      </c>
      <c r="C396" s="3">
        <f t="shared" si="6"/>
        <v>11056</v>
      </c>
      <c r="D396" s="4" t="str">
        <f>IF(表格1[[#This Row],[Close]]&gt;表格1[[#This Row],[Three Days Average]], "Buy", IF(表格1[[#This Row],[Close]]&lt;表格1[[#This Row],[Three Days Average]], "Sell", ""))</f>
        <v>Buy</v>
      </c>
      <c r="E396" s="5">
        <f>IF(表格1[[#This Row],[Suggestion]]="Buy",E395-FLOOR(E395/表格1[[#This Row],[Close]],1)*表格1[[#This Row],[Close]],IF(表格1[[#This Row],[Suggestion]]="Sell",E395+F395*表格1[[#This Row],[Close]],E395))</f>
        <v>7132.8000000000757</v>
      </c>
      <c r="F396" s="4">
        <f>IF(表格1[[#This Row],[Suggestion]]="Buy",F395+FLOOR(E395/表格1[[#This Row],[Close]],1),IF(表格1[[#This Row],[Suggestion]]="Sell",0,F395))</f>
        <v>14</v>
      </c>
      <c r="G396" s="5">
        <f>表格1[[#This Row],[Cash]]+表格1[[#This Row],[Stock Held]]*表格1[[#This Row],[Close]]</f>
        <v>163017.20000000007</v>
      </c>
      <c r="H396" s="6">
        <f>(表格1[[#This Row],[Close]]-$B$2)/$B$2</f>
        <v>0.41948725793908798</v>
      </c>
      <c r="I396" s="6">
        <f>(表格1[[#This Row],[Capital]]-$G$2)/$G$2</f>
        <v>0.63017200000000073</v>
      </c>
    </row>
    <row r="397" spans="1:9" x14ac:dyDescent="0.25">
      <c r="A397" s="2">
        <v>35284</v>
      </c>
      <c r="B397" s="1">
        <v>11127.5</v>
      </c>
      <c r="C397" s="3">
        <f t="shared" si="6"/>
        <v>11111.166666666666</v>
      </c>
      <c r="D397" s="4" t="str">
        <f>IF(表格1[[#This Row],[Close]]&gt;表格1[[#This Row],[Three Days Average]], "Buy", IF(表格1[[#This Row],[Close]]&lt;表格1[[#This Row],[Three Days Average]], "Sell", ""))</f>
        <v>Buy</v>
      </c>
      <c r="E397" s="5">
        <f>IF(表格1[[#This Row],[Suggestion]]="Buy",E396-FLOOR(E396/表格1[[#This Row],[Close]],1)*表格1[[#This Row],[Close]],IF(表格1[[#This Row],[Suggestion]]="Sell",E396+F396*表格1[[#This Row],[Close]],E396))</f>
        <v>7132.8000000000757</v>
      </c>
      <c r="F397" s="4">
        <f>IF(表格1[[#This Row],[Suggestion]]="Buy",F396+FLOOR(E396/表格1[[#This Row],[Close]],1),IF(表格1[[#This Row],[Suggestion]]="Sell",0,F396))</f>
        <v>14</v>
      </c>
      <c r="G397" s="5">
        <f>表格1[[#This Row],[Cash]]+表格1[[#This Row],[Stock Held]]*表格1[[#This Row],[Close]]</f>
        <v>162917.80000000008</v>
      </c>
      <c r="H397" s="6">
        <f>(表格1[[#This Row],[Close]]-$B$2)/$B$2</f>
        <v>0.41858211904488718</v>
      </c>
      <c r="I397" s="6">
        <f>(表格1[[#This Row],[Capital]]-$G$2)/$G$2</f>
        <v>0.62917800000000079</v>
      </c>
    </row>
    <row r="398" spans="1:9" x14ac:dyDescent="0.25">
      <c r="A398" s="2">
        <v>35285</v>
      </c>
      <c r="B398" s="1">
        <v>11164.4</v>
      </c>
      <c r="C398" s="3">
        <f t="shared" si="6"/>
        <v>11142.166666666666</v>
      </c>
      <c r="D398" s="4" t="str">
        <f>IF(表格1[[#This Row],[Close]]&gt;表格1[[#This Row],[Three Days Average]], "Buy", IF(表格1[[#This Row],[Close]]&lt;表格1[[#This Row],[Three Days Average]], "Sell", ""))</f>
        <v>Buy</v>
      </c>
      <c r="E398" s="5">
        <f>IF(表格1[[#This Row],[Suggestion]]="Buy",E397-FLOOR(E397/表格1[[#This Row],[Close]],1)*表格1[[#This Row],[Close]],IF(表格1[[#This Row],[Suggestion]]="Sell",E397+F397*表格1[[#This Row],[Close]],E397))</f>
        <v>7132.8000000000757</v>
      </c>
      <c r="F398" s="4">
        <f>IF(表格1[[#This Row],[Suggestion]]="Buy",F397+FLOOR(E397/表格1[[#This Row],[Close]],1),IF(表格1[[#This Row],[Suggestion]]="Sell",0,F397))</f>
        <v>14</v>
      </c>
      <c r="G398" s="5">
        <f>表格1[[#This Row],[Cash]]+表格1[[#This Row],[Stock Held]]*表格1[[#This Row],[Close]]</f>
        <v>163434.40000000008</v>
      </c>
      <c r="H398" s="6">
        <f>(表格1[[#This Row],[Close]]-$B$2)/$B$2</f>
        <v>0.42328629160770503</v>
      </c>
      <c r="I398" s="6">
        <f>(表格1[[#This Row],[Capital]]-$G$2)/$G$2</f>
        <v>0.6343440000000008</v>
      </c>
    </row>
    <row r="399" spans="1:9" x14ac:dyDescent="0.25">
      <c r="A399" s="2">
        <v>35286</v>
      </c>
      <c r="B399" s="1">
        <v>11104</v>
      </c>
      <c r="C399" s="3">
        <f t="shared" si="6"/>
        <v>11131.966666666667</v>
      </c>
      <c r="D399" s="4" t="str">
        <f>IF(表格1[[#This Row],[Close]]&gt;表格1[[#This Row],[Three Days Average]], "Buy", IF(表格1[[#This Row],[Close]]&lt;表格1[[#This Row],[Three Days Average]], "Sell", ""))</f>
        <v>Sell</v>
      </c>
      <c r="E399" s="5">
        <f>IF(表格1[[#This Row],[Suggestion]]="Buy",E398-FLOOR(E398/表格1[[#This Row],[Close]],1)*表格1[[#This Row],[Close]],IF(表格1[[#This Row],[Suggestion]]="Sell",E398+F398*表格1[[#This Row],[Close]],E398))</f>
        <v>162588.80000000008</v>
      </c>
      <c r="F399" s="4">
        <f>IF(表格1[[#This Row],[Suggestion]]="Buy",F398+FLOOR(E398/表格1[[#This Row],[Close]],1),IF(表格1[[#This Row],[Suggestion]]="Sell",0,F398))</f>
        <v>0</v>
      </c>
      <c r="G399" s="5">
        <f>表格1[[#This Row],[Cash]]+表格1[[#This Row],[Stock Held]]*表格1[[#This Row],[Close]]</f>
        <v>162588.80000000008</v>
      </c>
      <c r="H399" s="6">
        <f>(表格1[[#This Row],[Close]]-$B$2)/$B$2</f>
        <v>0.41558623678943402</v>
      </c>
      <c r="I399" s="6">
        <f>(表格1[[#This Row],[Capital]]-$G$2)/$G$2</f>
        <v>0.62588800000000078</v>
      </c>
    </row>
    <row r="400" spans="1:9" x14ac:dyDescent="0.25">
      <c r="A400" s="2">
        <v>35289</v>
      </c>
      <c r="B400" s="1">
        <v>11181.9</v>
      </c>
      <c r="C400" s="3">
        <f t="shared" si="6"/>
        <v>11150.1</v>
      </c>
      <c r="D400" s="4" t="str">
        <f>IF(表格1[[#This Row],[Close]]&gt;表格1[[#This Row],[Three Days Average]], "Buy", IF(表格1[[#This Row],[Close]]&lt;表格1[[#This Row],[Three Days Average]], "Sell", ""))</f>
        <v>Buy</v>
      </c>
      <c r="E400" s="5">
        <f>IF(表格1[[#This Row],[Suggestion]]="Buy",E399-FLOOR(E399/表格1[[#This Row],[Close]],1)*表格1[[#This Row],[Close]],IF(表格1[[#This Row],[Suggestion]]="Sell",E399+F399*表格1[[#This Row],[Close]],E399))</f>
        <v>6042.2000000000698</v>
      </c>
      <c r="F400" s="4">
        <f>IF(表格1[[#This Row],[Suggestion]]="Buy",F399+FLOOR(E399/表格1[[#This Row],[Close]],1),IF(表格1[[#This Row],[Suggestion]]="Sell",0,F399))</f>
        <v>14</v>
      </c>
      <c r="G400" s="5">
        <f>表格1[[#This Row],[Cash]]+表格1[[#This Row],[Stock Held]]*表格1[[#This Row],[Close]]</f>
        <v>162588.80000000008</v>
      </c>
      <c r="H400" s="6">
        <f>(表格1[[#This Row],[Close]]-$B$2)/$B$2</f>
        <v>0.4255172677553829</v>
      </c>
      <c r="I400" s="6">
        <f>(表格1[[#This Row],[Capital]]-$G$2)/$G$2</f>
        <v>0.62588800000000078</v>
      </c>
    </row>
    <row r="401" spans="1:9" x14ac:dyDescent="0.25">
      <c r="A401" s="2">
        <v>35290</v>
      </c>
      <c r="B401" s="1">
        <v>11165.7</v>
      </c>
      <c r="C401" s="3">
        <f t="shared" si="6"/>
        <v>11150.533333333335</v>
      </c>
      <c r="D401" s="4" t="str">
        <f>IF(表格1[[#This Row],[Close]]&gt;表格1[[#This Row],[Three Days Average]], "Buy", IF(表格1[[#This Row],[Close]]&lt;表格1[[#This Row],[Three Days Average]], "Sell", ""))</f>
        <v>Buy</v>
      </c>
      <c r="E401" s="5">
        <f>IF(表格1[[#This Row],[Suggestion]]="Buy",E400-FLOOR(E400/表格1[[#This Row],[Close]],1)*表格1[[#This Row],[Close]],IF(表格1[[#This Row],[Suggestion]]="Sell",E400+F400*表格1[[#This Row],[Close]],E400))</f>
        <v>6042.2000000000698</v>
      </c>
      <c r="F401" s="4">
        <f>IF(表格1[[#This Row],[Suggestion]]="Buy",F400+FLOOR(E400/表格1[[#This Row],[Close]],1),IF(表格1[[#This Row],[Suggestion]]="Sell",0,F400))</f>
        <v>14</v>
      </c>
      <c r="G401" s="5">
        <f>表格1[[#This Row],[Cash]]+表格1[[#This Row],[Stock Held]]*表格1[[#This Row],[Close]]</f>
        <v>162362.00000000009</v>
      </c>
      <c r="H401" s="6">
        <f>(表格1[[#This Row],[Close]]-$B$2)/$B$2</f>
        <v>0.4234520212643898</v>
      </c>
      <c r="I401" s="6">
        <f>(表格1[[#This Row],[Capital]]-$G$2)/$G$2</f>
        <v>0.62362000000000084</v>
      </c>
    </row>
    <row r="402" spans="1:9" x14ac:dyDescent="0.25">
      <c r="A402" s="2">
        <v>35291</v>
      </c>
      <c r="B402" s="1">
        <v>11166.8</v>
      </c>
      <c r="C402" s="3">
        <f t="shared" si="6"/>
        <v>11171.466666666665</v>
      </c>
      <c r="D402" s="4" t="str">
        <f>IF(表格1[[#This Row],[Close]]&gt;表格1[[#This Row],[Three Days Average]], "Buy", IF(表格1[[#This Row],[Close]]&lt;表格1[[#This Row],[Three Days Average]], "Sell", ""))</f>
        <v>Sell</v>
      </c>
      <c r="E402" s="5">
        <f>IF(表格1[[#This Row],[Suggestion]]="Buy",E401-FLOOR(E401/表格1[[#This Row],[Close]],1)*表格1[[#This Row],[Close]],IF(表格1[[#This Row],[Suggestion]]="Sell",E401+F401*表格1[[#This Row],[Close]],E401))</f>
        <v>162377.40000000005</v>
      </c>
      <c r="F402" s="4">
        <f>IF(表格1[[#This Row],[Suggestion]]="Buy",F401+FLOOR(E401/表格1[[#This Row],[Close]],1),IF(表格1[[#This Row],[Suggestion]]="Sell",0,F401))</f>
        <v>0</v>
      </c>
      <c r="G402" s="5">
        <f>表格1[[#This Row],[Cash]]+表格1[[#This Row],[Stock Held]]*表格1[[#This Row],[Close]]</f>
        <v>162377.40000000005</v>
      </c>
      <c r="H402" s="6">
        <f>(表格1[[#This Row],[Close]]-$B$2)/$B$2</f>
        <v>0.42359225405081513</v>
      </c>
      <c r="I402" s="6">
        <f>(表格1[[#This Row],[Capital]]-$G$2)/$G$2</f>
        <v>0.62377400000000049</v>
      </c>
    </row>
    <row r="403" spans="1:9" x14ac:dyDescent="0.25">
      <c r="A403" s="2">
        <v>35292</v>
      </c>
      <c r="B403" s="1">
        <v>11158.4</v>
      </c>
      <c r="C403" s="3">
        <f t="shared" si="6"/>
        <v>11163.633333333333</v>
      </c>
      <c r="D403" s="4" t="str">
        <f>IF(表格1[[#This Row],[Close]]&gt;表格1[[#This Row],[Three Days Average]], "Buy", IF(表格1[[#This Row],[Close]]&lt;表格1[[#This Row],[Three Days Average]], "Sell", ""))</f>
        <v>Sell</v>
      </c>
      <c r="E403" s="5">
        <f>IF(表格1[[#This Row],[Suggestion]]="Buy",E402-FLOOR(E402/表格1[[#This Row],[Close]],1)*表格1[[#This Row],[Close]],IF(表格1[[#This Row],[Suggestion]]="Sell",E402+F402*表格1[[#This Row],[Close]],E402))</f>
        <v>162377.40000000005</v>
      </c>
      <c r="F403" s="4">
        <f>IF(表格1[[#This Row],[Suggestion]]="Buy",F402+FLOOR(E402/表格1[[#This Row],[Close]],1),IF(表格1[[#This Row],[Suggestion]]="Sell",0,F402))</f>
        <v>0</v>
      </c>
      <c r="G403" s="5">
        <f>表格1[[#This Row],[Cash]]+表格1[[#This Row],[Stock Held]]*表格1[[#This Row],[Close]]</f>
        <v>162377.40000000005</v>
      </c>
      <c r="H403" s="6">
        <f>(表格1[[#This Row],[Close]]-$B$2)/$B$2</f>
        <v>0.42252138549992979</v>
      </c>
      <c r="I403" s="6">
        <f>(表格1[[#This Row],[Capital]]-$G$2)/$G$2</f>
        <v>0.62377400000000049</v>
      </c>
    </row>
    <row r="404" spans="1:9" x14ac:dyDescent="0.25">
      <c r="A404" s="2">
        <v>35293</v>
      </c>
      <c r="B404" s="1">
        <v>11176</v>
      </c>
      <c r="C404" s="3">
        <f t="shared" si="6"/>
        <v>11167.066666666666</v>
      </c>
      <c r="D404" s="4" t="str">
        <f>IF(表格1[[#This Row],[Close]]&gt;表格1[[#This Row],[Three Days Average]], "Buy", IF(表格1[[#This Row],[Close]]&lt;表格1[[#This Row],[Three Days Average]], "Sell", ""))</f>
        <v>Buy</v>
      </c>
      <c r="E404" s="5">
        <f>IF(表格1[[#This Row],[Suggestion]]="Buy",E403-FLOOR(E403/表格1[[#This Row],[Close]],1)*表格1[[#This Row],[Close]],IF(表格1[[#This Row],[Suggestion]]="Sell",E403+F403*表格1[[#This Row],[Close]],E403))</f>
        <v>5913.4000000000524</v>
      </c>
      <c r="F404" s="4">
        <f>IF(表格1[[#This Row],[Suggestion]]="Buy",F403+FLOOR(E403/表格1[[#This Row],[Close]],1),IF(表格1[[#This Row],[Suggestion]]="Sell",0,F403))</f>
        <v>14</v>
      </c>
      <c r="G404" s="5">
        <f>表格1[[#This Row],[Cash]]+表格1[[#This Row],[Stock Held]]*表格1[[#This Row],[Close]]</f>
        <v>162377.40000000005</v>
      </c>
      <c r="H404" s="6">
        <f>(表格1[[#This Row],[Close]]-$B$2)/$B$2</f>
        <v>0.42476511008273726</v>
      </c>
      <c r="I404" s="6">
        <f>(表格1[[#This Row],[Capital]]-$G$2)/$G$2</f>
        <v>0.62377400000000049</v>
      </c>
    </row>
    <row r="405" spans="1:9" x14ac:dyDescent="0.25">
      <c r="A405" s="2">
        <v>35296</v>
      </c>
      <c r="B405" s="1">
        <v>11213.5</v>
      </c>
      <c r="C405" s="3">
        <f t="shared" si="6"/>
        <v>11182.633333333333</v>
      </c>
      <c r="D405" s="4" t="str">
        <f>IF(表格1[[#This Row],[Close]]&gt;表格1[[#This Row],[Three Days Average]], "Buy", IF(表格1[[#This Row],[Close]]&lt;表格1[[#This Row],[Three Days Average]], "Sell", ""))</f>
        <v>Buy</v>
      </c>
      <c r="E405" s="5">
        <f>IF(表格1[[#This Row],[Suggestion]]="Buy",E404-FLOOR(E404/表格1[[#This Row],[Close]],1)*表格1[[#This Row],[Close]],IF(表格1[[#This Row],[Suggestion]]="Sell",E404+F404*表格1[[#This Row],[Close]],E404))</f>
        <v>5913.4000000000524</v>
      </c>
      <c r="F405" s="4">
        <f>IF(表格1[[#This Row],[Suggestion]]="Buy",F404+FLOOR(E404/表格1[[#This Row],[Close]],1),IF(表格1[[#This Row],[Suggestion]]="Sell",0,F404))</f>
        <v>14</v>
      </c>
      <c r="G405" s="5">
        <f>表格1[[#This Row],[Cash]]+表格1[[#This Row],[Stock Held]]*表格1[[#This Row],[Close]]</f>
        <v>162902.40000000005</v>
      </c>
      <c r="H405" s="6">
        <f>(表格1[[#This Row],[Close]]-$B$2)/$B$2</f>
        <v>0.4295457732563327</v>
      </c>
      <c r="I405" s="6">
        <f>(表格1[[#This Row],[Capital]]-$G$2)/$G$2</f>
        <v>0.62902400000000047</v>
      </c>
    </row>
    <row r="406" spans="1:9" x14ac:dyDescent="0.25">
      <c r="A406" s="2">
        <v>35297</v>
      </c>
      <c r="B406" s="1">
        <v>11312.5</v>
      </c>
      <c r="C406" s="3">
        <f t="shared" si="6"/>
        <v>11234</v>
      </c>
      <c r="D406" s="4" t="str">
        <f>IF(表格1[[#This Row],[Close]]&gt;表格1[[#This Row],[Three Days Average]], "Buy", IF(表格1[[#This Row],[Close]]&lt;表格1[[#This Row],[Three Days Average]], "Sell", ""))</f>
        <v>Buy</v>
      </c>
      <c r="E406" s="5">
        <f>IF(表格1[[#This Row],[Suggestion]]="Buy",E405-FLOOR(E405/表格1[[#This Row],[Close]],1)*表格1[[#This Row],[Close]],IF(表格1[[#This Row],[Suggestion]]="Sell",E405+F405*表格1[[#This Row],[Close]],E405))</f>
        <v>5913.4000000000524</v>
      </c>
      <c r="F406" s="4">
        <f>IF(表格1[[#This Row],[Suggestion]]="Buy",F405+FLOOR(E405/表格1[[#This Row],[Close]],1),IF(表格1[[#This Row],[Suggestion]]="Sell",0,F405))</f>
        <v>14</v>
      </c>
      <c r="G406" s="5">
        <f>表格1[[#This Row],[Cash]]+表格1[[#This Row],[Stock Held]]*表格1[[#This Row],[Close]]</f>
        <v>164288.40000000005</v>
      </c>
      <c r="H406" s="6">
        <f>(表格1[[#This Row],[Close]]-$B$2)/$B$2</f>
        <v>0.4421667240346247</v>
      </c>
      <c r="I406" s="6">
        <f>(表格1[[#This Row],[Capital]]-$G$2)/$G$2</f>
        <v>0.64288400000000057</v>
      </c>
    </row>
    <row r="407" spans="1:9" x14ac:dyDescent="0.25">
      <c r="A407" s="2">
        <v>35298</v>
      </c>
      <c r="B407" s="1">
        <v>11436.5</v>
      </c>
      <c r="C407" s="3">
        <f t="shared" si="6"/>
        <v>11320.833333333334</v>
      </c>
      <c r="D407" s="4" t="str">
        <f>IF(表格1[[#This Row],[Close]]&gt;表格1[[#This Row],[Three Days Average]], "Buy", IF(表格1[[#This Row],[Close]]&lt;表格1[[#This Row],[Three Days Average]], "Sell", ""))</f>
        <v>Buy</v>
      </c>
      <c r="E407" s="5">
        <f>IF(表格1[[#This Row],[Suggestion]]="Buy",E406-FLOOR(E406/表格1[[#This Row],[Close]],1)*表格1[[#This Row],[Close]],IF(表格1[[#This Row],[Suggestion]]="Sell",E406+F406*表格1[[#This Row],[Close]],E406))</f>
        <v>5913.4000000000524</v>
      </c>
      <c r="F407" s="4">
        <f>IF(表格1[[#This Row],[Suggestion]]="Buy",F406+FLOOR(E406/表格1[[#This Row],[Close]],1),IF(表格1[[#This Row],[Suggestion]]="Sell",0,F406))</f>
        <v>14</v>
      </c>
      <c r="G407" s="5">
        <f>表格1[[#This Row],[Cash]]+表格1[[#This Row],[Stock Held]]*表格1[[#This Row],[Close]]</f>
        <v>166024.40000000005</v>
      </c>
      <c r="H407" s="6">
        <f>(表格1[[#This Row],[Close]]-$B$2)/$B$2</f>
        <v>0.45797478359531363</v>
      </c>
      <c r="I407" s="6">
        <f>(表格1[[#This Row],[Capital]]-$G$2)/$G$2</f>
        <v>0.6602440000000005</v>
      </c>
    </row>
    <row r="408" spans="1:9" x14ac:dyDescent="0.25">
      <c r="A408" s="2">
        <v>35299</v>
      </c>
      <c r="B408" s="1">
        <v>11478.8</v>
      </c>
      <c r="C408" s="3">
        <f t="shared" si="6"/>
        <v>11409.266666666668</v>
      </c>
      <c r="D408" s="4" t="str">
        <f>IF(表格1[[#This Row],[Close]]&gt;表格1[[#This Row],[Three Days Average]], "Buy", IF(表格1[[#This Row],[Close]]&lt;表格1[[#This Row],[Three Days Average]], "Sell", ""))</f>
        <v>Buy</v>
      </c>
      <c r="E408" s="5">
        <f>IF(表格1[[#This Row],[Suggestion]]="Buy",E407-FLOOR(E407/表格1[[#This Row],[Close]],1)*表格1[[#This Row],[Close]],IF(表格1[[#This Row],[Suggestion]]="Sell",E407+F407*表格1[[#This Row],[Close]],E407))</f>
        <v>5913.4000000000524</v>
      </c>
      <c r="F408" s="4">
        <f>IF(表格1[[#This Row],[Suggestion]]="Buy",F407+FLOOR(E407/表格1[[#This Row],[Close]],1),IF(表格1[[#This Row],[Suggestion]]="Sell",0,F407))</f>
        <v>14</v>
      </c>
      <c r="G408" s="5">
        <f>表格1[[#This Row],[Cash]]+表格1[[#This Row],[Stock Held]]*表格1[[#This Row],[Close]]</f>
        <v>166616.60000000003</v>
      </c>
      <c r="H408" s="6">
        <f>(表格1[[#This Row],[Close]]-$B$2)/$B$2</f>
        <v>0.46336737165512915</v>
      </c>
      <c r="I408" s="6">
        <f>(表格1[[#This Row],[Capital]]-$G$2)/$G$2</f>
        <v>0.66616600000000037</v>
      </c>
    </row>
    <row r="409" spans="1:9" x14ac:dyDescent="0.25">
      <c r="A409" s="2">
        <v>35300</v>
      </c>
      <c r="B409" s="1">
        <v>11424.6</v>
      </c>
      <c r="C409" s="3">
        <f t="shared" si="6"/>
        <v>11446.633333333333</v>
      </c>
      <c r="D409" s="4" t="str">
        <f>IF(表格1[[#This Row],[Close]]&gt;表格1[[#This Row],[Three Days Average]], "Buy", IF(表格1[[#This Row],[Close]]&lt;表格1[[#This Row],[Three Days Average]], "Sell", ""))</f>
        <v>Sell</v>
      </c>
      <c r="E409" s="5">
        <f>IF(表格1[[#This Row],[Suggestion]]="Buy",E408-FLOOR(E408/表格1[[#This Row],[Close]],1)*表格1[[#This Row],[Close]],IF(表格1[[#This Row],[Suggestion]]="Sell",E408+F408*表格1[[#This Row],[Close]],E408))</f>
        <v>165857.80000000005</v>
      </c>
      <c r="F409" s="4">
        <f>IF(表格1[[#This Row],[Suggestion]]="Buy",F408+FLOOR(E408/表格1[[#This Row],[Close]],1),IF(表格1[[#This Row],[Suggestion]]="Sell",0,F408))</f>
        <v>0</v>
      </c>
      <c r="G409" s="5">
        <f>表格1[[#This Row],[Cash]]+表格1[[#This Row],[Stock Held]]*表格1[[#This Row],[Close]]</f>
        <v>165857.80000000005</v>
      </c>
      <c r="H409" s="6">
        <f>(表格1[[#This Row],[Close]]-$B$2)/$B$2</f>
        <v>0.45645771981489269</v>
      </c>
      <c r="I409" s="6">
        <f>(表格1[[#This Row],[Capital]]-$G$2)/$G$2</f>
        <v>0.65857800000000044</v>
      </c>
    </row>
    <row r="410" spans="1:9" x14ac:dyDescent="0.25">
      <c r="A410" s="2">
        <v>35304</v>
      </c>
      <c r="B410" s="1">
        <v>11338.9</v>
      </c>
      <c r="C410" s="3">
        <f t="shared" si="6"/>
        <v>11414.1</v>
      </c>
      <c r="D410" s="4" t="str">
        <f>IF(表格1[[#This Row],[Close]]&gt;表格1[[#This Row],[Three Days Average]], "Buy", IF(表格1[[#This Row],[Close]]&lt;表格1[[#This Row],[Three Days Average]], "Sell", ""))</f>
        <v>Sell</v>
      </c>
      <c r="E410" s="5">
        <f>IF(表格1[[#This Row],[Suggestion]]="Buy",E409-FLOOR(E409/表格1[[#This Row],[Close]],1)*表格1[[#This Row],[Close]],IF(表格1[[#This Row],[Suggestion]]="Sell",E409+F409*表格1[[#This Row],[Close]],E409))</f>
        <v>165857.80000000005</v>
      </c>
      <c r="F410" s="4">
        <f>IF(表格1[[#This Row],[Suggestion]]="Buy",F409+FLOOR(E409/表格1[[#This Row],[Close]],1),IF(表格1[[#This Row],[Suggestion]]="Sell",0,F409))</f>
        <v>0</v>
      </c>
      <c r="G410" s="5">
        <f>表格1[[#This Row],[Cash]]+表格1[[#This Row],[Stock Held]]*表格1[[#This Row],[Close]]</f>
        <v>165857.80000000005</v>
      </c>
      <c r="H410" s="6">
        <f>(表格1[[#This Row],[Close]]-$B$2)/$B$2</f>
        <v>0.44553231090883583</v>
      </c>
      <c r="I410" s="6">
        <f>(表格1[[#This Row],[Capital]]-$G$2)/$G$2</f>
        <v>0.65857800000000044</v>
      </c>
    </row>
    <row r="411" spans="1:9" x14ac:dyDescent="0.25">
      <c r="A411" s="2">
        <v>35305</v>
      </c>
      <c r="B411" s="1">
        <v>11379.5</v>
      </c>
      <c r="C411" s="3">
        <f t="shared" si="6"/>
        <v>11381</v>
      </c>
      <c r="D411" s="4" t="str">
        <f>IF(表格1[[#This Row],[Close]]&gt;表格1[[#This Row],[Three Days Average]], "Buy", IF(表格1[[#This Row],[Close]]&lt;表格1[[#This Row],[Three Days Average]], "Sell", ""))</f>
        <v>Sell</v>
      </c>
      <c r="E411" s="5">
        <f>IF(表格1[[#This Row],[Suggestion]]="Buy",E410-FLOOR(E410/表格1[[#This Row],[Close]],1)*表格1[[#This Row],[Close]],IF(表格1[[#This Row],[Suggestion]]="Sell",E410+F410*表格1[[#This Row],[Close]],E410))</f>
        <v>165857.80000000005</v>
      </c>
      <c r="F411" s="4">
        <f>IF(表格1[[#This Row],[Suggestion]]="Buy",F410+FLOOR(E410/表格1[[#This Row],[Close]],1),IF(表格1[[#This Row],[Suggestion]]="Sell",0,F410))</f>
        <v>0</v>
      </c>
      <c r="G411" s="5">
        <f>表格1[[#This Row],[Cash]]+表格1[[#This Row],[Stock Held]]*表格1[[#This Row],[Close]]</f>
        <v>165857.80000000005</v>
      </c>
      <c r="H411" s="6">
        <f>(表格1[[#This Row],[Close]]-$B$2)/$B$2</f>
        <v>0.45070817557144854</v>
      </c>
      <c r="I411" s="6">
        <f>(表格1[[#This Row],[Capital]]-$G$2)/$G$2</f>
        <v>0.65857800000000044</v>
      </c>
    </row>
    <row r="412" spans="1:9" x14ac:dyDescent="0.25">
      <c r="A412" s="2">
        <v>35306</v>
      </c>
      <c r="B412" s="1">
        <v>11328.2</v>
      </c>
      <c r="C412" s="3">
        <f t="shared" si="6"/>
        <v>11348.866666666669</v>
      </c>
      <c r="D412" s="4" t="str">
        <f>IF(表格1[[#This Row],[Close]]&gt;表格1[[#This Row],[Three Days Average]], "Buy", IF(表格1[[#This Row],[Close]]&lt;表格1[[#This Row],[Three Days Average]], "Sell", ""))</f>
        <v>Sell</v>
      </c>
      <c r="E412" s="5">
        <f>IF(表格1[[#This Row],[Suggestion]]="Buy",E411-FLOOR(E411/表格1[[#This Row],[Close]],1)*表格1[[#This Row],[Close]],IF(表格1[[#This Row],[Suggestion]]="Sell",E411+F411*表格1[[#This Row],[Close]],E411))</f>
        <v>165857.80000000005</v>
      </c>
      <c r="F412" s="4">
        <f>IF(表格1[[#This Row],[Suggestion]]="Buy",F411+FLOOR(E411/表格1[[#This Row],[Close]],1),IF(表格1[[#This Row],[Suggestion]]="Sell",0,F411))</f>
        <v>0</v>
      </c>
      <c r="G412" s="5">
        <f>表格1[[#This Row],[Cash]]+表格1[[#This Row],[Stock Held]]*表格1[[#This Row],[Close]]</f>
        <v>165857.80000000005</v>
      </c>
      <c r="H412" s="6">
        <f>(表格1[[#This Row],[Close]]-$B$2)/$B$2</f>
        <v>0.44416822834997005</v>
      </c>
      <c r="I412" s="6">
        <f>(表格1[[#This Row],[Capital]]-$G$2)/$G$2</f>
        <v>0.65857800000000044</v>
      </c>
    </row>
    <row r="413" spans="1:9" x14ac:dyDescent="0.25">
      <c r="A413" s="2">
        <v>35307</v>
      </c>
      <c r="B413" s="1">
        <v>11159</v>
      </c>
      <c r="C413" s="3">
        <f t="shared" si="6"/>
        <v>11288.9</v>
      </c>
      <c r="D413" s="4" t="str">
        <f>IF(表格1[[#This Row],[Close]]&gt;表格1[[#This Row],[Three Days Average]], "Buy", IF(表格1[[#This Row],[Close]]&lt;表格1[[#This Row],[Three Days Average]], "Sell", ""))</f>
        <v>Sell</v>
      </c>
      <c r="E413" s="5">
        <f>IF(表格1[[#This Row],[Suggestion]]="Buy",E412-FLOOR(E412/表格1[[#This Row],[Close]],1)*表格1[[#This Row],[Close]],IF(表格1[[#This Row],[Suggestion]]="Sell",E412+F412*表格1[[#This Row],[Close]],E412))</f>
        <v>165857.80000000005</v>
      </c>
      <c r="F413" s="4">
        <f>IF(表格1[[#This Row],[Suggestion]]="Buy",F412+FLOOR(E412/表格1[[#This Row],[Close]],1),IF(表格1[[#This Row],[Suggestion]]="Sell",0,F412))</f>
        <v>0</v>
      </c>
      <c r="G413" s="5">
        <f>表格1[[#This Row],[Cash]]+表格1[[#This Row],[Stock Held]]*表格1[[#This Row],[Close]]</f>
        <v>165857.80000000005</v>
      </c>
      <c r="H413" s="6">
        <f>(表格1[[#This Row],[Close]]-$B$2)/$B$2</f>
        <v>0.42259787611070737</v>
      </c>
      <c r="I413" s="6">
        <f>(表格1[[#This Row],[Capital]]-$G$2)/$G$2</f>
        <v>0.65857800000000044</v>
      </c>
    </row>
    <row r="414" spans="1:9" x14ac:dyDescent="0.25">
      <c r="A414" s="2">
        <v>35310</v>
      </c>
      <c r="B414" s="1">
        <v>11106.6</v>
      </c>
      <c r="C414" s="3">
        <f t="shared" si="6"/>
        <v>11197.933333333334</v>
      </c>
      <c r="D414" s="4" t="str">
        <f>IF(表格1[[#This Row],[Close]]&gt;表格1[[#This Row],[Three Days Average]], "Buy", IF(表格1[[#This Row],[Close]]&lt;表格1[[#This Row],[Three Days Average]], "Sell", ""))</f>
        <v>Sell</v>
      </c>
      <c r="E414" s="5">
        <f>IF(表格1[[#This Row],[Suggestion]]="Buy",E413-FLOOR(E413/表格1[[#This Row],[Close]],1)*表格1[[#This Row],[Close]],IF(表格1[[#This Row],[Suggestion]]="Sell",E413+F413*表格1[[#This Row],[Close]],E413))</f>
        <v>165857.80000000005</v>
      </c>
      <c r="F414" s="4">
        <f>IF(表格1[[#This Row],[Suggestion]]="Buy",F413+FLOOR(E413/表格1[[#This Row],[Close]],1),IF(表格1[[#This Row],[Suggestion]]="Sell",0,F413))</f>
        <v>0</v>
      </c>
      <c r="G414" s="5">
        <f>表格1[[#This Row],[Cash]]+表格1[[#This Row],[Stock Held]]*表格1[[#This Row],[Close]]</f>
        <v>165857.80000000005</v>
      </c>
      <c r="H414" s="6">
        <f>(表格1[[#This Row],[Close]]-$B$2)/$B$2</f>
        <v>0.41591769610280338</v>
      </c>
      <c r="I414" s="6">
        <f>(表格1[[#This Row],[Capital]]-$G$2)/$G$2</f>
        <v>0.65857800000000044</v>
      </c>
    </row>
    <row r="415" spans="1:9" x14ac:dyDescent="0.25">
      <c r="A415" s="2">
        <v>35311</v>
      </c>
      <c r="B415" s="1">
        <v>10957.2</v>
      </c>
      <c r="C415" s="3">
        <f t="shared" si="6"/>
        <v>11074.266666666668</v>
      </c>
      <c r="D415" s="4" t="str">
        <f>IF(表格1[[#This Row],[Close]]&gt;表格1[[#This Row],[Three Days Average]], "Buy", IF(表格1[[#This Row],[Close]]&lt;表格1[[#This Row],[Three Days Average]], "Sell", ""))</f>
        <v>Sell</v>
      </c>
      <c r="E415" s="5">
        <f>IF(表格1[[#This Row],[Suggestion]]="Buy",E414-FLOOR(E414/表格1[[#This Row],[Close]],1)*表格1[[#This Row],[Close]],IF(表格1[[#This Row],[Suggestion]]="Sell",E414+F414*表格1[[#This Row],[Close]],E414))</f>
        <v>165857.80000000005</v>
      </c>
      <c r="F415" s="4">
        <f>IF(表格1[[#This Row],[Suggestion]]="Buy",F414+FLOOR(E414/表格1[[#This Row],[Close]],1),IF(表格1[[#This Row],[Suggestion]]="Sell",0,F414))</f>
        <v>0</v>
      </c>
      <c r="G415" s="5">
        <f>表格1[[#This Row],[Cash]]+表格1[[#This Row],[Stock Held]]*表格1[[#This Row],[Close]]</f>
        <v>165857.80000000005</v>
      </c>
      <c r="H415" s="6">
        <f>(表格1[[#This Row],[Close]]-$B$2)/$B$2</f>
        <v>0.39687153401919917</v>
      </c>
      <c r="I415" s="6">
        <f>(表格1[[#This Row],[Capital]]-$G$2)/$G$2</f>
        <v>0.65857800000000044</v>
      </c>
    </row>
    <row r="416" spans="1:9" x14ac:dyDescent="0.25">
      <c r="A416" s="2">
        <v>35312</v>
      </c>
      <c r="B416" s="1">
        <v>11077</v>
      </c>
      <c r="C416" s="3">
        <f t="shared" si="6"/>
        <v>11046.933333333334</v>
      </c>
      <c r="D416" s="4" t="str">
        <f>IF(表格1[[#This Row],[Close]]&gt;表格1[[#This Row],[Three Days Average]], "Buy", IF(表格1[[#This Row],[Close]]&lt;表格1[[#This Row],[Three Days Average]], "Sell", ""))</f>
        <v>Buy</v>
      </c>
      <c r="E416" s="5">
        <f>IF(表格1[[#This Row],[Suggestion]]="Buy",E415-FLOOR(E415/表格1[[#This Row],[Close]],1)*表格1[[#This Row],[Close]],IF(表格1[[#This Row],[Suggestion]]="Sell",E415+F415*表格1[[#This Row],[Close]],E415))</f>
        <v>10779.800000000047</v>
      </c>
      <c r="F416" s="4">
        <f>IF(表格1[[#This Row],[Suggestion]]="Buy",F415+FLOOR(E415/表格1[[#This Row],[Close]],1),IF(表格1[[#This Row],[Suggestion]]="Sell",0,F415))</f>
        <v>14</v>
      </c>
      <c r="G416" s="5">
        <f>表格1[[#This Row],[Cash]]+表格1[[#This Row],[Stock Held]]*表格1[[#This Row],[Close]]</f>
        <v>165857.80000000005</v>
      </c>
      <c r="H416" s="6">
        <f>(表格1[[#This Row],[Close]]-$B$2)/$B$2</f>
        <v>0.41214415930444531</v>
      </c>
      <c r="I416" s="6">
        <f>(表格1[[#This Row],[Capital]]-$G$2)/$G$2</f>
        <v>0.65857800000000044</v>
      </c>
    </row>
    <row r="417" spans="1:9" x14ac:dyDescent="0.25">
      <c r="A417" s="2">
        <v>35313</v>
      </c>
      <c r="B417" s="1">
        <v>11040.5</v>
      </c>
      <c r="C417" s="3">
        <f t="shared" si="6"/>
        <v>11024.9</v>
      </c>
      <c r="D417" s="4" t="str">
        <f>IF(表格1[[#This Row],[Close]]&gt;表格1[[#This Row],[Three Days Average]], "Buy", IF(表格1[[#This Row],[Close]]&lt;表格1[[#This Row],[Three Days Average]], "Sell", ""))</f>
        <v>Buy</v>
      </c>
      <c r="E417" s="5">
        <f>IF(表格1[[#This Row],[Suggestion]]="Buy",E416-FLOOR(E416/表格1[[#This Row],[Close]],1)*表格1[[#This Row],[Close]],IF(表格1[[#This Row],[Suggestion]]="Sell",E416+F416*表格1[[#This Row],[Close]],E416))</f>
        <v>10779.800000000047</v>
      </c>
      <c r="F417" s="4">
        <f>IF(表格1[[#This Row],[Suggestion]]="Buy",F416+FLOOR(E416/表格1[[#This Row],[Close]],1),IF(表格1[[#This Row],[Suggestion]]="Sell",0,F416))</f>
        <v>14</v>
      </c>
      <c r="G417" s="5">
        <f>表格1[[#This Row],[Cash]]+表格1[[#This Row],[Stock Held]]*表格1[[#This Row],[Close]]</f>
        <v>165346.80000000005</v>
      </c>
      <c r="H417" s="6">
        <f>(表格1[[#This Row],[Close]]-$B$2)/$B$2</f>
        <v>0.40749098048214577</v>
      </c>
      <c r="I417" s="6">
        <f>(表格1[[#This Row],[Capital]]-$G$2)/$G$2</f>
        <v>0.65346800000000049</v>
      </c>
    </row>
    <row r="418" spans="1:9" x14ac:dyDescent="0.25">
      <c r="A418" s="2">
        <v>35314</v>
      </c>
      <c r="B418" s="1">
        <v>11025.6</v>
      </c>
      <c r="C418" s="3">
        <f t="shared" si="6"/>
        <v>11047.699999999999</v>
      </c>
      <c r="D418" s="4" t="str">
        <f>IF(表格1[[#This Row],[Close]]&gt;表格1[[#This Row],[Three Days Average]], "Buy", IF(表格1[[#This Row],[Close]]&lt;表格1[[#This Row],[Three Days Average]], "Sell", ""))</f>
        <v>Sell</v>
      </c>
      <c r="E418" s="5">
        <f>IF(表格1[[#This Row],[Suggestion]]="Buy",E417-FLOOR(E417/表格1[[#This Row],[Close]],1)*表格1[[#This Row],[Close]],IF(表格1[[#This Row],[Suggestion]]="Sell",E417+F417*表格1[[#This Row],[Close]],E417))</f>
        <v>165138.20000000004</v>
      </c>
      <c r="F418" s="4">
        <f>IF(表格1[[#This Row],[Suggestion]]="Buy",F417+FLOOR(E417/表格1[[#This Row],[Close]],1),IF(表格1[[#This Row],[Suggestion]]="Sell",0,F417))</f>
        <v>0</v>
      </c>
      <c r="G418" s="5">
        <f>表格1[[#This Row],[Cash]]+表格1[[#This Row],[Stock Held]]*表格1[[#This Row],[Close]]</f>
        <v>165138.20000000004</v>
      </c>
      <c r="H418" s="6">
        <f>(表格1[[#This Row],[Close]]-$B$2)/$B$2</f>
        <v>0.40559146364783721</v>
      </c>
      <c r="I418" s="6">
        <f>(表格1[[#This Row],[Capital]]-$G$2)/$G$2</f>
        <v>0.65138200000000046</v>
      </c>
    </row>
    <row r="419" spans="1:9" x14ac:dyDescent="0.25">
      <c r="A419" s="2">
        <v>35317</v>
      </c>
      <c r="B419" s="1">
        <v>11212.6</v>
      </c>
      <c r="C419" s="3">
        <f t="shared" si="6"/>
        <v>11092.9</v>
      </c>
      <c r="D419" s="4" t="str">
        <f>IF(表格1[[#This Row],[Close]]&gt;表格1[[#This Row],[Three Days Average]], "Buy", IF(表格1[[#This Row],[Close]]&lt;表格1[[#This Row],[Three Days Average]], "Sell", ""))</f>
        <v>Buy</v>
      </c>
      <c r="E419" s="5">
        <f>IF(表格1[[#This Row],[Suggestion]]="Buy",E418-FLOOR(E418/表格1[[#This Row],[Close]],1)*表格1[[#This Row],[Close]],IF(表格1[[#This Row],[Suggestion]]="Sell",E418+F418*表格1[[#This Row],[Close]],E418))</f>
        <v>8161.8000000000466</v>
      </c>
      <c r="F419" s="4">
        <f>IF(表格1[[#This Row],[Suggestion]]="Buy",F418+FLOOR(E418/表格1[[#This Row],[Close]],1),IF(表格1[[#This Row],[Suggestion]]="Sell",0,F418))</f>
        <v>14</v>
      </c>
      <c r="G419" s="5">
        <f>表格1[[#This Row],[Cash]]+表格1[[#This Row],[Stock Held]]*表格1[[#This Row],[Close]]</f>
        <v>165138.20000000004</v>
      </c>
      <c r="H419" s="6">
        <f>(表格1[[#This Row],[Close]]-$B$2)/$B$2</f>
        <v>0.42943103734016647</v>
      </c>
      <c r="I419" s="6">
        <f>(表格1[[#This Row],[Capital]]-$G$2)/$G$2</f>
        <v>0.65138200000000046</v>
      </c>
    </row>
    <row r="420" spans="1:9" x14ac:dyDescent="0.25">
      <c r="A420" s="2">
        <v>35318</v>
      </c>
      <c r="B420" s="1">
        <v>11223.6</v>
      </c>
      <c r="C420" s="3">
        <f t="shared" si="6"/>
        <v>11153.933333333334</v>
      </c>
      <c r="D420" s="4" t="str">
        <f>IF(表格1[[#This Row],[Close]]&gt;表格1[[#This Row],[Three Days Average]], "Buy", IF(表格1[[#This Row],[Close]]&lt;表格1[[#This Row],[Three Days Average]], "Sell", ""))</f>
        <v>Buy</v>
      </c>
      <c r="E420" s="5">
        <f>IF(表格1[[#This Row],[Suggestion]]="Buy",E419-FLOOR(E419/表格1[[#This Row],[Close]],1)*表格1[[#This Row],[Close]],IF(表格1[[#This Row],[Suggestion]]="Sell",E419+F419*表格1[[#This Row],[Close]],E419))</f>
        <v>8161.8000000000466</v>
      </c>
      <c r="F420" s="4">
        <f>IF(表格1[[#This Row],[Suggestion]]="Buy",F419+FLOOR(E419/表格1[[#This Row],[Close]],1),IF(表格1[[#This Row],[Suggestion]]="Sell",0,F419))</f>
        <v>14</v>
      </c>
      <c r="G420" s="5">
        <f>表格1[[#This Row],[Cash]]+表格1[[#This Row],[Stock Held]]*表格1[[#This Row],[Close]]</f>
        <v>165292.20000000004</v>
      </c>
      <c r="H420" s="6">
        <f>(表格1[[#This Row],[Close]]-$B$2)/$B$2</f>
        <v>0.43083336520442111</v>
      </c>
      <c r="I420" s="6">
        <f>(表格1[[#This Row],[Capital]]-$G$2)/$G$2</f>
        <v>0.65292200000000045</v>
      </c>
    </row>
    <row r="421" spans="1:9" x14ac:dyDescent="0.25">
      <c r="A421" s="2">
        <v>35319</v>
      </c>
      <c r="B421" s="1">
        <v>11236.4</v>
      </c>
      <c r="C421" s="3">
        <f t="shared" si="6"/>
        <v>11224.199999999999</v>
      </c>
      <c r="D421" s="4" t="str">
        <f>IF(表格1[[#This Row],[Close]]&gt;表格1[[#This Row],[Three Days Average]], "Buy", IF(表格1[[#This Row],[Close]]&lt;表格1[[#This Row],[Three Days Average]], "Sell", ""))</f>
        <v>Buy</v>
      </c>
      <c r="E421" s="5">
        <f>IF(表格1[[#This Row],[Suggestion]]="Buy",E420-FLOOR(E420/表格1[[#This Row],[Close]],1)*表格1[[#This Row],[Close]],IF(表格1[[#This Row],[Suggestion]]="Sell",E420+F420*表格1[[#This Row],[Close]],E420))</f>
        <v>8161.8000000000466</v>
      </c>
      <c r="F421" s="4">
        <f>IF(表格1[[#This Row],[Suggestion]]="Buy",F420+FLOOR(E420/表格1[[#This Row],[Close]],1),IF(表格1[[#This Row],[Suggestion]]="Sell",0,F420))</f>
        <v>14</v>
      </c>
      <c r="G421" s="5">
        <f>表格1[[#This Row],[Cash]]+表格1[[#This Row],[Stock Held]]*表格1[[#This Row],[Close]]</f>
        <v>165471.40000000005</v>
      </c>
      <c r="H421" s="6">
        <f>(表格1[[#This Row],[Close]]-$B$2)/$B$2</f>
        <v>0.43246516490100828</v>
      </c>
      <c r="I421" s="6">
        <f>(表格1[[#This Row],[Capital]]-$G$2)/$G$2</f>
        <v>0.65471400000000057</v>
      </c>
    </row>
    <row r="422" spans="1:9" x14ac:dyDescent="0.25">
      <c r="A422" s="2">
        <v>35320</v>
      </c>
      <c r="B422" s="1">
        <v>11251.7</v>
      </c>
      <c r="C422" s="3">
        <f t="shared" si="6"/>
        <v>11237.233333333332</v>
      </c>
      <c r="D422" s="4" t="str">
        <f>IF(表格1[[#This Row],[Close]]&gt;表格1[[#This Row],[Three Days Average]], "Buy", IF(表格1[[#This Row],[Close]]&lt;表格1[[#This Row],[Three Days Average]], "Sell", ""))</f>
        <v>Buy</v>
      </c>
      <c r="E422" s="5">
        <f>IF(表格1[[#This Row],[Suggestion]]="Buy",E421-FLOOR(E421/表格1[[#This Row],[Close]],1)*表格1[[#This Row],[Close]],IF(表格1[[#This Row],[Suggestion]]="Sell",E421+F421*表格1[[#This Row],[Close]],E421))</f>
        <v>8161.8000000000466</v>
      </c>
      <c r="F422" s="4">
        <f>IF(表格1[[#This Row],[Suggestion]]="Buy",F421+FLOOR(E421/表格1[[#This Row],[Close]],1),IF(表格1[[#This Row],[Suggestion]]="Sell",0,F421))</f>
        <v>14</v>
      </c>
      <c r="G422" s="5">
        <f>表格1[[#This Row],[Cash]]+表格1[[#This Row],[Stock Held]]*表格1[[#This Row],[Close]]</f>
        <v>165685.60000000006</v>
      </c>
      <c r="H422" s="6">
        <f>(表格1[[#This Row],[Close]]-$B$2)/$B$2</f>
        <v>0.43441567547583537</v>
      </c>
      <c r="I422" s="6">
        <f>(表格1[[#This Row],[Capital]]-$G$2)/$G$2</f>
        <v>0.65685600000000066</v>
      </c>
    </row>
    <row r="423" spans="1:9" x14ac:dyDescent="0.25">
      <c r="A423" s="2">
        <v>35321</v>
      </c>
      <c r="B423" s="1">
        <v>11369</v>
      </c>
      <c r="C423" s="3">
        <f t="shared" si="6"/>
        <v>11285.699999999999</v>
      </c>
      <c r="D423" s="4" t="str">
        <f>IF(表格1[[#This Row],[Close]]&gt;表格1[[#This Row],[Three Days Average]], "Buy", IF(表格1[[#This Row],[Close]]&lt;表格1[[#This Row],[Three Days Average]], "Sell", ""))</f>
        <v>Buy</v>
      </c>
      <c r="E423" s="5">
        <f>IF(表格1[[#This Row],[Suggestion]]="Buy",E422-FLOOR(E422/表格1[[#This Row],[Close]],1)*表格1[[#This Row],[Close]],IF(表格1[[#This Row],[Suggestion]]="Sell",E422+F422*表格1[[#This Row],[Close]],E422))</f>
        <v>8161.8000000000466</v>
      </c>
      <c r="F423" s="4">
        <f>IF(表格1[[#This Row],[Suggestion]]="Buy",F422+FLOOR(E422/表格1[[#This Row],[Close]],1),IF(表格1[[#This Row],[Suggestion]]="Sell",0,F422))</f>
        <v>14</v>
      </c>
      <c r="G423" s="5">
        <f>表格1[[#This Row],[Cash]]+表格1[[#This Row],[Stock Held]]*表格1[[#This Row],[Close]]</f>
        <v>167327.80000000005</v>
      </c>
      <c r="H423" s="6">
        <f>(表格1[[#This Row],[Close]]-$B$2)/$B$2</f>
        <v>0.44936958988284181</v>
      </c>
      <c r="I423" s="6">
        <f>(表格1[[#This Row],[Capital]]-$G$2)/$G$2</f>
        <v>0.67327800000000049</v>
      </c>
    </row>
    <row r="424" spans="1:9" x14ac:dyDescent="0.25">
      <c r="A424" s="2">
        <v>35324</v>
      </c>
      <c r="B424" s="1">
        <v>11567.9</v>
      </c>
      <c r="C424" s="3">
        <f t="shared" si="6"/>
        <v>11396.199999999999</v>
      </c>
      <c r="D424" s="4" t="str">
        <f>IF(表格1[[#This Row],[Close]]&gt;表格1[[#This Row],[Three Days Average]], "Buy", IF(表格1[[#This Row],[Close]]&lt;表格1[[#This Row],[Three Days Average]], "Sell", ""))</f>
        <v>Buy</v>
      </c>
      <c r="E424" s="5">
        <f>IF(表格1[[#This Row],[Suggestion]]="Buy",E423-FLOOR(E423/表格1[[#This Row],[Close]],1)*表格1[[#This Row],[Close]],IF(表格1[[#This Row],[Suggestion]]="Sell",E423+F423*表格1[[#This Row],[Close]],E423))</f>
        <v>8161.8000000000466</v>
      </c>
      <c r="F424" s="4">
        <f>IF(表格1[[#This Row],[Suggestion]]="Buy",F423+FLOOR(E423/表格1[[#This Row],[Close]],1),IF(表格1[[#This Row],[Suggestion]]="Sell",0,F423))</f>
        <v>14</v>
      </c>
      <c r="G424" s="5">
        <f>表格1[[#This Row],[Cash]]+表格1[[#This Row],[Stock Held]]*表格1[[#This Row],[Close]]</f>
        <v>170112.40000000005</v>
      </c>
      <c r="H424" s="6">
        <f>(表格1[[#This Row],[Close]]-$B$2)/$B$2</f>
        <v>0.474726227355592</v>
      </c>
      <c r="I424" s="6">
        <f>(表格1[[#This Row],[Capital]]-$G$2)/$G$2</f>
        <v>0.70112400000000052</v>
      </c>
    </row>
    <row r="425" spans="1:9" x14ac:dyDescent="0.25">
      <c r="A425" s="2">
        <v>35325</v>
      </c>
      <c r="B425" s="1">
        <v>11621.6</v>
      </c>
      <c r="C425" s="3">
        <f t="shared" si="6"/>
        <v>11519.5</v>
      </c>
      <c r="D425" s="4" t="str">
        <f>IF(表格1[[#This Row],[Close]]&gt;表格1[[#This Row],[Three Days Average]], "Buy", IF(表格1[[#This Row],[Close]]&lt;表格1[[#This Row],[Three Days Average]], "Sell", ""))</f>
        <v>Buy</v>
      </c>
      <c r="E425" s="5">
        <f>IF(表格1[[#This Row],[Suggestion]]="Buy",E424-FLOOR(E424/表格1[[#This Row],[Close]],1)*表格1[[#This Row],[Close]],IF(表格1[[#This Row],[Suggestion]]="Sell",E424+F424*表格1[[#This Row],[Close]],E424))</f>
        <v>8161.8000000000466</v>
      </c>
      <c r="F425" s="4">
        <f>IF(表格1[[#This Row],[Suggestion]]="Buy",F424+FLOOR(E424/表格1[[#This Row],[Close]],1),IF(表格1[[#This Row],[Suggestion]]="Sell",0,F424))</f>
        <v>14</v>
      </c>
      <c r="G425" s="5">
        <f>表格1[[#This Row],[Cash]]+表格1[[#This Row],[Stock Held]]*表格1[[#This Row],[Close]]</f>
        <v>170864.20000000004</v>
      </c>
      <c r="H425" s="6">
        <f>(表格1[[#This Row],[Close]]-$B$2)/$B$2</f>
        <v>0.48157213702018076</v>
      </c>
      <c r="I425" s="6">
        <f>(表格1[[#This Row],[Capital]]-$G$2)/$G$2</f>
        <v>0.70864200000000044</v>
      </c>
    </row>
    <row r="426" spans="1:9" x14ac:dyDescent="0.25">
      <c r="A426" s="2">
        <v>35326</v>
      </c>
      <c r="B426" s="1">
        <v>11594</v>
      </c>
      <c r="C426" s="3">
        <f t="shared" si="6"/>
        <v>11594.5</v>
      </c>
      <c r="D426" s="4" t="str">
        <f>IF(表格1[[#This Row],[Close]]&gt;表格1[[#This Row],[Three Days Average]], "Buy", IF(表格1[[#This Row],[Close]]&lt;表格1[[#This Row],[Three Days Average]], "Sell", ""))</f>
        <v>Sell</v>
      </c>
      <c r="E426" s="5">
        <f>IF(表格1[[#This Row],[Suggestion]]="Buy",E425-FLOOR(E425/表格1[[#This Row],[Close]],1)*表格1[[#This Row],[Close]],IF(表格1[[#This Row],[Suggestion]]="Sell",E425+F425*表格1[[#This Row],[Close]],E425))</f>
        <v>170477.80000000005</v>
      </c>
      <c r="F426" s="4">
        <f>IF(表格1[[#This Row],[Suggestion]]="Buy",F425+FLOOR(E425/表格1[[#This Row],[Close]],1),IF(表格1[[#This Row],[Suggestion]]="Sell",0,F425))</f>
        <v>0</v>
      </c>
      <c r="G426" s="5">
        <f>表格1[[#This Row],[Cash]]+表格1[[#This Row],[Stock Held]]*表格1[[#This Row],[Close]]</f>
        <v>170477.80000000005</v>
      </c>
      <c r="H426" s="6">
        <f>(表格1[[#This Row],[Close]]-$B$2)/$B$2</f>
        <v>0.47805356892441447</v>
      </c>
      <c r="I426" s="6">
        <f>(表格1[[#This Row],[Capital]]-$G$2)/$G$2</f>
        <v>0.70477800000000046</v>
      </c>
    </row>
    <row r="427" spans="1:9" x14ac:dyDescent="0.25">
      <c r="A427" s="2">
        <v>35327</v>
      </c>
      <c r="B427" s="1">
        <v>11586.7</v>
      </c>
      <c r="C427" s="3">
        <f t="shared" si="6"/>
        <v>11600.766666666668</v>
      </c>
      <c r="D427" s="4" t="str">
        <f>IF(表格1[[#This Row],[Close]]&gt;表格1[[#This Row],[Three Days Average]], "Buy", IF(表格1[[#This Row],[Close]]&lt;表格1[[#This Row],[Three Days Average]], "Sell", ""))</f>
        <v>Sell</v>
      </c>
      <c r="E427" s="5">
        <f>IF(表格1[[#This Row],[Suggestion]]="Buy",E426-FLOOR(E426/表格1[[#This Row],[Close]],1)*表格1[[#This Row],[Close]],IF(表格1[[#This Row],[Suggestion]]="Sell",E426+F426*表格1[[#This Row],[Close]],E426))</f>
        <v>170477.80000000005</v>
      </c>
      <c r="F427" s="4">
        <f>IF(表格1[[#This Row],[Suggestion]]="Buy",F426+FLOOR(E426/表格1[[#This Row],[Close]],1),IF(表格1[[#This Row],[Suggestion]]="Sell",0,F426))</f>
        <v>0</v>
      </c>
      <c r="G427" s="5">
        <f>表格1[[#This Row],[Cash]]+表格1[[#This Row],[Stock Held]]*表格1[[#This Row],[Close]]</f>
        <v>170477.80000000005</v>
      </c>
      <c r="H427" s="6">
        <f>(表格1[[#This Row],[Close]]-$B$2)/$B$2</f>
        <v>0.47712293315995463</v>
      </c>
      <c r="I427" s="6">
        <f>(表格1[[#This Row],[Capital]]-$G$2)/$G$2</f>
        <v>0.70477800000000046</v>
      </c>
    </row>
    <row r="428" spans="1:9" x14ac:dyDescent="0.25">
      <c r="A428" s="2">
        <v>35328</v>
      </c>
      <c r="B428" s="1">
        <v>11592.4</v>
      </c>
      <c r="C428" s="3">
        <f t="shared" si="6"/>
        <v>11591.033333333333</v>
      </c>
      <c r="D428" s="4" t="str">
        <f>IF(表格1[[#This Row],[Close]]&gt;表格1[[#This Row],[Three Days Average]], "Buy", IF(表格1[[#This Row],[Close]]&lt;表格1[[#This Row],[Three Days Average]], "Sell", ""))</f>
        <v>Buy</v>
      </c>
      <c r="E428" s="5">
        <f>IF(表格1[[#This Row],[Suggestion]]="Buy",E427-FLOOR(E427/表格1[[#This Row],[Close]],1)*表格1[[#This Row],[Close]],IF(表格1[[#This Row],[Suggestion]]="Sell",E427+F427*表格1[[#This Row],[Close]],E427))</f>
        <v>8184.2000000000407</v>
      </c>
      <c r="F428" s="4">
        <f>IF(表格1[[#This Row],[Suggestion]]="Buy",F427+FLOOR(E427/表格1[[#This Row],[Close]],1),IF(表格1[[#This Row],[Suggestion]]="Sell",0,F427))</f>
        <v>14</v>
      </c>
      <c r="G428" s="5">
        <f>表格1[[#This Row],[Cash]]+表格1[[#This Row],[Stock Held]]*表格1[[#This Row],[Close]]</f>
        <v>170477.80000000005</v>
      </c>
      <c r="H428" s="6">
        <f>(表格1[[#This Row],[Close]]-$B$2)/$B$2</f>
        <v>0.477849593962341</v>
      </c>
      <c r="I428" s="6">
        <f>(表格1[[#This Row],[Capital]]-$G$2)/$G$2</f>
        <v>0.70477800000000046</v>
      </c>
    </row>
    <row r="429" spans="1:9" x14ac:dyDescent="0.25">
      <c r="A429" s="2">
        <v>35331</v>
      </c>
      <c r="B429" s="1">
        <v>11622.1</v>
      </c>
      <c r="C429" s="3">
        <f t="shared" si="6"/>
        <v>11600.4</v>
      </c>
      <c r="D429" s="4" t="str">
        <f>IF(表格1[[#This Row],[Close]]&gt;表格1[[#This Row],[Three Days Average]], "Buy", IF(表格1[[#This Row],[Close]]&lt;表格1[[#This Row],[Three Days Average]], "Sell", ""))</f>
        <v>Buy</v>
      </c>
      <c r="E429" s="5">
        <f>IF(表格1[[#This Row],[Suggestion]]="Buy",E428-FLOOR(E428/表格1[[#This Row],[Close]],1)*表格1[[#This Row],[Close]],IF(表格1[[#This Row],[Suggestion]]="Sell",E428+F428*表格1[[#This Row],[Close]],E428))</f>
        <v>8184.2000000000407</v>
      </c>
      <c r="F429" s="4">
        <f>IF(表格1[[#This Row],[Suggestion]]="Buy",F428+FLOOR(E428/表格1[[#This Row],[Close]],1),IF(表格1[[#This Row],[Suggestion]]="Sell",0,F428))</f>
        <v>14</v>
      </c>
      <c r="G429" s="5">
        <f>表格1[[#This Row],[Cash]]+表格1[[#This Row],[Stock Held]]*表格1[[#This Row],[Close]]</f>
        <v>170893.60000000003</v>
      </c>
      <c r="H429" s="6">
        <f>(表格1[[#This Row],[Close]]-$B$2)/$B$2</f>
        <v>0.48163587919582868</v>
      </c>
      <c r="I429" s="6">
        <f>(表格1[[#This Row],[Capital]]-$G$2)/$G$2</f>
        <v>0.70893600000000034</v>
      </c>
    </row>
    <row r="430" spans="1:9" x14ac:dyDescent="0.25">
      <c r="A430" s="2">
        <v>35332</v>
      </c>
      <c r="B430" s="1">
        <v>11546.7</v>
      </c>
      <c r="C430" s="3">
        <f t="shared" si="6"/>
        <v>11587.066666666666</v>
      </c>
      <c r="D430" s="4" t="str">
        <f>IF(表格1[[#This Row],[Close]]&gt;表格1[[#This Row],[Three Days Average]], "Buy", IF(表格1[[#This Row],[Close]]&lt;表格1[[#This Row],[Three Days Average]], "Sell", ""))</f>
        <v>Sell</v>
      </c>
      <c r="E430" s="5">
        <f>IF(表格1[[#This Row],[Suggestion]]="Buy",E429-FLOOR(E429/表格1[[#This Row],[Close]],1)*表格1[[#This Row],[Close]],IF(表格1[[#This Row],[Suggestion]]="Sell",E429+F429*表格1[[#This Row],[Close]],E429))</f>
        <v>169838.00000000006</v>
      </c>
      <c r="F430" s="4">
        <f>IF(表格1[[#This Row],[Suggestion]]="Buy",F429+FLOOR(E429/表格1[[#This Row],[Close]],1),IF(表格1[[#This Row],[Suggestion]]="Sell",0,F429))</f>
        <v>0</v>
      </c>
      <c r="G430" s="5">
        <f>表格1[[#This Row],[Cash]]+表格1[[#This Row],[Stock Held]]*表格1[[#This Row],[Close]]</f>
        <v>169838.00000000006</v>
      </c>
      <c r="H430" s="6">
        <f>(表格1[[#This Row],[Close]]-$B$2)/$B$2</f>
        <v>0.47202355910811949</v>
      </c>
      <c r="I430" s="6">
        <f>(表格1[[#This Row],[Capital]]-$G$2)/$G$2</f>
        <v>0.69838000000000056</v>
      </c>
    </row>
    <row r="431" spans="1:9" x14ac:dyDescent="0.25">
      <c r="A431" s="2">
        <v>35333</v>
      </c>
      <c r="B431" s="1">
        <v>11603.5</v>
      </c>
      <c r="C431" s="3">
        <f t="shared" si="6"/>
        <v>11590.766666666668</v>
      </c>
      <c r="D431" s="4" t="str">
        <f>IF(表格1[[#This Row],[Close]]&gt;表格1[[#This Row],[Three Days Average]], "Buy", IF(表格1[[#This Row],[Close]]&lt;表格1[[#This Row],[Three Days Average]], "Sell", ""))</f>
        <v>Buy</v>
      </c>
      <c r="E431" s="5">
        <f>IF(表格1[[#This Row],[Suggestion]]="Buy",E430-FLOOR(E430/表格1[[#This Row],[Close]],1)*表格1[[#This Row],[Close]],IF(表格1[[#This Row],[Suggestion]]="Sell",E430+F430*表格1[[#This Row],[Close]],E430))</f>
        <v>7389.0000000000582</v>
      </c>
      <c r="F431" s="4">
        <f>IF(表格1[[#This Row],[Suggestion]]="Buy",F430+FLOOR(E430/表格1[[#This Row],[Close]],1),IF(表格1[[#This Row],[Suggestion]]="Sell",0,F430))</f>
        <v>14</v>
      </c>
      <c r="G431" s="5">
        <f>表格1[[#This Row],[Cash]]+表格1[[#This Row],[Stock Held]]*表格1[[#This Row],[Close]]</f>
        <v>169838.00000000006</v>
      </c>
      <c r="H431" s="6">
        <f>(表格1[[#This Row],[Close]]-$B$2)/$B$2</f>
        <v>0.47926467026172531</v>
      </c>
      <c r="I431" s="6">
        <f>(表格1[[#This Row],[Capital]]-$G$2)/$G$2</f>
        <v>0.69838000000000056</v>
      </c>
    </row>
    <row r="432" spans="1:9" x14ac:dyDescent="0.25">
      <c r="A432" s="2">
        <v>35334</v>
      </c>
      <c r="B432" s="1">
        <v>11636.1</v>
      </c>
      <c r="C432" s="3">
        <f t="shared" si="6"/>
        <v>11595.433333333334</v>
      </c>
      <c r="D432" s="4" t="str">
        <f>IF(表格1[[#This Row],[Close]]&gt;表格1[[#This Row],[Three Days Average]], "Buy", IF(表格1[[#This Row],[Close]]&lt;表格1[[#This Row],[Three Days Average]], "Sell", ""))</f>
        <v>Buy</v>
      </c>
      <c r="E432" s="5">
        <f>IF(表格1[[#This Row],[Suggestion]]="Buy",E431-FLOOR(E431/表格1[[#This Row],[Close]],1)*表格1[[#This Row],[Close]],IF(表格1[[#This Row],[Suggestion]]="Sell",E431+F431*表格1[[#This Row],[Close]],E431))</f>
        <v>7389.0000000000582</v>
      </c>
      <c r="F432" s="4">
        <f>IF(表格1[[#This Row],[Suggestion]]="Buy",F431+FLOOR(E431/表格1[[#This Row],[Close]],1),IF(表格1[[#This Row],[Suggestion]]="Sell",0,F431))</f>
        <v>14</v>
      </c>
      <c r="G432" s="5">
        <f>表格1[[#This Row],[Cash]]+表格1[[#This Row],[Stock Held]]*表格1[[#This Row],[Close]]</f>
        <v>170294.40000000005</v>
      </c>
      <c r="H432" s="6">
        <f>(表格1[[#This Row],[Close]]-$B$2)/$B$2</f>
        <v>0.483420660113971</v>
      </c>
      <c r="I432" s="6">
        <f>(表格1[[#This Row],[Capital]]-$G$2)/$G$2</f>
        <v>0.70294400000000057</v>
      </c>
    </row>
    <row r="433" spans="1:9" x14ac:dyDescent="0.25">
      <c r="A433" s="2">
        <v>35335</v>
      </c>
      <c r="B433" s="1">
        <v>11759.4</v>
      </c>
      <c r="C433" s="3">
        <f t="shared" si="6"/>
        <v>11666.333333333334</v>
      </c>
      <c r="D433" s="4" t="str">
        <f>IF(表格1[[#This Row],[Close]]&gt;表格1[[#This Row],[Three Days Average]], "Buy", IF(表格1[[#This Row],[Close]]&lt;表格1[[#This Row],[Three Days Average]], "Sell", ""))</f>
        <v>Buy</v>
      </c>
      <c r="E433" s="5">
        <f>IF(表格1[[#This Row],[Suggestion]]="Buy",E432-FLOOR(E432/表格1[[#This Row],[Close]],1)*表格1[[#This Row],[Close]],IF(表格1[[#This Row],[Suggestion]]="Sell",E432+F432*表格1[[#This Row],[Close]],E432))</f>
        <v>7389.0000000000582</v>
      </c>
      <c r="F433" s="4">
        <f>IF(表格1[[#This Row],[Suggestion]]="Buy",F432+FLOOR(E432/表格1[[#This Row],[Close]],1),IF(表格1[[#This Row],[Suggestion]]="Sell",0,F432))</f>
        <v>14</v>
      </c>
      <c r="G433" s="5">
        <f>表格1[[#This Row],[Cash]]+表格1[[#This Row],[Stock Held]]*表格1[[#This Row],[Close]]</f>
        <v>172020.60000000006</v>
      </c>
      <c r="H433" s="6">
        <f>(表格1[[#This Row],[Close]]-$B$2)/$B$2</f>
        <v>0.49913948062875269</v>
      </c>
      <c r="I433" s="6">
        <f>(表格1[[#This Row],[Capital]]-$G$2)/$G$2</f>
        <v>0.72020600000000068</v>
      </c>
    </row>
    <row r="434" spans="1:9" x14ac:dyDescent="0.25">
      <c r="A434" s="2">
        <v>35338</v>
      </c>
      <c r="B434" s="1">
        <v>11902.4</v>
      </c>
      <c r="C434" s="3">
        <f t="shared" si="6"/>
        <v>11765.966666666667</v>
      </c>
      <c r="D434" s="4" t="str">
        <f>IF(表格1[[#This Row],[Close]]&gt;表格1[[#This Row],[Three Days Average]], "Buy", IF(表格1[[#This Row],[Close]]&lt;表格1[[#This Row],[Three Days Average]], "Sell", ""))</f>
        <v>Buy</v>
      </c>
      <c r="E434" s="5">
        <f>IF(表格1[[#This Row],[Suggestion]]="Buy",E433-FLOOR(E433/表格1[[#This Row],[Close]],1)*表格1[[#This Row],[Close]],IF(表格1[[#This Row],[Suggestion]]="Sell",E433+F433*表格1[[#This Row],[Close]],E433))</f>
        <v>7389.0000000000582</v>
      </c>
      <c r="F434" s="4">
        <f>IF(表格1[[#This Row],[Suggestion]]="Buy",F433+FLOOR(E433/表格1[[#This Row],[Close]],1),IF(表格1[[#This Row],[Suggestion]]="Sell",0,F433))</f>
        <v>14</v>
      </c>
      <c r="G434" s="5">
        <f>表格1[[#This Row],[Cash]]+表格1[[#This Row],[Stock Held]]*表格1[[#This Row],[Close]]</f>
        <v>174022.60000000006</v>
      </c>
      <c r="H434" s="6">
        <f>(表格1[[#This Row],[Close]]-$B$2)/$B$2</f>
        <v>0.51736974286406334</v>
      </c>
      <c r="I434" s="6">
        <f>(表格1[[#This Row],[Capital]]-$G$2)/$G$2</f>
        <v>0.74022600000000061</v>
      </c>
    </row>
    <row r="435" spans="1:9" x14ac:dyDescent="0.25">
      <c r="A435" s="2">
        <v>35339</v>
      </c>
      <c r="B435" s="1">
        <v>11921.2</v>
      </c>
      <c r="C435" s="3">
        <f t="shared" si="6"/>
        <v>11861</v>
      </c>
      <c r="D435" s="4" t="str">
        <f>IF(表格1[[#This Row],[Close]]&gt;表格1[[#This Row],[Three Days Average]], "Buy", IF(表格1[[#This Row],[Close]]&lt;表格1[[#This Row],[Three Days Average]], "Sell", ""))</f>
        <v>Buy</v>
      </c>
      <c r="E435" s="5">
        <f>IF(表格1[[#This Row],[Suggestion]]="Buy",E434-FLOOR(E434/表格1[[#This Row],[Close]],1)*表格1[[#This Row],[Close]],IF(表格1[[#This Row],[Suggestion]]="Sell",E434+F434*表格1[[#This Row],[Close]],E434))</f>
        <v>7389.0000000000582</v>
      </c>
      <c r="F435" s="4">
        <f>IF(表格1[[#This Row],[Suggestion]]="Buy",F434+FLOOR(E434/表格1[[#This Row],[Close]],1),IF(表格1[[#This Row],[Suggestion]]="Sell",0,F434))</f>
        <v>14</v>
      </c>
      <c r="G435" s="5">
        <f>表格1[[#This Row],[Cash]]+表格1[[#This Row],[Stock Held]]*表格1[[#This Row],[Close]]</f>
        <v>174285.80000000008</v>
      </c>
      <c r="H435" s="6">
        <f>(表格1[[#This Row],[Close]]-$B$2)/$B$2</f>
        <v>0.51976644866842592</v>
      </c>
      <c r="I435" s="6">
        <f>(表格1[[#This Row],[Capital]]-$G$2)/$G$2</f>
        <v>0.7428580000000008</v>
      </c>
    </row>
    <row r="436" spans="1:9" x14ac:dyDescent="0.25">
      <c r="A436" s="2">
        <v>35340</v>
      </c>
      <c r="B436" s="1">
        <v>11951.9</v>
      </c>
      <c r="C436" s="3">
        <f t="shared" si="6"/>
        <v>11925.166666666666</v>
      </c>
      <c r="D436" s="4" t="str">
        <f>IF(表格1[[#This Row],[Close]]&gt;表格1[[#This Row],[Three Days Average]], "Buy", IF(表格1[[#This Row],[Close]]&lt;表格1[[#This Row],[Three Days Average]], "Sell", ""))</f>
        <v>Buy</v>
      </c>
      <c r="E436" s="5">
        <f>IF(表格1[[#This Row],[Suggestion]]="Buy",E435-FLOOR(E435/表格1[[#This Row],[Close]],1)*表格1[[#This Row],[Close]],IF(表格1[[#This Row],[Suggestion]]="Sell",E435+F435*表格1[[#This Row],[Close]],E435))</f>
        <v>7389.0000000000582</v>
      </c>
      <c r="F436" s="4">
        <f>IF(表格1[[#This Row],[Suggestion]]="Buy",F435+FLOOR(E435/表格1[[#This Row],[Close]],1),IF(表格1[[#This Row],[Suggestion]]="Sell",0,F435))</f>
        <v>14</v>
      </c>
      <c r="G436" s="5">
        <f>表格1[[#This Row],[Cash]]+表格1[[#This Row],[Stock Held]]*表格1[[#This Row],[Close]]</f>
        <v>174715.60000000006</v>
      </c>
      <c r="H436" s="6">
        <f>(表格1[[#This Row],[Close]]-$B$2)/$B$2</f>
        <v>0.52368021825320932</v>
      </c>
      <c r="I436" s="6">
        <f>(表格1[[#This Row],[Capital]]-$G$2)/$G$2</f>
        <v>0.7471560000000006</v>
      </c>
    </row>
    <row r="437" spans="1:9" x14ac:dyDescent="0.25">
      <c r="A437" s="2">
        <v>35341</v>
      </c>
      <c r="B437" s="1">
        <v>12014.6</v>
      </c>
      <c r="C437" s="3">
        <f t="shared" si="6"/>
        <v>11962.566666666666</v>
      </c>
      <c r="D437" s="4" t="str">
        <f>IF(表格1[[#This Row],[Close]]&gt;表格1[[#This Row],[Three Days Average]], "Buy", IF(表格1[[#This Row],[Close]]&lt;表格1[[#This Row],[Three Days Average]], "Sell", ""))</f>
        <v>Buy</v>
      </c>
      <c r="E437" s="5">
        <f>IF(表格1[[#This Row],[Suggestion]]="Buy",E436-FLOOR(E436/表格1[[#This Row],[Close]],1)*表格1[[#This Row],[Close]],IF(表格1[[#This Row],[Suggestion]]="Sell",E436+F436*表格1[[#This Row],[Close]],E436))</f>
        <v>7389.0000000000582</v>
      </c>
      <c r="F437" s="4">
        <f>IF(表格1[[#This Row],[Suggestion]]="Buy",F436+FLOOR(E436/表格1[[#This Row],[Close]],1),IF(表格1[[#This Row],[Suggestion]]="Sell",0,F436))</f>
        <v>14</v>
      </c>
      <c r="G437" s="5">
        <f>表格1[[#This Row],[Cash]]+表格1[[#This Row],[Stock Held]]*表格1[[#This Row],[Close]]</f>
        <v>175593.40000000005</v>
      </c>
      <c r="H437" s="6">
        <f>(表格1[[#This Row],[Close]]-$B$2)/$B$2</f>
        <v>0.53167348707946094</v>
      </c>
      <c r="I437" s="6">
        <f>(表格1[[#This Row],[Capital]]-$G$2)/$G$2</f>
        <v>0.75593400000000055</v>
      </c>
    </row>
    <row r="438" spans="1:9" x14ac:dyDescent="0.25">
      <c r="A438" s="2">
        <v>35342</v>
      </c>
      <c r="B438" s="1">
        <v>11905.5</v>
      </c>
      <c r="C438" s="3">
        <f t="shared" si="6"/>
        <v>11957.333333333334</v>
      </c>
      <c r="D438" s="4" t="str">
        <f>IF(表格1[[#This Row],[Close]]&gt;表格1[[#This Row],[Three Days Average]], "Buy", IF(表格1[[#This Row],[Close]]&lt;表格1[[#This Row],[Three Days Average]], "Sell", ""))</f>
        <v>Sell</v>
      </c>
      <c r="E438" s="5">
        <f>IF(表格1[[#This Row],[Suggestion]]="Buy",E437-FLOOR(E437/表格1[[#This Row],[Close]],1)*表格1[[#This Row],[Close]],IF(表格1[[#This Row],[Suggestion]]="Sell",E437+F437*表格1[[#This Row],[Close]],E437))</f>
        <v>174066.00000000006</v>
      </c>
      <c r="F438" s="4">
        <f>IF(表格1[[#This Row],[Suggestion]]="Buy",F437+FLOOR(E437/表格1[[#This Row],[Close]],1),IF(表格1[[#This Row],[Suggestion]]="Sell",0,F437))</f>
        <v>0</v>
      </c>
      <c r="G438" s="5">
        <f>表格1[[#This Row],[Cash]]+表格1[[#This Row],[Stock Held]]*表格1[[#This Row],[Close]]</f>
        <v>174066.00000000006</v>
      </c>
      <c r="H438" s="6">
        <f>(表格1[[#This Row],[Close]]-$B$2)/$B$2</f>
        <v>0.51776494435308063</v>
      </c>
      <c r="I438" s="6">
        <f>(表格1[[#This Row],[Capital]]-$G$2)/$G$2</f>
        <v>0.74066000000000054</v>
      </c>
    </row>
    <row r="439" spans="1:9" x14ac:dyDescent="0.25">
      <c r="A439" s="2">
        <v>35345</v>
      </c>
      <c r="B439" s="1">
        <v>12133.1</v>
      </c>
      <c r="C439" s="3">
        <f t="shared" si="6"/>
        <v>12017.733333333332</v>
      </c>
      <c r="D439" s="4" t="str">
        <f>IF(表格1[[#This Row],[Close]]&gt;表格1[[#This Row],[Three Days Average]], "Buy", IF(表格1[[#This Row],[Close]]&lt;表格1[[#This Row],[Three Days Average]], "Sell", ""))</f>
        <v>Buy</v>
      </c>
      <c r="E439" s="5">
        <f>IF(表格1[[#This Row],[Suggestion]]="Buy",E438-FLOOR(E438/表格1[[#This Row],[Close]],1)*表格1[[#This Row],[Close]],IF(表格1[[#This Row],[Suggestion]]="Sell",E438+F438*表格1[[#This Row],[Close]],E438))</f>
        <v>4202.600000000064</v>
      </c>
      <c r="F439" s="4">
        <f>IF(表格1[[#This Row],[Suggestion]]="Buy",F438+FLOOR(E438/表格1[[#This Row],[Close]],1),IF(表格1[[#This Row],[Suggestion]]="Sell",0,F438))</f>
        <v>14</v>
      </c>
      <c r="G439" s="5">
        <f>表格1[[#This Row],[Cash]]+表格1[[#This Row],[Stock Held]]*表格1[[#This Row],[Close]]</f>
        <v>174066.00000000006</v>
      </c>
      <c r="H439" s="6">
        <f>(表格1[[#This Row],[Close]]-$B$2)/$B$2</f>
        <v>0.54678038270802254</v>
      </c>
      <c r="I439" s="6">
        <f>(表格1[[#This Row],[Capital]]-$G$2)/$G$2</f>
        <v>0.74066000000000054</v>
      </c>
    </row>
    <row r="440" spans="1:9" x14ac:dyDescent="0.25">
      <c r="A440" s="2">
        <v>35346</v>
      </c>
      <c r="B440" s="1">
        <v>12106.8</v>
      </c>
      <c r="C440" s="3">
        <f t="shared" si="6"/>
        <v>12048.466666666665</v>
      </c>
      <c r="D440" s="4" t="str">
        <f>IF(表格1[[#This Row],[Close]]&gt;表格1[[#This Row],[Three Days Average]], "Buy", IF(表格1[[#This Row],[Close]]&lt;表格1[[#This Row],[Three Days Average]], "Sell", ""))</f>
        <v>Buy</v>
      </c>
      <c r="E440" s="5">
        <f>IF(表格1[[#This Row],[Suggestion]]="Buy",E439-FLOOR(E439/表格1[[#This Row],[Close]],1)*表格1[[#This Row],[Close]],IF(表格1[[#This Row],[Suggestion]]="Sell",E439+F439*表格1[[#This Row],[Close]],E439))</f>
        <v>4202.600000000064</v>
      </c>
      <c r="F440" s="4">
        <f>IF(表格1[[#This Row],[Suggestion]]="Buy",F439+FLOOR(E439/表格1[[#This Row],[Close]],1),IF(表格1[[#This Row],[Suggestion]]="Sell",0,F439))</f>
        <v>14</v>
      </c>
      <c r="G440" s="5">
        <f>表格1[[#This Row],[Cash]]+表格1[[#This Row],[Stock Held]]*表格1[[#This Row],[Close]]</f>
        <v>173697.80000000005</v>
      </c>
      <c r="H440" s="6">
        <f>(表格1[[#This Row],[Close]]-$B$2)/$B$2</f>
        <v>0.5434275442689408</v>
      </c>
      <c r="I440" s="6">
        <f>(表格1[[#This Row],[Capital]]-$G$2)/$G$2</f>
        <v>0.73697800000000047</v>
      </c>
    </row>
    <row r="441" spans="1:9" x14ac:dyDescent="0.25">
      <c r="A441" s="2">
        <v>35347</v>
      </c>
      <c r="B441" s="1">
        <v>12250.6</v>
      </c>
      <c r="C441" s="3">
        <f t="shared" si="6"/>
        <v>12163.5</v>
      </c>
      <c r="D441" s="4" t="str">
        <f>IF(表格1[[#This Row],[Close]]&gt;表格1[[#This Row],[Three Days Average]], "Buy", IF(表格1[[#This Row],[Close]]&lt;表格1[[#This Row],[Three Days Average]], "Sell", ""))</f>
        <v>Buy</v>
      </c>
      <c r="E441" s="5">
        <f>IF(表格1[[#This Row],[Suggestion]]="Buy",E440-FLOOR(E440/表格1[[#This Row],[Close]],1)*表格1[[#This Row],[Close]],IF(表格1[[#This Row],[Suggestion]]="Sell",E440+F440*表格1[[#This Row],[Close]],E440))</f>
        <v>4202.600000000064</v>
      </c>
      <c r="F441" s="4">
        <f>IF(表格1[[#This Row],[Suggestion]]="Buy",F440+FLOOR(E440/表格1[[#This Row],[Close]],1),IF(表格1[[#This Row],[Suggestion]]="Sell",0,F440))</f>
        <v>14</v>
      </c>
      <c r="G441" s="5">
        <f>表格1[[#This Row],[Cash]]+表格1[[#This Row],[Stock Held]]*表格1[[#This Row],[Close]]</f>
        <v>175711.00000000006</v>
      </c>
      <c r="H441" s="6">
        <f>(表格1[[#This Row],[Close]]-$B$2)/$B$2</f>
        <v>0.5617597939852883</v>
      </c>
      <c r="I441" s="6">
        <f>(表格1[[#This Row],[Capital]]-$G$2)/$G$2</f>
        <v>0.75711000000000062</v>
      </c>
    </row>
    <row r="442" spans="1:9" x14ac:dyDescent="0.25">
      <c r="A442" s="2">
        <v>35348</v>
      </c>
      <c r="B442" s="1">
        <v>12242.5</v>
      </c>
      <c r="C442" s="3">
        <f t="shared" si="6"/>
        <v>12199.966666666667</v>
      </c>
      <c r="D442" s="4" t="str">
        <f>IF(表格1[[#This Row],[Close]]&gt;表格1[[#This Row],[Three Days Average]], "Buy", IF(表格1[[#This Row],[Close]]&lt;表格1[[#This Row],[Three Days Average]], "Sell", ""))</f>
        <v>Buy</v>
      </c>
      <c r="E442" s="5">
        <f>IF(表格1[[#This Row],[Suggestion]]="Buy",E441-FLOOR(E441/表格1[[#This Row],[Close]],1)*表格1[[#This Row],[Close]],IF(表格1[[#This Row],[Suggestion]]="Sell",E441+F441*表格1[[#This Row],[Close]],E441))</f>
        <v>4202.600000000064</v>
      </c>
      <c r="F442" s="4">
        <f>IF(表格1[[#This Row],[Suggestion]]="Buy",F441+FLOOR(E441/表格1[[#This Row],[Close]],1),IF(表格1[[#This Row],[Suggestion]]="Sell",0,F441))</f>
        <v>14</v>
      </c>
      <c r="G442" s="5">
        <f>表格1[[#This Row],[Cash]]+表格1[[#This Row],[Stock Held]]*表格1[[#This Row],[Close]]</f>
        <v>175597.60000000006</v>
      </c>
      <c r="H442" s="6">
        <f>(表格1[[#This Row],[Close]]-$B$2)/$B$2</f>
        <v>0.56072717073979161</v>
      </c>
      <c r="I442" s="6">
        <f>(表格1[[#This Row],[Capital]]-$G$2)/$G$2</f>
        <v>0.75597600000000065</v>
      </c>
    </row>
    <row r="443" spans="1:9" x14ac:dyDescent="0.25">
      <c r="A443" s="2">
        <v>35349</v>
      </c>
      <c r="B443" s="1">
        <v>12218.4</v>
      </c>
      <c r="C443" s="3">
        <f t="shared" si="6"/>
        <v>12237.166666666666</v>
      </c>
      <c r="D443" s="4" t="str">
        <f>IF(表格1[[#This Row],[Close]]&gt;表格1[[#This Row],[Three Days Average]], "Buy", IF(表格1[[#This Row],[Close]]&lt;表格1[[#This Row],[Three Days Average]], "Sell", ""))</f>
        <v>Sell</v>
      </c>
      <c r="E443" s="5">
        <f>IF(表格1[[#This Row],[Suggestion]]="Buy",E442-FLOOR(E442/表格1[[#This Row],[Close]],1)*表格1[[#This Row],[Close]],IF(表格1[[#This Row],[Suggestion]]="Sell",E442+F442*表格1[[#This Row],[Close]],E442))</f>
        <v>175260.20000000007</v>
      </c>
      <c r="F443" s="4">
        <f>IF(表格1[[#This Row],[Suggestion]]="Buy",F442+FLOOR(E442/表格1[[#This Row],[Close]],1),IF(表格1[[#This Row],[Suggestion]]="Sell",0,F442))</f>
        <v>0</v>
      </c>
      <c r="G443" s="5">
        <f>表格1[[#This Row],[Cash]]+表格1[[#This Row],[Stock Held]]*表格1[[#This Row],[Close]]</f>
        <v>175260.20000000007</v>
      </c>
      <c r="H443" s="6">
        <f>(表格1[[#This Row],[Close]]-$B$2)/$B$2</f>
        <v>0.55765479787356087</v>
      </c>
      <c r="I443" s="6">
        <f>(表格1[[#This Row],[Capital]]-$G$2)/$G$2</f>
        <v>0.75260200000000066</v>
      </c>
    </row>
    <row r="444" spans="1:9" x14ac:dyDescent="0.25">
      <c r="A444" s="2">
        <v>35352</v>
      </c>
      <c r="B444" s="1">
        <v>12330.4</v>
      </c>
      <c r="C444" s="3">
        <f t="shared" si="6"/>
        <v>12263.766666666668</v>
      </c>
      <c r="D444" s="4" t="str">
        <f>IF(表格1[[#This Row],[Close]]&gt;表格1[[#This Row],[Three Days Average]], "Buy", IF(表格1[[#This Row],[Close]]&lt;表格1[[#This Row],[Three Days Average]], "Sell", ""))</f>
        <v>Buy</v>
      </c>
      <c r="E444" s="5">
        <f>IF(表格1[[#This Row],[Suggestion]]="Buy",E443-FLOOR(E443/表格1[[#This Row],[Close]],1)*表格1[[#This Row],[Close]],IF(表格1[[#This Row],[Suggestion]]="Sell",E443+F443*表格1[[#This Row],[Close]],E443))</f>
        <v>2634.600000000064</v>
      </c>
      <c r="F444" s="4">
        <f>IF(表格1[[#This Row],[Suggestion]]="Buy",F443+FLOOR(E443/表格1[[#This Row],[Close]],1),IF(表格1[[#This Row],[Suggestion]]="Sell",0,F443))</f>
        <v>14</v>
      </c>
      <c r="G444" s="5">
        <f>表格1[[#This Row],[Cash]]+表格1[[#This Row],[Stock Held]]*表格1[[#This Row],[Close]]</f>
        <v>175260.20000000007</v>
      </c>
      <c r="H444" s="6">
        <f>(表格1[[#This Row],[Close]]-$B$2)/$B$2</f>
        <v>0.57193304521869925</v>
      </c>
      <c r="I444" s="6">
        <f>(表格1[[#This Row],[Capital]]-$G$2)/$G$2</f>
        <v>0.75260200000000066</v>
      </c>
    </row>
    <row r="445" spans="1:9" x14ac:dyDescent="0.25">
      <c r="A445" s="2">
        <v>35353</v>
      </c>
      <c r="B445" s="1">
        <v>12490.7</v>
      </c>
      <c r="C445" s="3">
        <f t="shared" si="6"/>
        <v>12346.5</v>
      </c>
      <c r="D445" s="4" t="str">
        <f>IF(表格1[[#This Row],[Close]]&gt;表格1[[#This Row],[Three Days Average]], "Buy", IF(表格1[[#This Row],[Close]]&lt;表格1[[#This Row],[Three Days Average]], "Sell", ""))</f>
        <v>Buy</v>
      </c>
      <c r="E445" s="5">
        <f>IF(表格1[[#This Row],[Suggestion]]="Buy",E444-FLOOR(E444/表格1[[#This Row],[Close]],1)*表格1[[#This Row],[Close]],IF(表格1[[#This Row],[Suggestion]]="Sell",E444+F444*表格1[[#This Row],[Close]],E444))</f>
        <v>2634.600000000064</v>
      </c>
      <c r="F445" s="4">
        <f>IF(表格1[[#This Row],[Suggestion]]="Buy",F444+FLOOR(E444/表格1[[#This Row],[Close]],1),IF(表格1[[#This Row],[Suggestion]]="Sell",0,F444))</f>
        <v>14</v>
      </c>
      <c r="G445" s="5">
        <f>表格1[[#This Row],[Cash]]+表格1[[#This Row],[Stock Held]]*表格1[[#This Row],[Close]]</f>
        <v>177504.40000000008</v>
      </c>
      <c r="H445" s="6">
        <f>(表格1[[#This Row],[Close]]-$B$2)/$B$2</f>
        <v>0.59236878673142879</v>
      </c>
      <c r="I445" s="6">
        <f>(表格1[[#This Row],[Capital]]-$G$2)/$G$2</f>
        <v>0.77504400000000084</v>
      </c>
    </row>
    <row r="446" spans="1:9" x14ac:dyDescent="0.25">
      <c r="A446" s="2">
        <v>35354</v>
      </c>
      <c r="B446" s="1">
        <v>12396.2</v>
      </c>
      <c r="C446" s="3">
        <f t="shared" si="6"/>
        <v>12405.766666666668</v>
      </c>
      <c r="D446" s="4" t="str">
        <f>IF(表格1[[#This Row],[Close]]&gt;表格1[[#This Row],[Three Days Average]], "Buy", IF(表格1[[#This Row],[Close]]&lt;表格1[[#This Row],[Three Days Average]], "Sell", ""))</f>
        <v>Sell</v>
      </c>
      <c r="E446" s="5">
        <f>IF(表格1[[#This Row],[Suggestion]]="Buy",E445-FLOOR(E445/表格1[[#This Row],[Close]],1)*表格1[[#This Row],[Close]],IF(表格1[[#This Row],[Suggestion]]="Sell",E445+F445*表格1[[#This Row],[Close]],E445))</f>
        <v>176181.40000000008</v>
      </c>
      <c r="F446" s="4">
        <f>IF(表格1[[#This Row],[Suggestion]]="Buy",F445+FLOOR(E445/表格1[[#This Row],[Close]],1),IF(表格1[[#This Row],[Suggestion]]="Sell",0,F445))</f>
        <v>0</v>
      </c>
      <c r="G446" s="5">
        <f>表格1[[#This Row],[Cash]]+表格1[[#This Row],[Stock Held]]*表格1[[#This Row],[Close]]</f>
        <v>176181.40000000008</v>
      </c>
      <c r="H446" s="6">
        <f>(表格1[[#This Row],[Close]]-$B$2)/$B$2</f>
        <v>0.58032151553396827</v>
      </c>
      <c r="I446" s="6">
        <f>(表格1[[#This Row],[Capital]]-$G$2)/$G$2</f>
        <v>0.76181400000000077</v>
      </c>
    </row>
    <row r="447" spans="1:9" x14ac:dyDescent="0.25">
      <c r="A447" s="2">
        <v>35355</v>
      </c>
      <c r="B447" s="1">
        <v>12436.8</v>
      </c>
      <c r="C447" s="3">
        <f t="shared" si="6"/>
        <v>12441.233333333332</v>
      </c>
      <c r="D447" s="4" t="str">
        <f>IF(表格1[[#This Row],[Close]]&gt;表格1[[#This Row],[Three Days Average]], "Buy", IF(表格1[[#This Row],[Close]]&lt;表格1[[#This Row],[Three Days Average]], "Sell", ""))</f>
        <v>Sell</v>
      </c>
      <c r="E447" s="5">
        <f>IF(表格1[[#This Row],[Suggestion]]="Buy",E446-FLOOR(E446/表格1[[#This Row],[Close]],1)*表格1[[#This Row],[Close]],IF(表格1[[#This Row],[Suggestion]]="Sell",E446+F446*表格1[[#This Row],[Close]],E446))</f>
        <v>176181.40000000008</v>
      </c>
      <c r="F447" s="4">
        <f>IF(表格1[[#This Row],[Suggestion]]="Buy",F446+FLOOR(E446/表格1[[#This Row],[Close]],1),IF(表格1[[#This Row],[Suggestion]]="Sell",0,F446))</f>
        <v>0</v>
      </c>
      <c r="G447" s="5">
        <f>表格1[[#This Row],[Cash]]+表格1[[#This Row],[Stock Held]]*表格1[[#This Row],[Close]]</f>
        <v>176181.40000000008</v>
      </c>
      <c r="H447" s="6">
        <f>(表格1[[#This Row],[Close]]-$B$2)/$B$2</f>
        <v>0.58549738019658071</v>
      </c>
      <c r="I447" s="6">
        <f>(表格1[[#This Row],[Capital]]-$G$2)/$G$2</f>
        <v>0.76181400000000077</v>
      </c>
    </row>
    <row r="448" spans="1:9" x14ac:dyDescent="0.25">
      <c r="A448" s="2">
        <v>35356</v>
      </c>
      <c r="B448" s="1">
        <v>12510.1</v>
      </c>
      <c r="C448" s="3">
        <f t="shared" si="6"/>
        <v>12447.699999999999</v>
      </c>
      <c r="D448" s="4" t="str">
        <f>IF(表格1[[#This Row],[Close]]&gt;表格1[[#This Row],[Three Days Average]], "Buy", IF(表格1[[#This Row],[Close]]&lt;表格1[[#This Row],[Three Days Average]], "Sell", ""))</f>
        <v>Buy</v>
      </c>
      <c r="E448" s="5">
        <f>IF(表格1[[#This Row],[Suggestion]]="Buy",E447-FLOOR(E447/表格1[[#This Row],[Close]],1)*表格1[[#This Row],[Close]],IF(表格1[[#This Row],[Suggestion]]="Sell",E447+F447*表格1[[#This Row],[Close]],E447))</f>
        <v>1040.0000000000873</v>
      </c>
      <c r="F448" s="4">
        <f>IF(表格1[[#This Row],[Suggestion]]="Buy",F447+FLOOR(E447/表格1[[#This Row],[Close]],1),IF(表格1[[#This Row],[Suggestion]]="Sell",0,F447))</f>
        <v>14</v>
      </c>
      <c r="G448" s="5">
        <f>表格1[[#This Row],[Cash]]+表格1[[#This Row],[Stock Held]]*表格1[[#This Row],[Close]]</f>
        <v>176181.40000000008</v>
      </c>
      <c r="H448" s="6">
        <f>(表格1[[#This Row],[Close]]-$B$2)/$B$2</f>
        <v>0.59484198314656878</v>
      </c>
      <c r="I448" s="6">
        <f>(表格1[[#This Row],[Capital]]-$G$2)/$G$2</f>
        <v>0.76181400000000077</v>
      </c>
    </row>
    <row r="449" spans="1:9" x14ac:dyDescent="0.25">
      <c r="A449" s="2">
        <v>35360</v>
      </c>
      <c r="B449" s="1">
        <v>12444.7</v>
      </c>
      <c r="C449" s="3">
        <f t="shared" si="6"/>
        <v>12463.866666666669</v>
      </c>
      <c r="D449" s="4" t="str">
        <f>IF(表格1[[#This Row],[Close]]&gt;表格1[[#This Row],[Three Days Average]], "Buy", IF(表格1[[#This Row],[Close]]&lt;表格1[[#This Row],[Three Days Average]], "Sell", ""))</f>
        <v>Sell</v>
      </c>
      <c r="E449" s="5">
        <f>IF(表格1[[#This Row],[Suggestion]]="Buy",E448-FLOOR(E448/表格1[[#This Row],[Close]],1)*表格1[[#This Row],[Close]],IF(表格1[[#This Row],[Suggestion]]="Sell",E448+F448*表格1[[#This Row],[Close]],E448))</f>
        <v>175265.8000000001</v>
      </c>
      <c r="F449" s="4">
        <f>IF(表格1[[#This Row],[Suggestion]]="Buy",F448+FLOOR(E448/表格1[[#This Row],[Close]],1),IF(表格1[[#This Row],[Suggestion]]="Sell",0,F448))</f>
        <v>0</v>
      </c>
      <c r="G449" s="5">
        <f>表格1[[#This Row],[Cash]]+表格1[[#This Row],[Stock Held]]*表格1[[#This Row],[Close]]</f>
        <v>175265.8000000001</v>
      </c>
      <c r="H449" s="6">
        <f>(表格1[[#This Row],[Close]]-$B$2)/$B$2</f>
        <v>0.5865045065718183</v>
      </c>
      <c r="I449" s="6">
        <f>(表格1[[#This Row],[Capital]]-$G$2)/$G$2</f>
        <v>0.75265800000000105</v>
      </c>
    </row>
    <row r="450" spans="1:9" x14ac:dyDescent="0.25">
      <c r="A450" s="2">
        <v>35361</v>
      </c>
      <c r="B450" s="1">
        <v>12492.4</v>
      </c>
      <c r="C450" s="3">
        <f t="shared" si="6"/>
        <v>12482.400000000001</v>
      </c>
      <c r="D450" s="4" t="str">
        <f>IF(表格1[[#This Row],[Close]]&gt;表格1[[#This Row],[Three Days Average]], "Buy", IF(表格1[[#This Row],[Close]]&lt;表格1[[#This Row],[Three Days Average]], "Sell", ""))</f>
        <v>Buy</v>
      </c>
      <c r="E450" s="5">
        <f>IF(表格1[[#This Row],[Suggestion]]="Buy",E449-FLOOR(E449/表格1[[#This Row],[Close]],1)*表格1[[#This Row],[Close]],IF(表格1[[#This Row],[Suggestion]]="Sell",E449+F449*表格1[[#This Row],[Close]],E449))</f>
        <v>372.20000000009895</v>
      </c>
      <c r="F450" s="4">
        <f>IF(表格1[[#This Row],[Suggestion]]="Buy",F449+FLOOR(E449/表格1[[#This Row],[Close]],1),IF(表格1[[#This Row],[Suggestion]]="Sell",0,F449))</f>
        <v>14</v>
      </c>
      <c r="G450" s="5">
        <f>表格1[[#This Row],[Cash]]+表格1[[#This Row],[Stock Held]]*表格1[[#This Row],[Close]]</f>
        <v>175265.8000000001</v>
      </c>
      <c r="H450" s="6">
        <f>(表格1[[#This Row],[Close]]-$B$2)/$B$2</f>
        <v>0.59258551012863159</v>
      </c>
      <c r="I450" s="6">
        <f>(表格1[[#This Row],[Capital]]-$G$2)/$G$2</f>
        <v>0.75265800000000105</v>
      </c>
    </row>
    <row r="451" spans="1:9" x14ac:dyDescent="0.25">
      <c r="A451" s="2">
        <v>35362</v>
      </c>
      <c r="B451" s="1">
        <v>12473.6</v>
      </c>
      <c r="C451" s="3">
        <f t="shared" si="6"/>
        <v>12470.233333333332</v>
      </c>
      <c r="D451" s="4" t="str">
        <f>IF(表格1[[#This Row],[Close]]&gt;表格1[[#This Row],[Three Days Average]], "Buy", IF(表格1[[#This Row],[Close]]&lt;表格1[[#This Row],[Three Days Average]], "Sell", ""))</f>
        <v>Buy</v>
      </c>
      <c r="E451" s="5">
        <f>IF(表格1[[#This Row],[Suggestion]]="Buy",E450-FLOOR(E450/表格1[[#This Row],[Close]],1)*表格1[[#This Row],[Close]],IF(表格1[[#This Row],[Suggestion]]="Sell",E450+F450*表格1[[#This Row],[Close]],E450))</f>
        <v>372.20000000009895</v>
      </c>
      <c r="F451" s="4">
        <f>IF(表格1[[#This Row],[Suggestion]]="Buy",F450+FLOOR(E450/表格1[[#This Row],[Close]],1),IF(表格1[[#This Row],[Suggestion]]="Sell",0,F450))</f>
        <v>14</v>
      </c>
      <c r="G451" s="5">
        <f>表格1[[#This Row],[Cash]]+表格1[[#This Row],[Stock Held]]*表格1[[#This Row],[Close]]</f>
        <v>175002.60000000009</v>
      </c>
      <c r="H451" s="6">
        <f>(表格1[[#This Row],[Close]]-$B$2)/$B$2</f>
        <v>0.59018880432426912</v>
      </c>
      <c r="I451" s="6">
        <f>(表格1[[#This Row],[Capital]]-$G$2)/$G$2</f>
        <v>0.75002600000000097</v>
      </c>
    </row>
    <row r="452" spans="1:9" x14ac:dyDescent="0.25">
      <c r="A452" s="2">
        <v>35363</v>
      </c>
      <c r="B452" s="1">
        <v>12388.4</v>
      </c>
      <c r="C452" s="3">
        <f t="shared" si="6"/>
        <v>12451.466666666667</v>
      </c>
      <c r="D452" s="4" t="str">
        <f>IF(表格1[[#This Row],[Close]]&gt;表格1[[#This Row],[Three Days Average]], "Buy", IF(表格1[[#This Row],[Close]]&lt;表格1[[#This Row],[Three Days Average]], "Sell", ""))</f>
        <v>Sell</v>
      </c>
      <c r="E452" s="5">
        <f>IF(表格1[[#This Row],[Suggestion]]="Buy",E451-FLOOR(E451/表格1[[#This Row],[Close]],1)*表格1[[#This Row],[Close]],IF(表格1[[#This Row],[Suggestion]]="Sell",E451+F451*表格1[[#This Row],[Close]],E451))</f>
        <v>173809.8000000001</v>
      </c>
      <c r="F452" s="4">
        <f>IF(表格1[[#This Row],[Suggestion]]="Buy",F451+FLOOR(E451/表格1[[#This Row],[Close]],1),IF(表格1[[#This Row],[Suggestion]]="Sell",0,F451))</f>
        <v>0</v>
      </c>
      <c r="G452" s="5">
        <f>表格1[[#This Row],[Cash]]+表格1[[#This Row],[Stock Held]]*表格1[[#This Row],[Close]]</f>
        <v>173809.8000000001</v>
      </c>
      <c r="H452" s="6">
        <f>(表格1[[#This Row],[Close]]-$B$2)/$B$2</f>
        <v>0.57932713759386023</v>
      </c>
      <c r="I452" s="6">
        <f>(表格1[[#This Row],[Capital]]-$G$2)/$G$2</f>
        <v>0.73809800000000103</v>
      </c>
    </row>
    <row r="453" spans="1:9" x14ac:dyDescent="0.25">
      <c r="A453" s="2">
        <v>35366</v>
      </c>
      <c r="B453" s="1">
        <v>12262.8</v>
      </c>
      <c r="C453" s="3">
        <f t="shared" ref="C453:C516" si="7">AVERAGE(B451:B453)</f>
        <v>12374.933333333334</v>
      </c>
      <c r="D453" s="4" t="str">
        <f>IF(表格1[[#This Row],[Close]]&gt;表格1[[#This Row],[Three Days Average]], "Buy", IF(表格1[[#This Row],[Close]]&lt;表格1[[#This Row],[Three Days Average]], "Sell", ""))</f>
        <v>Sell</v>
      </c>
      <c r="E453" s="5">
        <f>IF(表格1[[#This Row],[Suggestion]]="Buy",E452-FLOOR(E452/表格1[[#This Row],[Close]],1)*表格1[[#This Row],[Close]],IF(表格1[[#This Row],[Suggestion]]="Sell",E452+F452*表格1[[#This Row],[Close]],E452))</f>
        <v>173809.8000000001</v>
      </c>
      <c r="F453" s="4">
        <f>IF(表格1[[#This Row],[Suggestion]]="Buy",F452+FLOOR(E452/表格1[[#This Row],[Close]],1),IF(表格1[[#This Row],[Suggestion]]="Sell",0,F452))</f>
        <v>0</v>
      </c>
      <c r="G453" s="5">
        <f>表格1[[#This Row],[Cash]]+表格1[[#This Row],[Stock Held]]*表格1[[#This Row],[Close]]</f>
        <v>173809.8000000001</v>
      </c>
      <c r="H453" s="6">
        <f>(表格1[[#This Row],[Close]]-$B$2)/$B$2</f>
        <v>0.56331510307109789</v>
      </c>
      <c r="I453" s="6">
        <f>(表格1[[#This Row],[Capital]]-$G$2)/$G$2</f>
        <v>0.73809800000000103</v>
      </c>
    </row>
    <row r="454" spans="1:9" x14ac:dyDescent="0.25">
      <c r="A454" s="2">
        <v>35367</v>
      </c>
      <c r="B454" s="1">
        <v>12192.2</v>
      </c>
      <c r="C454" s="3">
        <f t="shared" si="7"/>
        <v>12281.133333333331</v>
      </c>
      <c r="D454" s="4" t="str">
        <f>IF(表格1[[#This Row],[Close]]&gt;表格1[[#This Row],[Three Days Average]], "Buy", IF(表格1[[#This Row],[Close]]&lt;表格1[[#This Row],[Three Days Average]], "Sell", ""))</f>
        <v>Sell</v>
      </c>
      <c r="E454" s="5">
        <f>IF(表格1[[#This Row],[Suggestion]]="Buy",E453-FLOOR(E453/表格1[[#This Row],[Close]],1)*表格1[[#This Row],[Close]],IF(表格1[[#This Row],[Suggestion]]="Sell",E453+F453*表格1[[#This Row],[Close]],E453))</f>
        <v>173809.8000000001</v>
      </c>
      <c r="F454" s="4">
        <f>IF(表格1[[#This Row],[Suggestion]]="Buy",F453+FLOOR(E453/表格1[[#This Row],[Close]],1),IF(表格1[[#This Row],[Suggestion]]="Sell",0,F453))</f>
        <v>0</v>
      </c>
      <c r="G454" s="5">
        <f>表格1[[#This Row],[Cash]]+表格1[[#This Row],[Stock Held]]*表格1[[#This Row],[Close]]</f>
        <v>173809.8000000001</v>
      </c>
      <c r="H454" s="6">
        <f>(表格1[[#This Row],[Close]]-$B$2)/$B$2</f>
        <v>0.55431470786960901</v>
      </c>
      <c r="I454" s="6">
        <f>(表格1[[#This Row],[Capital]]-$G$2)/$G$2</f>
        <v>0.73809800000000103</v>
      </c>
    </row>
    <row r="455" spans="1:9" x14ac:dyDescent="0.25">
      <c r="A455" s="2">
        <v>35368</v>
      </c>
      <c r="B455" s="1">
        <v>12405.5</v>
      </c>
      <c r="C455" s="3">
        <f t="shared" si="7"/>
        <v>12286.833333333334</v>
      </c>
      <c r="D455" s="4" t="str">
        <f>IF(表格1[[#This Row],[Close]]&gt;表格1[[#This Row],[Three Days Average]], "Buy", IF(表格1[[#This Row],[Close]]&lt;表格1[[#This Row],[Three Days Average]], "Sell", ""))</f>
        <v>Buy</v>
      </c>
      <c r="E455" s="5">
        <f>IF(表格1[[#This Row],[Suggestion]]="Buy",E454-FLOOR(E454/表格1[[#This Row],[Close]],1)*表格1[[#This Row],[Close]],IF(表格1[[#This Row],[Suggestion]]="Sell",E454+F454*表格1[[#This Row],[Close]],E454))</f>
        <v>132.80000000010477</v>
      </c>
      <c r="F455" s="4">
        <f>IF(表格1[[#This Row],[Suggestion]]="Buy",F454+FLOOR(E454/表格1[[#This Row],[Close]],1),IF(表格1[[#This Row],[Suggestion]]="Sell",0,F454))</f>
        <v>14</v>
      </c>
      <c r="G455" s="5">
        <f>表格1[[#This Row],[Cash]]+表格1[[#This Row],[Stock Held]]*表格1[[#This Row],[Close]]</f>
        <v>173809.8000000001</v>
      </c>
      <c r="H455" s="6">
        <f>(表格1[[#This Row],[Close]]-$B$2)/$B$2</f>
        <v>0.58150712000101978</v>
      </c>
      <c r="I455" s="6">
        <f>(表格1[[#This Row],[Capital]]-$G$2)/$G$2</f>
        <v>0.73809800000000103</v>
      </c>
    </row>
    <row r="456" spans="1:9" x14ac:dyDescent="0.25">
      <c r="A456" s="2">
        <v>35369</v>
      </c>
      <c r="B456" s="1">
        <v>12477.6</v>
      </c>
      <c r="C456" s="3">
        <f t="shared" si="7"/>
        <v>12358.433333333334</v>
      </c>
      <c r="D456" s="4" t="str">
        <f>IF(表格1[[#This Row],[Close]]&gt;表格1[[#This Row],[Three Days Average]], "Buy", IF(表格1[[#This Row],[Close]]&lt;表格1[[#This Row],[Three Days Average]], "Sell", ""))</f>
        <v>Buy</v>
      </c>
      <c r="E456" s="5">
        <f>IF(表格1[[#This Row],[Suggestion]]="Buy",E455-FLOOR(E455/表格1[[#This Row],[Close]],1)*表格1[[#This Row],[Close]],IF(表格1[[#This Row],[Suggestion]]="Sell",E455+F455*表格1[[#This Row],[Close]],E455))</f>
        <v>132.80000000010477</v>
      </c>
      <c r="F456" s="4">
        <f>IF(表格1[[#This Row],[Suggestion]]="Buy",F455+FLOOR(E455/表格1[[#This Row],[Close]],1),IF(表格1[[#This Row],[Suggestion]]="Sell",0,F455))</f>
        <v>14</v>
      </c>
      <c r="G456" s="5">
        <f>表格1[[#This Row],[Cash]]+表格1[[#This Row],[Stock Held]]*表格1[[#This Row],[Close]]</f>
        <v>174819.2000000001</v>
      </c>
      <c r="H456" s="6">
        <f>(表格1[[#This Row],[Close]]-$B$2)/$B$2</f>
        <v>0.59069874172945269</v>
      </c>
      <c r="I456" s="6">
        <f>(表格1[[#This Row],[Capital]]-$G$2)/$G$2</f>
        <v>0.74819200000000097</v>
      </c>
    </row>
    <row r="457" spans="1:9" x14ac:dyDescent="0.25">
      <c r="A457" s="2">
        <v>35370</v>
      </c>
      <c r="B457" s="1">
        <v>12529.3</v>
      </c>
      <c r="C457" s="3">
        <f t="shared" si="7"/>
        <v>12470.799999999997</v>
      </c>
      <c r="D457" s="4" t="str">
        <f>IF(表格1[[#This Row],[Close]]&gt;表格1[[#This Row],[Three Days Average]], "Buy", IF(表格1[[#This Row],[Close]]&lt;表格1[[#This Row],[Three Days Average]], "Sell", ""))</f>
        <v>Buy</v>
      </c>
      <c r="E457" s="5">
        <f>IF(表格1[[#This Row],[Suggestion]]="Buy",E456-FLOOR(E456/表格1[[#This Row],[Close]],1)*表格1[[#This Row],[Close]],IF(表格1[[#This Row],[Suggestion]]="Sell",E456+F456*表格1[[#This Row],[Close]],E456))</f>
        <v>132.80000000010477</v>
      </c>
      <c r="F457" s="4">
        <f>IF(表格1[[#This Row],[Suggestion]]="Buy",F456+FLOOR(E456/表格1[[#This Row],[Close]],1),IF(表格1[[#This Row],[Suggestion]]="Sell",0,F456))</f>
        <v>14</v>
      </c>
      <c r="G457" s="5">
        <f>表格1[[#This Row],[Cash]]+表格1[[#This Row],[Stock Held]]*表格1[[#This Row],[Close]]</f>
        <v>175543.00000000009</v>
      </c>
      <c r="H457" s="6">
        <f>(表格1[[#This Row],[Close]]-$B$2)/$B$2</f>
        <v>0.59728968269144944</v>
      </c>
      <c r="I457" s="6">
        <f>(表格1[[#This Row],[Capital]]-$G$2)/$G$2</f>
        <v>0.75543000000000082</v>
      </c>
    </row>
    <row r="458" spans="1:9" x14ac:dyDescent="0.25">
      <c r="A458" s="2">
        <v>35373</v>
      </c>
      <c r="B458" s="1">
        <v>12559.4</v>
      </c>
      <c r="C458" s="3">
        <f t="shared" si="7"/>
        <v>12522.1</v>
      </c>
      <c r="D458" s="4" t="str">
        <f>IF(表格1[[#This Row],[Close]]&gt;表格1[[#This Row],[Three Days Average]], "Buy", IF(表格1[[#This Row],[Close]]&lt;表格1[[#This Row],[Three Days Average]], "Sell", ""))</f>
        <v>Buy</v>
      </c>
      <c r="E458" s="5">
        <f>IF(表格1[[#This Row],[Suggestion]]="Buy",E457-FLOOR(E457/表格1[[#This Row],[Close]],1)*表格1[[#This Row],[Close]],IF(表格1[[#This Row],[Suggestion]]="Sell",E457+F457*表格1[[#This Row],[Close]],E457))</f>
        <v>132.80000000010477</v>
      </c>
      <c r="F458" s="4">
        <f>IF(表格1[[#This Row],[Suggestion]]="Buy",F457+FLOOR(E457/表格1[[#This Row],[Close]],1),IF(表格1[[#This Row],[Suggestion]]="Sell",0,F457))</f>
        <v>14</v>
      </c>
      <c r="G458" s="5">
        <f>表格1[[#This Row],[Cash]]+表格1[[#This Row],[Stock Held]]*表格1[[#This Row],[Close]]</f>
        <v>175964.40000000011</v>
      </c>
      <c r="H458" s="6">
        <f>(表格1[[#This Row],[Close]]-$B$2)/$B$2</f>
        <v>0.60112696166545543</v>
      </c>
      <c r="I458" s="6">
        <f>(表格1[[#This Row],[Capital]]-$G$2)/$G$2</f>
        <v>0.7596440000000011</v>
      </c>
    </row>
    <row r="459" spans="1:9" x14ac:dyDescent="0.25">
      <c r="A459" s="2">
        <v>35374</v>
      </c>
      <c r="B459" s="1">
        <v>12502.7</v>
      </c>
      <c r="C459" s="3">
        <f t="shared" si="7"/>
        <v>12530.466666666665</v>
      </c>
      <c r="D459" s="4" t="str">
        <f>IF(表格1[[#This Row],[Close]]&gt;表格1[[#This Row],[Three Days Average]], "Buy", IF(表格1[[#This Row],[Close]]&lt;表格1[[#This Row],[Three Days Average]], "Sell", ""))</f>
        <v>Sell</v>
      </c>
      <c r="E459" s="5">
        <f>IF(表格1[[#This Row],[Suggestion]]="Buy",E458-FLOOR(E458/表格1[[#This Row],[Close]],1)*表格1[[#This Row],[Close]],IF(表格1[[#This Row],[Suggestion]]="Sell",E458+F458*表格1[[#This Row],[Close]],E458))</f>
        <v>175170.60000000012</v>
      </c>
      <c r="F459" s="4">
        <f>IF(表格1[[#This Row],[Suggestion]]="Buy",F458+FLOOR(E458/表格1[[#This Row],[Close]],1),IF(表格1[[#This Row],[Suggestion]]="Sell",0,F458))</f>
        <v>0</v>
      </c>
      <c r="G459" s="5">
        <f>表格1[[#This Row],[Cash]]+表格1[[#This Row],[Stock Held]]*表格1[[#This Row],[Close]]</f>
        <v>175170.60000000012</v>
      </c>
      <c r="H459" s="6">
        <f>(表格1[[#This Row],[Close]]-$B$2)/$B$2</f>
        <v>0.59389859894697927</v>
      </c>
      <c r="I459" s="6">
        <f>(表格1[[#This Row],[Capital]]-$G$2)/$G$2</f>
        <v>0.75170600000000121</v>
      </c>
    </row>
    <row r="460" spans="1:9" x14ac:dyDescent="0.25">
      <c r="A460" s="2">
        <v>35375</v>
      </c>
      <c r="B460" s="1">
        <v>12775.5</v>
      </c>
      <c r="C460" s="3">
        <f t="shared" si="7"/>
        <v>12612.533333333333</v>
      </c>
      <c r="D460" s="4" t="str">
        <f>IF(表格1[[#This Row],[Close]]&gt;表格1[[#This Row],[Three Days Average]], "Buy", IF(表格1[[#This Row],[Close]]&lt;表格1[[#This Row],[Three Days Average]], "Sell", ""))</f>
        <v>Buy</v>
      </c>
      <c r="E460" s="5">
        <f>IF(表格1[[#This Row],[Suggestion]]="Buy",E459-FLOOR(E459/表格1[[#This Row],[Close]],1)*表格1[[#This Row],[Close]],IF(表格1[[#This Row],[Suggestion]]="Sell",E459+F459*表格1[[#This Row],[Close]],E459))</f>
        <v>9089.1000000001222</v>
      </c>
      <c r="F460" s="4">
        <f>IF(表格1[[#This Row],[Suggestion]]="Buy",F459+FLOOR(E459/表格1[[#This Row],[Close]],1),IF(表格1[[#This Row],[Suggestion]]="Sell",0,F459))</f>
        <v>13</v>
      </c>
      <c r="G460" s="5">
        <f>表格1[[#This Row],[Cash]]+表格1[[#This Row],[Stock Held]]*表格1[[#This Row],[Close]]</f>
        <v>175170.60000000012</v>
      </c>
      <c r="H460" s="6">
        <f>(表格1[[#This Row],[Close]]-$B$2)/$B$2</f>
        <v>0.62867632998049483</v>
      </c>
      <c r="I460" s="6">
        <f>(表格1[[#This Row],[Capital]]-$G$2)/$G$2</f>
        <v>0.75170600000000121</v>
      </c>
    </row>
    <row r="461" spans="1:9" x14ac:dyDescent="0.25">
      <c r="A461" s="2">
        <v>35376</v>
      </c>
      <c r="B461" s="1">
        <v>12735.3</v>
      </c>
      <c r="C461" s="3">
        <f t="shared" si="7"/>
        <v>12671.166666666666</v>
      </c>
      <c r="D461" s="4" t="str">
        <f>IF(表格1[[#This Row],[Close]]&gt;表格1[[#This Row],[Three Days Average]], "Buy", IF(表格1[[#This Row],[Close]]&lt;表格1[[#This Row],[Three Days Average]], "Sell", ""))</f>
        <v>Buy</v>
      </c>
      <c r="E461" s="5">
        <f>IF(表格1[[#This Row],[Suggestion]]="Buy",E460-FLOOR(E460/表格1[[#This Row],[Close]],1)*表格1[[#This Row],[Close]],IF(表格1[[#This Row],[Suggestion]]="Sell",E460+F460*表格1[[#This Row],[Close]],E460))</f>
        <v>9089.1000000001222</v>
      </c>
      <c r="F461" s="4">
        <f>IF(表格1[[#This Row],[Suggestion]]="Buy",F460+FLOOR(E460/表格1[[#This Row],[Close]],1),IF(表格1[[#This Row],[Suggestion]]="Sell",0,F460))</f>
        <v>13</v>
      </c>
      <c r="G461" s="5">
        <f>表格1[[#This Row],[Cash]]+表格1[[#This Row],[Stock Held]]*表格1[[#This Row],[Close]]</f>
        <v>174648.00000000012</v>
      </c>
      <c r="H461" s="6">
        <f>(表格1[[#This Row],[Close]]-$B$2)/$B$2</f>
        <v>0.62355145905840037</v>
      </c>
      <c r="I461" s="6">
        <f>(表格1[[#This Row],[Capital]]-$G$2)/$G$2</f>
        <v>0.74648000000000114</v>
      </c>
    </row>
    <row r="462" spans="1:9" x14ac:dyDescent="0.25">
      <c r="A462" s="2">
        <v>35377</v>
      </c>
      <c r="B462" s="1">
        <v>12751.2</v>
      </c>
      <c r="C462" s="3">
        <f t="shared" si="7"/>
        <v>12754</v>
      </c>
      <c r="D462" s="4" t="str">
        <f>IF(表格1[[#This Row],[Close]]&gt;表格1[[#This Row],[Three Days Average]], "Buy", IF(表格1[[#This Row],[Close]]&lt;表格1[[#This Row],[Three Days Average]], "Sell", ""))</f>
        <v>Sell</v>
      </c>
      <c r="E462" s="5">
        <f>IF(表格1[[#This Row],[Suggestion]]="Buy",E461-FLOOR(E461/表格1[[#This Row],[Close]],1)*表格1[[#This Row],[Close]],IF(表格1[[#This Row],[Suggestion]]="Sell",E461+F461*表格1[[#This Row],[Close]],E461))</f>
        <v>174854.70000000013</v>
      </c>
      <c r="F462" s="4">
        <f>IF(表格1[[#This Row],[Suggestion]]="Buy",F461+FLOOR(E461/表格1[[#This Row],[Close]],1),IF(表格1[[#This Row],[Suggestion]]="Sell",0,F461))</f>
        <v>0</v>
      </c>
      <c r="G462" s="5">
        <f>表格1[[#This Row],[Cash]]+表格1[[#This Row],[Stock Held]]*表格1[[#This Row],[Close]]</f>
        <v>174854.70000000013</v>
      </c>
      <c r="H462" s="6">
        <f>(表格1[[#This Row],[Close]]-$B$2)/$B$2</f>
        <v>0.6255784602440051</v>
      </c>
      <c r="I462" s="6">
        <f>(表格1[[#This Row],[Capital]]-$G$2)/$G$2</f>
        <v>0.74854700000000129</v>
      </c>
    </row>
    <row r="463" spans="1:9" x14ac:dyDescent="0.25">
      <c r="A463" s="2">
        <v>35380</v>
      </c>
      <c r="B463" s="1">
        <v>12771.9</v>
      </c>
      <c r="C463" s="3">
        <f t="shared" si="7"/>
        <v>12752.800000000001</v>
      </c>
      <c r="D463" s="4" t="str">
        <f>IF(表格1[[#This Row],[Close]]&gt;表格1[[#This Row],[Three Days Average]], "Buy", IF(表格1[[#This Row],[Close]]&lt;表格1[[#This Row],[Three Days Average]], "Sell", ""))</f>
        <v>Buy</v>
      </c>
      <c r="E463" s="5">
        <f>IF(表格1[[#This Row],[Suggestion]]="Buy",E462-FLOOR(E462/表格1[[#This Row],[Close]],1)*表格1[[#This Row],[Close]],IF(表格1[[#This Row],[Suggestion]]="Sell",E462+F462*表格1[[#This Row],[Close]],E462))</f>
        <v>8820.0000000001455</v>
      </c>
      <c r="F463" s="4">
        <f>IF(表格1[[#This Row],[Suggestion]]="Buy",F462+FLOOR(E462/表格1[[#This Row],[Close]],1),IF(表格1[[#This Row],[Suggestion]]="Sell",0,F462))</f>
        <v>13</v>
      </c>
      <c r="G463" s="5">
        <f>表格1[[#This Row],[Cash]]+表格1[[#This Row],[Stock Held]]*表格1[[#This Row],[Close]]</f>
        <v>174854.70000000013</v>
      </c>
      <c r="H463" s="6">
        <f>(表格1[[#This Row],[Close]]-$B$2)/$B$2</f>
        <v>0.62821738631582957</v>
      </c>
      <c r="I463" s="6">
        <f>(表格1[[#This Row],[Capital]]-$G$2)/$G$2</f>
        <v>0.74854700000000129</v>
      </c>
    </row>
    <row r="464" spans="1:9" x14ac:dyDescent="0.25">
      <c r="A464" s="2">
        <v>35381</v>
      </c>
      <c r="B464" s="1">
        <v>12806.3</v>
      </c>
      <c r="C464" s="3">
        <f t="shared" si="7"/>
        <v>12776.466666666665</v>
      </c>
      <c r="D464" s="4" t="str">
        <f>IF(表格1[[#This Row],[Close]]&gt;表格1[[#This Row],[Three Days Average]], "Buy", IF(表格1[[#This Row],[Close]]&lt;表格1[[#This Row],[Three Days Average]], "Sell", ""))</f>
        <v>Buy</v>
      </c>
      <c r="E464" s="5">
        <f>IF(表格1[[#This Row],[Suggestion]]="Buy",E463-FLOOR(E463/表格1[[#This Row],[Close]],1)*表格1[[#This Row],[Close]],IF(表格1[[#This Row],[Suggestion]]="Sell",E463+F463*表格1[[#This Row],[Close]],E463))</f>
        <v>8820.0000000001455</v>
      </c>
      <c r="F464" s="4">
        <f>IF(表格1[[#This Row],[Suggestion]]="Buy",F463+FLOOR(E463/表格1[[#This Row],[Close]],1),IF(表格1[[#This Row],[Suggestion]]="Sell",0,F463))</f>
        <v>13</v>
      </c>
      <c r="G464" s="5">
        <f>表格1[[#This Row],[Cash]]+表格1[[#This Row],[Stock Held]]*表格1[[#This Row],[Close]]</f>
        <v>175301.90000000014</v>
      </c>
      <c r="H464" s="6">
        <f>(表格1[[#This Row],[Close]]-$B$2)/$B$2</f>
        <v>0.63260284800040778</v>
      </c>
      <c r="I464" s="6">
        <f>(表格1[[#This Row],[Capital]]-$G$2)/$G$2</f>
        <v>0.75301900000000144</v>
      </c>
    </row>
    <row r="465" spans="1:9" x14ac:dyDescent="0.25">
      <c r="A465" s="2">
        <v>35382</v>
      </c>
      <c r="B465" s="1">
        <v>12943.7</v>
      </c>
      <c r="C465" s="3">
        <f t="shared" si="7"/>
        <v>12840.633333333331</v>
      </c>
      <c r="D465" s="4" t="str">
        <f>IF(表格1[[#This Row],[Close]]&gt;表格1[[#This Row],[Three Days Average]], "Buy", IF(表格1[[#This Row],[Close]]&lt;表格1[[#This Row],[Three Days Average]], "Sell", ""))</f>
        <v>Buy</v>
      </c>
      <c r="E465" s="5">
        <f>IF(表格1[[#This Row],[Suggestion]]="Buy",E464-FLOOR(E464/表格1[[#This Row],[Close]],1)*表格1[[#This Row],[Close]],IF(表格1[[#This Row],[Suggestion]]="Sell",E464+F464*表格1[[#This Row],[Close]],E464))</f>
        <v>8820.0000000001455</v>
      </c>
      <c r="F465" s="4">
        <f>IF(表格1[[#This Row],[Suggestion]]="Buy",F464+FLOOR(E464/表格1[[#This Row],[Close]],1),IF(表格1[[#This Row],[Suggestion]]="Sell",0,F464))</f>
        <v>13</v>
      </c>
      <c r="G465" s="5">
        <f>表格1[[#This Row],[Cash]]+表格1[[#This Row],[Stock Held]]*表格1[[#This Row],[Close]]</f>
        <v>177088.10000000015</v>
      </c>
      <c r="H465" s="6">
        <f>(表格1[[#This Row],[Close]]-$B$2)/$B$2</f>
        <v>0.65011919786846162</v>
      </c>
      <c r="I465" s="6">
        <f>(表格1[[#This Row],[Capital]]-$G$2)/$G$2</f>
        <v>0.77088100000000148</v>
      </c>
    </row>
    <row r="466" spans="1:9" x14ac:dyDescent="0.25">
      <c r="A466" s="2">
        <v>35383</v>
      </c>
      <c r="B466" s="1">
        <v>13004.8</v>
      </c>
      <c r="C466" s="3">
        <f t="shared" si="7"/>
        <v>12918.266666666668</v>
      </c>
      <c r="D466" s="4" t="str">
        <f>IF(表格1[[#This Row],[Close]]&gt;表格1[[#This Row],[Three Days Average]], "Buy", IF(表格1[[#This Row],[Close]]&lt;表格1[[#This Row],[Three Days Average]], "Sell", ""))</f>
        <v>Buy</v>
      </c>
      <c r="E466" s="5">
        <f>IF(表格1[[#This Row],[Suggestion]]="Buy",E465-FLOOR(E465/表格1[[#This Row],[Close]],1)*表格1[[#This Row],[Close]],IF(表格1[[#This Row],[Suggestion]]="Sell",E465+F465*表格1[[#This Row],[Close]],E465))</f>
        <v>8820.0000000001455</v>
      </c>
      <c r="F466" s="4">
        <f>IF(表格1[[#This Row],[Suggestion]]="Buy",F465+FLOOR(E465/表格1[[#This Row],[Close]],1),IF(表格1[[#This Row],[Suggestion]]="Sell",0,F465))</f>
        <v>13</v>
      </c>
      <c r="G466" s="5">
        <f>表格1[[#This Row],[Cash]]+表格1[[#This Row],[Stock Held]]*表格1[[#This Row],[Close]]</f>
        <v>177882.40000000014</v>
      </c>
      <c r="H466" s="6">
        <f>(表格1[[#This Row],[Close]]-$B$2)/$B$2</f>
        <v>0.65790849173263966</v>
      </c>
      <c r="I466" s="6">
        <f>(表格1[[#This Row],[Capital]]-$G$2)/$G$2</f>
        <v>0.7788240000000014</v>
      </c>
    </row>
    <row r="467" spans="1:9" x14ac:dyDescent="0.25">
      <c r="A467" s="2">
        <v>35384</v>
      </c>
      <c r="B467" s="1">
        <v>12889.4</v>
      </c>
      <c r="C467" s="3">
        <f t="shared" si="7"/>
        <v>12945.966666666667</v>
      </c>
      <c r="D467" s="4" t="str">
        <f>IF(表格1[[#This Row],[Close]]&gt;表格1[[#This Row],[Three Days Average]], "Buy", IF(表格1[[#This Row],[Close]]&lt;表格1[[#This Row],[Three Days Average]], "Sell", ""))</f>
        <v>Sell</v>
      </c>
      <c r="E467" s="5">
        <f>IF(表格1[[#This Row],[Suggestion]]="Buy",E466-FLOOR(E466/表格1[[#This Row],[Close]],1)*表格1[[#This Row],[Close]],IF(表格1[[#This Row],[Suggestion]]="Sell",E466+F466*表格1[[#This Row],[Close]],E466))</f>
        <v>176382.20000000013</v>
      </c>
      <c r="F467" s="4">
        <f>IF(表格1[[#This Row],[Suggestion]]="Buy",F466+FLOOR(E466/表格1[[#This Row],[Close]],1),IF(表格1[[#This Row],[Suggestion]]="Sell",0,F466))</f>
        <v>0</v>
      </c>
      <c r="G467" s="5">
        <f>表格1[[#This Row],[Cash]]+表格1[[#This Row],[Stock Held]]*表格1[[#This Row],[Close]]</f>
        <v>176382.20000000013</v>
      </c>
      <c r="H467" s="6">
        <f>(表格1[[#This Row],[Close]]-$B$2)/$B$2</f>
        <v>0.64319679759309534</v>
      </c>
      <c r="I467" s="6">
        <f>(表格1[[#This Row],[Capital]]-$G$2)/$G$2</f>
        <v>0.76382200000000133</v>
      </c>
    </row>
    <row r="468" spans="1:9" x14ac:dyDescent="0.25">
      <c r="A468" s="2">
        <v>35387</v>
      </c>
      <c r="B468" s="1">
        <v>13042.8</v>
      </c>
      <c r="C468" s="3">
        <f t="shared" si="7"/>
        <v>12979</v>
      </c>
      <c r="D468" s="4" t="str">
        <f>IF(表格1[[#This Row],[Close]]&gt;表格1[[#This Row],[Three Days Average]], "Buy", IF(表格1[[#This Row],[Close]]&lt;表格1[[#This Row],[Three Days Average]], "Sell", ""))</f>
        <v>Buy</v>
      </c>
      <c r="E468" s="5">
        <f>IF(表格1[[#This Row],[Suggestion]]="Buy",E467-FLOOR(E467/表格1[[#This Row],[Close]],1)*表格1[[#This Row],[Close]],IF(表格1[[#This Row],[Suggestion]]="Sell",E467+F467*表格1[[#This Row],[Close]],E467))</f>
        <v>6825.8000000001339</v>
      </c>
      <c r="F468" s="4">
        <f>IF(表格1[[#This Row],[Suggestion]]="Buy",F467+FLOOR(E467/表格1[[#This Row],[Close]],1),IF(表格1[[#This Row],[Suggestion]]="Sell",0,F467))</f>
        <v>13</v>
      </c>
      <c r="G468" s="5">
        <f>表格1[[#This Row],[Cash]]+表格1[[#This Row],[Stock Held]]*表格1[[#This Row],[Close]]</f>
        <v>176382.20000000013</v>
      </c>
      <c r="H468" s="6">
        <f>(表格1[[#This Row],[Close]]-$B$2)/$B$2</f>
        <v>0.66275289708188301</v>
      </c>
      <c r="I468" s="6">
        <f>(表格1[[#This Row],[Capital]]-$G$2)/$G$2</f>
        <v>0.76382200000000133</v>
      </c>
    </row>
    <row r="469" spans="1:9" x14ac:dyDescent="0.25">
      <c r="A469" s="2">
        <v>35388</v>
      </c>
      <c r="B469" s="1">
        <v>13056.9</v>
      </c>
      <c r="C469" s="3">
        <f t="shared" si="7"/>
        <v>12996.366666666667</v>
      </c>
      <c r="D469" s="4" t="str">
        <f>IF(表格1[[#This Row],[Close]]&gt;表格1[[#This Row],[Three Days Average]], "Buy", IF(表格1[[#This Row],[Close]]&lt;表格1[[#This Row],[Three Days Average]], "Sell", ""))</f>
        <v>Buy</v>
      </c>
      <c r="E469" s="5">
        <f>IF(表格1[[#This Row],[Suggestion]]="Buy",E468-FLOOR(E468/表格1[[#This Row],[Close]],1)*表格1[[#This Row],[Close]],IF(表格1[[#This Row],[Suggestion]]="Sell",E468+F468*表格1[[#This Row],[Close]],E468))</f>
        <v>6825.8000000001339</v>
      </c>
      <c r="F469" s="4">
        <f>IF(表格1[[#This Row],[Suggestion]]="Buy",F468+FLOOR(E468/表格1[[#This Row],[Close]],1),IF(表格1[[#This Row],[Suggestion]]="Sell",0,F468))</f>
        <v>13</v>
      </c>
      <c r="G469" s="5">
        <f>表格1[[#This Row],[Cash]]+表格1[[#This Row],[Stock Held]]*表格1[[#This Row],[Close]]</f>
        <v>176565.50000000012</v>
      </c>
      <c r="H469" s="6">
        <f>(表格1[[#This Row],[Close]]-$B$2)/$B$2</f>
        <v>0.66455042643515494</v>
      </c>
      <c r="I469" s="6">
        <f>(表格1[[#This Row],[Capital]]-$G$2)/$G$2</f>
        <v>0.7656550000000012</v>
      </c>
    </row>
    <row r="470" spans="1:9" x14ac:dyDescent="0.25">
      <c r="A470" s="2">
        <v>35389</v>
      </c>
      <c r="B470" s="1">
        <v>13167.2</v>
      </c>
      <c r="C470" s="3">
        <f t="shared" si="7"/>
        <v>13088.966666666665</v>
      </c>
      <c r="D470" s="4" t="str">
        <f>IF(表格1[[#This Row],[Close]]&gt;表格1[[#This Row],[Three Days Average]], "Buy", IF(表格1[[#This Row],[Close]]&lt;表格1[[#This Row],[Three Days Average]], "Sell", ""))</f>
        <v>Buy</v>
      </c>
      <c r="E470" s="5">
        <f>IF(表格1[[#This Row],[Suggestion]]="Buy",E469-FLOOR(E469/表格1[[#This Row],[Close]],1)*表格1[[#This Row],[Close]],IF(表格1[[#This Row],[Suggestion]]="Sell",E469+F469*表格1[[#This Row],[Close]],E469))</f>
        <v>6825.8000000001339</v>
      </c>
      <c r="F470" s="4">
        <f>IF(表格1[[#This Row],[Suggestion]]="Buy",F469+FLOOR(E469/表格1[[#This Row],[Close]],1),IF(表格1[[#This Row],[Suggestion]]="Sell",0,F469))</f>
        <v>13</v>
      </c>
      <c r="G470" s="5">
        <f>表格1[[#This Row],[Cash]]+表格1[[#This Row],[Stock Held]]*表格1[[#This Row],[Close]]</f>
        <v>177999.40000000014</v>
      </c>
      <c r="H470" s="6">
        <f>(表格1[[#This Row],[Close]]-$B$2)/$B$2</f>
        <v>0.67861195038309052</v>
      </c>
      <c r="I470" s="6">
        <f>(表格1[[#This Row],[Capital]]-$G$2)/$G$2</f>
        <v>0.77999400000000141</v>
      </c>
    </row>
    <row r="471" spans="1:9" x14ac:dyDescent="0.25">
      <c r="A471" s="2">
        <v>35390</v>
      </c>
      <c r="B471" s="1">
        <v>13099.6</v>
      </c>
      <c r="C471" s="3">
        <f t="shared" si="7"/>
        <v>13107.9</v>
      </c>
      <c r="D471" s="4" t="str">
        <f>IF(表格1[[#This Row],[Close]]&gt;表格1[[#This Row],[Three Days Average]], "Buy", IF(表格1[[#This Row],[Close]]&lt;表格1[[#This Row],[Three Days Average]], "Sell", ""))</f>
        <v>Sell</v>
      </c>
      <c r="E471" s="5">
        <f>IF(表格1[[#This Row],[Suggestion]]="Buy",E470-FLOOR(E470/表格1[[#This Row],[Close]],1)*表格1[[#This Row],[Close]],IF(表格1[[#This Row],[Suggestion]]="Sell",E470+F470*表格1[[#This Row],[Close]],E470))</f>
        <v>177120.60000000015</v>
      </c>
      <c r="F471" s="4">
        <f>IF(表格1[[#This Row],[Suggestion]]="Buy",F470+FLOOR(E470/表格1[[#This Row],[Close]],1),IF(表格1[[#This Row],[Suggestion]]="Sell",0,F470))</f>
        <v>0</v>
      </c>
      <c r="G471" s="5">
        <f>表格1[[#This Row],[Cash]]+表格1[[#This Row],[Stock Held]]*表格1[[#This Row],[Close]]</f>
        <v>177120.60000000015</v>
      </c>
      <c r="H471" s="6">
        <f>(表格1[[#This Row],[Close]]-$B$2)/$B$2</f>
        <v>0.66999400823548905</v>
      </c>
      <c r="I471" s="6">
        <f>(表格1[[#This Row],[Capital]]-$G$2)/$G$2</f>
        <v>0.7712060000000015</v>
      </c>
    </row>
    <row r="472" spans="1:9" x14ac:dyDescent="0.25">
      <c r="A472" s="2">
        <v>35391</v>
      </c>
      <c r="B472" s="1">
        <v>13116.8</v>
      </c>
      <c r="C472" s="3">
        <f t="shared" si="7"/>
        <v>13127.866666666669</v>
      </c>
      <c r="D472" s="4" t="str">
        <f>IF(表格1[[#This Row],[Close]]&gt;表格1[[#This Row],[Three Days Average]], "Buy", IF(表格1[[#This Row],[Close]]&lt;表格1[[#This Row],[Three Days Average]], "Sell", ""))</f>
        <v>Sell</v>
      </c>
      <c r="E472" s="5">
        <f>IF(表格1[[#This Row],[Suggestion]]="Buy",E471-FLOOR(E471/表格1[[#This Row],[Close]],1)*表格1[[#This Row],[Close]],IF(表格1[[#This Row],[Suggestion]]="Sell",E471+F471*表格1[[#This Row],[Close]],E471))</f>
        <v>177120.60000000015</v>
      </c>
      <c r="F472" s="4">
        <f>IF(表格1[[#This Row],[Suggestion]]="Buy",F471+FLOOR(E471/表格1[[#This Row],[Close]],1),IF(表格1[[#This Row],[Suggestion]]="Sell",0,F471))</f>
        <v>0</v>
      </c>
      <c r="G472" s="5">
        <f>表格1[[#This Row],[Cash]]+表格1[[#This Row],[Stock Held]]*表格1[[#This Row],[Close]]</f>
        <v>177120.60000000015</v>
      </c>
      <c r="H472" s="6">
        <f>(表格1[[#This Row],[Close]]-$B$2)/$B$2</f>
        <v>0.67218673907777804</v>
      </c>
      <c r="I472" s="6">
        <f>(表格1[[#This Row],[Capital]]-$G$2)/$G$2</f>
        <v>0.7712060000000015</v>
      </c>
    </row>
    <row r="473" spans="1:9" x14ac:dyDescent="0.25">
      <c r="A473" s="2">
        <v>35394</v>
      </c>
      <c r="B473" s="1">
        <v>13239.4</v>
      </c>
      <c r="C473" s="3">
        <f t="shared" si="7"/>
        <v>13151.933333333334</v>
      </c>
      <c r="D473" s="4" t="str">
        <f>IF(表格1[[#This Row],[Close]]&gt;表格1[[#This Row],[Three Days Average]], "Buy", IF(表格1[[#This Row],[Close]]&lt;表格1[[#This Row],[Three Days Average]], "Sell", ""))</f>
        <v>Buy</v>
      </c>
      <c r="E473" s="5">
        <f>IF(表格1[[#This Row],[Suggestion]]="Buy",E472-FLOOR(E472/表格1[[#This Row],[Close]],1)*表格1[[#This Row],[Close]],IF(表格1[[#This Row],[Suggestion]]="Sell",E472+F472*表格1[[#This Row],[Close]],E472))</f>
        <v>5008.4000000001688</v>
      </c>
      <c r="F473" s="4">
        <f>IF(表格1[[#This Row],[Suggestion]]="Buy",F472+FLOOR(E472/表格1[[#This Row],[Close]],1),IF(表格1[[#This Row],[Suggestion]]="Sell",0,F472))</f>
        <v>13</v>
      </c>
      <c r="G473" s="5">
        <f>表格1[[#This Row],[Cash]]+表格1[[#This Row],[Stock Held]]*表格1[[#This Row],[Close]]</f>
        <v>177120.60000000015</v>
      </c>
      <c r="H473" s="6">
        <f>(表格1[[#This Row],[Close]]-$B$2)/$B$2</f>
        <v>0.68781632054665276</v>
      </c>
      <c r="I473" s="6">
        <f>(表格1[[#This Row],[Capital]]-$G$2)/$G$2</f>
        <v>0.7712060000000015</v>
      </c>
    </row>
    <row r="474" spans="1:9" x14ac:dyDescent="0.25">
      <c r="A474" s="2">
        <v>35395</v>
      </c>
      <c r="B474" s="1">
        <v>13485.3</v>
      </c>
      <c r="C474" s="3">
        <f t="shared" si="7"/>
        <v>13280.5</v>
      </c>
      <c r="D474" s="4" t="str">
        <f>IF(表格1[[#This Row],[Close]]&gt;表格1[[#This Row],[Three Days Average]], "Buy", IF(表格1[[#This Row],[Close]]&lt;表格1[[#This Row],[Three Days Average]], "Sell", ""))</f>
        <v>Buy</v>
      </c>
      <c r="E474" s="5">
        <f>IF(表格1[[#This Row],[Suggestion]]="Buy",E473-FLOOR(E473/表格1[[#This Row],[Close]],1)*表格1[[#This Row],[Close]],IF(表格1[[#This Row],[Suggestion]]="Sell",E473+F473*表格1[[#This Row],[Close]],E473))</f>
        <v>5008.4000000001688</v>
      </c>
      <c r="F474" s="4">
        <f>IF(表格1[[#This Row],[Suggestion]]="Buy",F473+FLOOR(E473/表格1[[#This Row],[Close]],1),IF(表格1[[#This Row],[Suggestion]]="Sell",0,F473))</f>
        <v>13</v>
      </c>
      <c r="G474" s="5">
        <f>表格1[[#This Row],[Cash]]+表格1[[#This Row],[Stock Held]]*表格1[[#This Row],[Close]]</f>
        <v>180317.30000000016</v>
      </c>
      <c r="H474" s="6">
        <f>(表格1[[#This Row],[Close]]-$B$2)/$B$2</f>
        <v>0.71916472253030927</v>
      </c>
      <c r="I474" s="6">
        <f>(表格1[[#This Row],[Capital]]-$G$2)/$G$2</f>
        <v>0.80317300000000158</v>
      </c>
    </row>
    <row r="475" spans="1:9" x14ac:dyDescent="0.25">
      <c r="A475" s="2">
        <v>35396</v>
      </c>
      <c r="B475" s="1">
        <v>13531</v>
      </c>
      <c r="C475" s="3">
        <f t="shared" si="7"/>
        <v>13418.566666666666</v>
      </c>
      <c r="D475" s="4" t="str">
        <f>IF(表格1[[#This Row],[Close]]&gt;表格1[[#This Row],[Three Days Average]], "Buy", IF(表格1[[#This Row],[Close]]&lt;表格1[[#This Row],[Three Days Average]], "Sell", ""))</f>
        <v>Buy</v>
      </c>
      <c r="E475" s="5">
        <f>IF(表格1[[#This Row],[Suggestion]]="Buy",E474-FLOOR(E474/表格1[[#This Row],[Close]],1)*表格1[[#This Row],[Close]],IF(表格1[[#This Row],[Suggestion]]="Sell",E474+F474*表格1[[#This Row],[Close]],E474))</f>
        <v>5008.4000000001688</v>
      </c>
      <c r="F475" s="4">
        <f>IF(表格1[[#This Row],[Suggestion]]="Buy",F474+FLOOR(E474/表格1[[#This Row],[Close]],1),IF(表格1[[#This Row],[Suggestion]]="Sell",0,F474))</f>
        <v>13</v>
      </c>
      <c r="G475" s="5">
        <f>表格1[[#This Row],[Cash]]+表格1[[#This Row],[Stock Held]]*表格1[[#This Row],[Close]]</f>
        <v>180911.40000000017</v>
      </c>
      <c r="H475" s="6">
        <f>(表格1[[#This Row],[Close]]-$B$2)/$B$2</f>
        <v>0.724990757384531</v>
      </c>
      <c r="I475" s="6">
        <f>(表格1[[#This Row],[Capital]]-$G$2)/$G$2</f>
        <v>0.80911400000000167</v>
      </c>
    </row>
    <row r="476" spans="1:9" x14ac:dyDescent="0.25">
      <c r="A476" s="2">
        <v>35397</v>
      </c>
      <c r="B476" s="1">
        <v>13310.8</v>
      </c>
      <c r="C476" s="3">
        <f t="shared" si="7"/>
        <v>13442.366666666667</v>
      </c>
      <c r="D476" s="4" t="str">
        <f>IF(表格1[[#This Row],[Close]]&gt;表格1[[#This Row],[Three Days Average]], "Buy", IF(表格1[[#This Row],[Close]]&lt;表格1[[#This Row],[Three Days Average]], "Sell", ""))</f>
        <v>Sell</v>
      </c>
      <c r="E476" s="5">
        <f>IF(表格1[[#This Row],[Suggestion]]="Buy",E475-FLOOR(E475/表格1[[#This Row],[Close]],1)*表格1[[#This Row],[Close]],IF(表格1[[#This Row],[Suggestion]]="Sell",E475+F475*表格1[[#This Row],[Close]],E475))</f>
        <v>178048.80000000016</v>
      </c>
      <c r="F476" s="4">
        <f>IF(表格1[[#This Row],[Suggestion]]="Buy",F475+FLOOR(E475/表格1[[#This Row],[Close]],1),IF(表格1[[#This Row],[Suggestion]]="Sell",0,F475))</f>
        <v>0</v>
      </c>
      <c r="G476" s="5">
        <f>表格1[[#This Row],[Cash]]+表格1[[#This Row],[Stock Held]]*表格1[[#This Row],[Close]]</f>
        <v>178048.80000000016</v>
      </c>
      <c r="H476" s="6">
        <f>(表格1[[#This Row],[Close]]-$B$2)/$B$2</f>
        <v>0.69691870322917848</v>
      </c>
      <c r="I476" s="6">
        <f>(表格1[[#This Row],[Capital]]-$G$2)/$G$2</f>
        <v>0.78048800000000162</v>
      </c>
    </row>
    <row r="477" spans="1:9" x14ac:dyDescent="0.25">
      <c r="A477" s="2">
        <v>35398</v>
      </c>
      <c r="B477" s="1">
        <v>13393.9</v>
      </c>
      <c r="C477" s="3">
        <f t="shared" si="7"/>
        <v>13411.9</v>
      </c>
      <c r="D477" s="4" t="str">
        <f>IF(表格1[[#This Row],[Close]]&gt;表格1[[#This Row],[Three Days Average]], "Buy", IF(表格1[[#This Row],[Close]]&lt;表格1[[#This Row],[Three Days Average]], "Sell", ""))</f>
        <v>Sell</v>
      </c>
      <c r="E477" s="5">
        <f>IF(表格1[[#This Row],[Suggestion]]="Buy",E476-FLOOR(E476/表格1[[#This Row],[Close]],1)*表格1[[#This Row],[Close]],IF(表格1[[#This Row],[Suggestion]]="Sell",E476+F476*表格1[[#This Row],[Close]],E476))</f>
        <v>178048.80000000016</v>
      </c>
      <c r="F477" s="4">
        <f>IF(表格1[[#This Row],[Suggestion]]="Buy",F476+FLOOR(E476/表格1[[#This Row],[Close]],1),IF(表格1[[#This Row],[Suggestion]]="Sell",0,F476))</f>
        <v>0</v>
      </c>
      <c r="G477" s="5">
        <f>表格1[[#This Row],[Cash]]+表格1[[#This Row],[Stock Held]]*表格1[[#This Row],[Close]]</f>
        <v>178048.80000000016</v>
      </c>
      <c r="H477" s="6">
        <f>(表格1[[#This Row],[Close]]-$B$2)/$B$2</f>
        <v>0.70751265282186604</v>
      </c>
      <c r="I477" s="6">
        <f>(表格1[[#This Row],[Capital]]-$G$2)/$G$2</f>
        <v>0.78048800000000162</v>
      </c>
    </row>
    <row r="478" spans="1:9" x14ac:dyDescent="0.25">
      <c r="A478" s="2">
        <v>35401</v>
      </c>
      <c r="B478" s="1">
        <v>13517.6</v>
      </c>
      <c r="C478" s="3">
        <f t="shared" si="7"/>
        <v>13407.433333333332</v>
      </c>
      <c r="D478" s="4" t="str">
        <f>IF(表格1[[#This Row],[Close]]&gt;表格1[[#This Row],[Three Days Average]], "Buy", IF(表格1[[#This Row],[Close]]&lt;表格1[[#This Row],[Three Days Average]], "Sell", ""))</f>
        <v>Buy</v>
      </c>
      <c r="E478" s="5">
        <f>IF(表格1[[#This Row],[Suggestion]]="Buy",E477-FLOOR(E477/表格1[[#This Row],[Close]],1)*表格1[[#This Row],[Close]],IF(表格1[[#This Row],[Suggestion]]="Sell",E477+F477*表格1[[#This Row],[Close]],E477))</f>
        <v>2320.0000000001455</v>
      </c>
      <c r="F478" s="4">
        <f>IF(表格1[[#This Row],[Suggestion]]="Buy",F477+FLOOR(E477/表格1[[#This Row],[Close]],1),IF(表格1[[#This Row],[Suggestion]]="Sell",0,F477))</f>
        <v>13</v>
      </c>
      <c r="G478" s="5">
        <f>表格1[[#This Row],[Cash]]+表格1[[#This Row],[Stock Held]]*表格1[[#This Row],[Close]]</f>
        <v>178048.80000000016</v>
      </c>
      <c r="H478" s="6">
        <f>(表格1[[#This Row],[Close]]-$B$2)/$B$2</f>
        <v>0.72328246707716626</v>
      </c>
      <c r="I478" s="6">
        <f>(表格1[[#This Row],[Capital]]-$G$2)/$G$2</f>
        <v>0.78048800000000162</v>
      </c>
    </row>
    <row r="479" spans="1:9" x14ac:dyDescent="0.25">
      <c r="A479" s="2">
        <v>35402</v>
      </c>
      <c r="B479" s="1">
        <v>13456.3</v>
      </c>
      <c r="C479" s="3">
        <f t="shared" si="7"/>
        <v>13455.933333333334</v>
      </c>
      <c r="D479" s="4" t="str">
        <f>IF(表格1[[#This Row],[Close]]&gt;表格1[[#This Row],[Three Days Average]], "Buy", IF(表格1[[#This Row],[Close]]&lt;表格1[[#This Row],[Three Days Average]], "Sell", ""))</f>
        <v>Buy</v>
      </c>
      <c r="E479" s="5">
        <f>IF(表格1[[#This Row],[Suggestion]]="Buy",E478-FLOOR(E478/表格1[[#This Row],[Close]],1)*表格1[[#This Row],[Close]],IF(表格1[[#This Row],[Suggestion]]="Sell",E478+F478*表格1[[#This Row],[Close]],E478))</f>
        <v>2320.0000000001455</v>
      </c>
      <c r="F479" s="4">
        <f>IF(表格1[[#This Row],[Suggestion]]="Buy",F478+FLOOR(E478/表格1[[#This Row],[Close]],1),IF(表格1[[#This Row],[Suggestion]]="Sell",0,F478))</f>
        <v>13</v>
      </c>
      <c r="G479" s="5">
        <f>表格1[[#This Row],[Cash]]+表格1[[#This Row],[Stock Held]]*表格1[[#This Row],[Close]]</f>
        <v>177251.90000000014</v>
      </c>
      <c r="H479" s="6">
        <f>(表格1[[#This Row],[Close]]-$B$2)/$B$2</f>
        <v>0.71546767634272879</v>
      </c>
      <c r="I479" s="6">
        <f>(表格1[[#This Row],[Capital]]-$G$2)/$G$2</f>
        <v>0.7725190000000014</v>
      </c>
    </row>
    <row r="480" spans="1:9" x14ac:dyDescent="0.25">
      <c r="A480" s="2">
        <v>35403</v>
      </c>
      <c r="B480" s="1">
        <v>13434.2</v>
      </c>
      <c r="C480" s="3">
        <f t="shared" si="7"/>
        <v>13469.366666666669</v>
      </c>
      <c r="D480" s="4" t="str">
        <f>IF(表格1[[#This Row],[Close]]&gt;表格1[[#This Row],[Three Days Average]], "Buy", IF(表格1[[#This Row],[Close]]&lt;表格1[[#This Row],[Three Days Average]], "Sell", ""))</f>
        <v>Sell</v>
      </c>
      <c r="E480" s="5">
        <f>IF(表格1[[#This Row],[Suggestion]]="Buy",E479-FLOOR(E479/表格1[[#This Row],[Close]],1)*表格1[[#This Row],[Close]],IF(表格1[[#This Row],[Suggestion]]="Sell",E479+F479*表格1[[#This Row],[Close]],E479))</f>
        <v>176964.60000000015</v>
      </c>
      <c r="F480" s="4">
        <f>IF(表格1[[#This Row],[Suggestion]]="Buy",F479+FLOOR(E479/表格1[[#This Row],[Close]],1),IF(表格1[[#This Row],[Suggestion]]="Sell",0,F479))</f>
        <v>0</v>
      </c>
      <c r="G480" s="5">
        <f>表格1[[#This Row],[Cash]]+表格1[[#This Row],[Stock Held]]*表格1[[#This Row],[Close]]</f>
        <v>176964.60000000015</v>
      </c>
      <c r="H480" s="6">
        <f>(表格1[[#This Row],[Close]]-$B$2)/$B$2</f>
        <v>0.71265027217909005</v>
      </c>
      <c r="I480" s="6">
        <f>(表格1[[#This Row],[Capital]]-$G$2)/$G$2</f>
        <v>0.7696460000000015</v>
      </c>
    </row>
    <row r="481" spans="1:9" x14ac:dyDescent="0.25">
      <c r="A481" s="2">
        <v>35404</v>
      </c>
      <c r="B481" s="1">
        <v>13491.6</v>
      </c>
      <c r="C481" s="3">
        <f t="shared" si="7"/>
        <v>13460.699999999999</v>
      </c>
      <c r="D481" s="4" t="str">
        <f>IF(表格1[[#This Row],[Close]]&gt;表格1[[#This Row],[Three Days Average]], "Buy", IF(表格1[[#This Row],[Close]]&lt;表格1[[#This Row],[Three Days Average]], "Sell", ""))</f>
        <v>Buy</v>
      </c>
      <c r="E481" s="5">
        <f>IF(表格1[[#This Row],[Suggestion]]="Buy",E480-FLOOR(E480/表格1[[#This Row],[Close]],1)*表格1[[#This Row],[Close]],IF(表格1[[#This Row],[Suggestion]]="Sell",E480+F480*表格1[[#This Row],[Close]],E480))</f>
        <v>1573.8000000001339</v>
      </c>
      <c r="F481" s="4">
        <f>IF(表格1[[#This Row],[Suggestion]]="Buy",F480+FLOOR(E480/表格1[[#This Row],[Close]],1),IF(表格1[[#This Row],[Suggestion]]="Sell",0,F480))</f>
        <v>13</v>
      </c>
      <c r="G481" s="5">
        <f>表格1[[#This Row],[Cash]]+表格1[[#This Row],[Stock Held]]*表格1[[#This Row],[Close]]</f>
        <v>176964.60000000015</v>
      </c>
      <c r="H481" s="6">
        <f>(表格1[[#This Row],[Close]]-$B$2)/$B$2</f>
        <v>0.71996787394347339</v>
      </c>
      <c r="I481" s="6">
        <f>(表格1[[#This Row],[Capital]]-$G$2)/$G$2</f>
        <v>0.7696460000000015</v>
      </c>
    </row>
    <row r="482" spans="1:9" x14ac:dyDescent="0.25">
      <c r="A482" s="2">
        <v>35405</v>
      </c>
      <c r="B482" s="1">
        <v>13102.7</v>
      </c>
      <c r="C482" s="3">
        <f t="shared" si="7"/>
        <v>13342.833333333334</v>
      </c>
      <c r="D482" s="4" t="str">
        <f>IF(表格1[[#This Row],[Close]]&gt;表格1[[#This Row],[Three Days Average]], "Buy", IF(表格1[[#This Row],[Close]]&lt;表格1[[#This Row],[Three Days Average]], "Sell", ""))</f>
        <v>Sell</v>
      </c>
      <c r="E482" s="5">
        <f>IF(表格1[[#This Row],[Suggestion]]="Buy",E481-FLOOR(E481/表格1[[#This Row],[Close]],1)*表格1[[#This Row],[Close]],IF(表格1[[#This Row],[Suggestion]]="Sell",E481+F481*表格1[[#This Row],[Close]],E481))</f>
        <v>171908.90000000014</v>
      </c>
      <c r="F482" s="4">
        <f>IF(表格1[[#This Row],[Suggestion]]="Buy",F481+FLOOR(E481/表格1[[#This Row],[Close]],1),IF(表格1[[#This Row],[Suggestion]]="Sell",0,F481))</f>
        <v>0</v>
      </c>
      <c r="G482" s="5">
        <f>表格1[[#This Row],[Cash]]+表格1[[#This Row],[Stock Held]]*表格1[[#This Row],[Close]]</f>
        <v>171908.90000000014</v>
      </c>
      <c r="H482" s="6">
        <f>(表格1[[#This Row],[Close]]-$B$2)/$B$2</f>
        <v>0.67038920972450633</v>
      </c>
      <c r="I482" s="6">
        <f>(表格1[[#This Row],[Capital]]-$G$2)/$G$2</f>
        <v>0.71908900000000142</v>
      </c>
    </row>
    <row r="483" spans="1:9" x14ac:dyDescent="0.25">
      <c r="A483" s="2">
        <v>35408</v>
      </c>
      <c r="B483" s="1">
        <v>13144.2</v>
      </c>
      <c r="C483" s="3">
        <f t="shared" si="7"/>
        <v>13246.166666666666</v>
      </c>
      <c r="D483" s="4" t="str">
        <f>IF(表格1[[#This Row],[Close]]&gt;表格1[[#This Row],[Three Days Average]], "Buy", IF(表格1[[#This Row],[Close]]&lt;表格1[[#This Row],[Three Days Average]], "Sell", ""))</f>
        <v>Sell</v>
      </c>
      <c r="E483" s="5">
        <f>IF(表格1[[#This Row],[Suggestion]]="Buy",E482-FLOOR(E482/表格1[[#This Row],[Close]],1)*表格1[[#This Row],[Close]],IF(表格1[[#This Row],[Suggestion]]="Sell",E482+F482*表格1[[#This Row],[Close]],E482))</f>
        <v>171908.90000000014</v>
      </c>
      <c r="F483" s="4">
        <f>IF(表格1[[#This Row],[Suggestion]]="Buy",F482+FLOOR(E482/表格1[[#This Row],[Close]],1),IF(表格1[[#This Row],[Suggestion]]="Sell",0,F482))</f>
        <v>0</v>
      </c>
      <c r="G483" s="5">
        <f>表格1[[#This Row],[Cash]]+表格1[[#This Row],[Stock Held]]*表格1[[#This Row],[Close]]</f>
        <v>171908.90000000014</v>
      </c>
      <c r="H483" s="6">
        <f>(表格1[[#This Row],[Close]]-$B$2)/$B$2</f>
        <v>0.67567981030328528</v>
      </c>
      <c r="I483" s="6">
        <f>(表格1[[#This Row],[Capital]]-$G$2)/$G$2</f>
        <v>0.71908900000000142</v>
      </c>
    </row>
    <row r="484" spans="1:9" x14ac:dyDescent="0.25">
      <c r="A484" s="2">
        <v>35409</v>
      </c>
      <c r="B484" s="1">
        <v>13342.5</v>
      </c>
      <c r="C484" s="3">
        <f t="shared" si="7"/>
        <v>13196.466666666667</v>
      </c>
      <c r="D484" s="4" t="str">
        <f>IF(表格1[[#This Row],[Close]]&gt;表格1[[#This Row],[Three Days Average]], "Buy", IF(表格1[[#This Row],[Close]]&lt;表格1[[#This Row],[Three Days Average]], "Sell", ""))</f>
        <v>Buy</v>
      </c>
      <c r="E484" s="5">
        <f>IF(表格1[[#This Row],[Suggestion]]="Buy",E483-FLOOR(E483/表格1[[#This Row],[Close]],1)*表格1[[#This Row],[Close]],IF(表格1[[#This Row],[Suggestion]]="Sell",E483+F483*表格1[[#This Row],[Close]],E483))</f>
        <v>11798.90000000014</v>
      </c>
      <c r="F484" s="4">
        <f>IF(表格1[[#This Row],[Suggestion]]="Buy",F483+FLOOR(E483/表格1[[#This Row],[Close]],1),IF(表格1[[#This Row],[Suggestion]]="Sell",0,F483))</f>
        <v>12</v>
      </c>
      <c r="G484" s="5">
        <f>表格1[[#This Row],[Cash]]+表格1[[#This Row],[Stock Held]]*表格1[[#This Row],[Close]]</f>
        <v>171908.90000000014</v>
      </c>
      <c r="H484" s="6">
        <f>(表格1[[#This Row],[Close]]-$B$2)/$B$2</f>
        <v>0.70095995716525794</v>
      </c>
      <c r="I484" s="6">
        <f>(表格1[[#This Row],[Capital]]-$G$2)/$G$2</f>
        <v>0.71908900000000142</v>
      </c>
    </row>
    <row r="485" spans="1:9" x14ac:dyDescent="0.25">
      <c r="A485" s="2">
        <v>35410</v>
      </c>
      <c r="B485" s="1">
        <v>13189.6</v>
      </c>
      <c r="C485" s="3">
        <f t="shared" si="7"/>
        <v>13225.433333333334</v>
      </c>
      <c r="D485" s="4" t="str">
        <f>IF(表格1[[#This Row],[Close]]&gt;表格1[[#This Row],[Three Days Average]], "Buy", IF(表格1[[#This Row],[Close]]&lt;表格1[[#This Row],[Three Days Average]], "Sell", ""))</f>
        <v>Sell</v>
      </c>
      <c r="E485" s="5">
        <f>IF(表格1[[#This Row],[Suggestion]]="Buy",E484-FLOOR(E484/表格1[[#This Row],[Close]],1)*表格1[[#This Row],[Close]],IF(表格1[[#This Row],[Suggestion]]="Sell",E484+F484*表格1[[#This Row],[Close]],E484))</f>
        <v>170074.10000000015</v>
      </c>
      <c r="F485" s="4">
        <f>IF(表格1[[#This Row],[Suggestion]]="Buy",F484+FLOOR(E484/表格1[[#This Row],[Close]],1),IF(表格1[[#This Row],[Suggestion]]="Sell",0,F484))</f>
        <v>0</v>
      </c>
      <c r="G485" s="5">
        <f>表格1[[#This Row],[Cash]]+表格1[[#This Row],[Stock Held]]*表格1[[#This Row],[Close]]</f>
        <v>170074.10000000015</v>
      </c>
      <c r="H485" s="6">
        <f>(表格1[[#This Row],[Close]]-$B$2)/$B$2</f>
        <v>0.68146759985211813</v>
      </c>
      <c r="I485" s="6">
        <f>(表格1[[#This Row],[Capital]]-$G$2)/$G$2</f>
        <v>0.7007410000000015</v>
      </c>
    </row>
    <row r="486" spans="1:9" x14ac:dyDescent="0.25">
      <c r="A486" s="2">
        <v>35411</v>
      </c>
      <c r="B486" s="1">
        <v>13053.3</v>
      </c>
      <c r="C486" s="3">
        <f t="shared" si="7"/>
        <v>13195.133333333331</v>
      </c>
      <c r="D486" s="4" t="str">
        <f>IF(表格1[[#This Row],[Close]]&gt;表格1[[#This Row],[Three Days Average]], "Buy", IF(表格1[[#This Row],[Close]]&lt;表格1[[#This Row],[Three Days Average]], "Sell", ""))</f>
        <v>Sell</v>
      </c>
      <c r="E486" s="5">
        <f>IF(表格1[[#This Row],[Suggestion]]="Buy",E485-FLOOR(E485/表格1[[#This Row],[Close]],1)*表格1[[#This Row],[Close]],IF(表格1[[#This Row],[Suggestion]]="Sell",E485+F485*表格1[[#This Row],[Close]],E485))</f>
        <v>170074.10000000015</v>
      </c>
      <c r="F486" s="4">
        <f>IF(表格1[[#This Row],[Suggestion]]="Buy",F485+FLOOR(E485/表格1[[#This Row],[Close]],1),IF(表格1[[#This Row],[Suggestion]]="Sell",0,F485))</f>
        <v>0</v>
      </c>
      <c r="G486" s="5">
        <f>表格1[[#This Row],[Cash]]+表格1[[#This Row],[Stock Held]]*表格1[[#This Row],[Close]]</f>
        <v>170074.10000000015</v>
      </c>
      <c r="H486" s="6">
        <f>(表格1[[#This Row],[Close]]-$B$2)/$B$2</f>
        <v>0.66409148277048979</v>
      </c>
      <c r="I486" s="6">
        <f>(表格1[[#This Row],[Capital]]-$G$2)/$G$2</f>
        <v>0.7007410000000015</v>
      </c>
    </row>
    <row r="487" spans="1:9" x14ac:dyDescent="0.25">
      <c r="A487" s="2">
        <v>35412</v>
      </c>
      <c r="B487" s="1">
        <v>12784.1</v>
      </c>
      <c r="C487" s="3">
        <f t="shared" si="7"/>
        <v>13009</v>
      </c>
      <c r="D487" s="4" t="str">
        <f>IF(表格1[[#This Row],[Close]]&gt;表格1[[#This Row],[Three Days Average]], "Buy", IF(表格1[[#This Row],[Close]]&lt;表格1[[#This Row],[Three Days Average]], "Sell", ""))</f>
        <v>Sell</v>
      </c>
      <c r="E487" s="5">
        <f>IF(表格1[[#This Row],[Suggestion]]="Buy",E486-FLOOR(E486/表格1[[#This Row],[Close]],1)*表格1[[#This Row],[Close]],IF(表格1[[#This Row],[Suggestion]]="Sell",E486+F486*表格1[[#This Row],[Close]],E486))</f>
        <v>170074.10000000015</v>
      </c>
      <c r="F487" s="4">
        <f>IF(表格1[[#This Row],[Suggestion]]="Buy",F486+FLOOR(E486/表格1[[#This Row],[Close]],1),IF(表格1[[#This Row],[Suggestion]]="Sell",0,F486))</f>
        <v>0</v>
      </c>
      <c r="G487" s="5">
        <f>表格1[[#This Row],[Cash]]+表格1[[#This Row],[Stock Held]]*表格1[[#This Row],[Close]]</f>
        <v>170074.10000000015</v>
      </c>
      <c r="H487" s="6">
        <f>(表格1[[#This Row],[Close]]-$B$2)/$B$2</f>
        <v>0.62977269540163938</v>
      </c>
      <c r="I487" s="6">
        <f>(表格1[[#This Row],[Capital]]-$G$2)/$G$2</f>
        <v>0.7007410000000015</v>
      </c>
    </row>
    <row r="488" spans="1:9" x14ac:dyDescent="0.25">
      <c r="A488" s="2">
        <v>35415</v>
      </c>
      <c r="B488" s="1">
        <v>12937.5</v>
      </c>
      <c r="C488" s="3">
        <f t="shared" si="7"/>
        <v>12924.966666666667</v>
      </c>
      <c r="D488" s="4" t="str">
        <f>IF(表格1[[#This Row],[Close]]&gt;表格1[[#This Row],[Three Days Average]], "Buy", IF(表格1[[#This Row],[Close]]&lt;表格1[[#This Row],[Three Days Average]], "Sell", ""))</f>
        <v>Buy</v>
      </c>
      <c r="E488" s="5">
        <f>IF(表格1[[#This Row],[Suggestion]]="Buy",E487-FLOOR(E487/表格1[[#This Row],[Close]],1)*表格1[[#This Row],[Close]],IF(表格1[[#This Row],[Suggestion]]="Sell",E487+F487*表格1[[#This Row],[Close]],E487))</f>
        <v>1886.6000000001513</v>
      </c>
      <c r="F488" s="4">
        <f>IF(表格1[[#This Row],[Suggestion]]="Buy",F487+FLOOR(E487/表格1[[#This Row],[Close]],1),IF(表格1[[#This Row],[Suggestion]]="Sell",0,F487))</f>
        <v>13</v>
      </c>
      <c r="G488" s="5">
        <f>表格1[[#This Row],[Cash]]+表格1[[#This Row],[Stock Held]]*表格1[[#This Row],[Close]]</f>
        <v>170074.10000000015</v>
      </c>
      <c r="H488" s="6">
        <f>(表格1[[#This Row],[Close]]-$B$2)/$B$2</f>
        <v>0.64932879489042716</v>
      </c>
      <c r="I488" s="6">
        <f>(表格1[[#This Row],[Capital]]-$G$2)/$G$2</f>
        <v>0.7007410000000015</v>
      </c>
    </row>
    <row r="489" spans="1:9" x14ac:dyDescent="0.25">
      <c r="A489" s="2">
        <v>35416</v>
      </c>
      <c r="B489" s="1">
        <v>12815.4</v>
      </c>
      <c r="C489" s="3">
        <f t="shared" si="7"/>
        <v>12845.666666666666</v>
      </c>
      <c r="D489" s="4" t="str">
        <f>IF(表格1[[#This Row],[Close]]&gt;表格1[[#This Row],[Three Days Average]], "Buy", IF(表格1[[#This Row],[Close]]&lt;表格1[[#This Row],[Three Days Average]], "Sell", ""))</f>
        <v>Sell</v>
      </c>
      <c r="E489" s="5">
        <f>IF(表格1[[#This Row],[Suggestion]]="Buy",E488-FLOOR(E488/表格1[[#This Row],[Close]],1)*表格1[[#This Row],[Close]],IF(表格1[[#This Row],[Suggestion]]="Sell",E488+F488*表格1[[#This Row],[Close]],E488))</f>
        <v>168486.80000000013</v>
      </c>
      <c r="F489" s="4">
        <f>IF(表格1[[#This Row],[Suggestion]]="Buy",F488+FLOOR(E488/表格1[[#This Row],[Close]],1),IF(表格1[[#This Row],[Suggestion]]="Sell",0,F488))</f>
        <v>0</v>
      </c>
      <c r="G489" s="5">
        <f>表格1[[#This Row],[Cash]]+表格1[[#This Row],[Stock Held]]*表格1[[#This Row],[Close]]</f>
        <v>168486.80000000013</v>
      </c>
      <c r="H489" s="6">
        <f>(表格1[[#This Row],[Close]]-$B$2)/$B$2</f>
        <v>0.63376295559720031</v>
      </c>
      <c r="I489" s="6">
        <f>(表格1[[#This Row],[Capital]]-$G$2)/$G$2</f>
        <v>0.68486800000000136</v>
      </c>
    </row>
    <row r="490" spans="1:9" x14ac:dyDescent="0.25">
      <c r="A490" s="2">
        <v>35417</v>
      </c>
      <c r="B490" s="1">
        <v>12766</v>
      </c>
      <c r="C490" s="3">
        <f t="shared" si="7"/>
        <v>12839.633333333333</v>
      </c>
      <c r="D490" s="4" t="str">
        <f>IF(表格1[[#This Row],[Close]]&gt;表格1[[#This Row],[Three Days Average]], "Buy", IF(表格1[[#This Row],[Close]]&lt;表格1[[#This Row],[Three Days Average]], "Sell", ""))</f>
        <v>Sell</v>
      </c>
      <c r="E490" s="5">
        <f>IF(表格1[[#This Row],[Suggestion]]="Buy",E489-FLOOR(E489/表格1[[#This Row],[Close]],1)*表格1[[#This Row],[Close]],IF(表格1[[#This Row],[Suggestion]]="Sell",E489+F489*表格1[[#This Row],[Close]],E489))</f>
        <v>168486.80000000013</v>
      </c>
      <c r="F490" s="4">
        <f>IF(表格1[[#This Row],[Suggestion]]="Buy",F489+FLOOR(E489/表格1[[#This Row],[Close]],1),IF(表格1[[#This Row],[Suggestion]]="Sell",0,F489))</f>
        <v>0</v>
      </c>
      <c r="G490" s="5">
        <f>表格1[[#This Row],[Cash]]+表格1[[#This Row],[Stock Held]]*表格1[[#This Row],[Close]]</f>
        <v>168486.80000000013</v>
      </c>
      <c r="H490" s="6">
        <f>(表格1[[#This Row],[Close]]-$B$2)/$B$2</f>
        <v>0.62746522864318399</v>
      </c>
      <c r="I490" s="6">
        <f>(表格1[[#This Row],[Capital]]-$G$2)/$G$2</f>
        <v>0.68486800000000136</v>
      </c>
    </row>
    <row r="491" spans="1:9" x14ac:dyDescent="0.25">
      <c r="A491" s="2">
        <v>35418</v>
      </c>
      <c r="B491" s="1">
        <v>12846.6</v>
      </c>
      <c r="C491" s="3">
        <f t="shared" si="7"/>
        <v>12809.333333333334</v>
      </c>
      <c r="D491" s="4" t="str">
        <f>IF(表格1[[#This Row],[Close]]&gt;表格1[[#This Row],[Three Days Average]], "Buy", IF(表格1[[#This Row],[Close]]&lt;表格1[[#This Row],[Three Days Average]], "Sell", ""))</f>
        <v>Buy</v>
      </c>
      <c r="E491" s="5">
        <f>IF(表格1[[#This Row],[Suggestion]]="Buy",E490-FLOOR(E490/表格1[[#This Row],[Close]],1)*表格1[[#This Row],[Close]],IF(表格1[[#This Row],[Suggestion]]="Sell",E490+F490*表格1[[#This Row],[Close]],E490))</f>
        <v>1481.0000000001164</v>
      </c>
      <c r="F491" s="4">
        <f>IF(表格1[[#This Row],[Suggestion]]="Buy",F490+FLOOR(E490/表格1[[#This Row],[Close]],1),IF(表格1[[#This Row],[Suggestion]]="Sell",0,F490))</f>
        <v>13</v>
      </c>
      <c r="G491" s="5">
        <f>表格1[[#This Row],[Cash]]+表格1[[#This Row],[Stock Held]]*表格1[[#This Row],[Close]]</f>
        <v>168486.80000000013</v>
      </c>
      <c r="H491" s="6">
        <f>(表格1[[#This Row],[Close]]-$B$2)/$B$2</f>
        <v>0.63774046735763179</v>
      </c>
      <c r="I491" s="6">
        <f>(表格1[[#This Row],[Capital]]-$G$2)/$G$2</f>
        <v>0.68486800000000136</v>
      </c>
    </row>
    <row r="492" spans="1:9" x14ac:dyDescent="0.25">
      <c r="A492" s="2">
        <v>35419</v>
      </c>
      <c r="B492" s="1">
        <v>13131.4</v>
      </c>
      <c r="C492" s="3">
        <f t="shared" si="7"/>
        <v>12914.666666666666</v>
      </c>
      <c r="D492" s="4" t="str">
        <f>IF(表格1[[#This Row],[Close]]&gt;表格1[[#This Row],[Three Days Average]], "Buy", IF(表格1[[#This Row],[Close]]&lt;表格1[[#This Row],[Three Days Average]], "Sell", ""))</f>
        <v>Buy</v>
      </c>
      <c r="E492" s="5">
        <f>IF(表格1[[#This Row],[Suggestion]]="Buy",E491-FLOOR(E491/表格1[[#This Row],[Close]],1)*表格1[[#This Row],[Close]],IF(表格1[[#This Row],[Suggestion]]="Sell",E491+F491*表格1[[#This Row],[Close]],E491))</f>
        <v>1481.0000000001164</v>
      </c>
      <c r="F492" s="4">
        <f>IF(表格1[[#This Row],[Suggestion]]="Buy",F491+FLOOR(E491/表格1[[#This Row],[Close]],1),IF(表格1[[#This Row],[Suggestion]]="Sell",0,F491))</f>
        <v>13</v>
      </c>
      <c r="G492" s="5">
        <f>表格1[[#This Row],[Cash]]+表格1[[#This Row],[Stock Held]]*表格1[[#This Row],[Close]]</f>
        <v>172189.2000000001</v>
      </c>
      <c r="H492" s="6">
        <f>(表格1[[#This Row],[Close]]-$B$2)/$B$2</f>
        <v>0.67404801060669794</v>
      </c>
      <c r="I492" s="6">
        <f>(表格1[[#This Row],[Capital]]-$G$2)/$G$2</f>
        <v>0.72189200000000098</v>
      </c>
    </row>
    <row r="493" spans="1:9" x14ac:dyDescent="0.25">
      <c r="A493" s="2">
        <v>35422</v>
      </c>
      <c r="B493" s="1">
        <v>13331.5</v>
      </c>
      <c r="C493" s="3">
        <f t="shared" si="7"/>
        <v>13103.166666666666</v>
      </c>
      <c r="D493" s="4" t="str">
        <f>IF(表格1[[#This Row],[Close]]&gt;表格1[[#This Row],[Three Days Average]], "Buy", IF(表格1[[#This Row],[Close]]&lt;表格1[[#This Row],[Three Days Average]], "Sell", ""))</f>
        <v>Buy</v>
      </c>
      <c r="E493" s="5">
        <f>IF(表格1[[#This Row],[Suggestion]]="Buy",E492-FLOOR(E492/表格1[[#This Row],[Close]],1)*表格1[[#This Row],[Close]],IF(表格1[[#This Row],[Suggestion]]="Sell",E492+F492*表格1[[#This Row],[Close]],E492))</f>
        <v>1481.0000000001164</v>
      </c>
      <c r="F493" s="4">
        <f>IF(表格1[[#This Row],[Suggestion]]="Buy",F492+FLOOR(E492/表格1[[#This Row],[Close]],1),IF(表格1[[#This Row],[Suggestion]]="Sell",0,F492))</f>
        <v>13</v>
      </c>
      <c r="G493" s="5">
        <f>表格1[[#This Row],[Cash]]+表格1[[#This Row],[Stock Held]]*表格1[[#This Row],[Close]]</f>
        <v>174790.50000000012</v>
      </c>
      <c r="H493" s="6">
        <f>(表格1[[#This Row],[Close]]-$B$2)/$B$2</f>
        <v>0.69955762930100318</v>
      </c>
      <c r="I493" s="6">
        <f>(表格1[[#This Row],[Capital]]-$G$2)/$G$2</f>
        <v>0.74790500000000115</v>
      </c>
    </row>
    <row r="494" spans="1:9" x14ac:dyDescent="0.25">
      <c r="A494" s="2">
        <v>35423</v>
      </c>
      <c r="B494" s="1">
        <v>13341.6</v>
      </c>
      <c r="C494" s="3">
        <f t="shared" si="7"/>
        <v>13268.166666666666</v>
      </c>
      <c r="D494" s="4" t="str">
        <f>IF(表格1[[#This Row],[Close]]&gt;表格1[[#This Row],[Three Days Average]], "Buy", IF(表格1[[#This Row],[Close]]&lt;表格1[[#This Row],[Three Days Average]], "Sell", ""))</f>
        <v>Buy</v>
      </c>
      <c r="E494" s="5">
        <f>IF(表格1[[#This Row],[Suggestion]]="Buy",E493-FLOOR(E493/表格1[[#This Row],[Close]],1)*表格1[[#This Row],[Close]],IF(表格1[[#This Row],[Suggestion]]="Sell",E493+F493*表格1[[#This Row],[Close]],E493))</f>
        <v>1481.0000000001164</v>
      </c>
      <c r="F494" s="4">
        <f>IF(表格1[[#This Row],[Suggestion]]="Buy",F493+FLOOR(E493/表格1[[#This Row],[Close]],1),IF(表格1[[#This Row],[Suggestion]]="Sell",0,F493))</f>
        <v>13</v>
      </c>
      <c r="G494" s="5">
        <f>表格1[[#This Row],[Cash]]+表格1[[#This Row],[Stock Held]]*表格1[[#This Row],[Close]]</f>
        <v>174921.80000000013</v>
      </c>
      <c r="H494" s="6">
        <f>(表格1[[#This Row],[Close]]-$B$2)/$B$2</f>
        <v>0.70084522124909165</v>
      </c>
      <c r="I494" s="6">
        <f>(表格1[[#This Row],[Capital]]-$G$2)/$G$2</f>
        <v>0.74921800000000138</v>
      </c>
    </row>
    <row r="495" spans="1:9" x14ac:dyDescent="0.25">
      <c r="A495" s="2">
        <v>35426</v>
      </c>
      <c r="B495" s="1">
        <v>13404.1</v>
      </c>
      <c r="C495" s="3">
        <f t="shared" si="7"/>
        <v>13359.066666666666</v>
      </c>
      <c r="D495" s="4" t="str">
        <f>IF(表格1[[#This Row],[Close]]&gt;表格1[[#This Row],[Three Days Average]], "Buy", IF(表格1[[#This Row],[Close]]&lt;表格1[[#This Row],[Three Days Average]], "Sell", ""))</f>
        <v>Buy</v>
      </c>
      <c r="E495" s="5">
        <f>IF(表格1[[#This Row],[Suggestion]]="Buy",E494-FLOOR(E494/表格1[[#This Row],[Close]],1)*表格1[[#This Row],[Close]],IF(表格1[[#This Row],[Suggestion]]="Sell",E494+F494*表格1[[#This Row],[Close]],E494))</f>
        <v>1481.0000000001164</v>
      </c>
      <c r="F495" s="4">
        <f>IF(表格1[[#This Row],[Suggestion]]="Buy",F494+FLOOR(E494/表格1[[#This Row],[Close]],1),IF(表格1[[#This Row],[Suggestion]]="Sell",0,F494))</f>
        <v>13</v>
      </c>
      <c r="G495" s="5">
        <f>表格1[[#This Row],[Cash]]+表格1[[#This Row],[Stock Held]]*表格1[[#This Row],[Close]]</f>
        <v>175734.30000000013</v>
      </c>
      <c r="H495" s="6">
        <f>(表格1[[#This Row],[Close]]-$B$2)/$B$2</f>
        <v>0.70881299320508406</v>
      </c>
      <c r="I495" s="6">
        <f>(表格1[[#This Row],[Capital]]-$G$2)/$G$2</f>
        <v>0.75734300000000132</v>
      </c>
    </row>
    <row r="496" spans="1:9" x14ac:dyDescent="0.25">
      <c r="A496" s="2">
        <v>35429</v>
      </c>
      <c r="B496" s="1">
        <v>13480.8</v>
      </c>
      <c r="C496" s="3">
        <f t="shared" si="7"/>
        <v>13408.833333333334</v>
      </c>
      <c r="D496" s="4" t="str">
        <f>IF(表格1[[#This Row],[Close]]&gt;表格1[[#This Row],[Three Days Average]], "Buy", IF(表格1[[#This Row],[Close]]&lt;表格1[[#This Row],[Three Days Average]], "Sell", ""))</f>
        <v>Buy</v>
      </c>
      <c r="E496" s="5">
        <f>IF(表格1[[#This Row],[Suggestion]]="Buy",E495-FLOOR(E495/表格1[[#This Row],[Close]],1)*表格1[[#This Row],[Close]],IF(表格1[[#This Row],[Suggestion]]="Sell",E495+F495*表格1[[#This Row],[Close]],E495))</f>
        <v>1481.0000000001164</v>
      </c>
      <c r="F496" s="4">
        <f>IF(表格1[[#This Row],[Suggestion]]="Buy",F495+FLOOR(E495/表格1[[#This Row],[Close]],1),IF(表格1[[#This Row],[Suggestion]]="Sell",0,F495))</f>
        <v>13</v>
      </c>
      <c r="G496" s="5">
        <f>表格1[[#This Row],[Cash]]+表格1[[#This Row],[Stock Held]]*表格1[[#This Row],[Close]]</f>
        <v>176731.40000000011</v>
      </c>
      <c r="H496" s="6">
        <f>(表格1[[#This Row],[Close]]-$B$2)/$B$2</f>
        <v>0.71859104294947773</v>
      </c>
      <c r="I496" s="6">
        <f>(表格1[[#This Row],[Capital]]-$G$2)/$G$2</f>
        <v>0.76731400000000105</v>
      </c>
    </row>
    <row r="497" spans="1:9" x14ac:dyDescent="0.25">
      <c r="A497" s="2">
        <v>35430</v>
      </c>
      <c r="B497" s="1">
        <v>13451.5</v>
      </c>
      <c r="C497" s="3">
        <f t="shared" si="7"/>
        <v>13445.466666666667</v>
      </c>
      <c r="D497" s="4" t="str">
        <f>IF(表格1[[#This Row],[Close]]&gt;表格1[[#This Row],[Three Days Average]], "Buy", IF(表格1[[#This Row],[Close]]&lt;表格1[[#This Row],[Three Days Average]], "Sell", ""))</f>
        <v>Buy</v>
      </c>
      <c r="E497" s="5">
        <f>IF(表格1[[#This Row],[Suggestion]]="Buy",E496-FLOOR(E496/表格1[[#This Row],[Close]],1)*表格1[[#This Row],[Close]],IF(表格1[[#This Row],[Suggestion]]="Sell",E496+F496*表格1[[#This Row],[Close]],E496))</f>
        <v>1481.0000000001164</v>
      </c>
      <c r="F497" s="4">
        <f>IF(表格1[[#This Row],[Suggestion]]="Buy",F496+FLOOR(E496/表格1[[#This Row],[Close]],1),IF(表格1[[#This Row],[Suggestion]]="Sell",0,F496))</f>
        <v>13</v>
      </c>
      <c r="G497" s="5">
        <f>表格1[[#This Row],[Cash]]+表格1[[#This Row],[Stock Held]]*表格1[[#This Row],[Close]]</f>
        <v>176350.50000000012</v>
      </c>
      <c r="H497" s="6">
        <f>(表格1[[#This Row],[Close]]-$B$2)/$B$2</f>
        <v>0.71485575145650859</v>
      </c>
      <c r="I497" s="6">
        <f>(表格1[[#This Row],[Capital]]-$G$2)/$G$2</f>
        <v>0.76350500000000121</v>
      </c>
    </row>
    <row r="498" spans="1:9" x14ac:dyDescent="0.25">
      <c r="A498" s="2">
        <v>35432</v>
      </c>
      <c r="B498" s="1">
        <v>13203.4</v>
      </c>
      <c r="C498" s="3">
        <f t="shared" si="7"/>
        <v>13378.566666666666</v>
      </c>
      <c r="D498" s="4" t="str">
        <f>IF(表格1[[#This Row],[Close]]&gt;表格1[[#This Row],[Three Days Average]], "Buy", IF(表格1[[#This Row],[Close]]&lt;表格1[[#This Row],[Three Days Average]], "Sell", ""))</f>
        <v>Sell</v>
      </c>
      <c r="E498" s="5">
        <f>IF(表格1[[#This Row],[Suggestion]]="Buy",E497-FLOOR(E497/表格1[[#This Row],[Close]],1)*表格1[[#This Row],[Close]],IF(表格1[[#This Row],[Suggestion]]="Sell",E497+F497*表格1[[#This Row],[Close]],E497))</f>
        <v>173125.2000000001</v>
      </c>
      <c r="F498" s="4">
        <f>IF(表格1[[#This Row],[Suggestion]]="Buy",F497+FLOOR(E497/表格1[[#This Row],[Close]],1),IF(表格1[[#This Row],[Suggestion]]="Sell",0,F497))</f>
        <v>0</v>
      </c>
      <c r="G498" s="5">
        <f>表格1[[#This Row],[Cash]]+表格1[[#This Row],[Stock Held]]*表格1[[#This Row],[Close]]</f>
        <v>173125.2000000001</v>
      </c>
      <c r="H498" s="6">
        <f>(表格1[[#This Row],[Close]]-$B$2)/$B$2</f>
        <v>0.68322688390000119</v>
      </c>
      <c r="I498" s="6">
        <f>(表格1[[#This Row],[Capital]]-$G$2)/$G$2</f>
        <v>0.73125200000000101</v>
      </c>
    </row>
    <row r="499" spans="1:9" x14ac:dyDescent="0.25">
      <c r="A499" s="2">
        <v>35433</v>
      </c>
      <c r="B499" s="1">
        <v>13222.8</v>
      </c>
      <c r="C499" s="3">
        <f t="shared" si="7"/>
        <v>13292.566666666666</v>
      </c>
      <c r="D499" s="4" t="str">
        <f>IF(表格1[[#This Row],[Close]]&gt;表格1[[#This Row],[Three Days Average]], "Buy", IF(表格1[[#This Row],[Close]]&lt;表格1[[#This Row],[Three Days Average]], "Sell", ""))</f>
        <v>Sell</v>
      </c>
      <c r="E499" s="5">
        <f>IF(表格1[[#This Row],[Suggestion]]="Buy",E498-FLOOR(E498/表格1[[#This Row],[Close]],1)*表格1[[#This Row],[Close]],IF(表格1[[#This Row],[Suggestion]]="Sell",E498+F498*表格1[[#This Row],[Close]],E498))</f>
        <v>173125.2000000001</v>
      </c>
      <c r="F499" s="4">
        <f>IF(表格1[[#This Row],[Suggestion]]="Buy",F498+FLOOR(E498/表格1[[#This Row],[Close]],1),IF(表格1[[#This Row],[Suggestion]]="Sell",0,F498))</f>
        <v>0</v>
      </c>
      <c r="G499" s="5">
        <f>表格1[[#This Row],[Cash]]+表格1[[#This Row],[Stock Held]]*表格1[[#This Row],[Close]]</f>
        <v>173125.2000000001</v>
      </c>
      <c r="H499" s="6">
        <f>(表格1[[#This Row],[Close]]-$B$2)/$B$2</f>
        <v>0.68570008031514118</v>
      </c>
      <c r="I499" s="6">
        <f>(表格1[[#This Row],[Capital]]-$G$2)/$G$2</f>
        <v>0.73125200000000101</v>
      </c>
    </row>
    <row r="500" spans="1:9" x14ac:dyDescent="0.25">
      <c r="A500" s="2">
        <v>35436</v>
      </c>
      <c r="B500" s="1">
        <v>13443.9</v>
      </c>
      <c r="C500" s="3">
        <f t="shared" si="7"/>
        <v>13290.033333333333</v>
      </c>
      <c r="D500" s="4" t="str">
        <f>IF(表格1[[#This Row],[Close]]&gt;表格1[[#This Row],[Three Days Average]], "Buy", IF(表格1[[#This Row],[Close]]&lt;表格1[[#This Row],[Three Days Average]], "Sell", ""))</f>
        <v>Buy</v>
      </c>
      <c r="E500" s="5">
        <f>IF(表格1[[#This Row],[Suggestion]]="Buy",E499-FLOOR(E499/表格1[[#This Row],[Close]],1)*表格1[[#This Row],[Close]],IF(表格1[[#This Row],[Suggestion]]="Sell",E499+F499*表格1[[#This Row],[Close]],E499))</f>
        <v>11798.400000000111</v>
      </c>
      <c r="F500" s="4">
        <f>IF(表格1[[#This Row],[Suggestion]]="Buy",F499+FLOOR(E499/表格1[[#This Row],[Close]],1),IF(表格1[[#This Row],[Suggestion]]="Sell",0,F499))</f>
        <v>12</v>
      </c>
      <c r="G500" s="5">
        <f>表格1[[#This Row],[Cash]]+表格1[[#This Row],[Stock Held]]*表格1[[#This Row],[Close]]</f>
        <v>173125.2000000001</v>
      </c>
      <c r="H500" s="6">
        <f>(表格1[[#This Row],[Close]]-$B$2)/$B$2</f>
        <v>0.71388687038665988</v>
      </c>
      <c r="I500" s="6">
        <f>(表格1[[#This Row],[Capital]]-$G$2)/$G$2</f>
        <v>0.73125200000000101</v>
      </c>
    </row>
    <row r="501" spans="1:9" x14ac:dyDescent="0.25">
      <c r="A501" s="2">
        <v>35437</v>
      </c>
      <c r="B501" s="1">
        <v>13420.2</v>
      </c>
      <c r="C501" s="3">
        <f t="shared" si="7"/>
        <v>13362.299999999997</v>
      </c>
      <c r="D501" s="4" t="str">
        <f>IF(表格1[[#This Row],[Close]]&gt;表格1[[#This Row],[Three Days Average]], "Buy", IF(表格1[[#This Row],[Close]]&lt;表格1[[#This Row],[Three Days Average]], "Sell", ""))</f>
        <v>Buy</v>
      </c>
      <c r="E501" s="5">
        <f>IF(表格1[[#This Row],[Suggestion]]="Buy",E500-FLOOR(E500/表格1[[#This Row],[Close]],1)*表格1[[#This Row],[Close]],IF(表格1[[#This Row],[Suggestion]]="Sell",E500+F500*表格1[[#This Row],[Close]],E500))</f>
        <v>11798.400000000111</v>
      </c>
      <c r="F501" s="4">
        <f>IF(表格1[[#This Row],[Suggestion]]="Buy",F500+FLOOR(E500/表格1[[#This Row],[Close]],1),IF(表格1[[#This Row],[Suggestion]]="Sell",0,F500))</f>
        <v>12</v>
      </c>
      <c r="G501" s="5">
        <f>表格1[[#This Row],[Cash]]+表格1[[#This Row],[Stock Held]]*表格1[[#This Row],[Close]]</f>
        <v>172840.80000000013</v>
      </c>
      <c r="H501" s="6">
        <f>(表格1[[#This Row],[Close]]-$B$2)/$B$2</f>
        <v>0.71086549126094778</v>
      </c>
      <c r="I501" s="6">
        <f>(表格1[[#This Row],[Capital]]-$G$2)/$G$2</f>
        <v>0.72840800000000139</v>
      </c>
    </row>
    <row r="502" spans="1:9" x14ac:dyDescent="0.25">
      <c r="A502" s="2">
        <v>35438</v>
      </c>
      <c r="B502" s="1">
        <v>13454.9</v>
      </c>
      <c r="C502" s="3">
        <f t="shared" si="7"/>
        <v>13439.666666666666</v>
      </c>
      <c r="D502" s="4" t="str">
        <f>IF(表格1[[#This Row],[Close]]&gt;表格1[[#This Row],[Three Days Average]], "Buy", IF(表格1[[#This Row],[Close]]&lt;表格1[[#This Row],[Three Days Average]], "Sell", ""))</f>
        <v>Buy</v>
      </c>
      <c r="E502" s="5">
        <f>IF(表格1[[#This Row],[Suggestion]]="Buy",E501-FLOOR(E501/表格1[[#This Row],[Close]],1)*表格1[[#This Row],[Close]],IF(表格1[[#This Row],[Suggestion]]="Sell",E501+F501*表格1[[#This Row],[Close]],E501))</f>
        <v>11798.400000000111</v>
      </c>
      <c r="F502" s="4">
        <f>IF(表格1[[#This Row],[Suggestion]]="Buy",F501+FLOOR(E501/表格1[[#This Row],[Close]],1),IF(表格1[[#This Row],[Suggestion]]="Sell",0,F501))</f>
        <v>12</v>
      </c>
      <c r="G502" s="5">
        <f>表格1[[#This Row],[Cash]]+表格1[[#This Row],[Stock Held]]*表格1[[#This Row],[Close]]</f>
        <v>173257.2000000001</v>
      </c>
      <c r="H502" s="6">
        <f>(表格1[[#This Row],[Close]]-$B$2)/$B$2</f>
        <v>0.71528919825091453</v>
      </c>
      <c r="I502" s="6">
        <f>(表格1[[#This Row],[Capital]]-$G$2)/$G$2</f>
        <v>0.732572000000001</v>
      </c>
    </row>
    <row r="503" spans="1:9" x14ac:dyDescent="0.25">
      <c r="A503" s="2">
        <v>35439</v>
      </c>
      <c r="B503" s="1">
        <v>13198.1</v>
      </c>
      <c r="C503" s="3">
        <f t="shared" si="7"/>
        <v>13357.733333333332</v>
      </c>
      <c r="D503" s="4" t="str">
        <f>IF(表格1[[#This Row],[Close]]&gt;表格1[[#This Row],[Three Days Average]], "Buy", IF(表格1[[#This Row],[Close]]&lt;表格1[[#This Row],[Three Days Average]], "Sell", ""))</f>
        <v>Sell</v>
      </c>
      <c r="E503" s="5">
        <f>IF(表格1[[#This Row],[Suggestion]]="Buy",E502-FLOOR(E502/表格1[[#This Row],[Close]],1)*表格1[[#This Row],[Close]],IF(表格1[[#This Row],[Suggestion]]="Sell",E502+F502*表格1[[#This Row],[Close]],E502))</f>
        <v>170175.60000000012</v>
      </c>
      <c r="F503" s="4">
        <f>IF(表格1[[#This Row],[Suggestion]]="Buy",F502+FLOOR(E502/表格1[[#This Row],[Close]],1),IF(表格1[[#This Row],[Suggestion]]="Sell",0,F502))</f>
        <v>0</v>
      </c>
      <c r="G503" s="5">
        <f>表格1[[#This Row],[Cash]]+表格1[[#This Row],[Stock Held]]*表格1[[#This Row],[Close]]</f>
        <v>170175.60000000012</v>
      </c>
      <c r="H503" s="6">
        <f>(表格1[[#This Row],[Close]]-$B$2)/$B$2</f>
        <v>0.68255121683813313</v>
      </c>
      <c r="I503" s="6">
        <f>(表格1[[#This Row],[Capital]]-$G$2)/$G$2</f>
        <v>0.70175600000000127</v>
      </c>
    </row>
    <row r="504" spans="1:9" x14ac:dyDescent="0.25">
      <c r="A504" s="2">
        <v>35440</v>
      </c>
      <c r="B504" s="1">
        <v>13191.5</v>
      </c>
      <c r="C504" s="3">
        <f t="shared" si="7"/>
        <v>13281.5</v>
      </c>
      <c r="D504" s="4" t="str">
        <f>IF(表格1[[#This Row],[Close]]&gt;表格1[[#This Row],[Three Days Average]], "Buy", IF(表格1[[#This Row],[Close]]&lt;表格1[[#This Row],[Three Days Average]], "Sell", ""))</f>
        <v>Sell</v>
      </c>
      <c r="E504" s="5">
        <f>IF(表格1[[#This Row],[Suggestion]]="Buy",E503-FLOOR(E503/表格1[[#This Row],[Close]],1)*表格1[[#This Row],[Close]],IF(表格1[[#This Row],[Suggestion]]="Sell",E503+F503*表格1[[#This Row],[Close]],E503))</f>
        <v>170175.60000000012</v>
      </c>
      <c r="F504" s="4">
        <f>IF(表格1[[#This Row],[Suggestion]]="Buy",F503+FLOOR(E503/表格1[[#This Row],[Close]],1),IF(表格1[[#This Row],[Suggestion]]="Sell",0,F503))</f>
        <v>0</v>
      </c>
      <c r="G504" s="5">
        <f>表格1[[#This Row],[Cash]]+表格1[[#This Row],[Stock Held]]*表格1[[#This Row],[Close]]</f>
        <v>170175.60000000012</v>
      </c>
      <c r="H504" s="6">
        <f>(表格1[[#This Row],[Close]]-$B$2)/$B$2</f>
        <v>0.68170982011958026</v>
      </c>
      <c r="I504" s="6">
        <f>(表格1[[#This Row],[Capital]]-$G$2)/$G$2</f>
        <v>0.70175600000000127</v>
      </c>
    </row>
    <row r="505" spans="1:9" x14ac:dyDescent="0.25">
      <c r="A505" s="2">
        <v>35443</v>
      </c>
      <c r="B505" s="1">
        <v>13289.2</v>
      </c>
      <c r="C505" s="3">
        <f t="shared" si="7"/>
        <v>13226.266666666668</v>
      </c>
      <c r="D505" s="4" t="str">
        <f>IF(表格1[[#This Row],[Close]]&gt;表格1[[#This Row],[Three Days Average]], "Buy", IF(表格1[[#This Row],[Close]]&lt;表格1[[#This Row],[Three Days Average]], "Sell", ""))</f>
        <v>Buy</v>
      </c>
      <c r="E505" s="5">
        <f>IF(表格1[[#This Row],[Suggestion]]="Buy",E504-FLOOR(E504/表格1[[#This Row],[Close]],1)*表格1[[#This Row],[Close]],IF(表格1[[#This Row],[Suggestion]]="Sell",E504+F504*表格1[[#This Row],[Close]],E504))</f>
        <v>10705.200000000099</v>
      </c>
      <c r="F505" s="4">
        <f>IF(表格1[[#This Row],[Suggestion]]="Buy",F504+FLOOR(E504/表格1[[#This Row],[Close]],1),IF(表格1[[#This Row],[Suggestion]]="Sell",0,F504))</f>
        <v>12</v>
      </c>
      <c r="G505" s="5">
        <f>表格1[[#This Row],[Cash]]+表格1[[#This Row],[Stock Held]]*表格1[[#This Row],[Close]]</f>
        <v>170175.60000000012</v>
      </c>
      <c r="H505" s="6">
        <f>(表格1[[#This Row],[Close]]-$B$2)/$B$2</f>
        <v>0.69416504124118761</v>
      </c>
      <c r="I505" s="6">
        <f>(表格1[[#This Row],[Capital]]-$G$2)/$G$2</f>
        <v>0.70175600000000127</v>
      </c>
    </row>
    <row r="506" spans="1:9" x14ac:dyDescent="0.25">
      <c r="A506" s="2">
        <v>35444</v>
      </c>
      <c r="B506" s="1">
        <v>13293.9</v>
      </c>
      <c r="C506" s="3">
        <f t="shared" si="7"/>
        <v>13258.199999999999</v>
      </c>
      <c r="D506" s="4" t="str">
        <f>IF(表格1[[#This Row],[Close]]&gt;表格1[[#This Row],[Three Days Average]], "Buy", IF(表格1[[#This Row],[Close]]&lt;表格1[[#This Row],[Three Days Average]], "Sell", ""))</f>
        <v>Buy</v>
      </c>
      <c r="E506" s="5">
        <f>IF(表格1[[#This Row],[Suggestion]]="Buy",E505-FLOOR(E505/表格1[[#This Row],[Close]],1)*表格1[[#This Row],[Close]],IF(表格1[[#This Row],[Suggestion]]="Sell",E505+F505*表格1[[#This Row],[Close]],E505))</f>
        <v>10705.200000000099</v>
      </c>
      <c r="F506" s="4">
        <f>IF(表格1[[#This Row],[Suggestion]]="Buy",F505+FLOOR(E505/表格1[[#This Row],[Close]],1),IF(表格1[[#This Row],[Suggestion]]="Sell",0,F505))</f>
        <v>12</v>
      </c>
      <c r="G506" s="5">
        <f>表格1[[#This Row],[Cash]]+表格1[[#This Row],[Stock Held]]*表格1[[#This Row],[Close]]</f>
        <v>170232.00000000009</v>
      </c>
      <c r="H506" s="6">
        <f>(表格1[[#This Row],[Close]]-$B$2)/$B$2</f>
        <v>0.69476421769227814</v>
      </c>
      <c r="I506" s="6">
        <f>(表格1[[#This Row],[Capital]]-$G$2)/$G$2</f>
        <v>0.70232000000000083</v>
      </c>
    </row>
    <row r="507" spans="1:9" x14ac:dyDescent="0.25">
      <c r="A507" s="2">
        <v>35445</v>
      </c>
      <c r="B507" s="1">
        <v>13766.7</v>
      </c>
      <c r="C507" s="3">
        <f t="shared" si="7"/>
        <v>13449.933333333334</v>
      </c>
      <c r="D507" s="4" t="str">
        <f>IF(表格1[[#This Row],[Close]]&gt;表格1[[#This Row],[Three Days Average]], "Buy", IF(表格1[[#This Row],[Close]]&lt;表格1[[#This Row],[Three Days Average]], "Sell", ""))</f>
        <v>Buy</v>
      </c>
      <c r="E507" s="5">
        <f>IF(表格1[[#This Row],[Suggestion]]="Buy",E506-FLOOR(E506/表格1[[#This Row],[Close]],1)*表格1[[#This Row],[Close]],IF(表格1[[#This Row],[Suggestion]]="Sell",E506+F506*表格1[[#This Row],[Close]],E506))</f>
        <v>10705.200000000099</v>
      </c>
      <c r="F507" s="4">
        <f>IF(表格1[[#This Row],[Suggestion]]="Buy",F506+FLOOR(E506/表格1[[#This Row],[Close]],1),IF(表格1[[#This Row],[Suggestion]]="Sell",0,F506))</f>
        <v>12</v>
      </c>
      <c r="G507" s="5">
        <f>表格1[[#This Row],[Cash]]+表格1[[#This Row],[Stock Held]]*表格1[[#This Row],[Close]]</f>
        <v>175905.60000000012</v>
      </c>
      <c r="H507" s="6">
        <f>(表格1[[#This Row],[Close]]-$B$2)/$B$2</f>
        <v>0.75503881898496961</v>
      </c>
      <c r="I507" s="6">
        <f>(表格1[[#This Row],[Capital]]-$G$2)/$G$2</f>
        <v>0.75905600000000117</v>
      </c>
    </row>
    <row r="508" spans="1:9" x14ac:dyDescent="0.25">
      <c r="A508" s="2">
        <v>35446</v>
      </c>
      <c r="B508" s="1">
        <v>13830.7</v>
      </c>
      <c r="C508" s="3">
        <f t="shared" si="7"/>
        <v>13630.433333333334</v>
      </c>
      <c r="D508" s="4" t="str">
        <f>IF(表格1[[#This Row],[Close]]&gt;表格1[[#This Row],[Three Days Average]], "Buy", IF(表格1[[#This Row],[Close]]&lt;表格1[[#This Row],[Three Days Average]], "Sell", ""))</f>
        <v>Buy</v>
      </c>
      <c r="E508" s="5">
        <f>IF(表格1[[#This Row],[Suggestion]]="Buy",E507-FLOOR(E507/表格1[[#This Row],[Close]],1)*表格1[[#This Row],[Close]],IF(表格1[[#This Row],[Suggestion]]="Sell",E507+F507*表格1[[#This Row],[Close]],E507))</f>
        <v>10705.200000000099</v>
      </c>
      <c r="F508" s="4">
        <f>IF(表格1[[#This Row],[Suggestion]]="Buy",F507+FLOOR(E507/表格1[[#This Row],[Close]],1),IF(表格1[[#This Row],[Suggestion]]="Sell",0,F507))</f>
        <v>12</v>
      </c>
      <c r="G508" s="5">
        <f>表格1[[#This Row],[Cash]]+表格1[[#This Row],[Stock Held]]*表格1[[#This Row],[Close]]</f>
        <v>176673.60000000012</v>
      </c>
      <c r="H508" s="6">
        <f>(表格1[[#This Row],[Close]]-$B$2)/$B$2</f>
        <v>0.76319781746790583</v>
      </c>
      <c r="I508" s="6">
        <f>(表格1[[#This Row],[Capital]]-$G$2)/$G$2</f>
        <v>0.76673600000000119</v>
      </c>
    </row>
    <row r="509" spans="1:9" x14ac:dyDescent="0.25">
      <c r="A509" s="2">
        <v>35447</v>
      </c>
      <c r="B509" s="1">
        <v>13856.4</v>
      </c>
      <c r="C509" s="3">
        <f t="shared" si="7"/>
        <v>13817.933333333334</v>
      </c>
      <c r="D509" s="4" t="str">
        <f>IF(表格1[[#This Row],[Close]]&gt;表格1[[#This Row],[Three Days Average]], "Buy", IF(表格1[[#This Row],[Close]]&lt;表格1[[#This Row],[Three Days Average]], "Sell", ""))</f>
        <v>Buy</v>
      </c>
      <c r="E509" s="5">
        <f>IF(表格1[[#This Row],[Suggestion]]="Buy",E508-FLOOR(E508/表格1[[#This Row],[Close]],1)*表格1[[#This Row],[Close]],IF(表格1[[#This Row],[Suggestion]]="Sell",E508+F508*表格1[[#This Row],[Close]],E508))</f>
        <v>10705.200000000099</v>
      </c>
      <c r="F509" s="4">
        <f>IF(表格1[[#This Row],[Suggestion]]="Buy",F508+FLOOR(E508/表格1[[#This Row],[Close]],1),IF(表格1[[#This Row],[Suggestion]]="Sell",0,F508))</f>
        <v>12</v>
      </c>
      <c r="G509" s="5">
        <f>表格1[[#This Row],[Cash]]+表格1[[#This Row],[Stock Held]]*表格1[[#This Row],[Close]]</f>
        <v>176982.00000000009</v>
      </c>
      <c r="H509" s="6">
        <f>(表格1[[#This Row],[Close]]-$B$2)/$B$2</f>
        <v>0.76647416529620971</v>
      </c>
      <c r="I509" s="6">
        <f>(表格1[[#This Row],[Capital]]-$G$2)/$G$2</f>
        <v>0.76982000000000084</v>
      </c>
    </row>
    <row r="510" spans="1:9" x14ac:dyDescent="0.25">
      <c r="A510" s="2">
        <v>35450</v>
      </c>
      <c r="B510" s="1">
        <v>13868.2</v>
      </c>
      <c r="C510" s="3">
        <f t="shared" si="7"/>
        <v>13851.766666666668</v>
      </c>
      <c r="D510" s="4" t="str">
        <f>IF(表格1[[#This Row],[Close]]&gt;表格1[[#This Row],[Three Days Average]], "Buy", IF(表格1[[#This Row],[Close]]&lt;表格1[[#This Row],[Three Days Average]], "Sell", ""))</f>
        <v>Buy</v>
      </c>
      <c r="E510" s="5">
        <f>IF(表格1[[#This Row],[Suggestion]]="Buy",E509-FLOOR(E509/表格1[[#This Row],[Close]],1)*表格1[[#This Row],[Close]],IF(表格1[[#This Row],[Suggestion]]="Sell",E509+F509*表格1[[#This Row],[Close]],E509))</f>
        <v>10705.200000000099</v>
      </c>
      <c r="F510" s="4">
        <f>IF(表格1[[#This Row],[Suggestion]]="Buy",F509+FLOOR(E509/表格1[[#This Row],[Close]],1),IF(表格1[[#This Row],[Suggestion]]="Sell",0,F509))</f>
        <v>12</v>
      </c>
      <c r="G510" s="5">
        <f>表格1[[#This Row],[Cash]]+表格1[[#This Row],[Stock Held]]*表格1[[#This Row],[Close]]</f>
        <v>177123.60000000012</v>
      </c>
      <c r="H510" s="6">
        <f>(表格1[[#This Row],[Close]]-$B$2)/$B$2</f>
        <v>0.76797848064150132</v>
      </c>
      <c r="I510" s="6">
        <f>(表格1[[#This Row],[Capital]]-$G$2)/$G$2</f>
        <v>0.77123600000000125</v>
      </c>
    </row>
    <row r="511" spans="1:9" x14ac:dyDescent="0.25">
      <c r="A511" s="2">
        <v>35451</v>
      </c>
      <c r="B511" s="1">
        <v>13732.8</v>
      </c>
      <c r="C511" s="3">
        <f t="shared" si="7"/>
        <v>13819.133333333331</v>
      </c>
      <c r="D511" s="4" t="str">
        <f>IF(表格1[[#This Row],[Close]]&gt;表格1[[#This Row],[Three Days Average]], "Buy", IF(表格1[[#This Row],[Close]]&lt;表格1[[#This Row],[Three Days Average]], "Sell", ""))</f>
        <v>Sell</v>
      </c>
      <c r="E511" s="5">
        <f>IF(表格1[[#This Row],[Suggestion]]="Buy",E510-FLOOR(E510/表格1[[#This Row],[Close]],1)*表格1[[#This Row],[Close]],IF(表格1[[#This Row],[Suggestion]]="Sell",E510+F510*表格1[[#This Row],[Close]],E510))</f>
        <v>175498.80000000008</v>
      </c>
      <c r="F511" s="4">
        <f>IF(表格1[[#This Row],[Suggestion]]="Buy",F510+FLOOR(E510/表格1[[#This Row],[Close]],1),IF(表格1[[#This Row],[Suggestion]]="Sell",0,F510))</f>
        <v>0</v>
      </c>
      <c r="G511" s="5">
        <f>表格1[[#This Row],[Cash]]+表格1[[#This Row],[Stock Held]]*表格1[[#This Row],[Close]]</f>
        <v>175498.80000000008</v>
      </c>
      <c r="H511" s="6">
        <f>(表格1[[#This Row],[Close]]-$B$2)/$B$2</f>
        <v>0.75071709947603915</v>
      </c>
      <c r="I511" s="6">
        <f>(表格1[[#This Row],[Capital]]-$G$2)/$G$2</f>
        <v>0.75498800000000077</v>
      </c>
    </row>
    <row r="512" spans="1:9" x14ac:dyDescent="0.25">
      <c r="A512" s="2">
        <v>35452</v>
      </c>
      <c r="B512" s="1">
        <v>13692.8</v>
      </c>
      <c r="C512" s="3">
        <f t="shared" si="7"/>
        <v>13764.6</v>
      </c>
      <c r="D512" s="4" t="str">
        <f>IF(表格1[[#This Row],[Close]]&gt;表格1[[#This Row],[Three Days Average]], "Buy", IF(表格1[[#This Row],[Close]]&lt;表格1[[#This Row],[Three Days Average]], "Sell", ""))</f>
        <v>Sell</v>
      </c>
      <c r="E512" s="5">
        <f>IF(表格1[[#This Row],[Suggestion]]="Buy",E511-FLOOR(E511/表格1[[#This Row],[Close]],1)*表格1[[#This Row],[Close]],IF(表格1[[#This Row],[Suggestion]]="Sell",E511+F511*表格1[[#This Row],[Close]],E511))</f>
        <v>175498.80000000008</v>
      </c>
      <c r="F512" s="4">
        <f>IF(表格1[[#This Row],[Suggestion]]="Buy",F511+FLOOR(E511/表格1[[#This Row],[Close]],1),IF(表格1[[#This Row],[Suggestion]]="Sell",0,F511))</f>
        <v>0</v>
      </c>
      <c r="G512" s="5">
        <f>表格1[[#This Row],[Cash]]+表格1[[#This Row],[Stock Held]]*表格1[[#This Row],[Close]]</f>
        <v>175498.80000000008</v>
      </c>
      <c r="H512" s="6">
        <f>(表格1[[#This Row],[Close]]-$B$2)/$B$2</f>
        <v>0.74561772542420401</v>
      </c>
      <c r="I512" s="6">
        <f>(表格1[[#This Row],[Capital]]-$G$2)/$G$2</f>
        <v>0.75498800000000077</v>
      </c>
    </row>
    <row r="513" spans="1:9" x14ac:dyDescent="0.25">
      <c r="A513" s="2">
        <v>35453</v>
      </c>
      <c r="B513" s="1">
        <v>13610.3</v>
      </c>
      <c r="C513" s="3">
        <f t="shared" si="7"/>
        <v>13678.633333333331</v>
      </c>
      <c r="D513" s="4" t="str">
        <f>IF(表格1[[#This Row],[Close]]&gt;表格1[[#This Row],[Three Days Average]], "Buy", IF(表格1[[#This Row],[Close]]&lt;表格1[[#This Row],[Three Days Average]], "Sell", ""))</f>
        <v>Sell</v>
      </c>
      <c r="E513" s="5">
        <f>IF(表格1[[#This Row],[Suggestion]]="Buy",E512-FLOOR(E512/表格1[[#This Row],[Close]],1)*表格1[[#This Row],[Close]],IF(表格1[[#This Row],[Suggestion]]="Sell",E512+F512*表格1[[#This Row],[Close]],E512))</f>
        <v>175498.80000000008</v>
      </c>
      <c r="F513" s="4">
        <f>IF(表格1[[#This Row],[Suggestion]]="Buy",F512+FLOOR(E512/表格1[[#This Row],[Close]],1),IF(表格1[[#This Row],[Suggestion]]="Sell",0,F512))</f>
        <v>0</v>
      </c>
      <c r="G513" s="5">
        <f>表格1[[#This Row],[Cash]]+表格1[[#This Row],[Stock Held]]*表格1[[#This Row],[Close]]</f>
        <v>175498.80000000008</v>
      </c>
      <c r="H513" s="6">
        <f>(表格1[[#This Row],[Close]]-$B$2)/$B$2</f>
        <v>0.73510026644229398</v>
      </c>
      <c r="I513" s="6">
        <f>(表格1[[#This Row],[Capital]]-$G$2)/$G$2</f>
        <v>0.75498800000000077</v>
      </c>
    </row>
    <row r="514" spans="1:9" x14ac:dyDescent="0.25">
      <c r="A514" s="2">
        <v>35454</v>
      </c>
      <c r="B514" s="1">
        <v>13379.6</v>
      </c>
      <c r="C514" s="3">
        <f t="shared" si="7"/>
        <v>13560.9</v>
      </c>
      <c r="D514" s="4" t="str">
        <f>IF(表格1[[#This Row],[Close]]&gt;表格1[[#This Row],[Three Days Average]], "Buy", IF(表格1[[#This Row],[Close]]&lt;表格1[[#This Row],[Three Days Average]], "Sell", ""))</f>
        <v>Sell</v>
      </c>
      <c r="E514" s="5">
        <f>IF(表格1[[#This Row],[Suggestion]]="Buy",E513-FLOOR(E513/表格1[[#This Row],[Close]],1)*表格1[[#This Row],[Close]],IF(表格1[[#This Row],[Suggestion]]="Sell",E513+F513*表格1[[#This Row],[Close]],E513))</f>
        <v>175498.80000000008</v>
      </c>
      <c r="F514" s="4">
        <f>IF(表格1[[#This Row],[Suggestion]]="Buy",F513+FLOOR(E513/表格1[[#This Row],[Close]],1),IF(表格1[[#This Row],[Suggestion]]="Sell",0,F513))</f>
        <v>0</v>
      </c>
      <c r="G514" s="5">
        <f>表格1[[#This Row],[Cash]]+表格1[[#This Row],[Stock Held]]*表格1[[#This Row],[Close]]</f>
        <v>175498.80000000008</v>
      </c>
      <c r="H514" s="6">
        <f>(表格1[[#This Row],[Close]]-$B$2)/$B$2</f>
        <v>0.70568962659833501</v>
      </c>
      <c r="I514" s="6">
        <f>(表格1[[#This Row],[Capital]]-$G$2)/$G$2</f>
        <v>0.75498800000000077</v>
      </c>
    </row>
    <row r="515" spans="1:9" x14ac:dyDescent="0.25">
      <c r="A515" s="2">
        <v>35457</v>
      </c>
      <c r="B515" s="1">
        <v>13294.9</v>
      </c>
      <c r="C515" s="3">
        <f t="shared" si="7"/>
        <v>13428.266666666668</v>
      </c>
      <c r="D515" s="4" t="str">
        <f>IF(表格1[[#This Row],[Close]]&gt;表格1[[#This Row],[Three Days Average]], "Buy", IF(表格1[[#This Row],[Close]]&lt;表格1[[#This Row],[Three Days Average]], "Sell", ""))</f>
        <v>Sell</v>
      </c>
      <c r="E515" s="5">
        <f>IF(表格1[[#This Row],[Suggestion]]="Buy",E514-FLOOR(E514/表格1[[#This Row],[Close]],1)*表格1[[#This Row],[Close]],IF(表格1[[#This Row],[Suggestion]]="Sell",E514+F514*表格1[[#This Row],[Close]],E514))</f>
        <v>175498.80000000008</v>
      </c>
      <c r="F515" s="4">
        <f>IF(表格1[[#This Row],[Suggestion]]="Buy",F514+FLOOR(E514/表格1[[#This Row],[Close]],1),IF(表格1[[#This Row],[Suggestion]]="Sell",0,F514))</f>
        <v>0</v>
      </c>
      <c r="G515" s="5">
        <f>表格1[[#This Row],[Cash]]+表格1[[#This Row],[Stock Held]]*表格1[[#This Row],[Close]]</f>
        <v>175498.80000000008</v>
      </c>
      <c r="H515" s="6">
        <f>(表格1[[#This Row],[Close]]-$B$2)/$B$2</f>
        <v>0.69489170204357398</v>
      </c>
      <c r="I515" s="6">
        <f>(表格1[[#This Row],[Capital]]-$G$2)/$G$2</f>
        <v>0.75498800000000077</v>
      </c>
    </row>
    <row r="516" spans="1:9" x14ac:dyDescent="0.25">
      <c r="A516" s="2">
        <v>35458</v>
      </c>
      <c r="B516" s="1">
        <v>13403.3</v>
      </c>
      <c r="C516" s="3">
        <f t="shared" si="7"/>
        <v>13359.266666666668</v>
      </c>
      <c r="D516" s="4" t="str">
        <f>IF(表格1[[#This Row],[Close]]&gt;表格1[[#This Row],[Three Days Average]], "Buy", IF(表格1[[#This Row],[Close]]&lt;表格1[[#This Row],[Three Days Average]], "Sell", ""))</f>
        <v>Buy</v>
      </c>
      <c r="E516" s="5">
        <f>IF(表格1[[#This Row],[Suggestion]]="Buy",E515-FLOOR(E515/表格1[[#This Row],[Close]],1)*表格1[[#This Row],[Close]],IF(表格1[[#This Row],[Suggestion]]="Sell",E515+F515*表格1[[#This Row],[Close]],E515))</f>
        <v>1255.9000000000815</v>
      </c>
      <c r="F516" s="4">
        <f>IF(表格1[[#This Row],[Suggestion]]="Buy",F515+FLOOR(E515/表格1[[#This Row],[Close]],1),IF(表格1[[#This Row],[Suggestion]]="Sell",0,F515))</f>
        <v>13</v>
      </c>
      <c r="G516" s="5">
        <f>表格1[[#This Row],[Cash]]+表格1[[#This Row],[Stock Held]]*表格1[[#This Row],[Close]]</f>
        <v>175498.80000000008</v>
      </c>
      <c r="H516" s="6">
        <f>(表格1[[#This Row],[Close]]-$B$2)/$B$2</f>
        <v>0.70871100572404722</v>
      </c>
      <c r="I516" s="6">
        <f>(表格1[[#This Row],[Capital]]-$G$2)/$G$2</f>
        <v>0.75498800000000077</v>
      </c>
    </row>
    <row r="517" spans="1:9" x14ac:dyDescent="0.25">
      <c r="A517" s="2">
        <v>35459</v>
      </c>
      <c r="B517" s="1">
        <v>13285.4</v>
      </c>
      <c r="C517" s="3">
        <f t="shared" ref="C517:C580" si="8">AVERAGE(B515:B517)</f>
        <v>13327.866666666667</v>
      </c>
      <c r="D517" s="4" t="str">
        <f>IF(表格1[[#This Row],[Close]]&gt;表格1[[#This Row],[Three Days Average]], "Buy", IF(表格1[[#This Row],[Close]]&lt;表格1[[#This Row],[Three Days Average]], "Sell", ""))</f>
        <v>Sell</v>
      </c>
      <c r="E517" s="5">
        <f>IF(表格1[[#This Row],[Suggestion]]="Buy",E516-FLOOR(E516/表格1[[#This Row],[Close]],1)*表格1[[#This Row],[Close]],IF(表格1[[#This Row],[Suggestion]]="Sell",E516+F516*表格1[[#This Row],[Close]],E516))</f>
        <v>173966.10000000006</v>
      </c>
      <c r="F517" s="4">
        <f>IF(表格1[[#This Row],[Suggestion]]="Buy",F516+FLOOR(E516/表格1[[#This Row],[Close]],1),IF(表格1[[#This Row],[Suggestion]]="Sell",0,F516))</f>
        <v>0</v>
      </c>
      <c r="G517" s="5">
        <f>表格1[[#This Row],[Cash]]+表格1[[#This Row],[Stock Held]]*表格1[[#This Row],[Close]]</f>
        <v>173966.10000000006</v>
      </c>
      <c r="H517" s="6">
        <f>(表格1[[#This Row],[Close]]-$B$2)/$B$2</f>
        <v>0.69368060070626314</v>
      </c>
      <c r="I517" s="6">
        <f>(表格1[[#This Row],[Capital]]-$G$2)/$G$2</f>
        <v>0.73966100000000068</v>
      </c>
    </row>
    <row r="518" spans="1:9" x14ac:dyDescent="0.25">
      <c r="A518" s="2">
        <v>35460</v>
      </c>
      <c r="B518" s="1">
        <v>13288.4</v>
      </c>
      <c r="C518" s="3">
        <f t="shared" si="8"/>
        <v>13325.699999999999</v>
      </c>
      <c r="D518" s="4" t="str">
        <f>IF(表格1[[#This Row],[Close]]&gt;表格1[[#This Row],[Three Days Average]], "Buy", IF(表格1[[#This Row],[Close]]&lt;表格1[[#This Row],[Three Days Average]], "Sell", ""))</f>
        <v>Sell</v>
      </c>
      <c r="E518" s="5">
        <f>IF(表格1[[#This Row],[Suggestion]]="Buy",E517-FLOOR(E517/表格1[[#This Row],[Close]],1)*表格1[[#This Row],[Close]],IF(表格1[[#This Row],[Suggestion]]="Sell",E517+F517*表格1[[#This Row],[Close]],E517))</f>
        <v>173966.10000000006</v>
      </c>
      <c r="F518" s="4">
        <f>IF(表格1[[#This Row],[Suggestion]]="Buy",F517+FLOOR(E517/表格1[[#This Row],[Close]],1),IF(表格1[[#This Row],[Suggestion]]="Sell",0,F517))</f>
        <v>0</v>
      </c>
      <c r="G518" s="5">
        <f>表格1[[#This Row],[Cash]]+表格1[[#This Row],[Stock Held]]*表格1[[#This Row],[Close]]</f>
        <v>173966.10000000006</v>
      </c>
      <c r="H518" s="6">
        <f>(表格1[[#This Row],[Close]]-$B$2)/$B$2</f>
        <v>0.69406305376015087</v>
      </c>
      <c r="I518" s="6">
        <f>(表格1[[#This Row],[Capital]]-$G$2)/$G$2</f>
        <v>0.73966100000000068</v>
      </c>
    </row>
    <row r="519" spans="1:9" x14ac:dyDescent="0.25">
      <c r="A519" s="2">
        <v>35461</v>
      </c>
      <c r="B519" s="1">
        <v>13321.8</v>
      </c>
      <c r="C519" s="3">
        <f t="shared" si="8"/>
        <v>13298.533333333333</v>
      </c>
      <c r="D519" s="4" t="str">
        <f>IF(表格1[[#This Row],[Close]]&gt;表格1[[#This Row],[Three Days Average]], "Buy", IF(表格1[[#This Row],[Close]]&lt;表格1[[#This Row],[Three Days Average]], "Sell", ""))</f>
        <v>Buy</v>
      </c>
      <c r="E519" s="5">
        <f>IF(表格1[[#This Row],[Suggestion]]="Buy",E518-FLOOR(E518/表格1[[#This Row],[Close]],1)*表格1[[#This Row],[Close]],IF(表格1[[#This Row],[Suggestion]]="Sell",E518+F518*表格1[[#This Row],[Close]],E518))</f>
        <v>782.70000000006985</v>
      </c>
      <c r="F519" s="4">
        <f>IF(表格1[[#This Row],[Suggestion]]="Buy",F518+FLOOR(E518/表格1[[#This Row],[Close]],1),IF(表格1[[#This Row],[Suggestion]]="Sell",0,F518))</f>
        <v>13</v>
      </c>
      <c r="G519" s="5">
        <f>表格1[[#This Row],[Cash]]+表格1[[#This Row],[Stock Held]]*表格1[[#This Row],[Close]]</f>
        <v>173966.10000000006</v>
      </c>
      <c r="H519" s="6">
        <f>(表格1[[#This Row],[Close]]-$B$2)/$B$2</f>
        <v>0.69832103109343313</v>
      </c>
      <c r="I519" s="6">
        <f>(表格1[[#This Row],[Capital]]-$G$2)/$G$2</f>
        <v>0.73966100000000068</v>
      </c>
    </row>
    <row r="520" spans="1:9" x14ac:dyDescent="0.25">
      <c r="A520" s="2">
        <v>35464</v>
      </c>
      <c r="B520" s="1">
        <v>13451.1</v>
      </c>
      <c r="C520" s="3">
        <f t="shared" si="8"/>
        <v>13353.766666666665</v>
      </c>
      <c r="D520" s="4" t="str">
        <f>IF(表格1[[#This Row],[Close]]&gt;表格1[[#This Row],[Three Days Average]], "Buy", IF(表格1[[#This Row],[Close]]&lt;表格1[[#This Row],[Three Days Average]], "Sell", ""))</f>
        <v>Buy</v>
      </c>
      <c r="E520" s="5">
        <f>IF(表格1[[#This Row],[Suggestion]]="Buy",E519-FLOOR(E519/表格1[[#This Row],[Close]],1)*表格1[[#This Row],[Close]],IF(表格1[[#This Row],[Suggestion]]="Sell",E519+F519*表格1[[#This Row],[Close]],E519))</f>
        <v>782.70000000006985</v>
      </c>
      <c r="F520" s="4">
        <f>IF(表格1[[#This Row],[Suggestion]]="Buy",F519+FLOOR(E519/表格1[[#This Row],[Close]],1),IF(表格1[[#This Row],[Suggestion]]="Sell",0,F519))</f>
        <v>13</v>
      </c>
      <c r="G520" s="5">
        <f>表格1[[#This Row],[Cash]]+表格1[[#This Row],[Stock Held]]*表格1[[#This Row],[Close]]</f>
        <v>175647.00000000009</v>
      </c>
      <c r="H520" s="6">
        <f>(表格1[[#This Row],[Close]]-$B$2)/$B$2</f>
        <v>0.71480475771599028</v>
      </c>
      <c r="I520" s="6">
        <f>(表格1[[#This Row],[Capital]]-$G$2)/$G$2</f>
        <v>0.75647000000000086</v>
      </c>
    </row>
    <row r="521" spans="1:9" x14ac:dyDescent="0.25">
      <c r="A521" s="2">
        <v>35465</v>
      </c>
      <c r="B521" s="1">
        <v>13548.4</v>
      </c>
      <c r="C521" s="3">
        <f t="shared" si="8"/>
        <v>13440.433333333334</v>
      </c>
      <c r="D521" s="4" t="str">
        <f>IF(表格1[[#This Row],[Close]]&gt;表格1[[#This Row],[Three Days Average]], "Buy", IF(表格1[[#This Row],[Close]]&lt;表格1[[#This Row],[Three Days Average]], "Sell", ""))</f>
        <v>Buy</v>
      </c>
      <c r="E521" s="5">
        <f>IF(表格1[[#This Row],[Suggestion]]="Buy",E520-FLOOR(E520/表格1[[#This Row],[Close]],1)*表格1[[#This Row],[Close]],IF(表格1[[#This Row],[Suggestion]]="Sell",E520+F520*表格1[[#This Row],[Close]],E520))</f>
        <v>782.70000000006985</v>
      </c>
      <c r="F521" s="4">
        <f>IF(表格1[[#This Row],[Suggestion]]="Buy",F520+FLOOR(E520/表格1[[#This Row],[Close]],1),IF(表格1[[#This Row],[Suggestion]]="Sell",0,F520))</f>
        <v>13</v>
      </c>
      <c r="G521" s="5">
        <f>表格1[[#This Row],[Cash]]+表格1[[#This Row],[Stock Held]]*表格1[[#This Row],[Close]]</f>
        <v>176911.90000000005</v>
      </c>
      <c r="H521" s="6">
        <f>(表格1[[#This Row],[Close]]-$B$2)/$B$2</f>
        <v>0.72720898509707921</v>
      </c>
      <c r="I521" s="6">
        <f>(表格1[[#This Row],[Capital]]-$G$2)/$G$2</f>
        <v>0.76911900000000055</v>
      </c>
    </row>
    <row r="522" spans="1:9" x14ac:dyDescent="0.25">
      <c r="A522" s="2">
        <v>35466</v>
      </c>
      <c r="B522" s="1">
        <v>13660.5</v>
      </c>
      <c r="C522" s="3">
        <f t="shared" si="8"/>
        <v>13553.333333333334</v>
      </c>
      <c r="D522" s="4" t="str">
        <f>IF(表格1[[#This Row],[Close]]&gt;表格1[[#This Row],[Three Days Average]], "Buy", IF(表格1[[#This Row],[Close]]&lt;表格1[[#This Row],[Three Days Average]], "Sell", ""))</f>
        <v>Buy</v>
      </c>
      <c r="E522" s="5">
        <f>IF(表格1[[#This Row],[Suggestion]]="Buy",E521-FLOOR(E521/表格1[[#This Row],[Close]],1)*表格1[[#This Row],[Close]],IF(表格1[[#This Row],[Suggestion]]="Sell",E521+F521*表格1[[#This Row],[Close]],E521))</f>
        <v>782.70000000006985</v>
      </c>
      <c r="F522" s="4">
        <f>IF(表格1[[#This Row],[Suggestion]]="Buy",F521+FLOOR(E521/表格1[[#This Row],[Close]],1),IF(表格1[[#This Row],[Suggestion]]="Sell",0,F521))</f>
        <v>13</v>
      </c>
      <c r="G522" s="5">
        <f>表格1[[#This Row],[Cash]]+表格1[[#This Row],[Stock Held]]*表格1[[#This Row],[Close]]</f>
        <v>178369.20000000007</v>
      </c>
      <c r="H522" s="6">
        <f>(表格1[[#This Row],[Close]]-$B$2)/$B$2</f>
        <v>0.74149998087734725</v>
      </c>
      <c r="I522" s="6">
        <f>(表格1[[#This Row],[Capital]]-$G$2)/$G$2</f>
        <v>0.78369200000000072</v>
      </c>
    </row>
    <row r="523" spans="1:9" x14ac:dyDescent="0.25">
      <c r="A523" s="2">
        <v>35471</v>
      </c>
      <c r="B523" s="1">
        <v>13643.5</v>
      </c>
      <c r="C523" s="3">
        <f t="shared" si="8"/>
        <v>13617.466666666667</v>
      </c>
      <c r="D523" s="4" t="str">
        <f>IF(表格1[[#This Row],[Close]]&gt;表格1[[#This Row],[Three Days Average]], "Buy", IF(表格1[[#This Row],[Close]]&lt;表格1[[#This Row],[Three Days Average]], "Sell", ""))</f>
        <v>Buy</v>
      </c>
      <c r="E523" s="5">
        <f>IF(表格1[[#This Row],[Suggestion]]="Buy",E522-FLOOR(E522/表格1[[#This Row],[Close]],1)*表格1[[#This Row],[Close]],IF(表格1[[#This Row],[Suggestion]]="Sell",E522+F522*表格1[[#This Row],[Close]],E522))</f>
        <v>782.70000000006985</v>
      </c>
      <c r="F523" s="4">
        <f>IF(表格1[[#This Row],[Suggestion]]="Buy",F522+FLOOR(E522/表格1[[#This Row],[Close]],1),IF(表格1[[#This Row],[Suggestion]]="Sell",0,F522))</f>
        <v>13</v>
      </c>
      <c r="G523" s="5">
        <f>表格1[[#This Row],[Cash]]+表格1[[#This Row],[Stock Held]]*表格1[[#This Row],[Close]]</f>
        <v>178148.20000000007</v>
      </c>
      <c r="H523" s="6">
        <f>(表格1[[#This Row],[Close]]-$B$2)/$B$2</f>
        <v>0.73933274690531725</v>
      </c>
      <c r="I523" s="6">
        <f>(表格1[[#This Row],[Capital]]-$G$2)/$G$2</f>
        <v>0.78148200000000068</v>
      </c>
    </row>
    <row r="524" spans="1:9" x14ac:dyDescent="0.25">
      <c r="A524" s="2">
        <v>35472</v>
      </c>
      <c r="B524" s="1">
        <v>13454.2</v>
      </c>
      <c r="C524" s="3">
        <f t="shared" si="8"/>
        <v>13586.066666666666</v>
      </c>
      <c r="D524" s="4" t="str">
        <f>IF(表格1[[#This Row],[Close]]&gt;表格1[[#This Row],[Three Days Average]], "Buy", IF(表格1[[#This Row],[Close]]&lt;表格1[[#This Row],[Three Days Average]], "Sell", ""))</f>
        <v>Sell</v>
      </c>
      <c r="E524" s="5">
        <f>IF(表格1[[#This Row],[Suggestion]]="Buy",E523-FLOOR(E523/表格1[[#This Row],[Close]],1)*表格1[[#This Row],[Close]],IF(表格1[[#This Row],[Suggestion]]="Sell",E523+F523*表格1[[#This Row],[Close]],E523))</f>
        <v>175687.30000000008</v>
      </c>
      <c r="F524" s="4">
        <f>IF(表格1[[#This Row],[Suggestion]]="Buy",F523+FLOOR(E523/表格1[[#This Row],[Close]],1),IF(表格1[[#This Row],[Suggestion]]="Sell",0,F523))</f>
        <v>0</v>
      </c>
      <c r="G524" s="5">
        <f>表格1[[#This Row],[Cash]]+表格1[[#This Row],[Stock Held]]*表格1[[#This Row],[Close]]</f>
        <v>175687.30000000008</v>
      </c>
      <c r="H524" s="6">
        <f>(表格1[[#This Row],[Close]]-$B$2)/$B$2</f>
        <v>0.71519995920500756</v>
      </c>
      <c r="I524" s="6">
        <f>(表格1[[#This Row],[Capital]]-$G$2)/$G$2</f>
        <v>0.7568730000000008</v>
      </c>
    </row>
    <row r="525" spans="1:9" x14ac:dyDescent="0.25">
      <c r="A525" s="2">
        <v>35473</v>
      </c>
      <c r="B525" s="1">
        <v>13462.6</v>
      </c>
      <c r="C525" s="3">
        <f t="shared" si="8"/>
        <v>13520.1</v>
      </c>
      <c r="D525" s="4" t="str">
        <f>IF(表格1[[#This Row],[Close]]&gt;表格1[[#This Row],[Three Days Average]], "Buy", IF(表格1[[#This Row],[Close]]&lt;表格1[[#This Row],[Three Days Average]], "Sell", ""))</f>
        <v>Sell</v>
      </c>
      <c r="E525" s="5">
        <f>IF(表格1[[#This Row],[Suggestion]]="Buy",E524-FLOOR(E524/表格1[[#This Row],[Close]],1)*表格1[[#This Row],[Close]],IF(表格1[[#This Row],[Suggestion]]="Sell",E524+F524*表格1[[#This Row],[Close]],E524))</f>
        <v>175687.30000000008</v>
      </c>
      <c r="F525" s="4">
        <f>IF(表格1[[#This Row],[Suggestion]]="Buy",F524+FLOOR(E524/表格1[[#This Row],[Close]],1),IF(表格1[[#This Row],[Suggestion]]="Sell",0,F524))</f>
        <v>0</v>
      </c>
      <c r="G525" s="5">
        <f>表格1[[#This Row],[Cash]]+表格1[[#This Row],[Stock Held]]*表格1[[#This Row],[Close]]</f>
        <v>175687.30000000008</v>
      </c>
      <c r="H525" s="6">
        <f>(表格1[[#This Row],[Close]]-$B$2)/$B$2</f>
        <v>0.7162708277558929</v>
      </c>
      <c r="I525" s="6">
        <f>(表格1[[#This Row],[Capital]]-$G$2)/$G$2</f>
        <v>0.7568730000000008</v>
      </c>
    </row>
    <row r="526" spans="1:9" x14ac:dyDescent="0.25">
      <c r="A526" s="2">
        <v>35474</v>
      </c>
      <c r="B526" s="1">
        <v>13240</v>
      </c>
      <c r="C526" s="3">
        <f t="shared" si="8"/>
        <v>13385.6</v>
      </c>
      <c r="D526" s="4" t="str">
        <f>IF(表格1[[#This Row],[Close]]&gt;表格1[[#This Row],[Three Days Average]], "Buy", IF(表格1[[#This Row],[Close]]&lt;表格1[[#This Row],[Three Days Average]], "Sell", ""))</f>
        <v>Sell</v>
      </c>
      <c r="E526" s="5">
        <f>IF(表格1[[#This Row],[Suggestion]]="Buy",E525-FLOOR(E525/表格1[[#This Row],[Close]],1)*表格1[[#This Row],[Close]],IF(表格1[[#This Row],[Suggestion]]="Sell",E525+F525*表格1[[#This Row],[Close]],E525))</f>
        <v>175687.30000000008</v>
      </c>
      <c r="F526" s="4">
        <f>IF(表格1[[#This Row],[Suggestion]]="Buy",F525+FLOOR(E525/表格1[[#This Row],[Close]],1),IF(表格1[[#This Row],[Suggestion]]="Sell",0,F525))</f>
        <v>0</v>
      </c>
      <c r="G526" s="5">
        <f>表格1[[#This Row],[Cash]]+表格1[[#This Row],[Stock Held]]*表格1[[#This Row],[Close]]</f>
        <v>175687.30000000008</v>
      </c>
      <c r="H526" s="6">
        <f>(表格1[[#This Row],[Close]]-$B$2)/$B$2</f>
        <v>0.68789281115743039</v>
      </c>
      <c r="I526" s="6">
        <f>(表格1[[#This Row],[Capital]]-$G$2)/$G$2</f>
        <v>0.7568730000000008</v>
      </c>
    </row>
    <row r="527" spans="1:9" x14ac:dyDescent="0.25">
      <c r="A527" s="2">
        <v>35475</v>
      </c>
      <c r="B527" s="1">
        <v>13113.3</v>
      </c>
      <c r="C527" s="3">
        <f t="shared" si="8"/>
        <v>13271.966666666665</v>
      </c>
      <c r="D527" s="4" t="str">
        <f>IF(表格1[[#This Row],[Close]]&gt;表格1[[#This Row],[Three Days Average]], "Buy", IF(表格1[[#This Row],[Close]]&lt;表格1[[#This Row],[Three Days Average]], "Sell", ""))</f>
        <v>Sell</v>
      </c>
      <c r="E527" s="5">
        <f>IF(表格1[[#This Row],[Suggestion]]="Buy",E526-FLOOR(E526/表格1[[#This Row],[Close]],1)*表格1[[#This Row],[Close]],IF(表格1[[#This Row],[Suggestion]]="Sell",E526+F526*表格1[[#This Row],[Close]],E526))</f>
        <v>175687.30000000008</v>
      </c>
      <c r="F527" s="4">
        <f>IF(表格1[[#This Row],[Suggestion]]="Buy",F526+FLOOR(E526/表格1[[#This Row],[Close]],1),IF(表格1[[#This Row],[Suggestion]]="Sell",0,F526))</f>
        <v>0</v>
      </c>
      <c r="G527" s="5">
        <f>表格1[[#This Row],[Cash]]+表格1[[#This Row],[Stock Held]]*表格1[[#This Row],[Close]]</f>
        <v>175687.30000000008</v>
      </c>
      <c r="H527" s="6">
        <f>(表格1[[#This Row],[Close]]-$B$2)/$B$2</f>
        <v>0.67174054384824244</v>
      </c>
      <c r="I527" s="6">
        <f>(表格1[[#This Row],[Capital]]-$G$2)/$G$2</f>
        <v>0.7568730000000008</v>
      </c>
    </row>
    <row r="528" spans="1:9" x14ac:dyDescent="0.25">
      <c r="A528" s="2">
        <v>35478</v>
      </c>
      <c r="B528" s="1">
        <v>13144.6</v>
      </c>
      <c r="C528" s="3">
        <f t="shared" si="8"/>
        <v>13165.966666666667</v>
      </c>
      <c r="D528" s="4" t="str">
        <f>IF(表格1[[#This Row],[Close]]&gt;表格1[[#This Row],[Three Days Average]], "Buy", IF(表格1[[#This Row],[Close]]&lt;表格1[[#This Row],[Three Days Average]], "Sell", ""))</f>
        <v>Sell</v>
      </c>
      <c r="E528" s="5">
        <f>IF(表格1[[#This Row],[Suggestion]]="Buy",E527-FLOOR(E527/表格1[[#This Row],[Close]],1)*表格1[[#This Row],[Close]],IF(表格1[[#This Row],[Suggestion]]="Sell",E527+F527*表格1[[#This Row],[Close]],E527))</f>
        <v>175687.30000000008</v>
      </c>
      <c r="F528" s="4">
        <f>IF(表格1[[#This Row],[Suggestion]]="Buy",F527+FLOOR(E527/表格1[[#This Row],[Close]],1),IF(表格1[[#This Row],[Suggestion]]="Sell",0,F527))</f>
        <v>0</v>
      </c>
      <c r="G528" s="5">
        <f>表格1[[#This Row],[Cash]]+表格1[[#This Row],[Stock Held]]*表格1[[#This Row],[Close]]</f>
        <v>175687.30000000008</v>
      </c>
      <c r="H528" s="6">
        <f>(表格1[[#This Row],[Close]]-$B$2)/$B$2</f>
        <v>0.67573080404380359</v>
      </c>
      <c r="I528" s="6">
        <f>(表格1[[#This Row],[Capital]]-$G$2)/$G$2</f>
        <v>0.7568730000000008</v>
      </c>
    </row>
    <row r="529" spans="1:9" x14ac:dyDescent="0.25">
      <c r="A529" s="2">
        <v>35479</v>
      </c>
      <c r="B529" s="1">
        <v>13102.9</v>
      </c>
      <c r="C529" s="3">
        <f t="shared" si="8"/>
        <v>13120.266666666668</v>
      </c>
      <c r="D529" s="4" t="str">
        <f>IF(表格1[[#This Row],[Close]]&gt;表格1[[#This Row],[Three Days Average]], "Buy", IF(表格1[[#This Row],[Close]]&lt;表格1[[#This Row],[Three Days Average]], "Sell", ""))</f>
        <v>Sell</v>
      </c>
      <c r="E529" s="5">
        <f>IF(表格1[[#This Row],[Suggestion]]="Buy",E528-FLOOR(E528/表格1[[#This Row],[Close]],1)*表格1[[#This Row],[Close]],IF(表格1[[#This Row],[Suggestion]]="Sell",E528+F528*表格1[[#This Row],[Close]],E528))</f>
        <v>175687.30000000008</v>
      </c>
      <c r="F529" s="4">
        <f>IF(表格1[[#This Row],[Suggestion]]="Buy",F528+FLOOR(E528/表格1[[#This Row],[Close]],1),IF(表格1[[#This Row],[Suggestion]]="Sell",0,F528))</f>
        <v>0</v>
      </c>
      <c r="G529" s="5">
        <f>表格1[[#This Row],[Cash]]+表格1[[#This Row],[Stock Held]]*表格1[[#This Row],[Close]]</f>
        <v>175687.30000000008</v>
      </c>
      <c r="H529" s="6">
        <f>(表格1[[#This Row],[Close]]-$B$2)/$B$2</f>
        <v>0.67041470659476532</v>
      </c>
      <c r="I529" s="6">
        <f>(表格1[[#This Row],[Capital]]-$G$2)/$G$2</f>
        <v>0.7568730000000008</v>
      </c>
    </row>
    <row r="530" spans="1:9" x14ac:dyDescent="0.25">
      <c r="A530" s="2">
        <v>35480</v>
      </c>
      <c r="B530" s="1">
        <v>13106.3</v>
      </c>
      <c r="C530" s="3">
        <f t="shared" si="8"/>
        <v>13117.933333333334</v>
      </c>
      <c r="D530" s="4" t="str">
        <f>IF(表格1[[#This Row],[Close]]&gt;表格1[[#This Row],[Three Days Average]], "Buy", IF(表格1[[#This Row],[Close]]&lt;表格1[[#This Row],[Three Days Average]], "Sell", ""))</f>
        <v>Sell</v>
      </c>
      <c r="E530" s="5">
        <f>IF(表格1[[#This Row],[Suggestion]]="Buy",E529-FLOOR(E529/表格1[[#This Row],[Close]],1)*表格1[[#This Row],[Close]],IF(表格1[[#This Row],[Suggestion]]="Sell",E529+F529*表格1[[#This Row],[Close]],E529))</f>
        <v>175687.30000000008</v>
      </c>
      <c r="F530" s="4">
        <f>IF(表格1[[#This Row],[Suggestion]]="Buy",F529+FLOOR(E529/表格1[[#This Row],[Close]],1),IF(表格1[[#This Row],[Suggestion]]="Sell",0,F529))</f>
        <v>0</v>
      </c>
      <c r="G530" s="5">
        <f>表格1[[#This Row],[Cash]]+表格1[[#This Row],[Stock Held]]*表格1[[#This Row],[Close]]</f>
        <v>175687.30000000008</v>
      </c>
      <c r="H530" s="6">
        <f>(表格1[[#This Row],[Close]]-$B$2)/$B$2</f>
        <v>0.67084815338917136</v>
      </c>
      <c r="I530" s="6">
        <f>(表格1[[#This Row],[Capital]]-$G$2)/$G$2</f>
        <v>0.7568730000000008</v>
      </c>
    </row>
    <row r="531" spans="1:9" x14ac:dyDescent="0.25">
      <c r="A531" s="2">
        <v>35481</v>
      </c>
      <c r="B531" s="1">
        <v>13411.3</v>
      </c>
      <c r="C531" s="3">
        <f t="shared" si="8"/>
        <v>13206.833333333334</v>
      </c>
      <c r="D531" s="4" t="str">
        <f>IF(表格1[[#This Row],[Close]]&gt;表格1[[#This Row],[Three Days Average]], "Buy", IF(表格1[[#This Row],[Close]]&lt;表格1[[#This Row],[Three Days Average]], "Sell", ""))</f>
        <v>Buy</v>
      </c>
      <c r="E531" s="5">
        <f>IF(表格1[[#This Row],[Suggestion]]="Buy",E530-FLOOR(E530/表格1[[#This Row],[Close]],1)*表格1[[#This Row],[Close]],IF(表格1[[#This Row],[Suggestion]]="Sell",E530+F530*表格1[[#This Row],[Close]],E530))</f>
        <v>1340.4000000000815</v>
      </c>
      <c r="F531" s="4">
        <f>IF(表格1[[#This Row],[Suggestion]]="Buy",F530+FLOOR(E530/表格1[[#This Row],[Close]],1),IF(表格1[[#This Row],[Suggestion]]="Sell",0,F530))</f>
        <v>13</v>
      </c>
      <c r="G531" s="5">
        <f>表格1[[#This Row],[Cash]]+表格1[[#This Row],[Stock Held]]*表格1[[#This Row],[Close]]</f>
        <v>175687.30000000008</v>
      </c>
      <c r="H531" s="6">
        <f>(表格1[[#This Row],[Close]]-$B$2)/$B$2</f>
        <v>0.70973088053441424</v>
      </c>
      <c r="I531" s="6">
        <f>(表格1[[#This Row],[Capital]]-$G$2)/$G$2</f>
        <v>0.7568730000000008</v>
      </c>
    </row>
    <row r="532" spans="1:9" x14ac:dyDescent="0.25">
      <c r="A532" s="2">
        <v>35482</v>
      </c>
      <c r="B532" s="1">
        <v>13444.9</v>
      </c>
      <c r="C532" s="3">
        <f t="shared" si="8"/>
        <v>13320.833333333334</v>
      </c>
      <c r="D532" s="4" t="str">
        <f>IF(表格1[[#This Row],[Close]]&gt;表格1[[#This Row],[Three Days Average]], "Buy", IF(表格1[[#This Row],[Close]]&lt;表格1[[#This Row],[Three Days Average]], "Sell", ""))</f>
        <v>Buy</v>
      </c>
      <c r="E532" s="5">
        <f>IF(表格1[[#This Row],[Suggestion]]="Buy",E531-FLOOR(E531/表格1[[#This Row],[Close]],1)*表格1[[#This Row],[Close]],IF(表格1[[#This Row],[Suggestion]]="Sell",E531+F531*表格1[[#This Row],[Close]],E531))</f>
        <v>1340.4000000000815</v>
      </c>
      <c r="F532" s="4">
        <f>IF(表格1[[#This Row],[Suggestion]]="Buy",F531+FLOOR(E531/表格1[[#This Row],[Close]],1),IF(表格1[[#This Row],[Suggestion]]="Sell",0,F531))</f>
        <v>13</v>
      </c>
      <c r="G532" s="5">
        <f>表格1[[#This Row],[Cash]]+表格1[[#This Row],[Stock Held]]*表格1[[#This Row],[Close]]</f>
        <v>176124.10000000006</v>
      </c>
      <c r="H532" s="6">
        <f>(表格1[[#This Row],[Close]]-$B$2)/$B$2</f>
        <v>0.71401435473795583</v>
      </c>
      <c r="I532" s="6">
        <f>(表格1[[#This Row],[Capital]]-$G$2)/$G$2</f>
        <v>0.76124100000000061</v>
      </c>
    </row>
    <row r="533" spans="1:9" x14ac:dyDescent="0.25">
      <c r="A533" s="2">
        <v>35485</v>
      </c>
      <c r="B533" s="1">
        <v>13375.7</v>
      </c>
      <c r="C533" s="3">
        <f t="shared" si="8"/>
        <v>13410.633333333331</v>
      </c>
      <c r="D533" s="4" t="str">
        <f>IF(表格1[[#This Row],[Close]]&gt;表格1[[#This Row],[Three Days Average]], "Buy", IF(表格1[[#This Row],[Close]]&lt;表格1[[#This Row],[Three Days Average]], "Sell", ""))</f>
        <v>Sell</v>
      </c>
      <c r="E533" s="5">
        <f>IF(表格1[[#This Row],[Suggestion]]="Buy",E532-FLOOR(E532/表格1[[#This Row],[Close]],1)*表格1[[#This Row],[Close]],IF(表格1[[#This Row],[Suggestion]]="Sell",E532+F532*表格1[[#This Row],[Close]],E532))</f>
        <v>175224.50000000009</v>
      </c>
      <c r="F533" s="4">
        <f>IF(表格1[[#This Row],[Suggestion]]="Buy",F532+FLOOR(E532/表格1[[#This Row],[Close]],1),IF(表格1[[#This Row],[Suggestion]]="Sell",0,F532))</f>
        <v>0</v>
      </c>
      <c r="G533" s="5">
        <f>表格1[[#This Row],[Cash]]+表格1[[#This Row],[Stock Held]]*表格1[[#This Row],[Close]]</f>
        <v>175224.50000000009</v>
      </c>
      <c r="H533" s="6">
        <f>(表格1[[#This Row],[Close]]-$B$2)/$B$2</f>
        <v>0.7051924376282811</v>
      </c>
      <c r="I533" s="6">
        <f>(表格1[[#This Row],[Capital]]-$G$2)/$G$2</f>
        <v>0.75224500000000083</v>
      </c>
    </row>
    <row r="534" spans="1:9" x14ac:dyDescent="0.25">
      <c r="A534" s="2">
        <v>35486</v>
      </c>
      <c r="B534" s="1">
        <v>13520.3</v>
      </c>
      <c r="C534" s="3">
        <f t="shared" si="8"/>
        <v>13446.966666666665</v>
      </c>
      <c r="D534" s="4" t="str">
        <f>IF(表格1[[#This Row],[Close]]&gt;表格1[[#This Row],[Three Days Average]], "Buy", IF(表格1[[#This Row],[Close]]&lt;表格1[[#This Row],[Three Days Average]], "Sell", ""))</f>
        <v>Buy</v>
      </c>
      <c r="E534" s="5">
        <f>IF(表格1[[#This Row],[Suggestion]]="Buy",E533-FLOOR(E533/表格1[[#This Row],[Close]],1)*表格1[[#This Row],[Close]],IF(表格1[[#This Row],[Suggestion]]="Sell",E533+F533*表格1[[#This Row],[Close]],E533))</f>
        <v>12980.900000000111</v>
      </c>
      <c r="F534" s="4">
        <f>IF(表格1[[#This Row],[Suggestion]]="Buy",F533+FLOOR(E533/表格1[[#This Row],[Close]],1),IF(表格1[[#This Row],[Suggestion]]="Sell",0,F533))</f>
        <v>12</v>
      </c>
      <c r="G534" s="5">
        <f>表格1[[#This Row],[Cash]]+表格1[[#This Row],[Stock Held]]*表格1[[#This Row],[Close]]</f>
        <v>175224.50000000009</v>
      </c>
      <c r="H534" s="6">
        <f>(表格1[[#This Row],[Close]]-$B$2)/$B$2</f>
        <v>0.72362667482566501</v>
      </c>
      <c r="I534" s="6">
        <f>(表格1[[#This Row],[Capital]]-$G$2)/$G$2</f>
        <v>0.75224500000000083</v>
      </c>
    </row>
    <row r="535" spans="1:9" x14ac:dyDescent="0.25">
      <c r="A535" s="2">
        <v>35487</v>
      </c>
      <c r="B535" s="1">
        <v>13541.8</v>
      </c>
      <c r="C535" s="3">
        <f t="shared" si="8"/>
        <v>13479.266666666668</v>
      </c>
      <c r="D535" s="4" t="str">
        <f>IF(表格1[[#This Row],[Close]]&gt;表格1[[#This Row],[Three Days Average]], "Buy", IF(表格1[[#This Row],[Close]]&lt;表格1[[#This Row],[Three Days Average]], "Sell", ""))</f>
        <v>Buy</v>
      </c>
      <c r="E535" s="5">
        <f>IF(表格1[[#This Row],[Suggestion]]="Buy",E534-FLOOR(E534/表格1[[#This Row],[Close]],1)*表格1[[#This Row],[Close]],IF(表格1[[#This Row],[Suggestion]]="Sell",E534+F534*表格1[[#This Row],[Close]],E534))</f>
        <v>12980.900000000111</v>
      </c>
      <c r="F535" s="4">
        <f>IF(表格1[[#This Row],[Suggestion]]="Buy",F534+FLOOR(E534/表格1[[#This Row],[Close]],1),IF(表格1[[#This Row],[Suggestion]]="Sell",0,F534))</f>
        <v>12</v>
      </c>
      <c r="G535" s="5">
        <f>表格1[[#This Row],[Cash]]+表格1[[#This Row],[Stock Held]]*表格1[[#This Row],[Close]]</f>
        <v>175482.50000000009</v>
      </c>
      <c r="H535" s="6">
        <f>(表格1[[#This Row],[Close]]-$B$2)/$B$2</f>
        <v>0.72636758837852633</v>
      </c>
      <c r="I535" s="6">
        <f>(表格1[[#This Row],[Capital]]-$G$2)/$G$2</f>
        <v>0.75482500000000086</v>
      </c>
    </row>
    <row r="536" spans="1:9" x14ac:dyDescent="0.25">
      <c r="A536" s="2">
        <v>35488</v>
      </c>
      <c r="B536" s="1">
        <v>13546.6</v>
      </c>
      <c r="C536" s="3">
        <f t="shared" si="8"/>
        <v>13536.233333333332</v>
      </c>
      <c r="D536" s="4" t="str">
        <f>IF(表格1[[#This Row],[Close]]&gt;表格1[[#This Row],[Three Days Average]], "Buy", IF(表格1[[#This Row],[Close]]&lt;表格1[[#This Row],[Three Days Average]], "Sell", ""))</f>
        <v>Buy</v>
      </c>
      <c r="E536" s="5">
        <f>IF(表格1[[#This Row],[Suggestion]]="Buy",E535-FLOOR(E535/表格1[[#This Row],[Close]],1)*表格1[[#This Row],[Close]],IF(表格1[[#This Row],[Suggestion]]="Sell",E535+F535*表格1[[#This Row],[Close]],E535))</f>
        <v>12980.900000000111</v>
      </c>
      <c r="F536" s="4">
        <f>IF(表格1[[#This Row],[Suggestion]]="Buy",F535+FLOOR(E535/表格1[[#This Row],[Close]],1),IF(表格1[[#This Row],[Suggestion]]="Sell",0,F535))</f>
        <v>12</v>
      </c>
      <c r="G536" s="5">
        <f>表格1[[#This Row],[Cash]]+表格1[[#This Row],[Stock Held]]*表格1[[#This Row],[Close]]</f>
        <v>175540.10000000012</v>
      </c>
      <c r="H536" s="6">
        <f>(表格1[[#This Row],[Close]]-$B$2)/$B$2</f>
        <v>0.72697951326474675</v>
      </c>
      <c r="I536" s="6">
        <f>(表格1[[#This Row],[Capital]]-$G$2)/$G$2</f>
        <v>0.75540100000000121</v>
      </c>
    </row>
    <row r="537" spans="1:9" x14ac:dyDescent="0.25">
      <c r="A537" s="2">
        <v>35489</v>
      </c>
      <c r="B537" s="1">
        <v>13398.7</v>
      </c>
      <c r="C537" s="3">
        <f t="shared" si="8"/>
        <v>13495.700000000003</v>
      </c>
      <c r="D537" s="4" t="str">
        <f>IF(表格1[[#This Row],[Close]]&gt;表格1[[#This Row],[Three Days Average]], "Buy", IF(表格1[[#This Row],[Close]]&lt;表格1[[#This Row],[Three Days Average]], "Sell", ""))</f>
        <v>Sell</v>
      </c>
      <c r="E537" s="5">
        <f>IF(表格1[[#This Row],[Suggestion]]="Buy",E536-FLOOR(E536/表格1[[#This Row],[Close]],1)*表格1[[#This Row],[Close]],IF(表格1[[#This Row],[Suggestion]]="Sell",E536+F536*表格1[[#This Row],[Close]],E536))</f>
        <v>173765.30000000013</v>
      </c>
      <c r="F537" s="4">
        <f>IF(表格1[[#This Row],[Suggestion]]="Buy",F536+FLOOR(E536/表格1[[#This Row],[Close]],1),IF(表格1[[#This Row],[Suggestion]]="Sell",0,F536))</f>
        <v>0</v>
      </c>
      <c r="G537" s="5">
        <f>表格1[[#This Row],[Cash]]+表格1[[#This Row],[Stock Held]]*表格1[[#This Row],[Close]]</f>
        <v>173765.30000000013</v>
      </c>
      <c r="H537" s="6">
        <f>(表格1[[#This Row],[Close]]-$B$2)/$B$2</f>
        <v>0.70812457770808634</v>
      </c>
      <c r="I537" s="6">
        <f>(表格1[[#This Row],[Capital]]-$G$2)/$G$2</f>
        <v>0.73765300000000134</v>
      </c>
    </row>
    <row r="538" spans="1:9" x14ac:dyDescent="0.25">
      <c r="A538" s="2">
        <v>35492</v>
      </c>
      <c r="B538" s="1">
        <v>13507.3</v>
      </c>
      <c r="C538" s="3">
        <f t="shared" si="8"/>
        <v>13484.200000000003</v>
      </c>
      <c r="D538" s="4" t="str">
        <f>IF(表格1[[#This Row],[Close]]&gt;表格1[[#This Row],[Three Days Average]], "Buy", IF(表格1[[#This Row],[Close]]&lt;表格1[[#This Row],[Three Days Average]], "Sell", ""))</f>
        <v>Buy</v>
      </c>
      <c r="E538" s="5">
        <f>IF(表格1[[#This Row],[Suggestion]]="Buy",E537-FLOOR(E537/表格1[[#This Row],[Close]],1)*表格1[[#This Row],[Close]],IF(表格1[[#This Row],[Suggestion]]="Sell",E537+F537*表格1[[#This Row],[Close]],E537))</f>
        <v>11677.700000000157</v>
      </c>
      <c r="F538" s="4">
        <f>IF(表格1[[#This Row],[Suggestion]]="Buy",F537+FLOOR(E537/表格1[[#This Row],[Close]],1),IF(表格1[[#This Row],[Suggestion]]="Sell",0,F537))</f>
        <v>12</v>
      </c>
      <c r="G538" s="5">
        <f>表格1[[#This Row],[Cash]]+表格1[[#This Row],[Stock Held]]*表格1[[#This Row],[Close]]</f>
        <v>173765.30000000013</v>
      </c>
      <c r="H538" s="6">
        <f>(表格1[[#This Row],[Close]]-$B$2)/$B$2</f>
        <v>0.72196937825881857</v>
      </c>
      <c r="I538" s="6">
        <f>(表格1[[#This Row],[Capital]]-$G$2)/$G$2</f>
        <v>0.73765300000000134</v>
      </c>
    </row>
    <row r="539" spans="1:9" x14ac:dyDescent="0.25">
      <c r="A539" s="2">
        <v>35493</v>
      </c>
      <c r="B539" s="1">
        <v>13450.1</v>
      </c>
      <c r="C539" s="3">
        <f t="shared" si="8"/>
        <v>13452.033333333333</v>
      </c>
      <c r="D539" s="4" t="str">
        <f>IF(表格1[[#This Row],[Close]]&gt;表格1[[#This Row],[Three Days Average]], "Buy", IF(表格1[[#This Row],[Close]]&lt;表格1[[#This Row],[Three Days Average]], "Sell", ""))</f>
        <v>Sell</v>
      </c>
      <c r="E539" s="5">
        <f>IF(表格1[[#This Row],[Suggestion]]="Buy",E538-FLOOR(E538/表格1[[#This Row],[Close]],1)*表格1[[#This Row],[Close]],IF(表格1[[#This Row],[Suggestion]]="Sell",E538+F538*表格1[[#This Row],[Close]],E538))</f>
        <v>173078.90000000017</v>
      </c>
      <c r="F539" s="4">
        <f>IF(表格1[[#This Row],[Suggestion]]="Buy",F538+FLOOR(E538/表格1[[#This Row],[Close]],1),IF(表格1[[#This Row],[Suggestion]]="Sell",0,F538))</f>
        <v>0</v>
      </c>
      <c r="G539" s="5">
        <f>表格1[[#This Row],[Cash]]+表格1[[#This Row],[Stock Held]]*表格1[[#This Row],[Close]]</f>
        <v>173078.90000000017</v>
      </c>
      <c r="H539" s="6">
        <f>(表格1[[#This Row],[Close]]-$B$2)/$B$2</f>
        <v>0.71467727336469444</v>
      </c>
      <c r="I539" s="6">
        <f>(表格1[[#This Row],[Capital]]-$G$2)/$G$2</f>
        <v>0.73078900000000169</v>
      </c>
    </row>
    <row r="540" spans="1:9" x14ac:dyDescent="0.25">
      <c r="A540" s="2">
        <v>35494</v>
      </c>
      <c r="B540" s="1">
        <v>13410.8</v>
      </c>
      <c r="C540" s="3">
        <f t="shared" si="8"/>
        <v>13456.066666666666</v>
      </c>
      <c r="D540" s="4" t="str">
        <f>IF(表格1[[#This Row],[Close]]&gt;表格1[[#This Row],[Three Days Average]], "Buy", IF(表格1[[#This Row],[Close]]&lt;表格1[[#This Row],[Three Days Average]], "Sell", ""))</f>
        <v>Sell</v>
      </c>
      <c r="E540" s="5">
        <f>IF(表格1[[#This Row],[Suggestion]]="Buy",E539-FLOOR(E539/表格1[[#This Row],[Close]],1)*表格1[[#This Row],[Close]],IF(表格1[[#This Row],[Suggestion]]="Sell",E539+F539*表格1[[#This Row],[Close]],E539))</f>
        <v>173078.90000000017</v>
      </c>
      <c r="F540" s="4">
        <f>IF(表格1[[#This Row],[Suggestion]]="Buy",F539+FLOOR(E539/表格1[[#This Row],[Close]],1),IF(表格1[[#This Row],[Suggestion]]="Sell",0,F539))</f>
        <v>0</v>
      </c>
      <c r="G540" s="5">
        <f>表格1[[#This Row],[Cash]]+表格1[[#This Row],[Stock Held]]*表格1[[#This Row],[Close]]</f>
        <v>173078.90000000017</v>
      </c>
      <c r="H540" s="6">
        <f>(表格1[[#This Row],[Close]]-$B$2)/$B$2</f>
        <v>0.70966713835876627</v>
      </c>
      <c r="I540" s="6">
        <f>(表格1[[#This Row],[Capital]]-$G$2)/$G$2</f>
        <v>0.73078900000000169</v>
      </c>
    </row>
    <row r="541" spans="1:9" x14ac:dyDescent="0.25">
      <c r="A541" s="2">
        <v>35495</v>
      </c>
      <c r="B541" s="1">
        <v>13416.4</v>
      </c>
      <c r="C541" s="3">
        <f t="shared" si="8"/>
        <v>13425.766666666668</v>
      </c>
      <c r="D541" s="4" t="str">
        <f>IF(表格1[[#This Row],[Close]]&gt;表格1[[#This Row],[Three Days Average]], "Buy", IF(表格1[[#This Row],[Close]]&lt;表格1[[#This Row],[Three Days Average]], "Sell", ""))</f>
        <v>Sell</v>
      </c>
      <c r="E541" s="5">
        <f>IF(表格1[[#This Row],[Suggestion]]="Buy",E540-FLOOR(E540/表格1[[#This Row],[Close]],1)*表格1[[#This Row],[Close]],IF(表格1[[#This Row],[Suggestion]]="Sell",E540+F540*表格1[[#This Row],[Close]],E540))</f>
        <v>173078.90000000017</v>
      </c>
      <c r="F541" s="4">
        <f>IF(表格1[[#This Row],[Suggestion]]="Buy",F540+FLOOR(E540/表格1[[#This Row],[Close]],1),IF(表格1[[#This Row],[Suggestion]]="Sell",0,F540))</f>
        <v>0</v>
      </c>
      <c r="G541" s="5">
        <f>表格1[[#This Row],[Cash]]+表格1[[#This Row],[Stock Held]]*表格1[[#This Row],[Close]]</f>
        <v>173078.90000000017</v>
      </c>
      <c r="H541" s="6">
        <f>(表格1[[#This Row],[Close]]-$B$2)/$B$2</f>
        <v>0.7103810507260232</v>
      </c>
      <c r="I541" s="6">
        <f>(表格1[[#This Row],[Capital]]-$G$2)/$G$2</f>
        <v>0.73078900000000169</v>
      </c>
    </row>
    <row r="542" spans="1:9" x14ac:dyDescent="0.25">
      <c r="A542" s="2">
        <v>35496</v>
      </c>
      <c r="B542" s="1">
        <v>13337.4</v>
      </c>
      <c r="C542" s="3">
        <f t="shared" si="8"/>
        <v>13388.199999999999</v>
      </c>
      <c r="D542" s="4" t="str">
        <f>IF(表格1[[#This Row],[Close]]&gt;表格1[[#This Row],[Three Days Average]], "Buy", IF(表格1[[#This Row],[Close]]&lt;表格1[[#This Row],[Three Days Average]], "Sell", ""))</f>
        <v>Sell</v>
      </c>
      <c r="E542" s="5">
        <f>IF(表格1[[#This Row],[Suggestion]]="Buy",E541-FLOOR(E541/表格1[[#This Row],[Close]],1)*表格1[[#This Row],[Close]],IF(表格1[[#This Row],[Suggestion]]="Sell",E541+F541*表格1[[#This Row],[Close]],E541))</f>
        <v>173078.90000000017</v>
      </c>
      <c r="F542" s="4">
        <f>IF(表格1[[#This Row],[Suggestion]]="Buy",F541+FLOOR(E541/表格1[[#This Row],[Close]],1),IF(表格1[[#This Row],[Suggestion]]="Sell",0,F541))</f>
        <v>0</v>
      </c>
      <c r="G542" s="5">
        <f>表格1[[#This Row],[Cash]]+表格1[[#This Row],[Stock Held]]*表格1[[#This Row],[Close]]</f>
        <v>173078.90000000017</v>
      </c>
      <c r="H542" s="6">
        <f>(表格1[[#This Row],[Close]]-$B$2)/$B$2</f>
        <v>0.70030978697364887</v>
      </c>
      <c r="I542" s="6">
        <f>(表格1[[#This Row],[Capital]]-$G$2)/$G$2</f>
        <v>0.73078900000000169</v>
      </c>
    </row>
    <row r="543" spans="1:9" x14ac:dyDescent="0.25">
      <c r="A543" s="2">
        <v>35499</v>
      </c>
      <c r="B543" s="1">
        <v>13268.8</v>
      </c>
      <c r="C543" s="3">
        <f t="shared" si="8"/>
        <v>13340.866666666667</v>
      </c>
      <c r="D543" s="4" t="str">
        <f>IF(表格1[[#This Row],[Close]]&gt;表格1[[#This Row],[Three Days Average]], "Buy", IF(表格1[[#This Row],[Close]]&lt;表格1[[#This Row],[Three Days Average]], "Sell", ""))</f>
        <v>Sell</v>
      </c>
      <c r="E543" s="5">
        <f>IF(表格1[[#This Row],[Suggestion]]="Buy",E542-FLOOR(E542/表格1[[#This Row],[Close]],1)*表格1[[#This Row],[Close]],IF(表格1[[#This Row],[Suggestion]]="Sell",E542+F542*表格1[[#This Row],[Close]],E542))</f>
        <v>173078.90000000017</v>
      </c>
      <c r="F543" s="4">
        <f>IF(表格1[[#This Row],[Suggestion]]="Buy",F542+FLOOR(E542/表格1[[#This Row],[Close]],1),IF(表格1[[#This Row],[Suggestion]]="Sell",0,F542))</f>
        <v>0</v>
      </c>
      <c r="G543" s="5">
        <f>表格1[[#This Row],[Cash]]+表格1[[#This Row],[Stock Held]]*表格1[[#This Row],[Close]]</f>
        <v>173078.90000000017</v>
      </c>
      <c r="H543" s="6">
        <f>(表格1[[#This Row],[Close]]-$B$2)/$B$2</f>
        <v>0.69156436047475156</v>
      </c>
      <c r="I543" s="6">
        <f>(表格1[[#This Row],[Capital]]-$G$2)/$G$2</f>
        <v>0.73078900000000169</v>
      </c>
    </row>
    <row r="544" spans="1:9" x14ac:dyDescent="0.25">
      <c r="A544" s="2">
        <v>35500</v>
      </c>
      <c r="B544" s="1">
        <v>13252.2</v>
      </c>
      <c r="C544" s="3">
        <f t="shared" si="8"/>
        <v>13286.133333333331</v>
      </c>
      <c r="D544" s="4" t="str">
        <f>IF(表格1[[#This Row],[Close]]&gt;表格1[[#This Row],[Three Days Average]], "Buy", IF(表格1[[#This Row],[Close]]&lt;表格1[[#This Row],[Three Days Average]], "Sell", ""))</f>
        <v>Sell</v>
      </c>
      <c r="E544" s="5">
        <f>IF(表格1[[#This Row],[Suggestion]]="Buy",E543-FLOOR(E543/表格1[[#This Row],[Close]],1)*表格1[[#This Row],[Close]],IF(表格1[[#This Row],[Suggestion]]="Sell",E543+F543*表格1[[#This Row],[Close]],E543))</f>
        <v>173078.90000000017</v>
      </c>
      <c r="F544" s="4">
        <f>IF(表格1[[#This Row],[Suggestion]]="Buy",F543+FLOOR(E543/表格1[[#This Row],[Close]],1),IF(表格1[[#This Row],[Suggestion]]="Sell",0,F543))</f>
        <v>0</v>
      </c>
      <c r="G544" s="5">
        <f>表格1[[#This Row],[Cash]]+表格1[[#This Row],[Stock Held]]*表格1[[#This Row],[Close]]</f>
        <v>173078.90000000017</v>
      </c>
      <c r="H544" s="6">
        <f>(表格1[[#This Row],[Close]]-$B$2)/$B$2</f>
        <v>0.6894481202432402</v>
      </c>
      <c r="I544" s="6">
        <f>(表格1[[#This Row],[Capital]]-$G$2)/$G$2</f>
        <v>0.73078900000000169</v>
      </c>
    </row>
    <row r="545" spans="1:9" x14ac:dyDescent="0.25">
      <c r="A545" s="2">
        <v>35501</v>
      </c>
      <c r="B545" s="1">
        <v>13119.1</v>
      </c>
      <c r="C545" s="3">
        <f t="shared" si="8"/>
        <v>13213.366666666667</v>
      </c>
      <c r="D545" s="4" t="str">
        <f>IF(表格1[[#This Row],[Close]]&gt;表格1[[#This Row],[Three Days Average]], "Buy", IF(表格1[[#This Row],[Close]]&lt;表格1[[#This Row],[Three Days Average]], "Sell", ""))</f>
        <v>Sell</v>
      </c>
      <c r="E545" s="5">
        <f>IF(表格1[[#This Row],[Suggestion]]="Buy",E544-FLOOR(E544/表格1[[#This Row],[Close]],1)*表格1[[#This Row],[Close]],IF(表格1[[#This Row],[Suggestion]]="Sell",E544+F544*表格1[[#This Row],[Close]],E544))</f>
        <v>173078.90000000017</v>
      </c>
      <c r="F545" s="4">
        <f>IF(表格1[[#This Row],[Suggestion]]="Buy",F544+FLOOR(E544/表格1[[#This Row],[Close]],1),IF(表格1[[#This Row],[Suggestion]]="Sell",0,F544))</f>
        <v>0</v>
      </c>
      <c r="G545" s="5">
        <f>表格1[[#This Row],[Cash]]+表格1[[#This Row],[Stock Held]]*表格1[[#This Row],[Close]]</f>
        <v>173078.90000000017</v>
      </c>
      <c r="H545" s="6">
        <f>(表格1[[#This Row],[Close]]-$B$2)/$B$2</f>
        <v>0.6724799530857587</v>
      </c>
      <c r="I545" s="6">
        <f>(表格1[[#This Row],[Capital]]-$G$2)/$G$2</f>
        <v>0.73078900000000169</v>
      </c>
    </row>
    <row r="546" spans="1:9" x14ac:dyDescent="0.25">
      <c r="A546" s="2">
        <v>35502</v>
      </c>
      <c r="B546" s="1">
        <v>12917.1</v>
      </c>
      <c r="C546" s="3">
        <f t="shared" si="8"/>
        <v>13096.133333333333</v>
      </c>
      <c r="D546" s="4" t="str">
        <f>IF(表格1[[#This Row],[Close]]&gt;表格1[[#This Row],[Three Days Average]], "Buy", IF(表格1[[#This Row],[Close]]&lt;表格1[[#This Row],[Three Days Average]], "Sell", ""))</f>
        <v>Sell</v>
      </c>
      <c r="E546" s="5">
        <f>IF(表格1[[#This Row],[Suggestion]]="Buy",E545-FLOOR(E545/表格1[[#This Row],[Close]],1)*表格1[[#This Row],[Close]],IF(表格1[[#This Row],[Suggestion]]="Sell",E545+F545*表格1[[#This Row],[Close]],E545))</f>
        <v>173078.90000000017</v>
      </c>
      <c r="F546" s="4">
        <f>IF(表格1[[#This Row],[Suggestion]]="Buy",F545+FLOOR(E545/表格1[[#This Row],[Close]],1),IF(表格1[[#This Row],[Suggestion]]="Sell",0,F545))</f>
        <v>0</v>
      </c>
      <c r="G546" s="5">
        <f>表格1[[#This Row],[Cash]]+表格1[[#This Row],[Stock Held]]*表格1[[#This Row],[Close]]</f>
        <v>173078.90000000017</v>
      </c>
      <c r="H546" s="6">
        <f>(表格1[[#This Row],[Close]]-$B$2)/$B$2</f>
        <v>0.64672811412399123</v>
      </c>
      <c r="I546" s="6">
        <f>(表格1[[#This Row],[Capital]]-$G$2)/$G$2</f>
        <v>0.73078900000000169</v>
      </c>
    </row>
    <row r="547" spans="1:9" x14ac:dyDescent="0.25">
      <c r="A547" s="2">
        <v>35503</v>
      </c>
      <c r="B547" s="1">
        <v>12736.5</v>
      </c>
      <c r="C547" s="3">
        <f t="shared" si="8"/>
        <v>12924.233333333332</v>
      </c>
      <c r="D547" s="4" t="str">
        <f>IF(表格1[[#This Row],[Close]]&gt;表格1[[#This Row],[Three Days Average]], "Buy", IF(表格1[[#This Row],[Close]]&lt;表格1[[#This Row],[Three Days Average]], "Sell", ""))</f>
        <v>Sell</v>
      </c>
      <c r="E547" s="5">
        <f>IF(表格1[[#This Row],[Suggestion]]="Buy",E546-FLOOR(E546/表格1[[#This Row],[Close]],1)*表格1[[#This Row],[Close]],IF(表格1[[#This Row],[Suggestion]]="Sell",E546+F546*表格1[[#This Row],[Close]],E546))</f>
        <v>173078.90000000017</v>
      </c>
      <c r="F547" s="4">
        <f>IF(表格1[[#This Row],[Suggestion]]="Buy",F546+FLOOR(E546/表格1[[#This Row],[Close]],1),IF(表格1[[#This Row],[Suggestion]]="Sell",0,F546))</f>
        <v>0</v>
      </c>
      <c r="G547" s="5">
        <f>表格1[[#This Row],[Cash]]+表格1[[#This Row],[Stock Held]]*表格1[[#This Row],[Close]]</f>
        <v>173078.90000000017</v>
      </c>
      <c r="H547" s="6">
        <f>(表格1[[#This Row],[Close]]-$B$2)/$B$2</f>
        <v>0.62370444027995553</v>
      </c>
      <c r="I547" s="6">
        <f>(表格1[[#This Row],[Capital]]-$G$2)/$G$2</f>
        <v>0.73078900000000169</v>
      </c>
    </row>
    <row r="548" spans="1:9" x14ac:dyDescent="0.25">
      <c r="A548" s="2">
        <v>35506</v>
      </c>
      <c r="B548" s="1">
        <v>12838.5</v>
      </c>
      <c r="C548" s="3">
        <f t="shared" si="8"/>
        <v>12830.699999999999</v>
      </c>
      <c r="D548" s="4" t="str">
        <f>IF(表格1[[#This Row],[Close]]&gt;表格1[[#This Row],[Three Days Average]], "Buy", IF(表格1[[#This Row],[Close]]&lt;表格1[[#This Row],[Three Days Average]], "Sell", ""))</f>
        <v>Buy</v>
      </c>
      <c r="E548" s="5">
        <f>IF(表格1[[#This Row],[Suggestion]]="Buy",E547-FLOOR(E547/表格1[[#This Row],[Close]],1)*表格1[[#This Row],[Close]],IF(表格1[[#This Row],[Suggestion]]="Sell",E547+F547*表格1[[#This Row],[Close]],E547))</f>
        <v>6178.4000000001688</v>
      </c>
      <c r="F548" s="4">
        <f>IF(表格1[[#This Row],[Suggestion]]="Buy",F547+FLOOR(E547/表格1[[#This Row],[Close]],1),IF(表格1[[#This Row],[Suggestion]]="Sell",0,F547))</f>
        <v>13</v>
      </c>
      <c r="G548" s="5">
        <f>表格1[[#This Row],[Cash]]+表格1[[#This Row],[Stock Held]]*表格1[[#This Row],[Close]]</f>
        <v>173078.90000000017</v>
      </c>
      <c r="H548" s="6">
        <f>(表格1[[#This Row],[Close]]-$B$2)/$B$2</f>
        <v>0.63670784411213521</v>
      </c>
      <c r="I548" s="6">
        <f>(表格1[[#This Row],[Capital]]-$G$2)/$G$2</f>
        <v>0.73078900000000169</v>
      </c>
    </row>
    <row r="549" spans="1:9" x14ac:dyDescent="0.25">
      <c r="A549" s="2">
        <v>35507</v>
      </c>
      <c r="B549" s="1">
        <v>12748.9</v>
      </c>
      <c r="C549" s="3">
        <f t="shared" si="8"/>
        <v>12774.633333333333</v>
      </c>
      <c r="D549" s="4" t="str">
        <f>IF(表格1[[#This Row],[Close]]&gt;表格1[[#This Row],[Three Days Average]], "Buy", IF(表格1[[#This Row],[Close]]&lt;表格1[[#This Row],[Three Days Average]], "Sell", ""))</f>
        <v>Sell</v>
      </c>
      <c r="E549" s="5">
        <f>IF(表格1[[#This Row],[Suggestion]]="Buy",E548-FLOOR(E548/表格1[[#This Row],[Close]],1)*表格1[[#This Row],[Close]],IF(表格1[[#This Row],[Suggestion]]="Sell",E548+F548*表格1[[#This Row],[Close]],E548))</f>
        <v>171914.10000000015</v>
      </c>
      <c r="F549" s="4">
        <f>IF(表格1[[#This Row],[Suggestion]]="Buy",F548+FLOOR(E548/表格1[[#This Row],[Close]],1),IF(表格1[[#This Row],[Suggestion]]="Sell",0,F548))</f>
        <v>0</v>
      </c>
      <c r="G549" s="5">
        <f>表格1[[#This Row],[Cash]]+表格1[[#This Row],[Stock Held]]*表格1[[#This Row],[Close]]</f>
        <v>171914.10000000015</v>
      </c>
      <c r="H549" s="6">
        <f>(表格1[[#This Row],[Close]]-$B$2)/$B$2</f>
        <v>0.62528524623602444</v>
      </c>
      <c r="I549" s="6">
        <f>(表格1[[#This Row],[Capital]]-$G$2)/$G$2</f>
        <v>0.71914100000000147</v>
      </c>
    </row>
    <row r="550" spans="1:9" x14ac:dyDescent="0.25">
      <c r="A550" s="2">
        <v>35508</v>
      </c>
      <c r="B550" s="1">
        <v>12651.4</v>
      </c>
      <c r="C550" s="3">
        <f t="shared" si="8"/>
        <v>12746.266666666668</v>
      </c>
      <c r="D550" s="4" t="str">
        <f>IF(表格1[[#This Row],[Close]]&gt;表格1[[#This Row],[Three Days Average]], "Buy", IF(表格1[[#This Row],[Close]]&lt;表格1[[#This Row],[Three Days Average]], "Sell", ""))</f>
        <v>Sell</v>
      </c>
      <c r="E550" s="5">
        <f>IF(表格1[[#This Row],[Suggestion]]="Buy",E549-FLOOR(E549/表格1[[#This Row],[Close]],1)*表格1[[#This Row],[Close]],IF(表格1[[#This Row],[Suggestion]]="Sell",E549+F549*表格1[[#This Row],[Close]],E549))</f>
        <v>171914.10000000015</v>
      </c>
      <c r="F550" s="4">
        <f>IF(表格1[[#This Row],[Suggestion]]="Buy",F549+FLOOR(E549/表格1[[#This Row],[Close]],1),IF(表格1[[#This Row],[Suggestion]]="Sell",0,F549))</f>
        <v>0</v>
      </c>
      <c r="G550" s="5">
        <f>表格1[[#This Row],[Cash]]+表格1[[#This Row],[Stock Held]]*表格1[[#This Row],[Close]]</f>
        <v>171914.10000000015</v>
      </c>
      <c r="H550" s="6">
        <f>(表格1[[#This Row],[Close]]-$B$2)/$B$2</f>
        <v>0.6128555219846763</v>
      </c>
      <c r="I550" s="6">
        <f>(表格1[[#This Row],[Capital]]-$G$2)/$G$2</f>
        <v>0.71914100000000147</v>
      </c>
    </row>
    <row r="551" spans="1:9" x14ac:dyDescent="0.25">
      <c r="A551" s="2">
        <v>35509</v>
      </c>
      <c r="B551" s="1">
        <v>12472.3</v>
      </c>
      <c r="C551" s="3">
        <f t="shared" si="8"/>
        <v>12624.199999999999</v>
      </c>
      <c r="D551" s="4" t="str">
        <f>IF(表格1[[#This Row],[Close]]&gt;表格1[[#This Row],[Three Days Average]], "Buy", IF(表格1[[#This Row],[Close]]&lt;表格1[[#This Row],[Three Days Average]], "Sell", ""))</f>
        <v>Sell</v>
      </c>
      <c r="E551" s="5">
        <f>IF(表格1[[#This Row],[Suggestion]]="Buy",E550-FLOOR(E550/表格1[[#This Row],[Close]],1)*表格1[[#This Row],[Close]],IF(表格1[[#This Row],[Suggestion]]="Sell",E550+F550*表格1[[#This Row],[Close]],E550))</f>
        <v>171914.10000000015</v>
      </c>
      <c r="F551" s="4">
        <f>IF(表格1[[#This Row],[Suggestion]]="Buy",F550+FLOOR(E550/表格1[[#This Row],[Close]],1),IF(表格1[[#This Row],[Suggestion]]="Sell",0,F550))</f>
        <v>0</v>
      </c>
      <c r="G551" s="5">
        <f>表格1[[#This Row],[Cash]]+表格1[[#This Row],[Stock Held]]*表格1[[#This Row],[Close]]</f>
        <v>171914.10000000015</v>
      </c>
      <c r="H551" s="6">
        <f>(表格1[[#This Row],[Close]]-$B$2)/$B$2</f>
        <v>0.59002307466758441</v>
      </c>
      <c r="I551" s="6">
        <f>(表格1[[#This Row],[Capital]]-$G$2)/$G$2</f>
        <v>0.71914100000000147</v>
      </c>
    </row>
    <row r="552" spans="1:9" x14ac:dyDescent="0.25">
      <c r="A552" s="2">
        <v>35510</v>
      </c>
      <c r="B552" s="1">
        <v>12489.3</v>
      </c>
      <c r="C552" s="3">
        <f t="shared" si="8"/>
        <v>12537.666666666666</v>
      </c>
      <c r="D552" s="4" t="str">
        <f>IF(表格1[[#This Row],[Close]]&gt;表格1[[#This Row],[Three Days Average]], "Buy", IF(表格1[[#This Row],[Close]]&lt;表格1[[#This Row],[Three Days Average]], "Sell", ""))</f>
        <v>Sell</v>
      </c>
      <c r="E552" s="5">
        <f>IF(表格1[[#This Row],[Suggestion]]="Buy",E551-FLOOR(E551/表格1[[#This Row],[Close]],1)*表格1[[#This Row],[Close]],IF(表格1[[#This Row],[Suggestion]]="Sell",E551+F551*表格1[[#This Row],[Close]],E551))</f>
        <v>171914.10000000015</v>
      </c>
      <c r="F552" s="4">
        <f>IF(表格1[[#This Row],[Suggestion]]="Buy",F551+FLOOR(E551/表格1[[#This Row],[Close]],1),IF(表格1[[#This Row],[Suggestion]]="Sell",0,F551))</f>
        <v>0</v>
      </c>
      <c r="G552" s="5">
        <f>表格1[[#This Row],[Cash]]+表格1[[#This Row],[Stock Held]]*表格1[[#This Row],[Close]]</f>
        <v>171914.10000000015</v>
      </c>
      <c r="H552" s="6">
        <f>(表格1[[#This Row],[Close]]-$B$2)/$B$2</f>
        <v>0.5921903086396143</v>
      </c>
      <c r="I552" s="6">
        <f>(表格1[[#This Row],[Capital]]-$G$2)/$G$2</f>
        <v>0.71914100000000147</v>
      </c>
    </row>
    <row r="553" spans="1:9" x14ac:dyDescent="0.25">
      <c r="A553" s="2">
        <v>35513</v>
      </c>
      <c r="B553" s="1">
        <v>12749.1</v>
      </c>
      <c r="C553" s="3">
        <f t="shared" si="8"/>
        <v>12570.233333333332</v>
      </c>
      <c r="D553" s="4" t="str">
        <f>IF(表格1[[#This Row],[Close]]&gt;表格1[[#This Row],[Three Days Average]], "Buy", IF(表格1[[#This Row],[Close]]&lt;表格1[[#This Row],[Three Days Average]], "Sell", ""))</f>
        <v>Buy</v>
      </c>
      <c r="E553" s="5">
        <f>IF(表格1[[#This Row],[Suggestion]]="Buy",E552-FLOOR(E552/表格1[[#This Row],[Close]],1)*表格1[[#This Row],[Close]],IF(表格1[[#This Row],[Suggestion]]="Sell",E552+F552*表格1[[#This Row],[Close]],E552))</f>
        <v>6175.8000000001339</v>
      </c>
      <c r="F553" s="4">
        <f>IF(表格1[[#This Row],[Suggestion]]="Buy",F552+FLOOR(E552/表格1[[#This Row],[Close]],1),IF(表格1[[#This Row],[Suggestion]]="Sell",0,F552))</f>
        <v>13</v>
      </c>
      <c r="G553" s="5">
        <f>表格1[[#This Row],[Cash]]+表格1[[#This Row],[Stock Held]]*表格1[[#This Row],[Close]]</f>
        <v>171914.10000000015</v>
      </c>
      <c r="H553" s="6">
        <f>(表格1[[#This Row],[Close]]-$B$2)/$B$2</f>
        <v>0.62531074310628365</v>
      </c>
      <c r="I553" s="6">
        <f>(表格1[[#This Row],[Capital]]-$G$2)/$G$2</f>
        <v>0.71914100000000147</v>
      </c>
    </row>
    <row r="554" spans="1:9" x14ac:dyDescent="0.25">
      <c r="A554" s="2">
        <v>35514</v>
      </c>
      <c r="B554" s="1">
        <v>12832.5</v>
      </c>
      <c r="C554" s="3">
        <f t="shared" si="8"/>
        <v>12690.300000000001</v>
      </c>
      <c r="D554" s="4" t="str">
        <f>IF(表格1[[#This Row],[Close]]&gt;表格1[[#This Row],[Three Days Average]], "Buy", IF(表格1[[#This Row],[Close]]&lt;表格1[[#This Row],[Three Days Average]], "Sell", ""))</f>
        <v>Buy</v>
      </c>
      <c r="E554" s="5">
        <f>IF(表格1[[#This Row],[Suggestion]]="Buy",E553-FLOOR(E553/表格1[[#This Row],[Close]],1)*表格1[[#This Row],[Close]],IF(表格1[[#This Row],[Suggestion]]="Sell",E553+F553*表格1[[#This Row],[Close]],E553))</f>
        <v>6175.8000000001339</v>
      </c>
      <c r="F554" s="4">
        <f>IF(表格1[[#This Row],[Suggestion]]="Buy",F553+FLOOR(E553/表格1[[#This Row],[Close]],1),IF(表格1[[#This Row],[Suggestion]]="Sell",0,F553))</f>
        <v>13</v>
      </c>
      <c r="G554" s="5">
        <f>表格1[[#This Row],[Cash]]+表格1[[#This Row],[Stock Held]]*表格1[[#This Row],[Close]]</f>
        <v>172998.30000000013</v>
      </c>
      <c r="H554" s="6">
        <f>(表格1[[#This Row],[Close]]-$B$2)/$B$2</f>
        <v>0.63594293800435986</v>
      </c>
      <c r="I554" s="6">
        <f>(表格1[[#This Row],[Capital]]-$G$2)/$G$2</f>
        <v>0.72998300000000138</v>
      </c>
    </row>
    <row r="555" spans="1:9" x14ac:dyDescent="0.25">
      <c r="A555" s="2">
        <v>35515</v>
      </c>
      <c r="B555" s="1">
        <v>12776.4</v>
      </c>
      <c r="C555" s="3">
        <f t="shared" si="8"/>
        <v>12786</v>
      </c>
      <c r="D555" s="4" t="str">
        <f>IF(表格1[[#This Row],[Close]]&gt;表格1[[#This Row],[Three Days Average]], "Buy", IF(表格1[[#This Row],[Close]]&lt;表格1[[#This Row],[Three Days Average]], "Sell", ""))</f>
        <v>Sell</v>
      </c>
      <c r="E555" s="5">
        <f>IF(表格1[[#This Row],[Suggestion]]="Buy",E554-FLOOR(E554/表格1[[#This Row],[Close]],1)*表格1[[#This Row],[Close]],IF(表格1[[#This Row],[Suggestion]]="Sell",E554+F554*表格1[[#This Row],[Close]],E554))</f>
        <v>172269.00000000012</v>
      </c>
      <c r="F555" s="4">
        <f>IF(表格1[[#This Row],[Suggestion]]="Buy",F554+FLOOR(E554/表格1[[#This Row],[Close]],1),IF(表格1[[#This Row],[Suggestion]]="Sell",0,F554))</f>
        <v>0</v>
      </c>
      <c r="G555" s="5">
        <f>表格1[[#This Row],[Cash]]+表格1[[#This Row],[Stock Held]]*表格1[[#This Row],[Close]]</f>
        <v>172269.00000000012</v>
      </c>
      <c r="H555" s="6">
        <f>(表格1[[#This Row],[Close]]-$B$2)/$B$2</f>
        <v>0.62879106589666112</v>
      </c>
      <c r="I555" s="6">
        <f>(表格1[[#This Row],[Capital]]-$G$2)/$G$2</f>
        <v>0.72269000000000116</v>
      </c>
    </row>
    <row r="556" spans="1:9" x14ac:dyDescent="0.25">
      <c r="A556" s="2">
        <v>35516</v>
      </c>
      <c r="B556" s="1">
        <v>12534.3</v>
      </c>
      <c r="C556" s="3">
        <f t="shared" si="8"/>
        <v>12714.4</v>
      </c>
      <c r="D556" s="4" t="str">
        <f>IF(表格1[[#This Row],[Close]]&gt;表格1[[#This Row],[Three Days Average]], "Buy", IF(表格1[[#This Row],[Close]]&lt;表格1[[#This Row],[Three Days Average]], "Sell", ""))</f>
        <v>Sell</v>
      </c>
      <c r="E556" s="5">
        <f>IF(表格1[[#This Row],[Suggestion]]="Buy",E555-FLOOR(E555/表格1[[#This Row],[Close]],1)*表格1[[#This Row],[Close]],IF(表格1[[#This Row],[Suggestion]]="Sell",E555+F555*表格1[[#This Row],[Close]],E555))</f>
        <v>172269.00000000012</v>
      </c>
      <c r="F556" s="4">
        <f>IF(表格1[[#This Row],[Suggestion]]="Buy",F555+FLOOR(E555/表格1[[#This Row],[Close]],1),IF(表格1[[#This Row],[Suggestion]]="Sell",0,F555))</f>
        <v>0</v>
      </c>
      <c r="G556" s="5">
        <f>表格1[[#This Row],[Cash]]+表格1[[#This Row],[Stock Held]]*表格1[[#This Row],[Close]]</f>
        <v>172269.00000000012</v>
      </c>
      <c r="H556" s="6">
        <f>(表格1[[#This Row],[Close]]-$B$2)/$B$2</f>
        <v>0.59792710444792885</v>
      </c>
      <c r="I556" s="6">
        <f>(表格1[[#This Row],[Capital]]-$G$2)/$G$2</f>
        <v>0.72269000000000116</v>
      </c>
    </row>
    <row r="557" spans="1:9" x14ac:dyDescent="0.25">
      <c r="A557" s="2">
        <v>35521</v>
      </c>
      <c r="B557" s="1">
        <v>12074.2</v>
      </c>
      <c r="C557" s="3">
        <f t="shared" si="8"/>
        <v>12461.633333333331</v>
      </c>
      <c r="D557" s="4" t="str">
        <f>IF(表格1[[#This Row],[Close]]&gt;表格1[[#This Row],[Three Days Average]], "Buy", IF(表格1[[#This Row],[Close]]&lt;表格1[[#This Row],[Three Days Average]], "Sell", ""))</f>
        <v>Sell</v>
      </c>
      <c r="E557" s="5">
        <f>IF(表格1[[#This Row],[Suggestion]]="Buy",E556-FLOOR(E556/表格1[[#This Row],[Close]],1)*表格1[[#This Row],[Close]],IF(表格1[[#This Row],[Suggestion]]="Sell",E556+F556*表格1[[#This Row],[Close]],E556))</f>
        <v>172269.00000000012</v>
      </c>
      <c r="F557" s="4">
        <f>IF(表格1[[#This Row],[Suggestion]]="Buy",F556+FLOOR(E556/表格1[[#This Row],[Close]],1),IF(表格1[[#This Row],[Suggestion]]="Sell",0,F556))</f>
        <v>0</v>
      </c>
      <c r="G557" s="5">
        <f>表格1[[#This Row],[Cash]]+表格1[[#This Row],[Stock Held]]*表格1[[#This Row],[Close]]</f>
        <v>172269.00000000012</v>
      </c>
      <c r="H557" s="6">
        <f>(表格1[[#This Row],[Close]]-$B$2)/$B$2</f>
        <v>0.53927155441669539</v>
      </c>
      <c r="I557" s="6">
        <f>(表格1[[#This Row],[Capital]]-$G$2)/$G$2</f>
        <v>0.72269000000000116</v>
      </c>
    </row>
    <row r="558" spans="1:9" x14ac:dyDescent="0.25">
      <c r="A558" s="2">
        <v>35522</v>
      </c>
      <c r="B558" s="1">
        <v>12136.3</v>
      </c>
      <c r="C558" s="3">
        <f t="shared" si="8"/>
        <v>12248.266666666668</v>
      </c>
      <c r="D558" s="4" t="str">
        <f>IF(表格1[[#This Row],[Close]]&gt;表格1[[#This Row],[Three Days Average]], "Buy", IF(表格1[[#This Row],[Close]]&lt;表格1[[#This Row],[Three Days Average]], "Sell", ""))</f>
        <v>Sell</v>
      </c>
      <c r="E558" s="5">
        <f>IF(表格1[[#This Row],[Suggestion]]="Buy",E557-FLOOR(E557/表格1[[#This Row],[Close]],1)*表格1[[#This Row],[Close]],IF(表格1[[#This Row],[Suggestion]]="Sell",E557+F557*表格1[[#This Row],[Close]],E557))</f>
        <v>172269.00000000012</v>
      </c>
      <c r="F558" s="4">
        <f>IF(表格1[[#This Row],[Suggestion]]="Buy",F557+FLOOR(E557/表格1[[#This Row],[Close]],1),IF(表格1[[#This Row],[Suggestion]]="Sell",0,F557))</f>
        <v>0</v>
      </c>
      <c r="G558" s="5">
        <f>表格1[[#This Row],[Cash]]+表格1[[#This Row],[Stock Held]]*表格1[[#This Row],[Close]]</f>
        <v>172269.00000000012</v>
      </c>
      <c r="H558" s="6">
        <f>(表格1[[#This Row],[Close]]-$B$2)/$B$2</f>
        <v>0.54718833263216926</v>
      </c>
      <c r="I558" s="6">
        <f>(表格1[[#This Row],[Capital]]-$G$2)/$G$2</f>
        <v>0.72269000000000116</v>
      </c>
    </row>
    <row r="559" spans="1:9" x14ac:dyDescent="0.25">
      <c r="A559" s="2">
        <v>35523</v>
      </c>
      <c r="B559" s="1">
        <v>12055.2</v>
      </c>
      <c r="C559" s="3">
        <f t="shared" si="8"/>
        <v>12088.566666666666</v>
      </c>
      <c r="D559" s="4" t="str">
        <f>IF(表格1[[#This Row],[Close]]&gt;表格1[[#This Row],[Three Days Average]], "Buy", IF(表格1[[#This Row],[Close]]&lt;表格1[[#This Row],[Three Days Average]], "Sell", ""))</f>
        <v>Sell</v>
      </c>
      <c r="E559" s="5">
        <f>IF(表格1[[#This Row],[Suggestion]]="Buy",E558-FLOOR(E558/表格1[[#This Row],[Close]],1)*表格1[[#This Row],[Close]],IF(表格1[[#This Row],[Suggestion]]="Sell",E558+F558*表格1[[#This Row],[Close]],E558))</f>
        <v>172269.00000000012</v>
      </c>
      <c r="F559" s="4">
        <f>IF(表格1[[#This Row],[Suggestion]]="Buy",F558+FLOOR(E558/表格1[[#This Row],[Close]],1),IF(表格1[[#This Row],[Suggestion]]="Sell",0,F558))</f>
        <v>0</v>
      </c>
      <c r="G559" s="5">
        <f>表格1[[#This Row],[Cash]]+表格1[[#This Row],[Stock Held]]*表格1[[#This Row],[Close]]</f>
        <v>172269.00000000012</v>
      </c>
      <c r="H559" s="6">
        <f>(表格1[[#This Row],[Close]]-$B$2)/$B$2</f>
        <v>0.53684935174207371</v>
      </c>
      <c r="I559" s="6">
        <f>(表格1[[#This Row],[Capital]]-$G$2)/$G$2</f>
        <v>0.72269000000000116</v>
      </c>
    </row>
    <row r="560" spans="1:9" x14ac:dyDescent="0.25">
      <c r="A560" s="2">
        <v>35524</v>
      </c>
      <c r="B560" s="1">
        <v>12204.6</v>
      </c>
      <c r="C560" s="3">
        <f t="shared" si="8"/>
        <v>12132.033333333333</v>
      </c>
      <c r="D560" s="4" t="str">
        <f>IF(表格1[[#This Row],[Close]]&gt;表格1[[#This Row],[Three Days Average]], "Buy", IF(表格1[[#This Row],[Close]]&lt;表格1[[#This Row],[Three Days Average]], "Sell", ""))</f>
        <v>Buy</v>
      </c>
      <c r="E560" s="5">
        <f>IF(表格1[[#This Row],[Suggestion]]="Buy",E559-FLOOR(E559/表格1[[#This Row],[Close]],1)*表格1[[#This Row],[Close]],IF(表格1[[#This Row],[Suggestion]]="Sell",E559+F559*表格1[[#This Row],[Close]],E559))</f>
        <v>1404.6000000001222</v>
      </c>
      <c r="F560" s="4">
        <f>IF(表格1[[#This Row],[Suggestion]]="Buy",F559+FLOOR(E559/表格1[[#This Row],[Close]],1),IF(表格1[[#This Row],[Suggestion]]="Sell",0,F559))</f>
        <v>14</v>
      </c>
      <c r="G560" s="5">
        <f>表格1[[#This Row],[Cash]]+表格1[[#This Row],[Stock Held]]*表格1[[#This Row],[Close]]</f>
        <v>172269.00000000012</v>
      </c>
      <c r="H560" s="6">
        <f>(表格1[[#This Row],[Close]]-$B$2)/$B$2</f>
        <v>0.55589551382567792</v>
      </c>
      <c r="I560" s="6">
        <f>(表格1[[#This Row],[Capital]]-$G$2)/$G$2</f>
        <v>0.72269000000000116</v>
      </c>
    </row>
    <row r="561" spans="1:9" x14ac:dyDescent="0.25">
      <c r="A561" s="2">
        <v>35527</v>
      </c>
      <c r="B561" s="1">
        <v>12287.8</v>
      </c>
      <c r="C561" s="3">
        <f t="shared" si="8"/>
        <v>12182.533333333335</v>
      </c>
      <c r="D561" s="4" t="str">
        <f>IF(表格1[[#This Row],[Close]]&gt;表格1[[#This Row],[Three Days Average]], "Buy", IF(表格1[[#This Row],[Close]]&lt;表格1[[#This Row],[Three Days Average]], "Sell", ""))</f>
        <v>Buy</v>
      </c>
      <c r="E561" s="5">
        <f>IF(表格1[[#This Row],[Suggestion]]="Buy",E560-FLOOR(E560/表格1[[#This Row],[Close]],1)*表格1[[#This Row],[Close]],IF(表格1[[#This Row],[Suggestion]]="Sell",E560+F560*表格1[[#This Row],[Close]],E560))</f>
        <v>1404.6000000001222</v>
      </c>
      <c r="F561" s="4">
        <f>IF(表格1[[#This Row],[Suggestion]]="Buy",F560+FLOOR(E560/表格1[[#This Row],[Close]],1),IF(表格1[[#This Row],[Suggestion]]="Sell",0,F560))</f>
        <v>14</v>
      </c>
      <c r="G561" s="5">
        <f>表格1[[#This Row],[Cash]]+表格1[[#This Row],[Stock Held]]*表格1[[#This Row],[Close]]</f>
        <v>173433.8000000001</v>
      </c>
      <c r="H561" s="6">
        <f>(表格1[[#This Row],[Close]]-$B$2)/$B$2</f>
        <v>0.56650221185349481</v>
      </c>
      <c r="I561" s="6">
        <f>(表格1[[#This Row],[Capital]]-$G$2)/$G$2</f>
        <v>0.73433800000000105</v>
      </c>
    </row>
    <row r="562" spans="1:9" x14ac:dyDescent="0.25">
      <c r="A562" s="2">
        <v>35528</v>
      </c>
      <c r="B562" s="1">
        <v>12398.6</v>
      </c>
      <c r="C562" s="3">
        <f t="shared" si="8"/>
        <v>12297</v>
      </c>
      <c r="D562" s="4" t="str">
        <f>IF(表格1[[#This Row],[Close]]&gt;表格1[[#This Row],[Three Days Average]], "Buy", IF(表格1[[#This Row],[Close]]&lt;表格1[[#This Row],[Three Days Average]], "Sell", ""))</f>
        <v>Buy</v>
      </c>
      <c r="E562" s="5">
        <f>IF(表格1[[#This Row],[Suggestion]]="Buy",E561-FLOOR(E561/表格1[[#This Row],[Close]],1)*表格1[[#This Row],[Close]],IF(表格1[[#This Row],[Suggestion]]="Sell",E561+F561*表格1[[#This Row],[Close]],E561))</f>
        <v>1404.6000000001222</v>
      </c>
      <c r="F562" s="4">
        <f>IF(表格1[[#This Row],[Suggestion]]="Buy",F561+FLOOR(E561/表格1[[#This Row],[Close]],1),IF(表格1[[#This Row],[Suggestion]]="Sell",0,F561))</f>
        <v>14</v>
      </c>
      <c r="G562" s="5">
        <f>表格1[[#This Row],[Cash]]+表格1[[#This Row],[Stock Held]]*表格1[[#This Row],[Close]]</f>
        <v>174985.00000000012</v>
      </c>
      <c r="H562" s="6">
        <f>(表格1[[#This Row],[Close]]-$B$2)/$B$2</f>
        <v>0.58062747797707825</v>
      </c>
      <c r="I562" s="6">
        <f>(表格1[[#This Row],[Capital]]-$G$2)/$G$2</f>
        <v>0.74985000000000113</v>
      </c>
    </row>
    <row r="563" spans="1:9" x14ac:dyDescent="0.25">
      <c r="A563" s="2">
        <v>35529</v>
      </c>
      <c r="B563" s="1">
        <v>12426.7</v>
      </c>
      <c r="C563" s="3">
        <f t="shared" si="8"/>
        <v>12371.033333333335</v>
      </c>
      <c r="D563" s="4" t="str">
        <f>IF(表格1[[#This Row],[Close]]&gt;表格1[[#This Row],[Three Days Average]], "Buy", IF(表格1[[#This Row],[Close]]&lt;表格1[[#This Row],[Three Days Average]], "Sell", ""))</f>
        <v>Buy</v>
      </c>
      <c r="E563" s="5">
        <f>IF(表格1[[#This Row],[Suggestion]]="Buy",E562-FLOOR(E562/表格1[[#This Row],[Close]],1)*表格1[[#This Row],[Close]],IF(表格1[[#This Row],[Suggestion]]="Sell",E562+F562*表格1[[#This Row],[Close]],E562))</f>
        <v>1404.6000000001222</v>
      </c>
      <c r="F563" s="4">
        <f>IF(表格1[[#This Row],[Suggestion]]="Buy",F562+FLOOR(E562/表格1[[#This Row],[Close]],1),IF(表格1[[#This Row],[Suggestion]]="Sell",0,F562))</f>
        <v>14</v>
      </c>
      <c r="G563" s="5">
        <f>表格1[[#This Row],[Cash]]+表格1[[#This Row],[Stock Held]]*表格1[[#This Row],[Close]]</f>
        <v>175378.40000000014</v>
      </c>
      <c r="H563" s="6">
        <f>(表格1[[#This Row],[Close]]-$B$2)/$B$2</f>
        <v>0.58420978824849257</v>
      </c>
      <c r="I563" s="6">
        <f>(表格1[[#This Row],[Capital]]-$G$2)/$G$2</f>
        <v>0.75378400000000134</v>
      </c>
    </row>
    <row r="564" spans="1:9" x14ac:dyDescent="0.25">
      <c r="A564" s="2">
        <v>35530</v>
      </c>
      <c r="B564" s="1">
        <v>12358.7</v>
      </c>
      <c r="C564" s="3">
        <f t="shared" si="8"/>
        <v>12394.666666666666</v>
      </c>
      <c r="D564" s="4" t="str">
        <f>IF(表格1[[#This Row],[Close]]&gt;表格1[[#This Row],[Three Days Average]], "Buy", IF(表格1[[#This Row],[Close]]&lt;表格1[[#This Row],[Three Days Average]], "Sell", ""))</f>
        <v>Sell</v>
      </c>
      <c r="E564" s="5">
        <f>IF(表格1[[#This Row],[Suggestion]]="Buy",E563-FLOOR(E563/表格1[[#This Row],[Close]],1)*表格1[[#This Row],[Close]],IF(表格1[[#This Row],[Suggestion]]="Sell",E563+F563*表格1[[#This Row],[Close]],E563))</f>
        <v>174426.40000000014</v>
      </c>
      <c r="F564" s="4">
        <f>IF(表格1[[#This Row],[Suggestion]]="Buy",F563+FLOOR(E563/表格1[[#This Row],[Close]],1),IF(表格1[[#This Row],[Suggestion]]="Sell",0,F563))</f>
        <v>0</v>
      </c>
      <c r="G564" s="5">
        <f>表格1[[#This Row],[Cash]]+表格1[[#This Row],[Stock Held]]*表格1[[#This Row],[Close]]</f>
        <v>174426.40000000014</v>
      </c>
      <c r="H564" s="6">
        <f>(表格1[[#This Row],[Close]]-$B$2)/$B$2</f>
        <v>0.57554085236037278</v>
      </c>
      <c r="I564" s="6">
        <f>(表格1[[#This Row],[Capital]]-$G$2)/$G$2</f>
        <v>0.74426400000000137</v>
      </c>
    </row>
    <row r="565" spans="1:9" x14ac:dyDescent="0.25">
      <c r="A565" s="2">
        <v>35531</v>
      </c>
      <c r="B565" s="1">
        <v>12516.6</v>
      </c>
      <c r="C565" s="3">
        <f t="shared" si="8"/>
        <v>12434</v>
      </c>
      <c r="D565" s="4" t="str">
        <f>IF(表格1[[#This Row],[Close]]&gt;表格1[[#This Row],[Three Days Average]], "Buy", IF(表格1[[#This Row],[Close]]&lt;表格1[[#This Row],[Three Days Average]], "Sell", ""))</f>
        <v>Buy</v>
      </c>
      <c r="E565" s="5">
        <f>IF(表格1[[#This Row],[Suggestion]]="Buy",E564-FLOOR(E564/表格1[[#This Row],[Close]],1)*表格1[[#This Row],[Close]],IF(表格1[[#This Row],[Suggestion]]="Sell",E564+F564*表格1[[#This Row],[Close]],E564))</f>
        <v>11710.600000000122</v>
      </c>
      <c r="F565" s="4">
        <f>IF(表格1[[#This Row],[Suggestion]]="Buy",F564+FLOOR(E564/表格1[[#This Row],[Close]],1),IF(表格1[[#This Row],[Suggestion]]="Sell",0,F564))</f>
        <v>13</v>
      </c>
      <c r="G565" s="5">
        <f>表格1[[#This Row],[Cash]]+表格1[[#This Row],[Stock Held]]*表格1[[#This Row],[Close]]</f>
        <v>174426.40000000014</v>
      </c>
      <c r="H565" s="6">
        <f>(表格1[[#This Row],[Close]]-$B$2)/$B$2</f>
        <v>0.59567063142999199</v>
      </c>
      <c r="I565" s="6">
        <f>(表格1[[#This Row],[Capital]]-$G$2)/$G$2</f>
        <v>0.74426400000000137</v>
      </c>
    </row>
    <row r="566" spans="1:9" x14ac:dyDescent="0.25">
      <c r="A566" s="2">
        <v>35534</v>
      </c>
      <c r="B566" s="1">
        <v>12296</v>
      </c>
      <c r="C566" s="3">
        <f t="shared" si="8"/>
        <v>12390.433333333334</v>
      </c>
      <c r="D566" s="4" t="str">
        <f>IF(表格1[[#This Row],[Close]]&gt;表格1[[#This Row],[Three Days Average]], "Buy", IF(表格1[[#This Row],[Close]]&lt;表格1[[#This Row],[Three Days Average]], "Sell", ""))</f>
        <v>Sell</v>
      </c>
      <c r="E566" s="5">
        <f>IF(表格1[[#This Row],[Suggestion]]="Buy",E565-FLOOR(E565/表格1[[#This Row],[Close]],1)*表格1[[#This Row],[Close]],IF(表格1[[#This Row],[Suggestion]]="Sell",E565+F565*表格1[[#This Row],[Close]],E565))</f>
        <v>171558.60000000012</v>
      </c>
      <c r="F566" s="4">
        <f>IF(表格1[[#This Row],[Suggestion]]="Buy",F565+FLOOR(E565/表格1[[#This Row],[Close]],1),IF(表格1[[#This Row],[Suggestion]]="Sell",0,F565))</f>
        <v>0</v>
      </c>
      <c r="G566" s="5">
        <f>表格1[[#This Row],[Cash]]+表格1[[#This Row],[Stock Held]]*表格1[[#This Row],[Close]]</f>
        <v>171558.60000000012</v>
      </c>
      <c r="H566" s="6">
        <f>(表格1[[#This Row],[Close]]-$B$2)/$B$2</f>
        <v>0.56754758353412116</v>
      </c>
      <c r="I566" s="6">
        <f>(表格1[[#This Row],[Capital]]-$G$2)/$G$2</f>
        <v>0.71558600000000128</v>
      </c>
    </row>
    <row r="567" spans="1:9" x14ac:dyDescent="0.25">
      <c r="A567" s="2">
        <v>35535</v>
      </c>
      <c r="B567" s="1">
        <v>12342</v>
      </c>
      <c r="C567" s="3">
        <f t="shared" si="8"/>
        <v>12384.866666666667</v>
      </c>
      <c r="D567" s="4" t="str">
        <f>IF(表格1[[#This Row],[Close]]&gt;表格1[[#This Row],[Three Days Average]], "Buy", IF(表格1[[#This Row],[Close]]&lt;表格1[[#This Row],[Three Days Average]], "Sell", ""))</f>
        <v>Sell</v>
      </c>
      <c r="E567" s="5">
        <f>IF(表格1[[#This Row],[Suggestion]]="Buy",E566-FLOOR(E566/表格1[[#This Row],[Close]],1)*表格1[[#This Row],[Close]],IF(表格1[[#This Row],[Suggestion]]="Sell",E566+F566*表格1[[#This Row],[Close]],E566))</f>
        <v>171558.60000000012</v>
      </c>
      <c r="F567" s="4">
        <f>IF(表格1[[#This Row],[Suggestion]]="Buy",F566+FLOOR(E566/表格1[[#This Row],[Close]],1),IF(表格1[[#This Row],[Suggestion]]="Sell",0,F566))</f>
        <v>0</v>
      </c>
      <c r="G567" s="5">
        <f>表格1[[#This Row],[Cash]]+表格1[[#This Row],[Stock Held]]*表格1[[#This Row],[Close]]</f>
        <v>171558.60000000012</v>
      </c>
      <c r="H567" s="6">
        <f>(表格1[[#This Row],[Close]]-$B$2)/$B$2</f>
        <v>0.57341186369373154</v>
      </c>
      <c r="I567" s="6">
        <f>(表格1[[#This Row],[Capital]]-$G$2)/$G$2</f>
        <v>0.71558600000000128</v>
      </c>
    </row>
    <row r="568" spans="1:9" x14ac:dyDescent="0.25">
      <c r="A568" s="2">
        <v>35536</v>
      </c>
      <c r="B568" s="1">
        <v>12581.3</v>
      </c>
      <c r="C568" s="3">
        <f t="shared" si="8"/>
        <v>12406.433333333334</v>
      </c>
      <c r="D568" s="4" t="str">
        <f>IF(表格1[[#This Row],[Close]]&gt;表格1[[#This Row],[Three Days Average]], "Buy", IF(表格1[[#This Row],[Close]]&lt;表格1[[#This Row],[Three Days Average]], "Sell", ""))</f>
        <v>Buy</v>
      </c>
      <c r="E568" s="5">
        <f>IF(表格1[[#This Row],[Suggestion]]="Buy",E567-FLOOR(E567/表格1[[#This Row],[Close]],1)*表格1[[#This Row],[Close]],IF(表格1[[#This Row],[Suggestion]]="Sell",E567+F567*表格1[[#This Row],[Close]],E567))</f>
        <v>8001.7000000001281</v>
      </c>
      <c r="F568" s="4">
        <f>IF(表格1[[#This Row],[Suggestion]]="Buy",F567+FLOOR(E567/表格1[[#This Row],[Close]],1),IF(表格1[[#This Row],[Suggestion]]="Sell",0,F567))</f>
        <v>13</v>
      </c>
      <c r="G568" s="5">
        <f>表格1[[#This Row],[Cash]]+表格1[[#This Row],[Stock Held]]*表格1[[#This Row],[Close]]</f>
        <v>171558.60000000012</v>
      </c>
      <c r="H568" s="6">
        <f>(表格1[[#This Row],[Close]]-$B$2)/$B$2</f>
        <v>0.60391886895883518</v>
      </c>
      <c r="I568" s="6">
        <f>(表格1[[#This Row],[Capital]]-$G$2)/$G$2</f>
        <v>0.71558600000000128</v>
      </c>
    </row>
    <row r="569" spans="1:9" x14ac:dyDescent="0.25">
      <c r="A569" s="2">
        <v>35537</v>
      </c>
      <c r="B569" s="1">
        <v>12516.2</v>
      </c>
      <c r="C569" s="3">
        <f t="shared" si="8"/>
        <v>12479.833333333334</v>
      </c>
      <c r="D569" s="4" t="str">
        <f>IF(表格1[[#This Row],[Close]]&gt;表格1[[#This Row],[Three Days Average]], "Buy", IF(表格1[[#This Row],[Close]]&lt;表格1[[#This Row],[Three Days Average]], "Sell", ""))</f>
        <v>Buy</v>
      </c>
      <c r="E569" s="5">
        <f>IF(表格1[[#This Row],[Suggestion]]="Buy",E568-FLOOR(E568/表格1[[#This Row],[Close]],1)*表格1[[#This Row],[Close]],IF(表格1[[#This Row],[Suggestion]]="Sell",E568+F568*表格1[[#This Row],[Close]],E568))</f>
        <v>8001.7000000001281</v>
      </c>
      <c r="F569" s="4">
        <f>IF(表格1[[#This Row],[Suggestion]]="Buy",F568+FLOOR(E568/表格1[[#This Row],[Close]],1),IF(表格1[[#This Row],[Suggestion]]="Sell",0,F568))</f>
        <v>13</v>
      </c>
      <c r="G569" s="5">
        <f>表格1[[#This Row],[Cash]]+表格1[[#This Row],[Stock Held]]*表格1[[#This Row],[Close]]</f>
        <v>170712.30000000013</v>
      </c>
      <c r="H569" s="6">
        <f>(表格1[[#This Row],[Close]]-$B$2)/$B$2</f>
        <v>0.59561963768947368</v>
      </c>
      <c r="I569" s="6">
        <f>(表格1[[#This Row],[Capital]]-$G$2)/$G$2</f>
        <v>0.70712300000000139</v>
      </c>
    </row>
    <row r="570" spans="1:9" x14ac:dyDescent="0.25">
      <c r="A570" s="2">
        <v>35538</v>
      </c>
      <c r="B570" s="1">
        <v>12541.1</v>
      </c>
      <c r="C570" s="3">
        <f t="shared" si="8"/>
        <v>12546.199999999999</v>
      </c>
      <c r="D570" s="4" t="str">
        <f>IF(表格1[[#This Row],[Close]]&gt;表格1[[#This Row],[Three Days Average]], "Buy", IF(表格1[[#This Row],[Close]]&lt;表格1[[#This Row],[Three Days Average]], "Sell", ""))</f>
        <v>Sell</v>
      </c>
      <c r="E570" s="5">
        <f>IF(表格1[[#This Row],[Suggestion]]="Buy",E569-FLOOR(E569/表格1[[#This Row],[Close]],1)*表格1[[#This Row],[Close]],IF(表格1[[#This Row],[Suggestion]]="Sell",E569+F569*表格1[[#This Row],[Close]],E569))</f>
        <v>171036.00000000015</v>
      </c>
      <c r="F570" s="4">
        <f>IF(表格1[[#This Row],[Suggestion]]="Buy",F569+FLOOR(E569/表格1[[#This Row],[Close]],1),IF(表格1[[#This Row],[Suggestion]]="Sell",0,F569))</f>
        <v>0</v>
      </c>
      <c r="G570" s="5">
        <f>表格1[[#This Row],[Cash]]+表格1[[#This Row],[Stock Held]]*表格1[[#This Row],[Close]]</f>
        <v>171036.00000000015</v>
      </c>
      <c r="H570" s="6">
        <f>(表格1[[#This Row],[Close]]-$B$2)/$B$2</f>
        <v>0.59879399803674094</v>
      </c>
      <c r="I570" s="6">
        <f>(表格1[[#This Row],[Capital]]-$G$2)/$G$2</f>
        <v>0.71036000000000143</v>
      </c>
    </row>
    <row r="571" spans="1:9" x14ac:dyDescent="0.25">
      <c r="A571" s="2">
        <v>35541</v>
      </c>
      <c r="B571" s="1">
        <v>12626</v>
      </c>
      <c r="C571" s="3">
        <f t="shared" si="8"/>
        <v>12561.1</v>
      </c>
      <c r="D571" s="4" t="str">
        <f>IF(表格1[[#This Row],[Close]]&gt;表格1[[#This Row],[Three Days Average]], "Buy", IF(表格1[[#This Row],[Close]]&lt;表格1[[#This Row],[Three Days Average]], "Sell", ""))</f>
        <v>Buy</v>
      </c>
      <c r="E571" s="5">
        <f>IF(表格1[[#This Row],[Suggestion]]="Buy",E570-FLOOR(E570/表格1[[#This Row],[Close]],1)*表格1[[#This Row],[Close]],IF(表格1[[#This Row],[Suggestion]]="Sell",E570+F570*表格1[[#This Row],[Close]],E570))</f>
        <v>6898.0000000001455</v>
      </c>
      <c r="F571" s="4">
        <f>IF(表格1[[#This Row],[Suggestion]]="Buy",F570+FLOOR(E570/表格1[[#This Row],[Close]],1),IF(表格1[[#This Row],[Suggestion]]="Sell",0,F570))</f>
        <v>13</v>
      </c>
      <c r="G571" s="5">
        <f>表格1[[#This Row],[Cash]]+表格1[[#This Row],[Stock Held]]*表格1[[#This Row],[Close]]</f>
        <v>171036.00000000015</v>
      </c>
      <c r="H571" s="6">
        <f>(表格1[[#This Row],[Close]]-$B$2)/$B$2</f>
        <v>0.60961741946176096</v>
      </c>
      <c r="I571" s="6">
        <f>(表格1[[#This Row],[Capital]]-$G$2)/$G$2</f>
        <v>0.71036000000000143</v>
      </c>
    </row>
    <row r="572" spans="1:9" x14ac:dyDescent="0.25">
      <c r="A572" s="2">
        <v>35542</v>
      </c>
      <c r="B572" s="1">
        <v>12580.9</v>
      </c>
      <c r="C572" s="3">
        <f t="shared" si="8"/>
        <v>12582.666666666666</v>
      </c>
      <c r="D572" s="4" t="str">
        <f>IF(表格1[[#This Row],[Close]]&gt;表格1[[#This Row],[Three Days Average]], "Buy", IF(表格1[[#This Row],[Close]]&lt;表格1[[#This Row],[Three Days Average]], "Sell", ""))</f>
        <v>Sell</v>
      </c>
      <c r="E572" s="5">
        <f>IF(表格1[[#This Row],[Suggestion]]="Buy",E571-FLOOR(E571/表格1[[#This Row],[Close]],1)*表格1[[#This Row],[Close]],IF(表格1[[#This Row],[Suggestion]]="Sell",E571+F571*表格1[[#This Row],[Close]],E571))</f>
        <v>170449.70000000013</v>
      </c>
      <c r="F572" s="4">
        <f>IF(表格1[[#This Row],[Suggestion]]="Buy",F571+FLOOR(E571/表格1[[#This Row],[Close]],1),IF(表格1[[#This Row],[Suggestion]]="Sell",0,F571))</f>
        <v>0</v>
      </c>
      <c r="G572" s="5">
        <f>表格1[[#This Row],[Cash]]+表格1[[#This Row],[Stock Held]]*表格1[[#This Row],[Close]]</f>
        <v>170449.70000000013</v>
      </c>
      <c r="H572" s="6">
        <f>(表格1[[#This Row],[Close]]-$B$2)/$B$2</f>
        <v>0.60386787521831686</v>
      </c>
      <c r="I572" s="6">
        <f>(表格1[[#This Row],[Capital]]-$G$2)/$G$2</f>
        <v>0.70449700000000126</v>
      </c>
    </row>
    <row r="573" spans="1:9" x14ac:dyDescent="0.25">
      <c r="A573" s="2">
        <v>35543</v>
      </c>
      <c r="B573" s="1">
        <v>12707</v>
      </c>
      <c r="C573" s="3">
        <f t="shared" si="8"/>
        <v>12637.966666666667</v>
      </c>
      <c r="D573" s="4" t="str">
        <f>IF(表格1[[#This Row],[Close]]&gt;表格1[[#This Row],[Three Days Average]], "Buy", IF(表格1[[#This Row],[Close]]&lt;表格1[[#This Row],[Three Days Average]], "Sell", ""))</f>
        <v>Buy</v>
      </c>
      <c r="E573" s="5">
        <f>IF(表格1[[#This Row],[Suggestion]]="Buy",E572-FLOOR(E572/表格1[[#This Row],[Close]],1)*表格1[[#This Row],[Close]],IF(表格1[[#This Row],[Suggestion]]="Sell",E572+F572*表格1[[#This Row],[Close]],E572))</f>
        <v>5258.7000000001281</v>
      </c>
      <c r="F573" s="4">
        <f>IF(表格1[[#This Row],[Suggestion]]="Buy",F572+FLOOR(E572/表格1[[#This Row],[Close]],1),IF(表格1[[#This Row],[Suggestion]]="Sell",0,F572))</f>
        <v>13</v>
      </c>
      <c r="G573" s="5">
        <f>表格1[[#This Row],[Cash]]+表格1[[#This Row],[Stock Held]]*表格1[[#This Row],[Close]]</f>
        <v>170449.70000000013</v>
      </c>
      <c r="H573" s="6">
        <f>(表格1[[#This Row],[Close]]-$B$2)/$B$2</f>
        <v>0.61994365191672718</v>
      </c>
      <c r="I573" s="6">
        <f>(表格1[[#This Row],[Capital]]-$G$2)/$G$2</f>
        <v>0.70449700000000126</v>
      </c>
    </row>
    <row r="574" spans="1:9" x14ac:dyDescent="0.25">
      <c r="A574" s="2">
        <v>35544</v>
      </c>
      <c r="B574" s="1">
        <v>12726.8</v>
      </c>
      <c r="C574" s="3">
        <f t="shared" si="8"/>
        <v>12671.566666666666</v>
      </c>
      <c r="D574" s="4" t="str">
        <f>IF(表格1[[#This Row],[Close]]&gt;表格1[[#This Row],[Three Days Average]], "Buy", IF(表格1[[#This Row],[Close]]&lt;表格1[[#This Row],[Three Days Average]], "Sell", ""))</f>
        <v>Buy</v>
      </c>
      <c r="E574" s="5">
        <f>IF(表格1[[#This Row],[Suggestion]]="Buy",E573-FLOOR(E573/表格1[[#This Row],[Close]],1)*表格1[[#This Row],[Close]],IF(表格1[[#This Row],[Suggestion]]="Sell",E573+F573*表格1[[#This Row],[Close]],E573))</f>
        <v>5258.7000000001281</v>
      </c>
      <c r="F574" s="4">
        <f>IF(表格1[[#This Row],[Suggestion]]="Buy",F573+FLOOR(E573/表格1[[#This Row],[Close]],1),IF(表格1[[#This Row],[Suggestion]]="Sell",0,F573))</f>
        <v>13</v>
      </c>
      <c r="G574" s="5">
        <f>表格1[[#This Row],[Cash]]+表格1[[#This Row],[Stock Held]]*表格1[[#This Row],[Close]]</f>
        <v>170707.10000000012</v>
      </c>
      <c r="H574" s="6">
        <f>(表格1[[#This Row],[Close]]-$B$2)/$B$2</f>
        <v>0.62246784207238548</v>
      </c>
      <c r="I574" s="6">
        <f>(表格1[[#This Row],[Capital]]-$G$2)/$G$2</f>
        <v>0.70707100000000123</v>
      </c>
    </row>
    <row r="575" spans="1:9" x14ac:dyDescent="0.25">
      <c r="A575" s="2">
        <v>35545</v>
      </c>
      <c r="B575" s="1">
        <v>12645.8</v>
      </c>
      <c r="C575" s="3">
        <f t="shared" si="8"/>
        <v>12693.199999999999</v>
      </c>
      <c r="D575" s="4" t="str">
        <f>IF(表格1[[#This Row],[Close]]&gt;表格1[[#This Row],[Three Days Average]], "Buy", IF(表格1[[#This Row],[Close]]&lt;表格1[[#This Row],[Three Days Average]], "Sell", ""))</f>
        <v>Sell</v>
      </c>
      <c r="E575" s="5">
        <f>IF(表格1[[#This Row],[Suggestion]]="Buy",E574-FLOOR(E574/表格1[[#This Row],[Close]],1)*表格1[[#This Row],[Close]],IF(表格1[[#This Row],[Suggestion]]="Sell",E574+F574*表格1[[#This Row],[Close]],E574))</f>
        <v>169654.10000000012</v>
      </c>
      <c r="F575" s="4">
        <f>IF(表格1[[#This Row],[Suggestion]]="Buy",F574+FLOOR(E574/表格1[[#This Row],[Close]],1),IF(表格1[[#This Row],[Suggestion]]="Sell",0,F574))</f>
        <v>0</v>
      </c>
      <c r="G575" s="5">
        <f>表格1[[#This Row],[Cash]]+表格1[[#This Row],[Stock Held]]*表格1[[#This Row],[Close]]</f>
        <v>169654.10000000012</v>
      </c>
      <c r="H575" s="6">
        <f>(表格1[[#This Row],[Close]]-$B$2)/$B$2</f>
        <v>0.61214160961741926</v>
      </c>
      <c r="I575" s="6">
        <f>(表格1[[#This Row],[Capital]]-$G$2)/$G$2</f>
        <v>0.69654100000000119</v>
      </c>
    </row>
    <row r="576" spans="1:9" x14ac:dyDescent="0.25">
      <c r="A576" s="2">
        <v>35548</v>
      </c>
      <c r="B576" s="1">
        <v>12610.2</v>
      </c>
      <c r="C576" s="3">
        <f t="shared" si="8"/>
        <v>12660.933333333334</v>
      </c>
      <c r="D576" s="4" t="str">
        <f>IF(表格1[[#This Row],[Close]]&gt;表格1[[#This Row],[Three Days Average]], "Buy", IF(表格1[[#This Row],[Close]]&lt;表格1[[#This Row],[Three Days Average]], "Sell", ""))</f>
        <v>Sell</v>
      </c>
      <c r="E576" s="5">
        <f>IF(表格1[[#This Row],[Suggestion]]="Buy",E575-FLOOR(E575/表格1[[#This Row],[Close]],1)*表格1[[#This Row],[Close]],IF(表格1[[#This Row],[Suggestion]]="Sell",E575+F575*表格1[[#This Row],[Close]],E575))</f>
        <v>169654.10000000012</v>
      </c>
      <c r="F576" s="4">
        <f>IF(表格1[[#This Row],[Suggestion]]="Buy",F575+FLOOR(E575/表格1[[#This Row],[Close]],1),IF(表格1[[#This Row],[Suggestion]]="Sell",0,F575))</f>
        <v>0</v>
      </c>
      <c r="G576" s="5">
        <f>表格1[[#This Row],[Cash]]+表格1[[#This Row],[Stock Held]]*表格1[[#This Row],[Close]]</f>
        <v>169654.10000000012</v>
      </c>
      <c r="H576" s="6">
        <f>(表格1[[#This Row],[Close]]-$B$2)/$B$2</f>
        <v>0.60760316671128622</v>
      </c>
      <c r="I576" s="6">
        <f>(表格1[[#This Row],[Capital]]-$G$2)/$G$2</f>
        <v>0.69654100000000119</v>
      </c>
    </row>
    <row r="577" spans="1:9" x14ac:dyDescent="0.25">
      <c r="A577" s="2">
        <v>35549</v>
      </c>
      <c r="B577" s="1">
        <v>12600.4</v>
      </c>
      <c r="C577" s="3">
        <f t="shared" si="8"/>
        <v>12618.800000000001</v>
      </c>
      <c r="D577" s="4" t="str">
        <f>IF(表格1[[#This Row],[Close]]&gt;表格1[[#This Row],[Three Days Average]], "Buy", IF(表格1[[#This Row],[Close]]&lt;表格1[[#This Row],[Three Days Average]], "Sell", ""))</f>
        <v>Sell</v>
      </c>
      <c r="E577" s="5">
        <f>IF(表格1[[#This Row],[Suggestion]]="Buy",E576-FLOOR(E576/表格1[[#This Row],[Close]],1)*表格1[[#This Row],[Close]],IF(表格1[[#This Row],[Suggestion]]="Sell",E576+F576*表格1[[#This Row],[Close]],E576))</f>
        <v>169654.10000000012</v>
      </c>
      <c r="F577" s="4">
        <f>IF(表格1[[#This Row],[Suggestion]]="Buy",F576+FLOOR(E576/表格1[[#This Row],[Close]],1),IF(表格1[[#This Row],[Suggestion]]="Sell",0,F576))</f>
        <v>0</v>
      </c>
      <c r="G577" s="5">
        <f>表格1[[#This Row],[Cash]]+表格1[[#This Row],[Stock Held]]*表格1[[#This Row],[Close]]</f>
        <v>169654.10000000012</v>
      </c>
      <c r="H577" s="6">
        <f>(表格1[[#This Row],[Close]]-$B$2)/$B$2</f>
        <v>0.60635382006858651</v>
      </c>
      <c r="I577" s="6">
        <f>(表格1[[#This Row],[Capital]]-$G$2)/$G$2</f>
        <v>0.69654100000000119</v>
      </c>
    </row>
    <row r="578" spans="1:9" x14ac:dyDescent="0.25">
      <c r="A578" s="2">
        <v>35550</v>
      </c>
      <c r="B578" s="1">
        <v>12903.3</v>
      </c>
      <c r="C578" s="3">
        <f t="shared" si="8"/>
        <v>12704.633333333331</v>
      </c>
      <c r="D578" s="4" t="str">
        <f>IF(表格1[[#This Row],[Close]]&gt;表格1[[#This Row],[Three Days Average]], "Buy", IF(表格1[[#This Row],[Close]]&lt;表格1[[#This Row],[Three Days Average]], "Sell", ""))</f>
        <v>Buy</v>
      </c>
      <c r="E578" s="5">
        <f>IF(表格1[[#This Row],[Suggestion]]="Buy",E577-FLOOR(E577/表格1[[#This Row],[Close]],1)*表格1[[#This Row],[Close]],IF(表格1[[#This Row],[Suggestion]]="Sell",E577+F577*表格1[[#This Row],[Close]],E577))</f>
        <v>1911.2000000001281</v>
      </c>
      <c r="F578" s="4">
        <f>IF(表格1[[#This Row],[Suggestion]]="Buy",F577+FLOOR(E577/表格1[[#This Row],[Close]],1),IF(表格1[[#This Row],[Suggestion]]="Sell",0,F577))</f>
        <v>13</v>
      </c>
      <c r="G578" s="5">
        <f>表格1[[#This Row],[Cash]]+表格1[[#This Row],[Stock Held]]*表格1[[#This Row],[Close]]</f>
        <v>169654.10000000012</v>
      </c>
      <c r="H578" s="6">
        <f>(表格1[[#This Row],[Close]]-$B$2)/$B$2</f>
        <v>0.64496883007610795</v>
      </c>
      <c r="I578" s="6">
        <f>(表格1[[#This Row],[Capital]]-$G$2)/$G$2</f>
        <v>0.69654100000000119</v>
      </c>
    </row>
    <row r="579" spans="1:9" x14ac:dyDescent="0.25">
      <c r="A579" s="2">
        <v>35551</v>
      </c>
      <c r="B579" s="1">
        <v>13020.8</v>
      </c>
      <c r="C579" s="3">
        <f t="shared" si="8"/>
        <v>12841.5</v>
      </c>
      <c r="D579" s="4" t="str">
        <f>IF(表格1[[#This Row],[Close]]&gt;表格1[[#This Row],[Three Days Average]], "Buy", IF(表格1[[#This Row],[Close]]&lt;表格1[[#This Row],[Three Days Average]], "Sell", ""))</f>
        <v>Buy</v>
      </c>
      <c r="E579" s="5">
        <f>IF(表格1[[#This Row],[Suggestion]]="Buy",E578-FLOOR(E578/表格1[[#This Row],[Close]],1)*表格1[[#This Row],[Close]],IF(表格1[[#This Row],[Suggestion]]="Sell",E578+F578*表格1[[#This Row],[Close]],E578))</f>
        <v>1911.2000000001281</v>
      </c>
      <c r="F579" s="4">
        <f>IF(表格1[[#This Row],[Suggestion]]="Buy",F578+FLOOR(E578/表格1[[#This Row],[Close]],1),IF(表格1[[#This Row],[Suggestion]]="Sell",0,F578))</f>
        <v>13</v>
      </c>
      <c r="G579" s="5">
        <f>表格1[[#This Row],[Cash]]+表格1[[#This Row],[Stock Held]]*表格1[[#This Row],[Close]]</f>
        <v>171181.60000000012</v>
      </c>
      <c r="H579" s="6">
        <f>(表格1[[#This Row],[Close]]-$B$2)/$B$2</f>
        <v>0.65994824135337371</v>
      </c>
      <c r="I579" s="6">
        <f>(表格1[[#This Row],[Capital]]-$G$2)/$G$2</f>
        <v>0.71181600000000123</v>
      </c>
    </row>
    <row r="580" spans="1:9" x14ac:dyDescent="0.25">
      <c r="A580" s="2">
        <v>35552</v>
      </c>
      <c r="B580" s="1">
        <v>13081.7</v>
      </c>
      <c r="C580" s="3">
        <f t="shared" si="8"/>
        <v>13001.933333333334</v>
      </c>
      <c r="D580" s="4" t="str">
        <f>IF(表格1[[#This Row],[Close]]&gt;表格1[[#This Row],[Three Days Average]], "Buy", IF(表格1[[#This Row],[Close]]&lt;表格1[[#This Row],[Three Days Average]], "Sell", ""))</f>
        <v>Buy</v>
      </c>
      <c r="E580" s="5">
        <f>IF(表格1[[#This Row],[Suggestion]]="Buy",E579-FLOOR(E579/表格1[[#This Row],[Close]],1)*表格1[[#This Row],[Close]],IF(表格1[[#This Row],[Suggestion]]="Sell",E579+F579*表格1[[#This Row],[Close]],E579))</f>
        <v>1911.2000000001281</v>
      </c>
      <c r="F580" s="4">
        <f>IF(表格1[[#This Row],[Suggestion]]="Buy",F579+FLOOR(E579/表格1[[#This Row],[Close]],1),IF(表格1[[#This Row],[Suggestion]]="Sell",0,F579))</f>
        <v>13</v>
      </c>
      <c r="G580" s="5">
        <f>表格1[[#This Row],[Cash]]+表格1[[#This Row],[Stock Held]]*表格1[[#This Row],[Close]]</f>
        <v>171973.30000000013</v>
      </c>
      <c r="H580" s="6">
        <f>(表格1[[#This Row],[Close]]-$B$2)/$B$2</f>
        <v>0.66771203834729287</v>
      </c>
      <c r="I580" s="6">
        <f>(表格1[[#This Row],[Capital]]-$G$2)/$G$2</f>
        <v>0.71973300000000129</v>
      </c>
    </row>
    <row r="581" spans="1:9" x14ac:dyDescent="0.25">
      <c r="A581" s="2">
        <v>35555</v>
      </c>
      <c r="B581" s="1">
        <v>13399.3</v>
      </c>
      <c r="C581" s="3">
        <f t="shared" ref="C581:C644" si="9">AVERAGE(B579:B581)</f>
        <v>13167.266666666668</v>
      </c>
      <c r="D581" s="4" t="str">
        <f>IF(表格1[[#This Row],[Close]]&gt;表格1[[#This Row],[Three Days Average]], "Buy", IF(表格1[[#This Row],[Close]]&lt;表格1[[#This Row],[Three Days Average]], "Sell", ""))</f>
        <v>Buy</v>
      </c>
      <c r="E581" s="5">
        <f>IF(表格1[[#This Row],[Suggestion]]="Buy",E580-FLOOR(E580/表格1[[#This Row],[Close]],1)*表格1[[#This Row],[Close]],IF(表格1[[#This Row],[Suggestion]]="Sell",E580+F580*表格1[[#This Row],[Close]],E580))</f>
        <v>1911.2000000001281</v>
      </c>
      <c r="F581" s="4">
        <f>IF(表格1[[#This Row],[Suggestion]]="Buy",F580+FLOOR(E580/表格1[[#This Row],[Close]],1),IF(表格1[[#This Row],[Suggestion]]="Sell",0,F580))</f>
        <v>13</v>
      </c>
      <c r="G581" s="5">
        <f>表格1[[#This Row],[Cash]]+表格1[[#This Row],[Stock Held]]*表格1[[#This Row],[Close]]</f>
        <v>176102.10000000012</v>
      </c>
      <c r="H581" s="6">
        <f>(表格1[[#This Row],[Close]]-$B$2)/$B$2</f>
        <v>0.70820106831886365</v>
      </c>
      <c r="I581" s="6">
        <f>(表格1[[#This Row],[Capital]]-$G$2)/$G$2</f>
        <v>0.76102100000000117</v>
      </c>
    </row>
    <row r="582" spans="1:9" x14ac:dyDescent="0.25">
      <c r="A582" s="2">
        <v>35556</v>
      </c>
      <c r="B582" s="1">
        <v>13579.3</v>
      </c>
      <c r="C582" s="3">
        <f t="shared" si="9"/>
        <v>13353.433333333334</v>
      </c>
      <c r="D582" s="4" t="str">
        <f>IF(表格1[[#This Row],[Close]]&gt;表格1[[#This Row],[Three Days Average]], "Buy", IF(表格1[[#This Row],[Close]]&lt;表格1[[#This Row],[Three Days Average]], "Sell", ""))</f>
        <v>Buy</v>
      </c>
      <c r="E582" s="5">
        <f>IF(表格1[[#This Row],[Suggestion]]="Buy",E581-FLOOR(E581/表格1[[#This Row],[Close]],1)*表格1[[#This Row],[Close]],IF(表格1[[#This Row],[Suggestion]]="Sell",E581+F581*表格1[[#This Row],[Close]],E581))</f>
        <v>1911.2000000001281</v>
      </c>
      <c r="F582" s="4">
        <f>IF(表格1[[#This Row],[Suggestion]]="Buy",F581+FLOOR(E581/表格1[[#This Row],[Close]],1),IF(表格1[[#This Row],[Suggestion]]="Sell",0,F581))</f>
        <v>13</v>
      </c>
      <c r="G582" s="5">
        <f>表格1[[#This Row],[Cash]]+表格1[[#This Row],[Stock Held]]*表格1[[#This Row],[Close]]</f>
        <v>178442.10000000012</v>
      </c>
      <c r="H582" s="6">
        <f>(表格1[[#This Row],[Close]]-$B$2)/$B$2</f>
        <v>0.73114825155212182</v>
      </c>
      <c r="I582" s="6">
        <f>(表格1[[#This Row],[Capital]]-$G$2)/$G$2</f>
        <v>0.78442100000000126</v>
      </c>
    </row>
    <row r="583" spans="1:9" x14ac:dyDescent="0.25">
      <c r="A583" s="2">
        <v>35557</v>
      </c>
      <c r="B583" s="1">
        <v>13605.9</v>
      </c>
      <c r="C583" s="3">
        <f t="shared" si="9"/>
        <v>13528.166666666666</v>
      </c>
      <c r="D583" s="4" t="str">
        <f>IF(表格1[[#This Row],[Close]]&gt;表格1[[#This Row],[Three Days Average]], "Buy", IF(表格1[[#This Row],[Close]]&lt;表格1[[#This Row],[Three Days Average]], "Sell", ""))</f>
        <v>Buy</v>
      </c>
      <c r="E583" s="5">
        <f>IF(表格1[[#This Row],[Suggestion]]="Buy",E582-FLOOR(E582/表格1[[#This Row],[Close]],1)*表格1[[#This Row],[Close]],IF(表格1[[#This Row],[Suggestion]]="Sell",E582+F582*表格1[[#This Row],[Close]],E582))</f>
        <v>1911.2000000001281</v>
      </c>
      <c r="F583" s="4">
        <f>IF(表格1[[#This Row],[Suggestion]]="Buy",F582+FLOOR(E582/表格1[[#This Row],[Close]],1),IF(表格1[[#This Row],[Suggestion]]="Sell",0,F582))</f>
        <v>13</v>
      </c>
      <c r="G583" s="5">
        <f>表格1[[#This Row],[Cash]]+表格1[[#This Row],[Stock Held]]*表格1[[#This Row],[Close]]</f>
        <v>178787.90000000011</v>
      </c>
      <c r="H583" s="6">
        <f>(表格1[[#This Row],[Close]]-$B$2)/$B$2</f>
        <v>0.73453933529659221</v>
      </c>
      <c r="I583" s="6">
        <f>(表格1[[#This Row],[Capital]]-$G$2)/$G$2</f>
        <v>0.78787900000000111</v>
      </c>
    </row>
    <row r="584" spans="1:9" x14ac:dyDescent="0.25">
      <c r="A584" s="2">
        <v>35558</v>
      </c>
      <c r="B584" s="1">
        <v>13740.3</v>
      </c>
      <c r="C584" s="3">
        <f t="shared" si="9"/>
        <v>13641.833333333334</v>
      </c>
      <c r="D584" s="4" t="str">
        <f>IF(表格1[[#This Row],[Close]]&gt;表格1[[#This Row],[Three Days Average]], "Buy", IF(表格1[[#This Row],[Close]]&lt;表格1[[#This Row],[Three Days Average]], "Sell", ""))</f>
        <v>Buy</v>
      </c>
      <c r="E584" s="5">
        <f>IF(表格1[[#This Row],[Suggestion]]="Buy",E583-FLOOR(E583/表格1[[#This Row],[Close]],1)*表格1[[#This Row],[Close]],IF(表格1[[#This Row],[Suggestion]]="Sell",E583+F583*表格1[[#This Row],[Close]],E583))</f>
        <v>1911.2000000001281</v>
      </c>
      <c r="F584" s="4">
        <f>IF(表格1[[#This Row],[Suggestion]]="Buy",F583+FLOOR(E583/表格1[[#This Row],[Close]],1),IF(表格1[[#This Row],[Suggestion]]="Sell",0,F583))</f>
        <v>13</v>
      </c>
      <c r="G584" s="5">
        <f>表格1[[#This Row],[Cash]]+表格1[[#This Row],[Stock Held]]*表格1[[#This Row],[Close]]</f>
        <v>180535.10000000012</v>
      </c>
      <c r="H584" s="6">
        <f>(表格1[[#This Row],[Close]]-$B$2)/$B$2</f>
        <v>0.7516732321107582</v>
      </c>
      <c r="I584" s="6">
        <f>(表格1[[#This Row],[Capital]]-$G$2)/$G$2</f>
        <v>0.80535100000000126</v>
      </c>
    </row>
    <row r="585" spans="1:9" x14ac:dyDescent="0.25">
      <c r="A585" s="2">
        <v>35559</v>
      </c>
      <c r="B585" s="1">
        <v>13930.8</v>
      </c>
      <c r="C585" s="3">
        <f t="shared" si="9"/>
        <v>13759</v>
      </c>
      <c r="D585" s="4" t="str">
        <f>IF(表格1[[#This Row],[Close]]&gt;表格1[[#This Row],[Three Days Average]], "Buy", IF(表格1[[#This Row],[Close]]&lt;表格1[[#This Row],[Three Days Average]], "Sell", ""))</f>
        <v>Buy</v>
      </c>
      <c r="E585" s="5">
        <f>IF(表格1[[#This Row],[Suggestion]]="Buy",E584-FLOOR(E584/表格1[[#This Row],[Close]],1)*表格1[[#This Row],[Close]],IF(表格1[[#This Row],[Suggestion]]="Sell",E584+F584*表格1[[#This Row],[Close]],E584))</f>
        <v>1911.2000000001281</v>
      </c>
      <c r="F585" s="4">
        <f>IF(表格1[[#This Row],[Suggestion]]="Buy",F584+FLOOR(E584/表格1[[#This Row],[Close]],1),IF(表格1[[#This Row],[Suggestion]]="Sell",0,F584))</f>
        <v>13</v>
      </c>
      <c r="G585" s="5">
        <f>表格1[[#This Row],[Cash]]+表格1[[#This Row],[Stock Held]]*表格1[[#This Row],[Close]]</f>
        <v>183011.60000000012</v>
      </c>
      <c r="H585" s="6">
        <f>(表格1[[#This Row],[Close]]-$B$2)/$B$2</f>
        <v>0.77595900103262305</v>
      </c>
      <c r="I585" s="6">
        <f>(表格1[[#This Row],[Capital]]-$G$2)/$G$2</f>
        <v>0.83011600000000119</v>
      </c>
    </row>
    <row r="586" spans="1:9" x14ac:dyDescent="0.25">
      <c r="A586" s="2">
        <v>35562</v>
      </c>
      <c r="B586" s="1">
        <v>13987.8</v>
      </c>
      <c r="C586" s="3">
        <f t="shared" si="9"/>
        <v>13886.299999999997</v>
      </c>
      <c r="D586" s="4" t="str">
        <f>IF(表格1[[#This Row],[Close]]&gt;表格1[[#This Row],[Three Days Average]], "Buy", IF(表格1[[#This Row],[Close]]&lt;表格1[[#This Row],[Three Days Average]], "Sell", ""))</f>
        <v>Buy</v>
      </c>
      <c r="E586" s="5">
        <f>IF(表格1[[#This Row],[Suggestion]]="Buy",E585-FLOOR(E585/表格1[[#This Row],[Close]],1)*表格1[[#This Row],[Close]],IF(表格1[[#This Row],[Suggestion]]="Sell",E585+F585*表格1[[#This Row],[Close]],E585))</f>
        <v>1911.2000000001281</v>
      </c>
      <c r="F586" s="4">
        <f>IF(表格1[[#This Row],[Suggestion]]="Buy",F585+FLOOR(E585/表格1[[#This Row],[Close]],1),IF(表格1[[#This Row],[Suggestion]]="Sell",0,F585))</f>
        <v>13</v>
      </c>
      <c r="G586" s="5">
        <f>表格1[[#This Row],[Cash]]+表格1[[#This Row],[Stock Held]]*表格1[[#This Row],[Close]]</f>
        <v>183752.60000000012</v>
      </c>
      <c r="H586" s="6">
        <f>(表格1[[#This Row],[Close]]-$B$2)/$B$2</f>
        <v>0.78322560905648819</v>
      </c>
      <c r="I586" s="6">
        <f>(表格1[[#This Row],[Capital]]-$G$2)/$G$2</f>
        <v>0.83752600000000121</v>
      </c>
    </row>
    <row r="587" spans="1:9" x14ac:dyDescent="0.25">
      <c r="A587" s="2">
        <v>35563</v>
      </c>
      <c r="B587" s="1">
        <v>13906.5</v>
      </c>
      <c r="C587" s="3">
        <f t="shared" si="9"/>
        <v>13941.699999999999</v>
      </c>
      <c r="D587" s="4" t="str">
        <f>IF(表格1[[#This Row],[Close]]&gt;表格1[[#This Row],[Three Days Average]], "Buy", IF(表格1[[#This Row],[Close]]&lt;表格1[[#This Row],[Three Days Average]], "Sell", ""))</f>
        <v>Sell</v>
      </c>
      <c r="E587" s="5">
        <f>IF(表格1[[#This Row],[Suggestion]]="Buy",E586-FLOOR(E586/表格1[[#This Row],[Close]],1)*表格1[[#This Row],[Close]],IF(表格1[[#This Row],[Suggestion]]="Sell",E586+F586*表格1[[#This Row],[Close]],E586))</f>
        <v>182695.70000000013</v>
      </c>
      <c r="F587" s="4">
        <f>IF(表格1[[#This Row],[Suggestion]]="Buy",F586+FLOOR(E586/表格1[[#This Row],[Close]],1),IF(表格1[[#This Row],[Suggestion]]="Sell",0,F586))</f>
        <v>0</v>
      </c>
      <c r="G587" s="5">
        <f>表格1[[#This Row],[Cash]]+表格1[[#This Row],[Stock Held]]*表格1[[#This Row],[Close]]</f>
        <v>182695.70000000013</v>
      </c>
      <c r="H587" s="6">
        <f>(表格1[[#This Row],[Close]]-$B$2)/$B$2</f>
        <v>0.77286113129613332</v>
      </c>
      <c r="I587" s="6">
        <f>(表格1[[#This Row],[Capital]]-$G$2)/$G$2</f>
        <v>0.82695700000000127</v>
      </c>
    </row>
    <row r="588" spans="1:9" x14ac:dyDescent="0.25">
      <c r="A588" s="2">
        <v>35564</v>
      </c>
      <c r="B588" s="1">
        <v>14153.6</v>
      </c>
      <c r="C588" s="3">
        <f t="shared" si="9"/>
        <v>14015.966666666667</v>
      </c>
      <c r="D588" s="4" t="str">
        <f>IF(表格1[[#This Row],[Close]]&gt;表格1[[#This Row],[Three Days Average]], "Buy", IF(表格1[[#This Row],[Close]]&lt;表格1[[#This Row],[Three Days Average]], "Sell", ""))</f>
        <v>Buy</v>
      </c>
      <c r="E588" s="5">
        <f>IF(表格1[[#This Row],[Suggestion]]="Buy",E587-FLOOR(E587/表格1[[#This Row],[Close]],1)*表格1[[#This Row],[Close]],IF(表格1[[#This Row],[Suggestion]]="Sell",E587+F587*表格1[[#This Row],[Close]],E587))</f>
        <v>12852.500000000116</v>
      </c>
      <c r="F588" s="4">
        <f>IF(表格1[[#This Row],[Suggestion]]="Buy",F587+FLOOR(E587/表格1[[#This Row],[Close]],1),IF(表格1[[#This Row],[Suggestion]]="Sell",0,F587))</f>
        <v>12</v>
      </c>
      <c r="G588" s="5">
        <f>表格1[[#This Row],[Cash]]+表格1[[#This Row],[Stock Held]]*表格1[[#This Row],[Close]]</f>
        <v>182695.70000000013</v>
      </c>
      <c r="H588" s="6">
        <f>(表格1[[#This Row],[Close]]-$B$2)/$B$2</f>
        <v>0.80436251450134488</v>
      </c>
      <c r="I588" s="6">
        <f>(表格1[[#This Row],[Capital]]-$G$2)/$G$2</f>
        <v>0.82695700000000127</v>
      </c>
    </row>
    <row r="589" spans="1:9" x14ac:dyDescent="0.25">
      <c r="A589" s="2">
        <v>35565</v>
      </c>
      <c r="B589" s="1">
        <v>14041.9</v>
      </c>
      <c r="C589" s="3">
        <f t="shared" si="9"/>
        <v>14034</v>
      </c>
      <c r="D589" s="4" t="str">
        <f>IF(表格1[[#This Row],[Close]]&gt;表格1[[#This Row],[Three Days Average]], "Buy", IF(表格1[[#This Row],[Close]]&lt;表格1[[#This Row],[Three Days Average]], "Sell", ""))</f>
        <v>Buy</v>
      </c>
      <c r="E589" s="5">
        <f>IF(表格1[[#This Row],[Suggestion]]="Buy",E588-FLOOR(E588/表格1[[#This Row],[Close]],1)*表格1[[#This Row],[Close]],IF(表格1[[#This Row],[Suggestion]]="Sell",E588+F588*表格1[[#This Row],[Close]],E588))</f>
        <v>12852.500000000116</v>
      </c>
      <c r="F589" s="4">
        <f>IF(表格1[[#This Row],[Suggestion]]="Buy",F588+FLOOR(E588/表格1[[#This Row],[Close]],1),IF(表格1[[#This Row],[Suggestion]]="Sell",0,F588))</f>
        <v>12</v>
      </c>
      <c r="G589" s="5">
        <f>表格1[[#This Row],[Cash]]+表格1[[#This Row],[Stock Held]]*表格1[[#This Row],[Close]]</f>
        <v>181355.3000000001</v>
      </c>
      <c r="H589" s="6">
        <f>(表格1[[#This Row],[Close]]-$B$2)/$B$2</f>
        <v>0.79012251246159526</v>
      </c>
      <c r="I589" s="6">
        <f>(表格1[[#This Row],[Capital]]-$G$2)/$G$2</f>
        <v>0.81355300000000108</v>
      </c>
    </row>
    <row r="590" spans="1:9" x14ac:dyDescent="0.25">
      <c r="A590" s="2">
        <v>35566</v>
      </c>
      <c r="B590" s="1">
        <v>14062.4</v>
      </c>
      <c r="C590" s="3">
        <f t="shared" si="9"/>
        <v>14085.966666666667</v>
      </c>
      <c r="D590" s="4" t="str">
        <f>IF(表格1[[#This Row],[Close]]&gt;表格1[[#This Row],[Three Days Average]], "Buy", IF(表格1[[#This Row],[Close]]&lt;表格1[[#This Row],[Three Days Average]], "Sell", ""))</f>
        <v>Sell</v>
      </c>
      <c r="E590" s="5">
        <f>IF(表格1[[#This Row],[Suggestion]]="Buy",E589-FLOOR(E589/表格1[[#This Row],[Close]],1)*表格1[[#This Row],[Close]],IF(表格1[[#This Row],[Suggestion]]="Sell",E589+F589*表格1[[#This Row],[Close]],E589))</f>
        <v>181601.3000000001</v>
      </c>
      <c r="F590" s="4">
        <f>IF(表格1[[#This Row],[Suggestion]]="Buy",F589+FLOOR(E589/表格1[[#This Row],[Close]],1),IF(表格1[[#This Row],[Suggestion]]="Sell",0,F589))</f>
        <v>0</v>
      </c>
      <c r="G590" s="5">
        <f>表格1[[#This Row],[Cash]]+表格1[[#This Row],[Stock Held]]*表格1[[#This Row],[Close]]</f>
        <v>181601.3000000001</v>
      </c>
      <c r="H590" s="6">
        <f>(表格1[[#This Row],[Close]]-$B$2)/$B$2</f>
        <v>0.79273594166316075</v>
      </c>
      <c r="I590" s="6">
        <f>(表格1[[#This Row],[Capital]]-$G$2)/$G$2</f>
        <v>0.8160130000000011</v>
      </c>
    </row>
    <row r="591" spans="1:9" x14ac:dyDescent="0.25">
      <c r="A591" s="2">
        <v>35569</v>
      </c>
      <c r="B591" s="1">
        <v>14108.8</v>
      </c>
      <c r="C591" s="3">
        <f t="shared" si="9"/>
        <v>14071.033333333333</v>
      </c>
      <c r="D591" s="4" t="str">
        <f>IF(表格1[[#This Row],[Close]]&gt;表格1[[#This Row],[Three Days Average]], "Buy", IF(表格1[[#This Row],[Close]]&lt;表格1[[#This Row],[Three Days Average]], "Sell", ""))</f>
        <v>Buy</v>
      </c>
      <c r="E591" s="5">
        <f>IF(表格1[[#This Row],[Suggestion]]="Buy",E590-FLOOR(E590/表格1[[#This Row],[Close]],1)*表格1[[#This Row],[Close]],IF(表格1[[#This Row],[Suggestion]]="Sell",E590+F590*表格1[[#This Row],[Close]],E590))</f>
        <v>12295.700000000128</v>
      </c>
      <c r="F591" s="4">
        <f>IF(表格1[[#This Row],[Suggestion]]="Buy",F590+FLOOR(E590/表格1[[#This Row],[Close]],1),IF(表格1[[#This Row],[Suggestion]]="Sell",0,F590))</f>
        <v>12</v>
      </c>
      <c r="G591" s="5">
        <f>表格1[[#This Row],[Cash]]+表格1[[#This Row],[Stock Held]]*表格1[[#This Row],[Close]]</f>
        <v>181601.3000000001</v>
      </c>
      <c r="H591" s="6">
        <f>(表格1[[#This Row],[Close]]-$B$2)/$B$2</f>
        <v>0.79865121556328944</v>
      </c>
      <c r="I591" s="6">
        <f>(表格1[[#This Row],[Capital]]-$G$2)/$G$2</f>
        <v>0.8160130000000011</v>
      </c>
    </row>
    <row r="592" spans="1:9" x14ac:dyDescent="0.25">
      <c r="A592" s="2">
        <v>35570</v>
      </c>
      <c r="B592" s="1">
        <v>14236.2</v>
      </c>
      <c r="C592" s="3">
        <f t="shared" si="9"/>
        <v>14135.799999999997</v>
      </c>
      <c r="D592" s="4" t="str">
        <f>IF(表格1[[#This Row],[Close]]&gt;表格1[[#This Row],[Three Days Average]], "Buy", IF(表格1[[#This Row],[Close]]&lt;表格1[[#This Row],[Three Days Average]], "Sell", ""))</f>
        <v>Buy</v>
      </c>
      <c r="E592" s="5">
        <f>IF(表格1[[#This Row],[Suggestion]]="Buy",E591-FLOOR(E591/表格1[[#This Row],[Close]],1)*表格1[[#This Row],[Close]],IF(表格1[[#This Row],[Suggestion]]="Sell",E591+F591*表格1[[#This Row],[Close]],E591))</f>
        <v>12295.700000000128</v>
      </c>
      <c r="F592" s="4">
        <f>IF(表格1[[#This Row],[Suggestion]]="Buy",F591+FLOOR(E591/表格1[[#This Row],[Close]],1),IF(表格1[[#This Row],[Suggestion]]="Sell",0,F591))</f>
        <v>12</v>
      </c>
      <c r="G592" s="5">
        <f>表格1[[#This Row],[Cash]]+表格1[[#This Row],[Stock Held]]*表格1[[#This Row],[Close]]</f>
        <v>183130.10000000015</v>
      </c>
      <c r="H592" s="6">
        <f>(表格1[[#This Row],[Close]]-$B$2)/$B$2</f>
        <v>0.81489272191838458</v>
      </c>
      <c r="I592" s="6">
        <f>(表格1[[#This Row],[Capital]]-$G$2)/$G$2</f>
        <v>0.83130100000000151</v>
      </c>
    </row>
    <row r="593" spans="1:9" x14ac:dyDescent="0.25">
      <c r="A593" s="2">
        <v>35571</v>
      </c>
      <c r="B593" s="1">
        <v>14235.5</v>
      </c>
      <c r="C593" s="3">
        <f t="shared" si="9"/>
        <v>14193.5</v>
      </c>
      <c r="D593" s="4" t="str">
        <f>IF(表格1[[#This Row],[Close]]&gt;表格1[[#This Row],[Three Days Average]], "Buy", IF(表格1[[#This Row],[Close]]&lt;表格1[[#This Row],[Three Days Average]], "Sell", ""))</f>
        <v>Buy</v>
      </c>
      <c r="E593" s="5">
        <f>IF(表格1[[#This Row],[Suggestion]]="Buy",E592-FLOOR(E592/表格1[[#This Row],[Close]],1)*表格1[[#This Row],[Close]],IF(表格1[[#This Row],[Suggestion]]="Sell",E592+F592*表格1[[#This Row],[Close]],E592))</f>
        <v>12295.700000000128</v>
      </c>
      <c r="F593" s="4">
        <f>IF(表格1[[#This Row],[Suggestion]]="Buy",F592+FLOOR(E592/表格1[[#This Row],[Close]],1),IF(表格1[[#This Row],[Suggestion]]="Sell",0,F592))</f>
        <v>12</v>
      </c>
      <c r="G593" s="5">
        <f>表格1[[#This Row],[Cash]]+表格1[[#This Row],[Stock Held]]*表格1[[#This Row],[Close]]</f>
        <v>183121.70000000013</v>
      </c>
      <c r="H593" s="6">
        <f>(表格1[[#This Row],[Close]]-$B$2)/$B$2</f>
        <v>0.81480348287247728</v>
      </c>
      <c r="I593" s="6">
        <f>(表格1[[#This Row],[Capital]]-$G$2)/$G$2</f>
        <v>0.83121700000000132</v>
      </c>
    </row>
    <row r="594" spans="1:9" x14ac:dyDescent="0.25">
      <c r="A594" s="2">
        <v>35572</v>
      </c>
      <c r="B594" s="1">
        <v>14212</v>
      </c>
      <c r="C594" s="3">
        <f t="shared" si="9"/>
        <v>14227.9</v>
      </c>
      <c r="D594" s="4" t="str">
        <f>IF(表格1[[#This Row],[Close]]&gt;表格1[[#This Row],[Three Days Average]], "Buy", IF(表格1[[#This Row],[Close]]&lt;表格1[[#This Row],[Three Days Average]], "Sell", ""))</f>
        <v>Sell</v>
      </c>
      <c r="E594" s="5">
        <f>IF(表格1[[#This Row],[Suggestion]]="Buy",E593-FLOOR(E593/表格1[[#This Row],[Close]],1)*表格1[[#This Row],[Close]],IF(表格1[[#This Row],[Suggestion]]="Sell",E593+F593*表格1[[#This Row],[Close]],E593))</f>
        <v>182839.70000000013</v>
      </c>
      <c r="F594" s="4">
        <f>IF(表格1[[#This Row],[Suggestion]]="Buy",F593+FLOOR(E593/表格1[[#This Row],[Close]],1),IF(表格1[[#This Row],[Suggestion]]="Sell",0,F593))</f>
        <v>0</v>
      </c>
      <c r="G594" s="5">
        <f>表格1[[#This Row],[Cash]]+表格1[[#This Row],[Stock Held]]*表格1[[#This Row],[Close]]</f>
        <v>182839.70000000013</v>
      </c>
      <c r="H594" s="6">
        <f>(表格1[[#This Row],[Close]]-$B$2)/$B$2</f>
        <v>0.81180760061702417</v>
      </c>
      <c r="I594" s="6">
        <f>(表格1[[#This Row],[Capital]]-$G$2)/$G$2</f>
        <v>0.82839700000000127</v>
      </c>
    </row>
    <row r="595" spans="1:9" x14ac:dyDescent="0.25">
      <c r="A595" s="2">
        <v>35573</v>
      </c>
      <c r="B595" s="1">
        <v>14331.7</v>
      </c>
      <c r="C595" s="3">
        <f t="shared" si="9"/>
        <v>14259.733333333332</v>
      </c>
      <c r="D595" s="4" t="str">
        <f>IF(表格1[[#This Row],[Close]]&gt;表格1[[#This Row],[Three Days Average]], "Buy", IF(表格1[[#This Row],[Close]]&lt;表格1[[#This Row],[Three Days Average]], "Sell", ""))</f>
        <v>Buy</v>
      </c>
      <c r="E595" s="5">
        <f>IF(表格1[[#This Row],[Suggestion]]="Buy",E594-FLOOR(E594/表格1[[#This Row],[Close]],1)*表格1[[#This Row],[Close]],IF(表格1[[#This Row],[Suggestion]]="Sell",E594+F594*表格1[[#This Row],[Close]],E594))</f>
        <v>10859.300000000105</v>
      </c>
      <c r="F595" s="4">
        <f>IF(表格1[[#This Row],[Suggestion]]="Buy",F594+FLOOR(E594/表格1[[#This Row],[Close]],1),IF(表格1[[#This Row],[Suggestion]]="Sell",0,F594))</f>
        <v>12</v>
      </c>
      <c r="G595" s="5">
        <f>表格1[[#This Row],[Cash]]+表格1[[#This Row],[Stock Held]]*表格1[[#This Row],[Close]]</f>
        <v>182839.70000000013</v>
      </c>
      <c r="H595" s="6">
        <f>(表格1[[#This Row],[Close]]-$B$2)/$B$2</f>
        <v>0.82706747746714093</v>
      </c>
      <c r="I595" s="6">
        <f>(表格1[[#This Row],[Capital]]-$G$2)/$G$2</f>
        <v>0.82839700000000127</v>
      </c>
    </row>
    <row r="596" spans="1:9" x14ac:dyDescent="0.25">
      <c r="A596" s="2">
        <v>35576</v>
      </c>
      <c r="B596" s="1">
        <v>14574.6</v>
      </c>
      <c r="C596" s="3">
        <f t="shared" si="9"/>
        <v>14372.766666666668</v>
      </c>
      <c r="D596" s="4" t="str">
        <f>IF(表格1[[#This Row],[Close]]&gt;表格1[[#This Row],[Three Days Average]], "Buy", IF(表格1[[#This Row],[Close]]&lt;表格1[[#This Row],[Three Days Average]], "Sell", ""))</f>
        <v>Buy</v>
      </c>
      <c r="E596" s="5">
        <f>IF(表格1[[#This Row],[Suggestion]]="Buy",E595-FLOOR(E595/表格1[[#This Row],[Close]],1)*表格1[[#This Row],[Close]],IF(表格1[[#This Row],[Suggestion]]="Sell",E595+F595*表格1[[#This Row],[Close]],E595))</f>
        <v>10859.300000000105</v>
      </c>
      <c r="F596" s="4">
        <f>IF(表格1[[#This Row],[Suggestion]]="Buy",F595+FLOOR(E595/表格1[[#This Row],[Close]],1),IF(表格1[[#This Row],[Suggestion]]="Sell",0,F595))</f>
        <v>12</v>
      </c>
      <c r="G596" s="5">
        <f>表格1[[#This Row],[Cash]]+表格1[[#This Row],[Stock Held]]*表格1[[#This Row],[Close]]</f>
        <v>185754.50000000012</v>
      </c>
      <c r="H596" s="6">
        <f>(表格1[[#This Row],[Close]]-$B$2)/$B$2</f>
        <v>0.85803342639690972</v>
      </c>
      <c r="I596" s="6">
        <f>(表格1[[#This Row],[Capital]]-$G$2)/$G$2</f>
        <v>0.85754500000000111</v>
      </c>
    </row>
    <row r="597" spans="1:9" x14ac:dyDescent="0.25">
      <c r="A597" s="2">
        <v>35577</v>
      </c>
      <c r="B597" s="1">
        <v>14540.2</v>
      </c>
      <c r="C597" s="3">
        <f t="shared" si="9"/>
        <v>14482.166666666666</v>
      </c>
      <c r="D597" s="4" t="str">
        <f>IF(表格1[[#This Row],[Close]]&gt;表格1[[#This Row],[Three Days Average]], "Buy", IF(表格1[[#This Row],[Close]]&lt;表格1[[#This Row],[Three Days Average]], "Sell", ""))</f>
        <v>Buy</v>
      </c>
      <c r="E597" s="5">
        <f>IF(表格1[[#This Row],[Suggestion]]="Buy",E596-FLOOR(E596/表格1[[#This Row],[Close]],1)*表格1[[#This Row],[Close]],IF(表格1[[#This Row],[Suggestion]]="Sell",E596+F596*表格1[[#This Row],[Close]],E596))</f>
        <v>10859.300000000105</v>
      </c>
      <c r="F597" s="4">
        <f>IF(表格1[[#This Row],[Suggestion]]="Buy",F596+FLOOR(E596/表格1[[#This Row],[Close]],1),IF(表格1[[#This Row],[Suggestion]]="Sell",0,F596))</f>
        <v>12</v>
      </c>
      <c r="G597" s="5">
        <f>表格1[[#This Row],[Cash]]+表格1[[#This Row],[Stock Held]]*表格1[[#This Row],[Close]]</f>
        <v>185341.70000000013</v>
      </c>
      <c r="H597" s="6">
        <f>(表格1[[#This Row],[Close]]-$B$2)/$B$2</f>
        <v>0.85364796471233162</v>
      </c>
      <c r="I597" s="6">
        <f>(表格1[[#This Row],[Capital]]-$G$2)/$G$2</f>
        <v>0.85341700000000131</v>
      </c>
    </row>
    <row r="598" spans="1:9" x14ac:dyDescent="0.25">
      <c r="A598" s="2">
        <v>35578</v>
      </c>
      <c r="B598" s="1">
        <v>14556.5</v>
      </c>
      <c r="C598" s="3">
        <f t="shared" si="9"/>
        <v>14557.1</v>
      </c>
      <c r="D598" s="4" t="str">
        <f>IF(表格1[[#This Row],[Close]]&gt;表格1[[#This Row],[Three Days Average]], "Buy", IF(表格1[[#This Row],[Close]]&lt;表格1[[#This Row],[Three Days Average]], "Sell", ""))</f>
        <v>Sell</v>
      </c>
      <c r="E598" s="5">
        <f>IF(表格1[[#This Row],[Suggestion]]="Buy",E597-FLOOR(E597/表格1[[#This Row],[Close]],1)*表格1[[#This Row],[Close]],IF(表格1[[#This Row],[Suggestion]]="Sell",E597+F597*表格1[[#This Row],[Close]],E597))</f>
        <v>185537.3000000001</v>
      </c>
      <c r="F598" s="4">
        <f>IF(表格1[[#This Row],[Suggestion]]="Buy",F597+FLOOR(E597/表格1[[#This Row],[Close]],1),IF(表格1[[#This Row],[Suggestion]]="Sell",0,F597))</f>
        <v>0</v>
      </c>
      <c r="G598" s="5">
        <f>表格1[[#This Row],[Cash]]+表格1[[#This Row],[Stock Held]]*表格1[[#This Row],[Close]]</f>
        <v>185537.3000000001</v>
      </c>
      <c r="H598" s="6">
        <f>(表格1[[#This Row],[Close]]-$B$2)/$B$2</f>
        <v>0.85572595963845433</v>
      </c>
      <c r="I598" s="6">
        <f>(表格1[[#This Row],[Capital]]-$G$2)/$G$2</f>
        <v>0.85537300000000105</v>
      </c>
    </row>
    <row r="599" spans="1:9" x14ac:dyDescent="0.25">
      <c r="A599" s="2">
        <v>35579</v>
      </c>
      <c r="B599" s="1">
        <v>14416.6</v>
      </c>
      <c r="C599" s="3">
        <f t="shared" si="9"/>
        <v>14504.433333333334</v>
      </c>
      <c r="D599" s="4" t="str">
        <f>IF(表格1[[#This Row],[Close]]&gt;表格1[[#This Row],[Three Days Average]], "Buy", IF(表格1[[#This Row],[Close]]&lt;表格1[[#This Row],[Three Days Average]], "Sell", ""))</f>
        <v>Sell</v>
      </c>
      <c r="E599" s="5">
        <f>IF(表格1[[#This Row],[Suggestion]]="Buy",E598-FLOOR(E598/表格1[[#This Row],[Close]],1)*表格1[[#This Row],[Close]],IF(表格1[[#This Row],[Suggestion]]="Sell",E598+F598*表格1[[#This Row],[Close]],E598))</f>
        <v>185537.3000000001</v>
      </c>
      <c r="F599" s="4">
        <f>IF(表格1[[#This Row],[Suggestion]]="Buy",F598+FLOOR(E598/表格1[[#This Row],[Close]],1),IF(表格1[[#This Row],[Suggestion]]="Sell",0,F598))</f>
        <v>0</v>
      </c>
      <c r="G599" s="5">
        <f>表格1[[#This Row],[Cash]]+表格1[[#This Row],[Stock Held]]*表格1[[#This Row],[Close]]</f>
        <v>185537.3000000001</v>
      </c>
      <c r="H599" s="6">
        <f>(表格1[[#This Row],[Close]]-$B$2)/$B$2</f>
        <v>0.83789089889216095</v>
      </c>
      <c r="I599" s="6">
        <f>(表格1[[#This Row],[Capital]]-$G$2)/$G$2</f>
        <v>0.85537300000000105</v>
      </c>
    </row>
    <row r="600" spans="1:9" x14ac:dyDescent="0.25">
      <c r="A600" s="2">
        <v>35580</v>
      </c>
      <c r="B600" s="1">
        <v>14757.8</v>
      </c>
      <c r="C600" s="3">
        <f t="shared" si="9"/>
        <v>14576.966666666665</v>
      </c>
      <c r="D600" s="4" t="str">
        <f>IF(表格1[[#This Row],[Close]]&gt;表格1[[#This Row],[Three Days Average]], "Buy", IF(表格1[[#This Row],[Close]]&lt;表格1[[#This Row],[Three Days Average]], "Sell", ""))</f>
        <v>Buy</v>
      </c>
      <c r="E600" s="5">
        <f>IF(表格1[[#This Row],[Suggestion]]="Buy",E599-FLOOR(E599/表格1[[#This Row],[Close]],1)*表格1[[#This Row],[Close]],IF(表格1[[#This Row],[Suggestion]]="Sell",E599+F599*表格1[[#This Row],[Close]],E599))</f>
        <v>8443.7000000001281</v>
      </c>
      <c r="F600" s="4">
        <f>IF(表格1[[#This Row],[Suggestion]]="Buy",F599+FLOOR(E599/表格1[[#This Row],[Close]],1),IF(表格1[[#This Row],[Suggestion]]="Sell",0,F599))</f>
        <v>12</v>
      </c>
      <c r="G600" s="5">
        <f>表格1[[#This Row],[Cash]]+表格1[[#This Row],[Stock Held]]*表格1[[#This Row],[Close]]</f>
        <v>185537.3000000001</v>
      </c>
      <c r="H600" s="6">
        <f>(表格1[[#This Row],[Close]]-$B$2)/$B$2</f>
        <v>0.8813885595543145</v>
      </c>
      <c r="I600" s="6">
        <f>(表格1[[#This Row],[Capital]]-$G$2)/$G$2</f>
        <v>0.85537300000000105</v>
      </c>
    </row>
    <row r="601" spans="1:9" x14ac:dyDescent="0.25">
      <c r="A601" s="2">
        <v>35583</v>
      </c>
      <c r="B601" s="1">
        <v>14991</v>
      </c>
      <c r="C601" s="3">
        <f t="shared" si="9"/>
        <v>14721.800000000001</v>
      </c>
      <c r="D601" s="4" t="str">
        <f>IF(表格1[[#This Row],[Close]]&gt;表格1[[#This Row],[Three Days Average]], "Buy", IF(表格1[[#This Row],[Close]]&lt;表格1[[#This Row],[Three Days Average]], "Sell", ""))</f>
        <v>Buy</v>
      </c>
      <c r="E601" s="5">
        <f>IF(表格1[[#This Row],[Suggestion]]="Buy",E600-FLOOR(E600/表格1[[#This Row],[Close]],1)*表格1[[#This Row],[Close]],IF(表格1[[#This Row],[Suggestion]]="Sell",E600+F600*表格1[[#This Row],[Close]],E600))</f>
        <v>8443.7000000001281</v>
      </c>
      <c r="F601" s="4">
        <f>IF(表格1[[#This Row],[Suggestion]]="Buy",F600+FLOOR(E600/表格1[[#This Row],[Close]],1),IF(表格1[[#This Row],[Suggestion]]="Sell",0,F600))</f>
        <v>12</v>
      </c>
      <c r="G601" s="5">
        <f>表格1[[#This Row],[Cash]]+表格1[[#This Row],[Stock Held]]*表格1[[#This Row],[Close]]</f>
        <v>188335.70000000013</v>
      </c>
      <c r="H601" s="6">
        <f>(表格1[[#This Row],[Close]]-$B$2)/$B$2</f>
        <v>0.91111791027651345</v>
      </c>
      <c r="I601" s="6">
        <f>(表格1[[#This Row],[Capital]]-$G$2)/$G$2</f>
        <v>0.88335700000000128</v>
      </c>
    </row>
    <row r="602" spans="1:9" x14ac:dyDescent="0.25">
      <c r="A602" s="2">
        <v>35584</v>
      </c>
      <c r="B602" s="1">
        <v>14760.2</v>
      </c>
      <c r="C602" s="3">
        <f t="shared" si="9"/>
        <v>14836.333333333334</v>
      </c>
      <c r="D602" s="4" t="str">
        <f>IF(表格1[[#This Row],[Close]]&gt;表格1[[#This Row],[Three Days Average]], "Buy", IF(表格1[[#This Row],[Close]]&lt;表格1[[#This Row],[Three Days Average]], "Sell", ""))</f>
        <v>Sell</v>
      </c>
      <c r="E602" s="5">
        <f>IF(表格1[[#This Row],[Suggestion]]="Buy",E601-FLOOR(E601/表格1[[#This Row],[Close]],1)*表格1[[#This Row],[Close]],IF(表格1[[#This Row],[Suggestion]]="Sell",E601+F601*表格1[[#This Row],[Close]],E601))</f>
        <v>185566.10000000015</v>
      </c>
      <c r="F602" s="4">
        <f>IF(表格1[[#This Row],[Suggestion]]="Buy",F601+FLOOR(E601/表格1[[#This Row],[Close]],1),IF(表格1[[#This Row],[Suggestion]]="Sell",0,F601))</f>
        <v>0</v>
      </c>
      <c r="G602" s="5">
        <f>表格1[[#This Row],[Cash]]+表格1[[#This Row],[Stock Held]]*表格1[[#This Row],[Close]]</f>
        <v>185566.10000000015</v>
      </c>
      <c r="H602" s="6">
        <f>(表格1[[#This Row],[Close]]-$B$2)/$B$2</f>
        <v>0.88169452199742482</v>
      </c>
      <c r="I602" s="6">
        <f>(表格1[[#This Row],[Capital]]-$G$2)/$G$2</f>
        <v>0.85566100000000156</v>
      </c>
    </row>
    <row r="603" spans="1:9" x14ac:dyDescent="0.25">
      <c r="A603" s="2">
        <v>35585</v>
      </c>
      <c r="B603" s="1">
        <v>14831.6</v>
      </c>
      <c r="C603" s="3">
        <f t="shared" si="9"/>
        <v>14860.933333333334</v>
      </c>
      <c r="D603" s="4" t="str">
        <f>IF(表格1[[#This Row],[Close]]&gt;表格1[[#This Row],[Three Days Average]], "Buy", IF(表格1[[#This Row],[Close]]&lt;表格1[[#This Row],[Three Days Average]], "Sell", ""))</f>
        <v>Sell</v>
      </c>
      <c r="E603" s="5">
        <f>IF(表格1[[#This Row],[Suggestion]]="Buy",E602-FLOOR(E602/表格1[[#This Row],[Close]],1)*表格1[[#This Row],[Close]],IF(表格1[[#This Row],[Suggestion]]="Sell",E602+F602*表格1[[#This Row],[Close]],E602))</f>
        <v>185566.10000000015</v>
      </c>
      <c r="F603" s="4">
        <f>IF(表格1[[#This Row],[Suggestion]]="Buy",F602+FLOOR(E602/表格1[[#This Row],[Close]],1),IF(表格1[[#This Row],[Suggestion]]="Sell",0,F602))</f>
        <v>0</v>
      </c>
      <c r="G603" s="5">
        <f>表格1[[#This Row],[Cash]]+表格1[[#This Row],[Stock Held]]*表格1[[#This Row],[Close]]</f>
        <v>185566.10000000015</v>
      </c>
      <c r="H603" s="6">
        <f>(表格1[[#This Row],[Close]]-$B$2)/$B$2</f>
        <v>0.89079690467995054</v>
      </c>
      <c r="I603" s="6">
        <f>(表格1[[#This Row],[Capital]]-$G$2)/$G$2</f>
        <v>0.85566100000000156</v>
      </c>
    </row>
    <row r="604" spans="1:9" x14ac:dyDescent="0.25">
      <c r="A604" s="2">
        <v>35586</v>
      </c>
      <c r="B604" s="1">
        <v>14795.5</v>
      </c>
      <c r="C604" s="3">
        <f t="shared" si="9"/>
        <v>14795.766666666668</v>
      </c>
      <c r="D604" s="4" t="str">
        <f>IF(表格1[[#This Row],[Close]]&gt;表格1[[#This Row],[Three Days Average]], "Buy", IF(表格1[[#This Row],[Close]]&lt;表格1[[#This Row],[Three Days Average]], "Sell", ""))</f>
        <v>Sell</v>
      </c>
      <c r="E604" s="5">
        <f>IF(表格1[[#This Row],[Suggestion]]="Buy",E603-FLOOR(E603/表格1[[#This Row],[Close]],1)*表格1[[#This Row],[Close]],IF(表格1[[#This Row],[Suggestion]]="Sell",E603+F603*表格1[[#This Row],[Close]],E603))</f>
        <v>185566.10000000015</v>
      </c>
      <c r="F604" s="4">
        <f>IF(表格1[[#This Row],[Suggestion]]="Buy",F603+FLOOR(E603/表格1[[#This Row],[Close]],1),IF(表格1[[#This Row],[Suggestion]]="Sell",0,F603))</f>
        <v>0</v>
      </c>
      <c r="G604" s="5">
        <f>表格1[[#This Row],[Cash]]+表格1[[#This Row],[Stock Held]]*表格1[[#This Row],[Close]]</f>
        <v>185566.10000000015</v>
      </c>
      <c r="H604" s="6">
        <f>(表格1[[#This Row],[Close]]-$B$2)/$B$2</f>
        <v>0.8861947195981692</v>
      </c>
      <c r="I604" s="6">
        <f>(表格1[[#This Row],[Capital]]-$G$2)/$G$2</f>
        <v>0.85566100000000156</v>
      </c>
    </row>
    <row r="605" spans="1:9" x14ac:dyDescent="0.25">
      <c r="A605" s="2">
        <v>35587</v>
      </c>
      <c r="B605" s="1">
        <v>14655.1</v>
      </c>
      <c r="C605" s="3">
        <f t="shared" si="9"/>
        <v>14760.733333333332</v>
      </c>
      <c r="D605" s="4" t="str">
        <f>IF(表格1[[#This Row],[Close]]&gt;表格1[[#This Row],[Three Days Average]], "Buy", IF(表格1[[#This Row],[Close]]&lt;表格1[[#This Row],[Three Days Average]], "Sell", ""))</f>
        <v>Sell</v>
      </c>
      <c r="E605" s="5">
        <f>IF(表格1[[#This Row],[Suggestion]]="Buy",E604-FLOOR(E604/表格1[[#This Row],[Close]],1)*表格1[[#This Row],[Close]],IF(表格1[[#This Row],[Suggestion]]="Sell",E604+F604*表格1[[#This Row],[Close]],E604))</f>
        <v>185566.10000000015</v>
      </c>
      <c r="F605" s="4">
        <f>IF(表格1[[#This Row],[Suggestion]]="Buy",F604+FLOOR(E604/表格1[[#This Row],[Close]],1),IF(表格1[[#This Row],[Suggestion]]="Sell",0,F604))</f>
        <v>0</v>
      </c>
      <c r="G605" s="5">
        <f>表格1[[#This Row],[Cash]]+表格1[[#This Row],[Stock Held]]*表格1[[#This Row],[Close]]</f>
        <v>185566.10000000015</v>
      </c>
      <c r="H605" s="6">
        <f>(表格1[[#This Row],[Close]]-$B$2)/$B$2</f>
        <v>0.86829591667622796</v>
      </c>
      <c r="I605" s="6">
        <f>(表格1[[#This Row],[Capital]]-$G$2)/$G$2</f>
        <v>0.85566100000000156</v>
      </c>
    </row>
    <row r="606" spans="1:9" x14ac:dyDescent="0.25">
      <c r="A606" s="2">
        <v>35591</v>
      </c>
      <c r="B606" s="1">
        <v>14439.7</v>
      </c>
      <c r="C606" s="3">
        <f t="shared" si="9"/>
        <v>14630.1</v>
      </c>
      <c r="D606" s="4" t="str">
        <f>IF(表格1[[#This Row],[Close]]&gt;表格1[[#This Row],[Three Days Average]], "Buy", IF(表格1[[#This Row],[Close]]&lt;表格1[[#This Row],[Three Days Average]], "Sell", ""))</f>
        <v>Sell</v>
      </c>
      <c r="E606" s="5">
        <f>IF(表格1[[#This Row],[Suggestion]]="Buy",E605-FLOOR(E605/表格1[[#This Row],[Close]],1)*表格1[[#This Row],[Close]],IF(表格1[[#This Row],[Suggestion]]="Sell",E605+F605*表格1[[#This Row],[Close]],E605))</f>
        <v>185566.10000000015</v>
      </c>
      <c r="F606" s="4">
        <f>IF(表格1[[#This Row],[Suggestion]]="Buy",F605+FLOOR(E605/表格1[[#This Row],[Close]],1),IF(表格1[[#This Row],[Suggestion]]="Sell",0,F605))</f>
        <v>0</v>
      </c>
      <c r="G606" s="5">
        <f>表格1[[#This Row],[Cash]]+表格1[[#This Row],[Stock Held]]*表格1[[#This Row],[Close]]</f>
        <v>185566.10000000015</v>
      </c>
      <c r="H606" s="6">
        <f>(表格1[[#This Row],[Close]]-$B$2)/$B$2</f>
        <v>0.84083578740709575</v>
      </c>
      <c r="I606" s="6">
        <f>(表格1[[#This Row],[Capital]]-$G$2)/$G$2</f>
        <v>0.85566100000000156</v>
      </c>
    </row>
    <row r="607" spans="1:9" x14ac:dyDescent="0.25">
      <c r="A607" s="2">
        <v>35592</v>
      </c>
      <c r="B607" s="1">
        <v>14421.5</v>
      </c>
      <c r="C607" s="3">
        <f t="shared" si="9"/>
        <v>14505.433333333334</v>
      </c>
      <c r="D607" s="4" t="str">
        <f>IF(表格1[[#This Row],[Close]]&gt;表格1[[#This Row],[Three Days Average]], "Buy", IF(表格1[[#This Row],[Close]]&lt;表格1[[#This Row],[Three Days Average]], "Sell", ""))</f>
        <v>Sell</v>
      </c>
      <c r="E607" s="5">
        <f>IF(表格1[[#This Row],[Suggestion]]="Buy",E606-FLOOR(E606/表格1[[#This Row],[Close]],1)*表格1[[#This Row],[Close]],IF(表格1[[#This Row],[Suggestion]]="Sell",E606+F606*表格1[[#This Row],[Close]],E606))</f>
        <v>185566.10000000015</v>
      </c>
      <c r="F607" s="4">
        <f>IF(表格1[[#This Row],[Suggestion]]="Buy",F606+FLOOR(E606/表格1[[#This Row],[Close]],1),IF(表格1[[#This Row],[Suggestion]]="Sell",0,F606))</f>
        <v>0</v>
      </c>
      <c r="G607" s="5">
        <f>表格1[[#This Row],[Cash]]+表格1[[#This Row],[Stock Held]]*表格1[[#This Row],[Close]]</f>
        <v>185566.10000000015</v>
      </c>
      <c r="H607" s="6">
        <f>(表格1[[#This Row],[Close]]-$B$2)/$B$2</f>
        <v>0.8385155722135107</v>
      </c>
      <c r="I607" s="6">
        <f>(表格1[[#This Row],[Capital]]-$G$2)/$G$2</f>
        <v>0.85566100000000156</v>
      </c>
    </row>
    <row r="608" spans="1:9" x14ac:dyDescent="0.25">
      <c r="A608" s="2">
        <v>35593</v>
      </c>
      <c r="B608" s="1">
        <v>13924.3</v>
      </c>
      <c r="C608" s="3">
        <f t="shared" si="9"/>
        <v>14261.833333333334</v>
      </c>
      <c r="D608" s="4" t="str">
        <f>IF(表格1[[#This Row],[Close]]&gt;表格1[[#This Row],[Three Days Average]], "Buy", IF(表格1[[#This Row],[Close]]&lt;表格1[[#This Row],[Three Days Average]], "Sell", ""))</f>
        <v>Sell</v>
      </c>
      <c r="E608" s="5">
        <f>IF(表格1[[#This Row],[Suggestion]]="Buy",E607-FLOOR(E607/表格1[[#This Row],[Close]],1)*表格1[[#This Row],[Close]],IF(表格1[[#This Row],[Suggestion]]="Sell",E607+F607*表格1[[#This Row],[Close]],E607))</f>
        <v>185566.10000000015</v>
      </c>
      <c r="F608" s="4">
        <f>IF(表格1[[#This Row],[Suggestion]]="Buy",F607+FLOOR(E607/表格1[[#This Row],[Close]],1),IF(表格1[[#This Row],[Suggestion]]="Sell",0,F607))</f>
        <v>0</v>
      </c>
      <c r="G608" s="5">
        <f>表格1[[#This Row],[Cash]]+表格1[[#This Row],[Stock Held]]*表格1[[#This Row],[Close]]</f>
        <v>185566.10000000015</v>
      </c>
      <c r="H608" s="6">
        <f>(表格1[[#This Row],[Close]]-$B$2)/$B$2</f>
        <v>0.77513035274919984</v>
      </c>
      <c r="I608" s="6">
        <f>(表格1[[#This Row],[Capital]]-$G$2)/$G$2</f>
        <v>0.85566100000000156</v>
      </c>
    </row>
    <row r="609" spans="1:9" x14ac:dyDescent="0.25">
      <c r="A609" s="2">
        <v>35594</v>
      </c>
      <c r="B609" s="1">
        <v>14112.6</v>
      </c>
      <c r="C609" s="3">
        <f t="shared" si="9"/>
        <v>14152.800000000001</v>
      </c>
      <c r="D609" s="4" t="str">
        <f>IF(表格1[[#This Row],[Close]]&gt;表格1[[#This Row],[Three Days Average]], "Buy", IF(表格1[[#This Row],[Close]]&lt;表格1[[#This Row],[Three Days Average]], "Sell", ""))</f>
        <v>Sell</v>
      </c>
      <c r="E609" s="5">
        <f>IF(表格1[[#This Row],[Suggestion]]="Buy",E608-FLOOR(E608/表格1[[#This Row],[Close]],1)*表格1[[#This Row],[Close]],IF(表格1[[#This Row],[Suggestion]]="Sell",E608+F608*表格1[[#This Row],[Close]],E608))</f>
        <v>185566.10000000015</v>
      </c>
      <c r="F609" s="4">
        <f>IF(表格1[[#This Row],[Suggestion]]="Buy",F608+FLOOR(E608/表格1[[#This Row],[Close]],1),IF(表格1[[#This Row],[Suggestion]]="Sell",0,F608))</f>
        <v>0</v>
      </c>
      <c r="G609" s="5">
        <f>表格1[[#This Row],[Cash]]+表格1[[#This Row],[Stock Held]]*表格1[[#This Row],[Close]]</f>
        <v>185566.10000000015</v>
      </c>
      <c r="H609" s="6">
        <f>(表格1[[#This Row],[Close]]-$B$2)/$B$2</f>
        <v>0.79913565609821391</v>
      </c>
      <c r="I609" s="6">
        <f>(表格1[[#This Row],[Capital]]-$G$2)/$G$2</f>
        <v>0.85566100000000156</v>
      </c>
    </row>
    <row r="610" spans="1:9" x14ac:dyDescent="0.25">
      <c r="A610" s="2">
        <v>35597</v>
      </c>
      <c r="B610" s="1">
        <v>14394.6</v>
      </c>
      <c r="C610" s="3">
        <f t="shared" si="9"/>
        <v>14143.833333333334</v>
      </c>
      <c r="D610" s="4" t="str">
        <f>IF(表格1[[#This Row],[Close]]&gt;表格1[[#This Row],[Three Days Average]], "Buy", IF(表格1[[#This Row],[Close]]&lt;表格1[[#This Row],[Three Days Average]], "Sell", ""))</f>
        <v>Buy</v>
      </c>
      <c r="E610" s="5">
        <f>IF(表格1[[#This Row],[Suggestion]]="Buy",E609-FLOOR(E609/表格1[[#This Row],[Close]],1)*表格1[[#This Row],[Close]],IF(表格1[[#This Row],[Suggestion]]="Sell",E609+F609*表格1[[#This Row],[Close]],E609))</f>
        <v>12830.90000000014</v>
      </c>
      <c r="F610" s="4">
        <f>IF(表格1[[#This Row],[Suggestion]]="Buy",F609+FLOOR(E609/表格1[[#This Row],[Close]],1),IF(表格1[[#This Row],[Suggestion]]="Sell",0,F609))</f>
        <v>12</v>
      </c>
      <c r="G610" s="5">
        <f>表格1[[#This Row],[Cash]]+表格1[[#This Row],[Stock Held]]*表格1[[#This Row],[Close]]</f>
        <v>185566.10000000015</v>
      </c>
      <c r="H610" s="6">
        <f>(表格1[[#This Row],[Close]]-$B$2)/$B$2</f>
        <v>0.83508624316365165</v>
      </c>
      <c r="I610" s="6">
        <f>(表格1[[#This Row],[Capital]]-$G$2)/$G$2</f>
        <v>0.85566100000000156</v>
      </c>
    </row>
    <row r="611" spans="1:9" x14ac:dyDescent="0.25">
      <c r="A611" s="2">
        <v>35598</v>
      </c>
      <c r="B611" s="1">
        <v>14307.2</v>
      </c>
      <c r="C611" s="3">
        <f t="shared" si="9"/>
        <v>14271.466666666667</v>
      </c>
      <c r="D611" s="4" t="str">
        <f>IF(表格1[[#This Row],[Close]]&gt;表格1[[#This Row],[Three Days Average]], "Buy", IF(表格1[[#This Row],[Close]]&lt;表格1[[#This Row],[Three Days Average]], "Sell", ""))</f>
        <v>Buy</v>
      </c>
      <c r="E611" s="5">
        <f>IF(表格1[[#This Row],[Suggestion]]="Buy",E610-FLOOR(E610/表格1[[#This Row],[Close]],1)*表格1[[#This Row],[Close]],IF(表格1[[#This Row],[Suggestion]]="Sell",E610+F610*表格1[[#This Row],[Close]],E610))</f>
        <v>12830.90000000014</v>
      </c>
      <c r="F611" s="4">
        <f>IF(表格1[[#This Row],[Suggestion]]="Buy",F610+FLOOR(E610/表格1[[#This Row],[Close]],1),IF(表格1[[#This Row],[Suggestion]]="Sell",0,F610))</f>
        <v>12</v>
      </c>
      <c r="G611" s="5">
        <f>表格1[[#This Row],[Cash]]+表格1[[#This Row],[Stock Held]]*表格1[[#This Row],[Close]]</f>
        <v>184517.30000000016</v>
      </c>
      <c r="H611" s="6">
        <f>(表格1[[#This Row],[Close]]-$B$2)/$B$2</f>
        <v>0.82394411086039188</v>
      </c>
      <c r="I611" s="6">
        <f>(表格1[[#This Row],[Capital]]-$G$2)/$G$2</f>
        <v>0.84517300000000162</v>
      </c>
    </row>
    <row r="612" spans="1:9" x14ac:dyDescent="0.25">
      <c r="A612" s="2">
        <v>35599</v>
      </c>
      <c r="B612" s="1">
        <v>14203.9</v>
      </c>
      <c r="C612" s="3">
        <f t="shared" si="9"/>
        <v>14301.900000000001</v>
      </c>
      <c r="D612" s="4" t="str">
        <f>IF(表格1[[#This Row],[Close]]&gt;表格1[[#This Row],[Three Days Average]], "Buy", IF(表格1[[#This Row],[Close]]&lt;表格1[[#This Row],[Three Days Average]], "Sell", ""))</f>
        <v>Sell</v>
      </c>
      <c r="E612" s="5">
        <f>IF(表格1[[#This Row],[Suggestion]]="Buy",E611-FLOOR(E611/表格1[[#This Row],[Close]],1)*表格1[[#This Row],[Close]],IF(表格1[[#This Row],[Suggestion]]="Sell",E611+F611*表格1[[#This Row],[Close]],E611))</f>
        <v>183277.70000000013</v>
      </c>
      <c r="F612" s="4">
        <f>IF(表格1[[#This Row],[Suggestion]]="Buy",F611+FLOOR(E611/表格1[[#This Row],[Close]],1),IF(表格1[[#This Row],[Suggestion]]="Sell",0,F611))</f>
        <v>0</v>
      </c>
      <c r="G612" s="5">
        <f>表格1[[#This Row],[Cash]]+表格1[[#This Row],[Stock Held]]*表格1[[#This Row],[Close]]</f>
        <v>183277.70000000013</v>
      </c>
      <c r="H612" s="6">
        <f>(表格1[[#This Row],[Close]]-$B$2)/$B$2</f>
        <v>0.81077497737152748</v>
      </c>
      <c r="I612" s="6">
        <f>(表格1[[#This Row],[Capital]]-$G$2)/$G$2</f>
        <v>0.83277700000000132</v>
      </c>
    </row>
    <row r="613" spans="1:9" x14ac:dyDescent="0.25">
      <c r="A613" s="2">
        <v>35600</v>
      </c>
      <c r="B613" s="1">
        <v>14506.5</v>
      </c>
      <c r="C613" s="3">
        <f t="shared" si="9"/>
        <v>14339.199999999999</v>
      </c>
      <c r="D613" s="4" t="str">
        <f>IF(表格1[[#This Row],[Close]]&gt;表格1[[#This Row],[Three Days Average]], "Buy", IF(表格1[[#This Row],[Close]]&lt;表格1[[#This Row],[Three Days Average]], "Sell", ""))</f>
        <v>Buy</v>
      </c>
      <c r="E613" s="5">
        <f>IF(表格1[[#This Row],[Suggestion]]="Buy",E612-FLOOR(E612/表格1[[#This Row],[Close]],1)*表格1[[#This Row],[Close]],IF(表格1[[#This Row],[Suggestion]]="Sell",E612+F612*表格1[[#This Row],[Close]],E612))</f>
        <v>9199.7000000001281</v>
      </c>
      <c r="F613" s="4">
        <f>IF(表格1[[#This Row],[Suggestion]]="Buy",F612+FLOOR(E612/表格1[[#This Row],[Close]],1),IF(表格1[[#This Row],[Suggestion]]="Sell",0,F612))</f>
        <v>12</v>
      </c>
      <c r="G613" s="5">
        <f>表格1[[#This Row],[Cash]]+表格1[[#This Row],[Stock Held]]*表格1[[#This Row],[Close]]</f>
        <v>183277.70000000013</v>
      </c>
      <c r="H613" s="6">
        <f>(表格1[[#This Row],[Close]]-$B$2)/$B$2</f>
        <v>0.84935174207366038</v>
      </c>
      <c r="I613" s="6">
        <f>(表格1[[#This Row],[Capital]]-$G$2)/$G$2</f>
        <v>0.83277700000000132</v>
      </c>
    </row>
    <row r="614" spans="1:9" x14ac:dyDescent="0.25">
      <c r="A614" s="2">
        <v>35601</v>
      </c>
      <c r="B614" s="1">
        <v>15154.4</v>
      </c>
      <c r="C614" s="3">
        <f t="shared" si="9"/>
        <v>14621.6</v>
      </c>
      <c r="D614" s="4" t="str">
        <f>IF(表格1[[#This Row],[Close]]&gt;表格1[[#This Row],[Three Days Average]], "Buy", IF(表格1[[#This Row],[Close]]&lt;表格1[[#This Row],[Three Days Average]], "Sell", ""))</f>
        <v>Buy</v>
      </c>
      <c r="E614" s="5">
        <f>IF(表格1[[#This Row],[Suggestion]]="Buy",E613-FLOOR(E613/表格1[[#This Row],[Close]],1)*表格1[[#This Row],[Close]],IF(表格1[[#This Row],[Suggestion]]="Sell",E613+F613*表格1[[#This Row],[Close]],E613))</f>
        <v>9199.7000000001281</v>
      </c>
      <c r="F614" s="4">
        <f>IF(表格1[[#This Row],[Suggestion]]="Buy",F613+FLOOR(E613/表格1[[#This Row],[Close]],1),IF(表格1[[#This Row],[Suggestion]]="Sell",0,F613))</f>
        <v>12</v>
      </c>
      <c r="G614" s="5">
        <f>表格1[[#This Row],[Cash]]+表格1[[#This Row],[Stock Held]]*表格1[[#This Row],[Close]]</f>
        <v>191052.50000000012</v>
      </c>
      <c r="H614" s="6">
        <f>(表格1[[#This Row],[Close]]-$B$2)/$B$2</f>
        <v>0.93194885327825994</v>
      </c>
      <c r="I614" s="6">
        <f>(表格1[[#This Row],[Capital]]-$G$2)/$G$2</f>
        <v>0.91052500000000114</v>
      </c>
    </row>
    <row r="615" spans="1:9" x14ac:dyDescent="0.25">
      <c r="A615" s="2">
        <v>35604</v>
      </c>
      <c r="B615" s="1">
        <v>15021.2</v>
      </c>
      <c r="C615" s="3">
        <f t="shared" si="9"/>
        <v>14894.033333333335</v>
      </c>
      <c r="D615" s="4" t="str">
        <f>IF(表格1[[#This Row],[Close]]&gt;表格1[[#This Row],[Three Days Average]], "Buy", IF(表格1[[#This Row],[Close]]&lt;表格1[[#This Row],[Three Days Average]], "Sell", ""))</f>
        <v>Buy</v>
      </c>
      <c r="E615" s="5">
        <f>IF(表格1[[#This Row],[Suggestion]]="Buy",E614-FLOOR(E614/表格1[[#This Row],[Close]],1)*表格1[[#This Row],[Close]],IF(表格1[[#This Row],[Suggestion]]="Sell",E614+F614*表格1[[#This Row],[Close]],E614))</f>
        <v>9199.7000000001281</v>
      </c>
      <c r="F615" s="4">
        <f>IF(表格1[[#This Row],[Suggestion]]="Buy",F614+FLOOR(E614/表格1[[#This Row],[Close]],1),IF(表格1[[#This Row],[Suggestion]]="Sell",0,F614))</f>
        <v>12</v>
      </c>
      <c r="G615" s="5">
        <f>表格1[[#This Row],[Cash]]+表格1[[#This Row],[Stock Held]]*表格1[[#This Row],[Close]]</f>
        <v>189454.10000000015</v>
      </c>
      <c r="H615" s="6">
        <f>(表格1[[#This Row],[Close]]-$B$2)/$B$2</f>
        <v>0.9149679376856491</v>
      </c>
      <c r="I615" s="6">
        <f>(表格1[[#This Row],[Capital]]-$G$2)/$G$2</f>
        <v>0.89454100000000147</v>
      </c>
    </row>
    <row r="616" spans="1:9" x14ac:dyDescent="0.25">
      <c r="A616" s="2">
        <v>35605</v>
      </c>
      <c r="B616" s="1">
        <v>14891</v>
      </c>
      <c r="C616" s="3">
        <f t="shared" si="9"/>
        <v>15022.199999999999</v>
      </c>
      <c r="D616" s="4" t="str">
        <f>IF(表格1[[#This Row],[Close]]&gt;表格1[[#This Row],[Three Days Average]], "Buy", IF(表格1[[#This Row],[Close]]&lt;表格1[[#This Row],[Three Days Average]], "Sell", ""))</f>
        <v>Sell</v>
      </c>
      <c r="E616" s="5">
        <f>IF(表格1[[#This Row],[Suggestion]]="Buy",E615-FLOOR(E615/表格1[[#This Row],[Close]],1)*表格1[[#This Row],[Close]],IF(表格1[[#This Row],[Suggestion]]="Sell",E615+F615*表格1[[#This Row],[Close]],E615))</f>
        <v>187891.70000000013</v>
      </c>
      <c r="F616" s="4">
        <f>IF(表格1[[#This Row],[Suggestion]]="Buy",F615+FLOOR(E615/表格1[[#This Row],[Close]],1),IF(表格1[[#This Row],[Suggestion]]="Sell",0,F615))</f>
        <v>0</v>
      </c>
      <c r="G616" s="5">
        <f>表格1[[#This Row],[Cash]]+表格1[[#This Row],[Stock Held]]*表格1[[#This Row],[Close]]</f>
        <v>187891.70000000013</v>
      </c>
      <c r="H616" s="6">
        <f>(表格1[[#This Row],[Close]]-$B$2)/$B$2</f>
        <v>0.89836947514692567</v>
      </c>
      <c r="I616" s="6">
        <f>(表格1[[#This Row],[Capital]]-$G$2)/$G$2</f>
        <v>0.87891700000000128</v>
      </c>
    </row>
    <row r="617" spans="1:9" x14ac:dyDescent="0.25">
      <c r="A617" s="2">
        <v>35606</v>
      </c>
      <c r="B617" s="1">
        <v>15065</v>
      </c>
      <c r="C617" s="3">
        <f t="shared" si="9"/>
        <v>14992.4</v>
      </c>
      <c r="D617" s="4" t="str">
        <f>IF(表格1[[#This Row],[Close]]&gt;表格1[[#This Row],[Three Days Average]], "Buy", IF(表格1[[#This Row],[Close]]&lt;表格1[[#This Row],[Three Days Average]], "Sell", ""))</f>
        <v>Buy</v>
      </c>
      <c r="E617" s="5">
        <f>IF(表格1[[#This Row],[Suggestion]]="Buy",E616-FLOOR(E616/表格1[[#This Row],[Close]],1)*表格1[[#This Row],[Close]],IF(表格1[[#This Row],[Suggestion]]="Sell",E616+F616*表格1[[#This Row],[Close]],E616))</f>
        <v>7111.7000000001281</v>
      </c>
      <c r="F617" s="4">
        <f>IF(表格1[[#This Row],[Suggestion]]="Buy",F616+FLOOR(E616/表格1[[#This Row],[Close]],1),IF(表格1[[#This Row],[Suggestion]]="Sell",0,F616))</f>
        <v>12</v>
      </c>
      <c r="G617" s="5">
        <f>表格1[[#This Row],[Cash]]+表格1[[#This Row],[Stock Held]]*表格1[[#This Row],[Close]]</f>
        <v>187891.70000000013</v>
      </c>
      <c r="H617" s="6">
        <f>(表格1[[#This Row],[Close]]-$B$2)/$B$2</f>
        <v>0.92055175227240849</v>
      </c>
      <c r="I617" s="6">
        <f>(表格1[[#This Row],[Capital]]-$G$2)/$G$2</f>
        <v>0.87891700000000128</v>
      </c>
    </row>
    <row r="618" spans="1:9" x14ac:dyDescent="0.25">
      <c r="A618" s="2">
        <v>35607</v>
      </c>
      <c r="B618" s="1">
        <v>15127</v>
      </c>
      <c r="C618" s="3">
        <f t="shared" si="9"/>
        <v>15027.666666666666</v>
      </c>
      <c r="D618" s="4" t="str">
        <f>IF(表格1[[#This Row],[Close]]&gt;表格1[[#This Row],[Three Days Average]], "Buy", IF(表格1[[#This Row],[Close]]&lt;表格1[[#This Row],[Three Days Average]], "Sell", ""))</f>
        <v>Buy</v>
      </c>
      <c r="E618" s="5">
        <f>IF(表格1[[#This Row],[Suggestion]]="Buy",E617-FLOOR(E617/表格1[[#This Row],[Close]],1)*表格1[[#This Row],[Close]],IF(表格1[[#This Row],[Suggestion]]="Sell",E617+F617*表格1[[#This Row],[Close]],E617))</f>
        <v>7111.7000000001281</v>
      </c>
      <c r="F618" s="4">
        <f>IF(表格1[[#This Row],[Suggestion]]="Buy",F617+FLOOR(E617/表格1[[#This Row],[Close]],1),IF(表格1[[#This Row],[Suggestion]]="Sell",0,F617))</f>
        <v>12</v>
      </c>
      <c r="G618" s="5">
        <f>表格1[[#This Row],[Cash]]+表格1[[#This Row],[Stock Held]]*表格1[[#This Row],[Close]]</f>
        <v>188635.70000000013</v>
      </c>
      <c r="H618" s="6">
        <f>(表格1[[#This Row],[Close]]-$B$2)/$B$2</f>
        <v>0.92845578205275292</v>
      </c>
      <c r="I618" s="6">
        <f>(表格1[[#This Row],[Capital]]-$G$2)/$G$2</f>
        <v>0.88635700000000128</v>
      </c>
    </row>
    <row r="619" spans="1:9" x14ac:dyDescent="0.25">
      <c r="A619" s="2">
        <v>35608</v>
      </c>
      <c r="B619" s="1">
        <v>15196.8</v>
      </c>
      <c r="C619" s="3">
        <f t="shared" si="9"/>
        <v>15129.6</v>
      </c>
      <c r="D619" s="4" t="str">
        <f>IF(表格1[[#This Row],[Close]]&gt;表格1[[#This Row],[Three Days Average]], "Buy", IF(表格1[[#This Row],[Close]]&lt;表格1[[#This Row],[Three Days Average]], "Sell", ""))</f>
        <v>Buy</v>
      </c>
      <c r="E619" s="5">
        <f>IF(表格1[[#This Row],[Suggestion]]="Buy",E618-FLOOR(E618/表格1[[#This Row],[Close]],1)*表格1[[#This Row],[Close]],IF(表格1[[#This Row],[Suggestion]]="Sell",E618+F618*表格1[[#This Row],[Close]],E618))</f>
        <v>7111.7000000001281</v>
      </c>
      <c r="F619" s="4">
        <f>IF(表格1[[#This Row],[Suggestion]]="Buy",F618+FLOOR(E618/表格1[[#This Row],[Close]],1),IF(表格1[[#This Row],[Suggestion]]="Sell",0,F618))</f>
        <v>12</v>
      </c>
      <c r="G619" s="5">
        <f>表格1[[#This Row],[Cash]]+表格1[[#This Row],[Stock Held]]*表格1[[#This Row],[Close]]</f>
        <v>189473.3000000001</v>
      </c>
      <c r="H619" s="6">
        <f>(表格1[[#This Row],[Close]]-$B$2)/$B$2</f>
        <v>0.93735418977320517</v>
      </c>
      <c r="I619" s="6">
        <f>(表格1[[#This Row],[Capital]]-$G$2)/$G$2</f>
        <v>0.894733000000001</v>
      </c>
    </row>
    <row r="620" spans="1:9" x14ac:dyDescent="0.25">
      <c r="A620" s="2">
        <v>35614</v>
      </c>
      <c r="B620" s="1">
        <v>15055.7</v>
      </c>
      <c r="C620" s="3">
        <f t="shared" si="9"/>
        <v>15126.5</v>
      </c>
      <c r="D620" s="4" t="str">
        <f>IF(表格1[[#This Row],[Close]]&gt;表格1[[#This Row],[Three Days Average]], "Buy", IF(表格1[[#This Row],[Close]]&lt;表格1[[#This Row],[Three Days Average]], "Sell", ""))</f>
        <v>Sell</v>
      </c>
      <c r="E620" s="5">
        <f>IF(表格1[[#This Row],[Suggestion]]="Buy",E619-FLOOR(E619/表格1[[#This Row],[Close]],1)*表格1[[#This Row],[Close]],IF(表格1[[#This Row],[Suggestion]]="Sell",E619+F619*表格1[[#This Row],[Close]],E619))</f>
        <v>187780.10000000015</v>
      </c>
      <c r="F620" s="4">
        <f>IF(表格1[[#This Row],[Suggestion]]="Buy",F619+FLOOR(E619/表格1[[#This Row],[Close]],1),IF(表格1[[#This Row],[Suggestion]]="Sell",0,F619))</f>
        <v>0</v>
      </c>
      <c r="G620" s="5">
        <f>表格1[[#This Row],[Cash]]+表格1[[#This Row],[Stock Held]]*表格1[[#This Row],[Close]]</f>
        <v>187780.10000000015</v>
      </c>
      <c r="H620" s="6">
        <f>(表格1[[#This Row],[Close]]-$B$2)/$B$2</f>
        <v>0.91936614780535686</v>
      </c>
      <c r="I620" s="6">
        <f>(表格1[[#This Row],[Capital]]-$G$2)/$G$2</f>
        <v>0.8778010000000015</v>
      </c>
    </row>
    <row r="621" spans="1:9" x14ac:dyDescent="0.25">
      <c r="A621" s="2">
        <v>35615</v>
      </c>
      <c r="B621" s="1">
        <v>14823</v>
      </c>
      <c r="C621" s="3">
        <f t="shared" si="9"/>
        <v>15025.166666666666</v>
      </c>
      <c r="D621" s="4" t="str">
        <f>IF(表格1[[#This Row],[Close]]&gt;表格1[[#This Row],[Three Days Average]], "Buy", IF(表格1[[#This Row],[Close]]&lt;表格1[[#This Row],[Three Days Average]], "Sell", ""))</f>
        <v>Sell</v>
      </c>
      <c r="E621" s="5">
        <f>IF(表格1[[#This Row],[Suggestion]]="Buy",E620-FLOOR(E620/表格1[[#This Row],[Close]],1)*表格1[[#This Row],[Close]],IF(表格1[[#This Row],[Suggestion]]="Sell",E620+F620*表格1[[#This Row],[Close]],E620))</f>
        <v>187780.10000000015</v>
      </c>
      <c r="F621" s="4">
        <f>IF(表格1[[#This Row],[Suggestion]]="Buy",F620+FLOOR(E620/表格1[[#This Row],[Close]],1),IF(表格1[[#This Row],[Suggestion]]="Sell",0,F620))</f>
        <v>0</v>
      </c>
      <c r="G621" s="5">
        <f>表格1[[#This Row],[Cash]]+表格1[[#This Row],[Stock Held]]*表格1[[#This Row],[Close]]</f>
        <v>187780.10000000015</v>
      </c>
      <c r="H621" s="6">
        <f>(表格1[[#This Row],[Close]]-$B$2)/$B$2</f>
        <v>0.88970053925880588</v>
      </c>
      <c r="I621" s="6">
        <f>(表格1[[#This Row],[Capital]]-$G$2)/$G$2</f>
        <v>0.8778010000000015</v>
      </c>
    </row>
    <row r="622" spans="1:9" x14ac:dyDescent="0.25">
      <c r="A622" s="2">
        <v>35618</v>
      </c>
      <c r="B622" s="1">
        <v>14858.6</v>
      </c>
      <c r="C622" s="3">
        <f t="shared" si="9"/>
        <v>14912.433333333334</v>
      </c>
      <c r="D622" s="4" t="str">
        <f>IF(表格1[[#This Row],[Close]]&gt;表格1[[#This Row],[Three Days Average]], "Buy", IF(表格1[[#This Row],[Close]]&lt;表格1[[#This Row],[Three Days Average]], "Sell", ""))</f>
        <v>Sell</v>
      </c>
      <c r="E622" s="5">
        <f>IF(表格1[[#This Row],[Suggestion]]="Buy",E621-FLOOR(E621/表格1[[#This Row],[Close]],1)*表格1[[#This Row],[Close]],IF(表格1[[#This Row],[Suggestion]]="Sell",E621+F621*表格1[[#This Row],[Close]],E621))</f>
        <v>187780.10000000015</v>
      </c>
      <c r="F622" s="4">
        <f>IF(表格1[[#This Row],[Suggestion]]="Buy",F621+FLOOR(E621/表格1[[#This Row],[Close]],1),IF(表格1[[#This Row],[Suggestion]]="Sell",0,F621))</f>
        <v>0</v>
      </c>
      <c r="G622" s="5">
        <f>表格1[[#This Row],[Cash]]+表格1[[#This Row],[Stock Held]]*表格1[[#This Row],[Close]]</f>
        <v>187780.10000000015</v>
      </c>
      <c r="H622" s="6">
        <f>(表格1[[#This Row],[Close]]-$B$2)/$B$2</f>
        <v>0.89423898216493924</v>
      </c>
      <c r="I622" s="6">
        <f>(表格1[[#This Row],[Capital]]-$G$2)/$G$2</f>
        <v>0.8778010000000015</v>
      </c>
    </row>
    <row r="623" spans="1:9" x14ac:dyDescent="0.25">
      <c r="A623" s="2">
        <v>35619</v>
      </c>
      <c r="B623" s="1">
        <v>14792.2</v>
      </c>
      <c r="C623" s="3">
        <f t="shared" si="9"/>
        <v>14824.6</v>
      </c>
      <c r="D623" s="4" t="str">
        <f>IF(表格1[[#This Row],[Close]]&gt;表格1[[#This Row],[Three Days Average]], "Buy", IF(表格1[[#This Row],[Close]]&lt;表格1[[#This Row],[Three Days Average]], "Sell", ""))</f>
        <v>Sell</v>
      </c>
      <c r="E623" s="5">
        <f>IF(表格1[[#This Row],[Suggestion]]="Buy",E622-FLOOR(E622/表格1[[#This Row],[Close]],1)*表格1[[#This Row],[Close]],IF(表格1[[#This Row],[Suggestion]]="Sell",E622+F622*表格1[[#This Row],[Close]],E622))</f>
        <v>187780.10000000015</v>
      </c>
      <c r="F623" s="4">
        <f>IF(表格1[[#This Row],[Suggestion]]="Buy",F622+FLOOR(E622/表格1[[#This Row],[Close]],1),IF(表格1[[#This Row],[Suggestion]]="Sell",0,F622))</f>
        <v>0</v>
      </c>
      <c r="G623" s="5">
        <f>表格1[[#This Row],[Cash]]+表格1[[#This Row],[Stock Held]]*表格1[[#This Row],[Close]]</f>
        <v>187780.10000000015</v>
      </c>
      <c r="H623" s="6">
        <f>(表格1[[#This Row],[Close]]-$B$2)/$B$2</f>
        <v>0.88577402123889293</v>
      </c>
      <c r="I623" s="6">
        <f>(表格1[[#This Row],[Capital]]-$G$2)/$G$2</f>
        <v>0.8778010000000015</v>
      </c>
    </row>
    <row r="624" spans="1:9" x14ac:dyDescent="0.25">
      <c r="A624" s="2">
        <v>35620</v>
      </c>
      <c r="B624" s="1">
        <v>14703.7</v>
      </c>
      <c r="C624" s="3">
        <f t="shared" si="9"/>
        <v>14784.833333333334</v>
      </c>
      <c r="D624" s="4" t="str">
        <f>IF(表格1[[#This Row],[Close]]&gt;表格1[[#This Row],[Three Days Average]], "Buy", IF(表格1[[#This Row],[Close]]&lt;表格1[[#This Row],[Three Days Average]], "Sell", ""))</f>
        <v>Sell</v>
      </c>
      <c r="E624" s="5">
        <f>IF(表格1[[#This Row],[Suggestion]]="Buy",E623-FLOOR(E623/表格1[[#This Row],[Close]],1)*表格1[[#This Row],[Close]],IF(表格1[[#This Row],[Suggestion]]="Sell",E623+F623*表格1[[#This Row],[Close]],E623))</f>
        <v>187780.10000000015</v>
      </c>
      <c r="F624" s="4">
        <f>IF(表格1[[#This Row],[Suggestion]]="Buy",F623+FLOOR(E623/表格1[[#This Row],[Close]],1),IF(表格1[[#This Row],[Suggestion]]="Sell",0,F623))</f>
        <v>0</v>
      </c>
      <c r="G624" s="5">
        <f>表格1[[#This Row],[Cash]]+表格1[[#This Row],[Stock Held]]*表格1[[#This Row],[Close]]</f>
        <v>187780.10000000015</v>
      </c>
      <c r="H624" s="6">
        <f>(表格1[[#This Row],[Close]]-$B$2)/$B$2</f>
        <v>0.87449165614920765</v>
      </c>
      <c r="I624" s="6">
        <f>(表格1[[#This Row],[Capital]]-$G$2)/$G$2</f>
        <v>0.8778010000000015</v>
      </c>
    </row>
    <row r="625" spans="1:9" x14ac:dyDescent="0.25">
      <c r="A625" s="2">
        <v>35621</v>
      </c>
      <c r="B625" s="1">
        <v>14839.2</v>
      </c>
      <c r="C625" s="3">
        <f t="shared" si="9"/>
        <v>14778.366666666669</v>
      </c>
      <c r="D625" s="4" t="str">
        <f>IF(表格1[[#This Row],[Close]]&gt;表格1[[#This Row],[Three Days Average]], "Buy", IF(表格1[[#This Row],[Close]]&lt;表格1[[#This Row],[Three Days Average]], "Sell", ""))</f>
        <v>Buy</v>
      </c>
      <c r="E625" s="5">
        <f>IF(表格1[[#This Row],[Suggestion]]="Buy",E624-FLOOR(E624/表格1[[#This Row],[Close]],1)*表格1[[#This Row],[Close]],IF(表格1[[#This Row],[Suggestion]]="Sell",E624+F624*表格1[[#This Row],[Close]],E624))</f>
        <v>9709.7000000001281</v>
      </c>
      <c r="F625" s="4">
        <f>IF(表格1[[#This Row],[Suggestion]]="Buy",F624+FLOOR(E624/表格1[[#This Row],[Close]],1),IF(表格1[[#This Row],[Suggestion]]="Sell",0,F624))</f>
        <v>12</v>
      </c>
      <c r="G625" s="5">
        <f>表格1[[#This Row],[Cash]]+表格1[[#This Row],[Stock Held]]*表格1[[#This Row],[Close]]</f>
        <v>187780.10000000015</v>
      </c>
      <c r="H625" s="6">
        <f>(表格1[[#This Row],[Close]]-$B$2)/$B$2</f>
        <v>0.89176578574979926</v>
      </c>
      <c r="I625" s="6">
        <f>(表格1[[#This Row],[Capital]]-$G$2)/$G$2</f>
        <v>0.8778010000000015</v>
      </c>
    </row>
    <row r="626" spans="1:9" x14ac:dyDescent="0.25">
      <c r="A626" s="2">
        <v>35622</v>
      </c>
      <c r="B626" s="1">
        <v>15225.3</v>
      </c>
      <c r="C626" s="3">
        <f t="shared" si="9"/>
        <v>14922.733333333332</v>
      </c>
      <c r="D626" s="4" t="str">
        <f>IF(表格1[[#This Row],[Close]]&gt;表格1[[#This Row],[Three Days Average]], "Buy", IF(表格1[[#This Row],[Close]]&lt;表格1[[#This Row],[Three Days Average]], "Sell", ""))</f>
        <v>Buy</v>
      </c>
      <c r="E626" s="5">
        <f>IF(表格1[[#This Row],[Suggestion]]="Buy",E625-FLOOR(E625/表格1[[#This Row],[Close]],1)*表格1[[#This Row],[Close]],IF(表格1[[#This Row],[Suggestion]]="Sell",E625+F625*表格1[[#This Row],[Close]],E625))</f>
        <v>9709.7000000001281</v>
      </c>
      <c r="F626" s="4">
        <f>IF(表格1[[#This Row],[Suggestion]]="Buy",F625+FLOOR(E625/表格1[[#This Row],[Close]],1),IF(表格1[[#This Row],[Suggestion]]="Sell",0,F625))</f>
        <v>12</v>
      </c>
      <c r="G626" s="5">
        <f>表格1[[#This Row],[Cash]]+表格1[[#This Row],[Stock Held]]*表格1[[#This Row],[Close]]</f>
        <v>192413.3000000001</v>
      </c>
      <c r="H626" s="6">
        <f>(表格1[[#This Row],[Close]]-$B$2)/$B$2</f>
        <v>0.94098749378513769</v>
      </c>
      <c r="I626" s="6">
        <f>(表格1[[#This Row],[Capital]]-$G$2)/$G$2</f>
        <v>0.92413300000000109</v>
      </c>
    </row>
    <row r="627" spans="1:9" x14ac:dyDescent="0.25">
      <c r="A627" s="2">
        <v>35625</v>
      </c>
      <c r="B627" s="1">
        <v>15370.9</v>
      </c>
      <c r="C627" s="3">
        <f t="shared" si="9"/>
        <v>15145.133333333333</v>
      </c>
      <c r="D627" s="4" t="str">
        <f>IF(表格1[[#This Row],[Close]]&gt;表格1[[#This Row],[Three Days Average]], "Buy", IF(表格1[[#This Row],[Close]]&lt;表格1[[#This Row],[Three Days Average]], "Sell", ""))</f>
        <v>Buy</v>
      </c>
      <c r="E627" s="5">
        <f>IF(表格1[[#This Row],[Suggestion]]="Buy",E626-FLOOR(E626/表格1[[#This Row],[Close]],1)*表格1[[#This Row],[Close]],IF(表格1[[#This Row],[Suggestion]]="Sell",E626+F626*表格1[[#This Row],[Close]],E626))</f>
        <v>9709.7000000001281</v>
      </c>
      <c r="F627" s="4">
        <f>IF(表格1[[#This Row],[Suggestion]]="Buy",F626+FLOOR(E626/表格1[[#This Row],[Close]],1),IF(表格1[[#This Row],[Suggestion]]="Sell",0,F626))</f>
        <v>12</v>
      </c>
      <c r="G627" s="5">
        <f>表格1[[#This Row],[Cash]]+表格1[[#This Row],[Stock Held]]*表格1[[#This Row],[Close]]</f>
        <v>194160.50000000012</v>
      </c>
      <c r="H627" s="6">
        <f>(表格1[[#This Row],[Close]]-$B$2)/$B$2</f>
        <v>0.95954921533381765</v>
      </c>
      <c r="I627" s="6">
        <f>(表格1[[#This Row],[Capital]]-$G$2)/$G$2</f>
        <v>0.94160500000000114</v>
      </c>
    </row>
    <row r="628" spans="1:9" x14ac:dyDescent="0.25">
      <c r="A628" s="2">
        <v>35626</v>
      </c>
      <c r="B628" s="1">
        <v>15487.2</v>
      </c>
      <c r="C628" s="3">
        <f t="shared" si="9"/>
        <v>15361.133333333331</v>
      </c>
      <c r="D628" s="4" t="str">
        <f>IF(表格1[[#This Row],[Close]]&gt;表格1[[#This Row],[Three Days Average]], "Buy", IF(表格1[[#This Row],[Close]]&lt;表格1[[#This Row],[Three Days Average]], "Sell", ""))</f>
        <v>Buy</v>
      </c>
      <c r="E628" s="5">
        <f>IF(表格1[[#This Row],[Suggestion]]="Buy",E627-FLOOR(E627/表格1[[#This Row],[Close]],1)*表格1[[#This Row],[Close]],IF(表格1[[#This Row],[Suggestion]]="Sell",E627+F627*表格1[[#This Row],[Close]],E627))</f>
        <v>9709.7000000001281</v>
      </c>
      <c r="F628" s="4">
        <f>IF(表格1[[#This Row],[Suggestion]]="Buy",F627+FLOOR(E627/表格1[[#This Row],[Close]],1),IF(表格1[[#This Row],[Suggestion]]="Sell",0,F627))</f>
        <v>12</v>
      </c>
      <c r="G628" s="5">
        <f>表格1[[#This Row],[Cash]]+表格1[[#This Row],[Stock Held]]*表格1[[#This Row],[Close]]</f>
        <v>195556.10000000015</v>
      </c>
      <c r="H628" s="6">
        <f>(表格1[[#This Row],[Close]]-$B$2)/$B$2</f>
        <v>0.97437564538952848</v>
      </c>
      <c r="I628" s="6">
        <f>(表格1[[#This Row],[Capital]]-$G$2)/$G$2</f>
        <v>0.95556100000000155</v>
      </c>
    </row>
    <row r="629" spans="1:9" x14ac:dyDescent="0.25">
      <c r="A629" s="2">
        <v>35627</v>
      </c>
      <c r="B629" s="1">
        <v>15446</v>
      </c>
      <c r="C629" s="3">
        <f t="shared" si="9"/>
        <v>15434.699999999999</v>
      </c>
      <c r="D629" s="4" t="str">
        <f>IF(表格1[[#This Row],[Close]]&gt;表格1[[#This Row],[Three Days Average]], "Buy", IF(表格1[[#This Row],[Close]]&lt;表格1[[#This Row],[Three Days Average]], "Sell", ""))</f>
        <v>Buy</v>
      </c>
      <c r="E629" s="5">
        <f>IF(表格1[[#This Row],[Suggestion]]="Buy",E628-FLOOR(E628/表格1[[#This Row],[Close]],1)*表格1[[#This Row],[Close]],IF(表格1[[#This Row],[Suggestion]]="Sell",E628+F628*表格1[[#This Row],[Close]],E628))</f>
        <v>9709.7000000001281</v>
      </c>
      <c r="F629" s="4">
        <f>IF(表格1[[#This Row],[Suggestion]]="Buy",F628+FLOOR(E628/表格1[[#This Row],[Close]],1),IF(表格1[[#This Row],[Suggestion]]="Sell",0,F628))</f>
        <v>12</v>
      </c>
      <c r="G629" s="5">
        <f>表格1[[#This Row],[Cash]]+表格1[[#This Row],[Stock Held]]*表格1[[#This Row],[Close]]</f>
        <v>195061.70000000013</v>
      </c>
      <c r="H629" s="6">
        <f>(表格1[[#This Row],[Close]]-$B$2)/$B$2</f>
        <v>0.96912329011613818</v>
      </c>
      <c r="I629" s="6">
        <f>(表格1[[#This Row],[Capital]]-$G$2)/$G$2</f>
        <v>0.95061700000000127</v>
      </c>
    </row>
    <row r="630" spans="1:9" x14ac:dyDescent="0.25">
      <c r="A630" s="2">
        <v>35628</v>
      </c>
      <c r="B630" s="1">
        <v>15706.3</v>
      </c>
      <c r="C630" s="3">
        <f t="shared" si="9"/>
        <v>15546.5</v>
      </c>
      <c r="D630" s="4" t="str">
        <f>IF(表格1[[#This Row],[Close]]&gt;表格1[[#This Row],[Three Days Average]], "Buy", IF(表格1[[#This Row],[Close]]&lt;表格1[[#This Row],[Three Days Average]], "Sell", ""))</f>
        <v>Buy</v>
      </c>
      <c r="E630" s="5">
        <f>IF(表格1[[#This Row],[Suggestion]]="Buy",E629-FLOOR(E629/表格1[[#This Row],[Close]],1)*表格1[[#This Row],[Close]],IF(表格1[[#This Row],[Suggestion]]="Sell",E629+F629*表格1[[#This Row],[Close]],E629))</f>
        <v>9709.7000000001281</v>
      </c>
      <c r="F630" s="4">
        <f>IF(表格1[[#This Row],[Suggestion]]="Buy",F629+FLOOR(E629/表格1[[#This Row],[Close]],1),IF(表格1[[#This Row],[Suggestion]]="Sell",0,F629))</f>
        <v>12</v>
      </c>
      <c r="G630" s="5">
        <f>表格1[[#This Row],[Cash]]+表格1[[#This Row],[Stock Held]]*表格1[[#This Row],[Close]]</f>
        <v>198185.3000000001</v>
      </c>
      <c r="H630" s="6">
        <f>(表格1[[#This Row],[Close]]-$B$2)/$B$2</f>
        <v>1.0023074667584553</v>
      </c>
      <c r="I630" s="6">
        <f>(表格1[[#This Row],[Capital]]-$G$2)/$G$2</f>
        <v>0.98185300000000109</v>
      </c>
    </row>
    <row r="631" spans="1:9" x14ac:dyDescent="0.25">
      <c r="A631" s="2">
        <v>35629</v>
      </c>
      <c r="B631" s="1">
        <v>15570.4</v>
      </c>
      <c r="C631" s="3">
        <f t="shared" si="9"/>
        <v>15574.233333333332</v>
      </c>
      <c r="D631" s="4" t="str">
        <f>IF(表格1[[#This Row],[Close]]&gt;表格1[[#This Row],[Three Days Average]], "Buy", IF(表格1[[#This Row],[Close]]&lt;表格1[[#This Row],[Three Days Average]], "Sell", ""))</f>
        <v>Sell</v>
      </c>
      <c r="E631" s="5">
        <f>IF(表格1[[#This Row],[Suggestion]]="Buy",E630-FLOOR(E630/表格1[[#This Row],[Close]],1)*表格1[[#This Row],[Close]],IF(表格1[[#This Row],[Suggestion]]="Sell",E630+F630*表格1[[#This Row],[Close]],E630))</f>
        <v>196554.50000000012</v>
      </c>
      <c r="F631" s="4">
        <f>IF(表格1[[#This Row],[Suggestion]]="Buy",F630+FLOOR(E630/表格1[[#This Row],[Close]],1),IF(表格1[[#This Row],[Suggestion]]="Sell",0,F630))</f>
        <v>0</v>
      </c>
      <c r="G631" s="5">
        <f>表格1[[#This Row],[Cash]]+表格1[[#This Row],[Stock Held]]*表格1[[#This Row],[Close]]</f>
        <v>196554.50000000012</v>
      </c>
      <c r="H631" s="6">
        <f>(表格1[[#This Row],[Close]]-$B$2)/$B$2</f>
        <v>0.98498234341734536</v>
      </c>
      <c r="I631" s="6">
        <f>(表格1[[#This Row],[Capital]]-$G$2)/$G$2</f>
        <v>0.96554500000000121</v>
      </c>
    </row>
    <row r="632" spans="1:9" x14ac:dyDescent="0.25">
      <c r="A632" s="2">
        <v>35632</v>
      </c>
      <c r="B632" s="1">
        <v>15536.3</v>
      </c>
      <c r="C632" s="3">
        <f t="shared" si="9"/>
        <v>15604.333333333334</v>
      </c>
      <c r="D632" s="4" t="str">
        <f>IF(表格1[[#This Row],[Close]]&gt;表格1[[#This Row],[Three Days Average]], "Buy", IF(表格1[[#This Row],[Close]]&lt;表格1[[#This Row],[Three Days Average]], "Sell", ""))</f>
        <v>Sell</v>
      </c>
      <c r="E632" s="5">
        <f>IF(表格1[[#This Row],[Suggestion]]="Buy",E631-FLOOR(E631/表格1[[#This Row],[Close]],1)*表格1[[#This Row],[Close]],IF(表格1[[#This Row],[Suggestion]]="Sell",E631+F631*表格1[[#This Row],[Close]],E631))</f>
        <v>196554.50000000012</v>
      </c>
      <c r="F632" s="4">
        <f>IF(表格1[[#This Row],[Suggestion]]="Buy",F631+FLOOR(E631/表格1[[#This Row],[Close]],1),IF(表格1[[#This Row],[Suggestion]]="Sell",0,F631))</f>
        <v>0</v>
      </c>
      <c r="G632" s="5">
        <f>表格1[[#This Row],[Cash]]+表格1[[#This Row],[Stock Held]]*表格1[[#This Row],[Close]]</f>
        <v>196554.50000000012</v>
      </c>
      <c r="H632" s="6">
        <f>(表格1[[#This Row],[Close]]-$B$2)/$B$2</f>
        <v>0.98063512703815592</v>
      </c>
      <c r="I632" s="6">
        <f>(表格1[[#This Row],[Capital]]-$G$2)/$G$2</f>
        <v>0.96554500000000121</v>
      </c>
    </row>
    <row r="633" spans="1:9" x14ac:dyDescent="0.25">
      <c r="A633" s="2">
        <v>35633</v>
      </c>
      <c r="B633" s="1">
        <v>15446.8</v>
      </c>
      <c r="C633" s="3">
        <f t="shared" si="9"/>
        <v>15517.833333333334</v>
      </c>
      <c r="D633" s="4" t="str">
        <f>IF(表格1[[#This Row],[Close]]&gt;表格1[[#This Row],[Three Days Average]], "Buy", IF(表格1[[#This Row],[Close]]&lt;表格1[[#This Row],[Three Days Average]], "Sell", ""))</f>
        <v>Sell</v>
      </c>
      <c r="E633" s="5">
        <f>IF(表格1[[#This Row],[Suggestion]]="Buy",E632-FLOOR(E632/表格1[[#This Row],[Close]],1)*表格1[[#This Row],[Close]],IF(表格1[[#This Row],[Suggestion]]="Sell",E632+F632*表格1[[#This Row],[Close]],E632))</f>
        <v>196554.50000000012</v>
      </c>
      <c r="F633" s="4">
        <f>IF(表格1[[#This Row],[Suggestion]]="Buy",F632+FLOOR(E632/表格1[[#This Row],[Close]],1),IF(表格1[[#This Row],[Suggestion]]="Sell",0,F632))</f>
        <v>0</v>
      </c>
      <c r="G633" s="5">
        <f>表格1[[#This Row],[Cash]]+表格1[[#This Row],[Stock Held]]*表格1[[#This Row],[Close]]</f>
        <v>196554.50000000012</v>
      </c>
      <c r="H633" s="6">
        <f>(表格1[[#This Row],[Close]]-$B$2)/$B$2</f>
        <v>0.96922527759717481</v>
      </c>
      <c r="I633" s="6">
        <f>(表格1[[#This Row],[Capital]]-$G$2)/$G$2</f>
        <v>0.96554500000000121</v>
      </c>
    </row>
    <row r="634" spans="1:9" x14ac:dyDescent="0.25">
      <c r="A634" s="2">
        <v>35634</v>
      </c>
      <c r="B634" s="1">
        <v>15738.8</v>
      </c>
      <c r="C634" s="3">
        <f t="shared" si="9"/>
        <v>15573.966666666665</v>
      </c>
      <c r="D634" s="4" t="str">
        <f>IF(表格1[[#This Row],[Close]]&gt;表格1[[#This Row],[Three Days Average]], "Buy", IF(表格1[[#This Row],[Close]]&lt;表格1[[#This Row],[Three Days Average]], "Sell", ""))</f>
        <v>Buy</v>
      </c>
      <c r="E634" s="5">
        <f>IF(表格1[[#This Row],[Suggestion]]="Buy",E633-FLOOR(E633/表格1[[#This Row],[Close]],1)*表格1[[#This Row],[Close]],IF(表格1[[#This Row],[Suggestion]]="Sell",E633+F633*表格1[[#This Row],[Close]],E633))</f>
        <v>7688.9000000001397</v>
      </c>
      <c r="F634" s="4">
        <f>IF(表格1[[#This Row],[Suggestion]]="Buy",F633+FLOOR(E633/表格1[[#This Row],[Close]],1),IF(表格1[[#This Row],[Suggestion]]="Sell",0,F633))</f>
        <v>12</v>
      </c>
      <c r="G634" s="5">
        <f>表格1[[#This Row],[Cash]]+表格1[[#This Row],[Stock Held]]*表格1[[#This Row],[Close]]</f>
        <v>196554.50000000012</v>
      </c>
      <c r="H634" s="6">
        <f>(表格1[[#This Row],[Close]]-$B$2)/$B$2</f>
        <v>1.0064507081755714</v>
      </c>
      <c r="I634" s="6">
        <f>(表格1[[#This Row],[Capital]]-$G$2)/$G$2</f>
        <v>0.96554500000000121</v>
      </c>
    </row>
    <row r="635" spans="1:9" x14ac:dyDescent="0.25">
      <c r="A635" s="2">
        <v>35635</v>
      </c>
      <c r="B635" s="1">
        <v>15709.2</v>
      </c>
      <c r="C635" s="3">
        <f t="shared" si="9"/>
        <v>15631.6</v>
      </c>
      <c r="D635" s="4" t="str">
        <f>IF(表格1[[#This Row],[Close]]&gt;表格1[[#This Row],[Three Days Average]], "Buy", IF(表格1[[#This Row],[Close]]&lt;表格1[[#This Row],[Three Days Average]], "Sell", ""))</f>
        <v>Buy</v>
      </c>
      <c r="E635" s="5">
        <f>IF(表格1[[#This Row],[Suggestion]]="Buy",E634-FLOOR(E634/表格1[[#This Row],[Close]],1)*表格1[[#This Row],[Close]],IF(表格1[[#This Row],[Suggestion]]="Sell",E634+F634*表格1[[#This Row],[Close]],E634))</f>
        <v>7688.9000000001397</v>
      </c>
      <c r="F635" s="4">
        <f>IF(表格1[[#This Row],[Suggestion]]="Buy",F634+FLOOR(E634/表格1[[#This Row],[Close]],1),IF(表格1[[#This Row],[Suggestion]]="Sell",0,F634))</f>
        <v>12</v>
      </c>
      <c r="G635" s="5">
        <f>表格1[[#This Row],[Cash]]+表格1[[#This Row],[Stock Held]]*表格1[[#This Row],[Close]]</f>
        <v>196199.30000000016</v>
      </c>
      <c r="H635" s="6">
        <f>(表格1[[#This Row],[Close]]-$B$2)/$B$2</f>
        <v>1.0026771713772133</v>
      </c>
      <c r="I635" s="6">
        <f>(表格1[[#This Row],[Capital]]-$G$2)/$G$2</f>
        <v>0.96199300000000165</v>
      </c>
    </row>
    <row r="636" spans="1:9" x14ac:dyDescent="0.25">
      <c r="A636" s="2">
        <v>35636</v>
      </c>
      <c r="B636" s="1">
        <v>15658.1</v>
      </c>
      <c r="C636" s="3">
        <f t="shared" si="9"/>
        <v>15702.033333333333</v>
      </c>
      <c r="D636" s="4" t="str">
        <f>IF(表格1[[#This Row],[Close]]&gt;表格1[[#This Row],[Three Days Average]], "Buy", IF(表格1[[#This Row],[Close]]&lt;表格1[[#This Row],[Three Days Average]], "Sell", ""))</f>
        <v>Sell</v>
      </c>
      <c r="E636" s="5">
        <f>IF(表格1[[#This Row],[Suggestion]]="Buy",E635-FLOOR(E635/表格1[[#This Row],[Close]],1)*表格1[[#This Row],[Close]],IF(表格1[[#This Row],[Suggestion]]="Sell",E635+F635*表格1[[#This Row],[Close]],E635))</f>
        <v>195586.10000000015</v>
      </c>
      <c r="F636" s="4">
        <f>IF(表格1[[#This Row],[Suggestion]]="Buy",F635+FLOOR(E635/表格1[[#This Row],[Close]],1),IF(表格1[[#This Row],[Suggestion]]="Sell",0,F635))</f>
        <v>0</v>
      </c>
      <c r="G636" s="5">
        <f>表格1[[#This Row],[Cash]]+表格1[[#This Row],[Stock Held]]*表格1[[#This Row],[Close]]</f>
        <v>195586.10000000015</v>
      </c>
      <c r="H636" s="6">
        <f>(表格1[[#This Row],[Close]]-$B$2)/$B$2</f>
        <v>0.99616272102599401</v>
      </c>
      <c r="I636" s="6">
        <f>(表格1[[#This Row],[Capital]]-$G$2)/$G$2</f>
        <v>0.95586100000000151</v>
      </c>
    </row>
    <row r="637" spans="1:9" x14ac:dyDescent="0.25">
      <c r="A637" s="2">
        <v>35639</v>
      </c>
      <c r="B637" s="1">
        <v>15666.6</v>
      </c>
      <c r="C637" s="3">
        <f t="shared" si="9"/>
        <v>15677.966666666667</v>
      </c>
      <c r="D637" s="4" t="str">
        <f>IF(表格1[[#This Row],[Close]]&gt;表格1[[#This Row],[Three Days Average]], "Buy", IF(表格1[[#This Row],[Close]]&lt;表格1[[#This Row],[Three Days Average]], "Sell", ""))</f>
        <v>Sell</v>
      </c>
      <c r="E637" s="5">
        <f>IF(表格1[[#This Row],[Suggestion]]="Buy",E636-FLOOR(E636/表格1[[#This Row],[Close]],1)*表格1[[#This Row],[Close]],IF(表格1[[#This Row],[Suggestion]]="Sell",E636+F636*表格1[[#This Row],[Close]],E636))</f>
        <v>195586.10000000015</v>
      </c>
      <c r="F637" s="4">
        <f>IF(表格1[[#This Row],[Suggestion]]="Buy",F636+FLOOR(E636/表格1[[#This Row],[Close]],1),IF(表格1[[#This Row],[Suggestion]]="Sell",0,F636))</f>
        <v>0</v>
      </c>
      <c r="G637" s="5">
        <f>表格1[[#This Row],[Cash]]+表格1[[#This Row],[Stock Held]]*表格1[[#This Row],[Close]]</f>
        <v>195586.10000000015</v>
      </c>
      <c r="H637" s="6">
        <f>(表格1[[#This Row],[Close]]-$B$2)/$B$2</f>
        <v>0.99724633801200901</v>
      </c>
      <c r="I637" s="6">
        <f>(表格1[[#This Row],[Capital]]-$G$2)/$G$2</f>
        <v>0.95586100000000151</v>
      </c>
    </row>
    <row r="638" spans="1:9" x14ac:dyDescent="0.25">
      <c r="A638" s="2">
        <v>35640</v>
      </c>
      <c r="B638" s="1">
        <v>15772.1</v>
      </c>
      <c r="C638" s="3">
        <f t="shared" si="9"/>
        <v>15698.933333333334</v>
      </c>
      <c r="D638" s="4" t="str">
        <f>IF(表格1[[#This Row],[Close]]&gt;表格1[[#This Row],[Three Days Average]], "Buy", IF(表格1[[#This Row],[Close]]&lt;表格1[[#This Row],[Three Days Average]], "Sell", ""))</f>
        <v>Buy</v>
      </c>
      <c r="E638" s="5">
        <f>IF(表格1[[#This Row],[Suggestion]]="Buy",E637-FLOOR(E637/表格1[[#This Row],[Close]],1)*表格1[[#This Row],[Close]],IF(表格1[[#This Row],[Suggestion]]="Sell",E637+F637*表格1[[#This Row],[Close]],E637))</f>
        <v>6320.9000000001397</v>
      </c>
      <c r="F638" s="4">
        <f>IF(表格1[[#This Row],[Suggestion]]="Buy",F637+FLOOR(E637/表格1[[#This Row],[Close]],1),IF(表格1[[#This Row],[Suggestion]]="Sell",0,F637))</f>
        <v>12</v>
      </c>
      <c r="G638" s="5">
        <f>表格1[[#This Row],[Cash]]+表格1[[#This Row],[Stock Held]]*表格1[[#This Row],[Close]]</f>
        <v>195586.10000000015</v>
      </c>
      <c r="H638" s="6">
        <f>(表格1[[#This Row],[Close]]-$B$2)/$B$2</f>
        <v>1.0106959370737241</v>
      </c>
      <c r="I638" s="6">
        <f>(表格1[[#This Row],[Capital]]-$G$2)/$G$2</f>
        <v>0.95586100000000151</v>
      </c>
    </row>
    <row r="639" spans="1:9" x14ac:dyDescent="0.25">
      <c r="A639" s="2">
        <v>35641</v>
      </c>
      <c r="B639" s="1">
        <v>15983.2</v>
      </c>
      <c r="C639" s="3">
        <f t="shared" si="9"/>
        <v>15807.300000000001</v>
      </c>
      <c r="D639" s="4" t="str">
        <f>IF(表格1[[#This Row],[Close]]&gt;表格1[[#This Row],[Three Days Average]], "Buy", IF(表格1[[#This Row],[Close]]&lt;表格1[[#This Row],[Three Days Average]], "Sell", ""))</f>
        <v>Buy</v>
      </c>
      <c r="E639" s="5">
        <f>IF(表格1[[#This Row],[Suggestion]]="Buy",E638-FLOOR(E638/表格1[[#This Row],[Close]],1)*表格1[[#This Row],[Close]],IF(表格1[[#This Row],[Suggestion]]="Sell",E638+F638*表格1[[#This Row],[Close]],E638))</f>
        <v>6320.9000000001397</v>
      </c>
      <c r="F639" s="4">
        <f>IF(表格1[[#This Row],[Suggestion]]="Buy",F638+FLOOR(E638/表格1[[#This Row],[Close]],1),IF(表格1[[#This Row],[Suggestion]]="Sell",0,F638))</f>
        <v>12</v>
      </c>
      <c r="G639" s="5">
        <f>表格1[[#This Row],[Cash]]+表格1[[#This Row],[Stock Held]]*表格1[[#This Row],[Close]]</f>
        <v>198119.30000000016</v>
      </c>
      <c r="H639" s="6">
        <f>(表格1[[#This Row],[Close]]-$B$2)/$B$2</f>
        <v>1.0376078836322842</v>
      </c>
      <c r="I639" s="6">
        <f>(表格1[[#This Row],[Capital]]-$G$2)/$G$2</f>
        <v>0.98119300000000165</v>
      </c>
    </row>
    <row r="640" spans="1:9" x14ac:dyDescent="0.25">
      <c r="A640" s="2">
        <v>35642</v>
      </c>
      <c r="B640" s="1">
        <v>16365.7</v>
      </c>
      <c r="C640" s="3">
        <f t="shared" si="9"/>
        <v>16040.333333333334</v>
      </c>
      <c r="D640" s="4" t="str">
        <f>IF(表格1[[#This Row],[Close]]&gt;表格1[[#This Row],[Three Days Average]], "Buy", IF(表格1[[#This Row],[Close]]&lt;表格1[[#This Row],[Three Days Average]], "Sell", ""))</f>
        <v>Buy</v>
      </c>
      <c r="E640" s="5">
        <f>IF(表格1[[#This Row],[Suggestion]]="Buy",E639-FLOOR(E639/表格1[[#This Row],[Close]],1)*表格1[[#This Row],[Close]],IF(表格1[[#This Row],[Suggestion]]="Sell",E639+F639*表格1[[#This Row],[Close]],E639))</f>
        <v>6320.9000000001397</v>
      </c>
      <c r="F640" s="4">
        <f>IF(表格1[[#This Row],[Suggestion]]="Buy",F639+FLOOR(E639/表格1[[#This Row],[Close]],1),IF(表格1[[#This Row],[Suggestion]]="Sell",0,F639))</f>
        <v>12</v>
      </c>
      <c r="G640" s="5">
        <f>表格1[[#This Row],[Cash]]+表格1[[#This Row],[Stock Held]]*表格1[[#This Row],[Close]]</f>
        <v>202709.30000000016</v>
      </c>
      <c r="H640" s="6">
        <f>(表格1[[#This Row],[Close]]-$B$2)/$B$2</f>
        <v>1.0863706480029576</v>
      </c>
      <c r="I640" s="6">
        <f>(表格1[[#This Row],[Capital]]-$G$2)/$G$2</f>
        <v>1.0270930000000016</v>
      </c>
    </row>
    <row r="641" spans="1:9" x14ac:dyDescent="0.25">
      <c r="A641" s="2">
        <v>35643</v>
      </c>
      <c r="B641" s="1">
        <v>16379.2</v>
      </c>
      <c r="C641" s="3">
        <f t="shared" si="9"/>
        <v>16242.700000000003</v>
      </c>
      <c r="D641" s="4" t="str">
        <f>IF(表格1[[#This Row],[Close]]&gt;表格1[[#This Row],[Three Days Average]], "Buy", IF(表格1[[#This Row],[Close]]&lt;表格1[[#This Row],[Three Days Average]], "Sell", ""))</f>
        <v>Buy</v>
      </c>
      <c r="E641" s="5">
        <f>IF(表格1[[#This Row],[Suggestion]]="Buy",E640-FLOOR(E640/表格1[[#This Row],[Close]],1)*表格1[[#This Row],[Close]],IF(表格1[[#This Row],[Suggestion]]="Sell",E640+F640*表格1[[#This Row],[Close]],E640))</f>
        <v>6320.9000000001397</v>
      </c>
      <c r="F641" s="4">
        <f>IF(表格1[[#This Row],[Suggestion]]="Buy",F640+FLOOR(E640/表格1[[#This Row],[Close]],1),IF(表格1[[#This Row],[Suggestion]]="Sell",0,F640))</f>
        <v>12</v>
      </c>
      <c r="G641" s="5">
        <f>表格1[[#This Row],[Cash]]+表格1[[#This Row],[Stock Held]]*表格1[[#This Row],[Close]]</f>
        <v>202871.30000000016</v>
      </c>
      <c r="H641" s="6">
        <f>(表格1[[#This Row],[Close]]-$B$2)/$B$2</f>
        <v>1.088091686745452</v>
      </c>
      <c r="I641" s="6">
        <f>(表格1[[#This Row],[Capital]]-$G$2)/$G$2</f>
        <v>1.0287130000000015</v>
      </c>
    </row>
    <row r="642" spans="1:9" x14ac:dyDescent="0.25">
      <c r="A642" s="2">
        <v>35646</v>
      </c>
      <c r="B642" s="1">
        <v>16259.6</v>
      </c>
      <c r="C642" s="3">
        <f t="shared" si="9"/>
        <v>16334.833333333334</v>
      </c>
      <c r="D642" s="4" t="str">
        <f>IF(表格1[[#This Row],[Close]]&gt;表格1[[#This Row],[Three Days Average]], "Buy", IF(表格1[[#This Row],[Close]]&lt;表格1[[#This Row],[Three Days Average]], "Sell", ""))</f>
        <v>Sell</v>
      </c>
      <c r="E642" s="5">
        <f>IF(表格1[[#This Row],[Suggestion]]="Buy",E641-FLOOR(E641/表格1[[#This Row],[Close]],1)*表格1[[#This Row],[Close]],IF(表格1[[#This Row],[Suggestion]]="Sell",E641+F641*表格1[[#This Row],[Close]],E641))</f>
        <v>201436.10000000015</v>
      </c>
      <c r="F642" s="4">
        <f>IF(表格1[[#This Row],[Suggestion]]="Buy",F641+FLOOR(E641/表格1[[#This Row],[Close]],1),IF(表格1[[#This Row],[Suggestion]]="Sell",0,F641))</f>
        <v>0</v>
      </c>
      <c r="G642" s="5">
        <f>表格1[[#This Row],[Cash]]+表格1[[#This Row],[Stock Held]]*表格1[[#This Row],[Close]]</f>
        <v>201436.10000000015</v>
      </c>
      <c r="H642" s="6">
        <f>(表格1[[#This Row],[Close]]-$B$2)/$B$2</f>
        <v>1.0728445583304649</v>
      </c>
      <c r="I642" s="6">
        <f>(表格1[[#This Row],[Capital]]-$G$2)/$G$2</f>
        <v>1.0143610000000016</v>
      </c>
    </row>
    <row r="643" spans="1:9" x14ac:dyDescent="0.25">
      <c r="A643" s="2">
        <v>35647</v>
      </c>
      <c r="B643" s="1">
        <v>16371.5</v>
      </c>
      <c r="C643" s="3">
        <f t="shared" si="9"/>
        <v>16336.766666666668</v>
      </c>
      <c r="D643" s="4" t="str">
        <f>IF(表格1[[#This Row],[Close]]&gt;表格1[[#This Row],[Three Days Average]], "Buy", IF(表格1[[#This Row],[Close]]&lt;表格1[[#This Row],[Three Days Average]], "Sell", ""))</f>
        <v>Buy</v>
      </c>
      <c r="E643" s="5">
        <f>IF(表格1[[#This Row],[Suggestion]]="Buy",E642-FLOOR(E642/表格1[[#This Row],[Close]],1)*表格1[[#This Row],[Close]],IF(表格1[[#This Row],[Suggestion]]="Sell",E642+F642*表格1[[#This Row],[Close]],E642))</f>
        <v>4978.1000000001513</v>
      </c>
      <c r="F643" s="4">
        <f>IF(表格1[[#This Row],[Suggestion]]="Buy",F642+FLOOR(E642/表格1[[#This Row],[Close]],1),IF(表格1[[#This Row],[Suggestion]]="Sell",0,F642))</f>
        <v>12</v>
      </c>
      <c r="G643" s="5">
        <f>表格1[[#This Row],[Cash]]+表格1[[#This Row],[Stock Held]]*表格1[[#This Row],[Close]]</f>
        <v>201436.10000000015</v>
      </c>
      <c r="H643" s="6">
        <f>(表格1[[#This Row],[Close]]-$B$2)/$B$2</f>
        <v>1.0871100572404737</v>
      </c>
      <c r="I643" s="6">
        <f>(表格1[[#This Row],[Capital]]-$G$2)/$G$2</f>
        <v>1.0143610000000016</v>
      </c>
    </row>
    <row r="644" spans="1:9" x14ac:dyDescent="0.25">
      <c r="A644" s="2">
        <v>35648</v>
      </c>
      <c r="B644" s="1">
        <v>16541.599999999999</v>
      </c>
      <c r="C644" s="3">
        <f t="shared" si="9"/>
        <v>16390.899999999998</v>
      </c>
      <c r="D644" s="4" t="str">
        <f>IF(表格1[[#This Row],[Close]]&gt;表格1[[#This Row],[Three Days Average]], "Buy", IF(表格1[[#This Row],[Close]]&lt;表格1[[#This Row],[Three Days Average]], "Sell", ""))</f>
        <v>Buy</v>
      </c>
      <c r="E644" s="5">
        <f>IF(表格1[[#This Row],[Suggestion]]="Buy",E643-FLOOR(E643/表格1[[#This Row],[Close]],1)*表格1[[#This Row],[Close]],IF(表格1[[#This Row],[Suggestion]]="Sell",E643+F643*表格1[[#This Row],[Close]],E643))</f>
        <v>4978.1000000001513</v>
      </c>
      <c r="F644" s="4">
        <f>IF(表格1[[#This Row],[Suggestion]]="Buy",F643+FLOOR(E643/表格1[[#This Row],[Close]],1),IF(表格1[[#This Row],[Suggestion]]="Sell",0,F643))</f>
        <v>12</v>
      </c>
      <c r="G644" s="5">
        <f>表格1[[#This Row],[Cash]]+表格1[[#This Row],[Stock Held]]*表格1[[#This Row],[Close]]</f>
        <v>203477.30000000013</v>
      </c>
      <c r="H644" s="6">
        <f>(表格1[[#This Row],[Close]]-$B$2)/$B$2</f>
        <v>1.1087951453959024</v>
      </c>
      <c r="I644" s="6">
        <f>(表格1[[#This Row],[Capital]]-$G$2)/$G$2</f>
        <v>1.0347730000000013</v>
      </c>
    </row>
    <row r="645" spans="1:9" x14ac:dyDescent="0.25">
      <c r="A645" s="2">
        <v>35649</v>
      </c>
      <c r="B645" s="1">
        <v>16673.3</v>
      </c>
      <c r="C645" s="3">
        <f t="shared" ref="C645:C708" si="10">AVERAGE(B643:B645)</f>
        <v>16528.8</v>
      </c>
      <c r="D645" s="4" t="str">
        <f>IF(表格1[[#This Row],[Close]]&gt;表格1[[#This Row],[Three Days Average]], "Buy", IF(表格1[[#This Row],[Close]]&lt;表格1[[#This Row],[Three Days Average]], "Sell", ""))</f>
        <v>Buy</v>
      </c>
      <c r="E645" s="5">
        <f>IF(表格1[[#This Row],[Suggestion]]="Buy",E644-FLOOR(E644/表格1[[#This Row],[Close]],1)*表格1[[#This Row],[Close]],IF(表格1[[#This Row],[Suggestion]]="Sell",E644+F644*表格1[[#This Row],[Close]],E644))</f>
        <v>4978.1000000001513</v>
      </c>
      <c r="F645" s="4">
        <f>IF(表格1[[#This Row],[Suggestion]]="Buy",F644+FLOOR(E644/表格1[[#This Row],[Close]],1),IF(表格1[[#This Row],[Suggestion]]="Sell",0,F644))</f>
        <v>12</v>
      </c>
      <c r="G645" s="5">
        <f>表格1[[#This Row],[Cash]]+表格1[[#This Row],[Stock Held]]*表格1[[#This Row],[Close]]</f>
        <v>205057.70000000013</v>
      </c>
      <c r="H645" s="6">
        <f>(表格1[[#This Row],[Close]]-$B$2)/$B$2</f>
        <v>1.1255848344615698</v>
      </c>
      <c r="I645" s="6">
        <f>(表格1[[#This Row],[Capital]]-$G$2)/$G$2</f>
        <v>1.0505770000000012</v>
      </c>
    </row>
    <row r="646" spans="1:9" x14ac:dyDescent="0.25">
      <c r="A646" s="2">
        <v>35650</v>
      </c>
      <c r="B646" s="1">
        <v>16647.5</v>
      </c>
      <c r="C646" s="3">
        <f t="shared" si="10"/>
        <v>16620.8</v>
      </c>
      <c r="D646" s="4" t="str">
        <f>IF(表格1[[#This Row],[Close]]&gt;表格1[[#This Row],[Three Days Average]], "Buy", IF(表格1[[#This Row],[Close]]&lt;表格1[[#This Row],[Three Days Average]], "Sell", ""))</f>
        <v>Buy</v>
      </c>
      <c r="E646" s="5">
        <f>IF(表格1[[#This Row],[Suggestion]]="Buy",E645-FLOOR(E645/表格1[[#This Row],[Close]],1)*表格1[[#This Row],[Close]],IF(表格1[[#This Row],[Suggestion]]="Sell",E645+F645*表格1[[#This Row],[Close]],E645))</f>
        <v>4978.1000000001513</v>
      </c>
      <c r="F646" s="4">
        <f>IF(表格1[[#This Row],[Suggestion]]="Buy",F645+FLOOR(E645/表格1[[#This Row],[Close]],1),IF(表格1[[#This Row],[Suggestion]]="Sell",0,F645))</f>
        <v>12</v>
      </c>
      <c r="G646" s="5">
        <f>表格1[[#This Row],[Cash]]+表格1[[#This Row],[Stock Held]]*表格1[[#This Row],[Close]]</f>
        <v>204748.10000000015</v>
      </c>
      <c r="H646" s="6">
        <f>(表格1[[#This Row],[Close]]-$B$2)/$B$2</f>
        <v>1.122295738198136</v>
      </c>
      <c r="I646" s="6">
        <f>(表格1[[#This Row],[Capital]]-$G$2)/$G$2</f>
        <v>1.0474810000000014</v>
      </c>
    </row>
    <row r="647" spans="1:9" x14ac:dyDescent="0.25">
      <c r="A647" s="2">
        <v>35653</v>
      </c>
      <c r="B647" s="1">
        <v>16460.5</v>
      </c>
      <c r="C647" s="3">
        <f t="shared" si="10"/>
        <v>16593.766666666666</v>
      </c>
      <c r="D647" s="4" t="str">
        <f>IF(表格1[[#This Row],[Close]]&gt;表格1[[#This Row],[Three Days Average]], "Buy", IF(表格1[[#This Row],[Close]]&lt;表格1[[#This Row],[Three Days Average]], "Sell", ""))</f>
        <v>Sell</v>
      </c>
      <c r="E647" s="5">
        <f>IF(表格1[[#This Row],[Suggestion]]="Buy",E646-FLOOR(E646/表格1[[#This Row],[Close]],1)*表格1[[#This Row],[Close]],IF(表格1[[#This Row],[Suggestion]]="Sell",E646+F646*表格1[[#This Row],[Close]],E646))</f>
        <v>202504.10000000015</v>
      </c>
      <c r="F647" s="4">
        <f>IF(表格1[[#This Row],[Suggestion]]="Buy",F646+FLOOR(E646/表格1[[#This Row],[Close]],1),IF(表格1[[#This Row],[Suggestion]]="Sell",0,F646))</f>
        <v>0</v>
      </c>
      <c r="G647" s="5">
        <f>表格1[[#This Row],[Cash]]+表格1[[#This Row],[Stock Held]]*表格1[[#This Row],[Close]]</f>
        <v>202504.10000000015</v>
      </c>
      <c r="H647" s="6">
        <f>(表格1[[#This Row],[Close]]-$B$2)/$B$2</f>
        <v>1.0984561645058069</v>
      </c>
      <c r="I647" s="6">
        <f>(表格1[[#This Row],[Capital]]-$G$2)/$G$2</f>
        <v>1.0250410000000014</v>
      </c>
    </row>
    <row r="648" spans="1:9" x14ac:dyDescent="0.25">
      <c r="A648" s="2">
        <v>35654</v>
      </c>
      <c r="B648" s="1">
        <v>16383.4</v>
      </c>
      <c r="C648" s="3">
        <f t="shared" si="10"/>
        <v>16497.133333333335</v>
      </c>
      <c r="D648" s="4" t="str">
        <f>IF(表格1[[#This Row],[Close]]&gt;表格1[[#This Row],[Three Days Average]], "Buy", IF(表格1[[#This Row],[Close]]&lt;表格1[[#This Row],[Three Days Average]], "Sell", ""))</f>
        <v>Sell</v>
      </c>
      <c r="E648" s="5">
        <f>IF(表格1[[#This Row],[Suggestion]]="Buy",E647-FLOOR(E647/表格1[[#This Row],[Close]],1)*表格1[[#This Row],[Close]],IF(表格1[[#This Row],[Suggestion]]="Sell",E647+F647*表格1[[#This Row],[Close]],E647))</f>
        <v>202504.10000000015</v>
      </c>
      <c r="F648" s="4">
        <f>IF(表格1[[#This Row],[Suggestion]]="Buy",F647+FLOOR(E647/表格1[[#This Row],[Close]],1),IF(表格1[[#This Row],[Suggestion]]="Sell",0,F647))</f>
        <v>0</v>
      </c>
      <c r="G648" s="5">
        <f>表格1[[#This Row],[Cash]]+表格1[[#This Row],[Stock Held]]*表格1[[#This Row],[Close]]</f>
        <v>202504.10000000015</v>
      </c>
      <c r="H648" s="6">
        <f>(表格1[[#This Row],[Close]]-$B$2)/$B$2</f>
        <v>1.0886271210208947</v>
      </c>
      <c r="I648" s="6">
        <f>(表格1[[#This Row],[Capital]]-$G$2)/$G$2</f>
        <v>1.0250410000000014</v>
      </c>
    </row>
    <row r="649" spans="1:9" x14ac:dyDescent="0.25">
      <c r="A649" s="2">
        <v>35655</v>
      </c>
      <c r="B649" s="1">
        <v>16482.900000000001</v>
      </c>
      <c r="C649" s="3">
        <f t="shared" si="10"/>
        <v>16442.266666666666</v>
      </c>
      <c r="D649" s="4" t="str">
        <f>IF(表格1[[#This Row],[Close]]&gt;表格1[[#This Row],[Three Days Average]], "Buy", IF(表格1[[#This Row],[Close]]&lt;表格1[[#This Row],[Three Days Average]], "Sell", ""))</f>
        <v>Buy</v>
      </c>
      <c r="E649" s="5">
        <f>IF(表格1[[#This Row],[Suggestion]]="Buy",E648-FLOOR(E648/表格1[[#This Row],[Close]],1)*表格1[[#This Row],[Close]],IF(表格1[[#This Row],[Suggestion]]="Sell",E648+F648*表格1[[#This Row],[Close]],E648))</f>
        <v>4709.3000000001339</v>
      </c>
      <c r="F649" s="4">
        <f>IF(表格1[[#This Row],[Suggestion]]="Buy",F648+FLOOR(E648/表格1[[#This Row],[Close]],1),IF(表格1[[#This Row],[Suggestion]]="Sell",0,F648))</f>
        <v>12</v>
      </c>
      <c r="G649" s="5">
        <f>表格1[[#This Row],[Cash]]+表格1[[#This Row],[Stock Held]]*表格1[[#This Row],[Close]]</f>
        <v>202504.10000000015</v>
      </c>
      <c r="H649" s="6">
        <f>(表格1[[#This Row],[Close]]-$B$2)/$B$2</f>
        <v>1.1013118139748346</v>
      </c>
      <c r="I649" s="6">
        <f>(表格1[[#This Row],[Capital]]-$G$2)/$G$2</f>
        <v>1.0250410000000014</v>
      </c>
    </row>
    <row r="650" spans="1:9" x14ac:dyDescent="0.25">
      <c r="A650" s="2">
        <v>35656</v>
      </c>
      <c r="B650" s="1">
        <v>16497.7</v>
      </c>
      <c r="C650" s="3">
        <f t="shared" si="10"/>
        <v>16454.666666666668</v>
      </c>
      <c r="D650" s="4" t="str">
        <f>IF(表格1[[#This Row],[Close]]&gt;表格1[[#This Row],[Three Days Average]], "Buy", IF(表格1[[#This Row],[Close]]&lt;表格1[[#This Row],[Three Days Average]], "Sell", ""))</f>
        <v>Buy</v>
      </c>
      <c r="E650" s="5">
        <f>IF(表格1[[#This Row],[Suggestion]]="Buy",E649-FLOOR(E649/表格1[[#This Row],[Close]],1)*表格1[[#This Row],[Close]],IF(表格1[[#This Row],[Suggestion]]="Sell",E649+F649*表格1[[#This Row],[Close]],E649))</f>
        <v>4709.3000000001339</v>
      </c>
      <c r="F650" s="4">
        <f>IF(表格1[[#This Row],[Suggestion]]="Buy",F649+FLOOR(E649/表格1[[#This Row],[Close]],1),IF(表格1[[#This Row],[Suggestion]]="Sell",0,F649))</f>
        <v>12</v>
      </c>
      <c r="G650" s="5">
        <f>表格1[[#This Row],[Cash]]+表格1[[#This Row],[Stock Held]]*表格1[[#This Row],[Close]]</f>
        <v>202681.70000000016</v>
      </c>
      <c r="H650" s="6">
        <f>(表格1[[#This Row],[Close]]-$B$2)/$B$2</f>
        <v>1.1031985823740136</v>
      </c>
      <c r="I650" s="6">
        <f>(表格1[[#This Row],[Capital]]-$G$2)/$G$2</f>
        <v>1.0268170000000016</v>
      </c>
    </row>
    <row r="651" spans="1:9" x14ac:dyDescent="0.25">
      <c r="A651" s="2">
        <v>35657</v>
      </c>
      <c r="B651" s="1">
        <v>16096.9</v>
      </c>
      <c r="C651" s="3">
        <f t="shared" si="10"/>
        <v>16359.16666666667</v>
      </c>
      <c r="D651" s="4" t="str">
        <f>IF(表格1[[#This Row],[Close]]&gt;表格1[[#This Row],[Three Days Average]], "Buy", IF(表格1[[#This Row],[Close]]&lt;表格1[[#This Row],[Three Days Average]], "Sell", ""))</f>
        <v>Sell</v>
      </c>
      <c r="E651" s="5">
        <f>IF(表格1[[#This Row],[Suggestion]]="Buy",E650-FLOOR(E650/表格1[[#This Row],[Close]],1)*表格1[[#This Row],[Close]],IF(表格1[[#This Row],[Suggestion]]="Sell",E650+F650*表格1[[#This Row],[Close]],E650))</f>
        <v>197872.10000000012</v>
      </c>
      <c r="F651" s="4">
        <f>IF(表格1[[#This Row],[Suggestion]]="Buy",F650+FLOOR(E650/表格1[[#This Row],[Close]],1),IF(表格1[[#This Row],[Suggestion]]="Sell",0,F650))</f>
        <v>0</v>
      </c>
      <c r="G651" s="5">
        <f>表格1[[#This Row],[Cash]]+表格1[[#This Row],[Stock Held]]*表格1[[#This Row],[Close]]</f>
        <v>197872.10000000012</v>
      </c>
      <c r="H651" s="6">
        <f>(表格1[[#This Row],[Close]]-$B$2)/$B$2</f>
        <v>1.0521028543746254</v>
      </c>
      <c r="I651" s="6">
        <f>(表格1[[#This Row],[Capital]]-$G$2)/$G$2</f>
        <v>0.97872100000000117</v>
      </c>
    </row>
    <row r="652" spans="1:9" x14ac:dyDescent="0.25">
      <c r="A652" s="2">
        <v>35661</v>
      </c>
      <c r="B652" s="1">
        <v>15477.3</v>
      </c>
      <c r="C652" s="3">
        <f t="shared" si="10"/>
        <v>16023.966666666665</v>
      </c>
      <c r="D652" s="4" t="str">
        <f>IF(表格1[[#This Row],[Close]]&gt;表格1[[#This Row],[Three Days Average]], "Buy", IF(表格1[[#This Row],[Close]]&lt;表格1[[#This Row],[Three Days Average]], "Sell", ""))</f>
        <v>Sell</v>
      </c>
      <c r="E652" s="5">
        <f>IF(表格1[[#This Row],[Suggestion]]="Buy",E651-FLOOR(E651/表格1[[#This Row],[Close]],1)*表格1[[#This Row],[Close]],IF(表格1[[#This Row],[Suggestion]]="Sell",E651+F651*表格1[[#This Row],[Close]],E651))</f>
        <v>197872.10000000012</v>
      </c>
      <c r="F652" s="4">
        <f>IF(表格1[[#This Row],[Suggestion]]="Buy",F651+FLOOR(E651/表格1[[#This Row],[Close]],1),IF(表格1[[#This Row],[Suggestion]]="Sell",0,F651))</f>
        <v>0</v>
      </c>
      <c r="G652" s="5">
        <f>表格1[[#This Row],[Cash]]+表格1[[#This Row],[Stock Held]]*表格1[[#This Row],[Close]]</f>
        <v>197872.10000000012</v>
      </c>
      <c r="H652" s="6">
        <f>(表格1[[#This Row],[Close]]-$B$2)/$B$2</f>
        <v>0.9731135503116991</v>
      </c>
      <c r="I652" s="6">
        <f>(表格1[[#This Row],[Capital]]-$G$2)/$G$2</f>
        <v>0.97872100000000117</v>
      </c>
    </row>
    <row r="653" spans="1:9" x14ac:dyDescent="0.25">
      <c r="A653" s="2">
        <v>35662</v>
      </c>
      <c r="B653" s="1">
        <v>15855.7</v>
      </c>
      <c r="C653" s="3">
        <f t="shared" si="10"/>
        <v>15809.966666666665</v>
      </c>
      <c r="D653" s="4" t="str">
        <f>IF(表格1[[#This Row],[Close]]&gt;表格1[[#This Row],[Three Days Average]], "Buy", IF(表格1[[#This Row],[Close]]&lt;表格1[[#This Row],[Three Days Average]], "Sell", ""))</f>
        <v>Buy</v>
      </c>
      <c r="E653" s="5">
        <f>IF(表格1[[#This Row],[Suggestion]]="Buy",E652-FLOOR(E652/表格1[[#This Row],[Close]],1)*表格1[[#This Row],[Close]],IF(表格1[[#This Row],[Suggestion]]="Sell",E652+F652*表格1[[#This Row],[Close]],E652))</f>
        <v>7603.700000000099</v>
      </c>
      <c r="F653" s="4">
        <f>IF(表格1[[#This Row],[Suggestion]]="Buy",F652+FLOOR(E652/表格1[[#This Row],[Close]],1),IF(表格1[[#This Row],[Suggestion]]="Sell",0,F652))</f>
        <v>12</v>
      </c>
      <c r="G653" s="5">
        <f>表格1[[#This Row],[Cash]]+表格1[[#This Row],[Stock Held]]*表格1[[#This Row],[Close]]</f>
        <v>197872.10000000012</v>
      </c>
      <c r="H653" s="6">
        <f>(表格1[[#This Row],[Close]]-$B$2)/$B$2</f>
        <v>1.0213536288420597</v>
      </c>
      <c r="I653" s="6">
        <f>(表格1[[#This Row],[Capital]]-$G$2)/$G$2</f>
        <v>0.97872100000000117</v>
      </c>
    </row>
    <row r="654" spans="1:9" x14ac:dyDescent="0.25">
      <c r="A654" s="2">
        <v>35663</v>
      </c>
      <c r="B654" s="1">
        <v>15654</v>
      </c>
      <c r="C654" s="3">
        <f t="shared" si="10"/>
        <v>15662.333333333334</v>
      </c>
      <c r="D654" s="4" t="str">
        <f>IF(表格1[[#This Row],[Close]]&gt;表格1[[#This Row],[Three Days Average]], "Buy", IF(表格1[[#This Row],[Close]]&lt;表格1[[#This Row],[Three Days Average]], "Sell", ""))</f>
        <v>Sell</v>
      </c>
      <c r="E654" s="5">
        <f>IF(表格1[[#This Row],[Suggestion]]="Buy",E653-FLOOR(E653/表格1[[#This Row],[Close]],1)*表格1[[#This Row],[Close]],IF(表格1[[#This Row],[Suggestion]]="Sell",E653+F653*表格1[[#This Row],[Close]],E653))</f>
        <v>195451.7000000001</v>
      </c>
      <c r="F654" s="4">
        <f>IF(表格1[[#This Row],[Suggestion]]="Buy",F653+FLOOR(E653/表格1[[#This Row],[Close]],1),IF(表格1[[#This Row],[Suggestion]]="Sell",0,F653))</f>
        <v>0</v>
      </c>
      <c r="G654" s="5">
        <f>表格1[[#This Row],[Cash]]+表格1[[#This Row],[Stock Held]]*表格1[[#This Row],[Close]]</f>
        <v>195451.7000000001</v>
      </c>
      <c r="H654" s="6">
        <f>(表格1[[#This Row],[Close]]-$B$2)/$B$2</f>
        <v>0.99564003518568089</v>
      </c>
      <c r="I654" s="6">
        <f>(表格1[[#This Row],[Capital]]-$G$2)/$G$2</f>
        <v>0.95451700000000095</v>
      </c>
    </row>
    <row r="655" spans="1:9" x14ac:dyDescent="0.25">
      <c r="A655" s="2">
        <v>35664</v>
      </c>
      <c r="B655" s="1">
        <v>15429.8</v>
      </c>
      <c r="C655" s="3">
        <f t="shared" si="10"/>
        <v>15646.5</v>
      </c>
      <c r="D655" s="4" t="str">
        <f>IF(表格1[[#This Row],[Close]]&gt;表格1[[#This Row],[Three Days Average]], "Buy", IF(表格1[[#This Row],[Close]]&lt;表格1[[#This Row],[Three Days Average]], "Sell", ""))</f>
        <v>Sell</v>
      </c>
      <c r="E655" s="5">
        <f>IF(表格1[[#This Row],[Suggestion]]="Buy",E654-FLOOR(E654/表格1[[#This Row],[Close]],1)*表格1[[#This Row],[Close]],IF(表格1[[#This Row],[Suggestion]]="Sell",E654+F654*表格1[[#This Row],[Close]],E654))</f>
        <v>195451.7000000001</v>
      </c>
      <c r="F655" s="4">
        <f>IF(表格1[[#This Row],[Suggestion]]="Buy",F654+FLOOR(E654/表格1[[#This Row],[Close]],1),IF(表格1[[#This Row],[Suggestion]]="Sell",0,F654))</f>
        <v>0</v>
      </c>
      <c r="G655" s="5">
        <f>表格1[[#This Row],[Cash]]+表格1[[#This Row],[Stock Held]]*表格1[[#This Row],[Close]]</f>
        <v>195451.7000000001</v>
      </c>
      <c r="H655" s="6">
        <f>(表格1[[#This Row],[Close]]-$B$2)/$B$2</f>
        <v>0.9670580436251448</v>
      </c>
      <c r="I655" s="6">
        <f>(表格1[[#This Row],[Capital]]-$G$2)/$G$2</f>
        <v>0.95451700000000095</v>
      </c>
    </row>
    <row r="656" spans="1:9" x14ac:dyDescent="0.25">
      <c r="A656" s="2">
        <v>35667</v>
      </c>
      <c r="B656" s="1">
        <v>15598.9</v>
      </c>
      <c r="C656" s="3">
        <f t="shared" si="10"/>
        <v>15560.9</v>
      </c>
      <c r="D656" s="4" t="str">
        <f>IF(表格1[[#This Row],[Close]]&gt;表格1[[#This Row],[Three Days Average]], "Buy", IF(表格1[[#This Row],[Close]]&lt;表格1[[#This Row],[Three Days Average]], "Sell", ""))</f>
        <v>Buy</v>
      </c>
      <c r="E656" s="5">
        <f>IF(表格1[[#This Row],[Suggestion]]="Buy",E655-FLOOR(E655/表格1[[#This Row],[Close]],1)*表格1[[#This Row],[Close]],IF(表格1[[#This Row],[Suggestion]]="Sell",E655+F655*表格1[[#This Row],[Close]],E655))</f>
        <v>8264.9000000001106</v>
      </c>
      <c r="F656" s="4">
        <f>IF(表格1[[#This Row],[Suggestion]]="Buy",F655+FLOOR(E655/表格1[[#This Row],[Close]],1),IF(表格1[[#This Row],[Suggestion]]="Sell",0,F655))</f>
        <v>12</v>
      </c>
      <c r="G656" s="5">
        <f>表格1[[#This Row],[Cash]]+表格1[[#This Row],[Stock Held]]*表格1[[#This Row],[Close]]</f>
        <v>195451.7000000001</v>
      </c>
      <c r="H656" s="6">
        <f>(表格1[[#This Row],[Close]]-$B$2)/$B$2</f>
        <v>0.98861564742927788</v>
      </c>
      <c r="I656" s="6">
        <f>(表格1[[#This Row],[Capital]]-$G$2)/$G$2</f>
        <v>0.95451700000000095</v>
      </c>
    </row>
    <row r="657" spans="1:9" x14ac:dyDescent="0.25">
      <c r="A657" s="2">
        <v>35668</v>
      </c>
      <c r="B657" s="1">
        <v>15547.2</v>
      </c>
      <c r="C657" s="3">
        <f t="shared" si="10"/>
        <v>15525.299999999997</v>
      </c>
      <c r="D657" s="4" t="str">
        <f>IF(表格1[[#This Row],[Close]]&gt;表格1[[#This Row],[Three Days Average]], "Buy", IF(表格1[[#This Row],[Close]]&lt;表格1[[#This Row],[Three Days Average]], "Sell", ""))</f>
        <v>Buy</v>
      </c>
      <c r="E657" s="5">
        <f>IF(表格1[[#This Row],[Suggestion]]="Buy",E656-FLOOR(E656/表格1[[#This Row],[Close]],1)*表格1[[#This Row],[Close]],IF(表格1[[#This Row],[Suggestion]]="Sell",E656+F656*表格1[[#This Row],[Close]],E656))</f>
        <v>8264.9000000001106</v>
      </c>
      <c r="F657" s="4">
        <f>IF(表格1[[#This Row],[Suggestion]]="Buy",F656+FLOOR(E656/表格1[[#This Row],[Close]],1),IF(表格1[[#This Row],[Suggestion]]="Sell",0,F656))</f>
        <v>12</v>
      </c>
      <c r="G657" s="5">
        <f>表格1[[#This Row],[Cash]]+表格1[[#This Row],[Stock Held]]*表格1[[#This Row],[Close]]</f>
        <v>194831.30000000013</v>
      </c>
      <c r="H657" s="6">
        <f>(表格1[[#This Row],[Close]]-$B$2)/$B$2</f>
        <v>0.98202470646728113</v>
      </c>
      <c r="I657" s="6">
        <f>(表格1[[#This Row],[Capital]]-$G$2)/$G$2</f>
        <v>0.94831300000000129</v>
      </c>
    </row>
    <row r="658" spans="1:9" x14ac:dyDescent="0.25">
      <c r="A658" s="2">
        <v>35669</v>
      </c>
      <c r="B658" s="1">
        <v>15534</v>
      </c>
      <c r="C658" s="3">
        <f t="shared" si="10"/>
        <v>15560.033333333333</v>
      </c>
      <c r="D658" s="4" t="str">
        <f>IF(表格1[[#This Row],[Close]]&gt;表格1[[#This Row],[Three Days Average]], "Buy", IF(表格1[[#This Row],[Close]]&lt;表格1[[#This Row],[Three Days Average]], "Sell", ""))</f>
        <v>Sell</v>
      </c>
      <c r="E658" s="5">
        <f>IF(表格1[[#This Row],[Suggestion]]="Buy",E657-FLOOR(E657/表格1[[#This Row],[Close]],1)*表格1[[#This Row],[Close]],IF(表格1[[#This Row],[Suggestion]]="Sell",E657+F657*表格1[[#This Row],[Close]],E657))</f>
        <v>194672.90000000011</v>
      </c>
      <c r="F658" s="4">
        <f>IF(表格1[[#This Row],[Suggestion]]="Buy",F657+FLOOR(E657/表格1[[#This Row],[Close]],1),IF(表格1[[#This Row],[Suggestion]]="Sell",0,F657))</f>
        <v>0</v>
      </c>
      <c r="G658" s="5">
        <f>表格1[[#This Row],[Cash]]+表格1[[#This Row],[Stock Held]]*表格1[[#This Row],[Close]]</f>
        <v>194672.90000000011</v>
      </c>
      <c r="H658" s="6">
        <f>(表格1[[#This Row],[Close]]-$B$2)/$B$2</f>
        <v>0.98034191303017548</v>
      </c>
      <c r="I658" s="6">
        <f>(表格1[[#This Row],[Capital]]-$G$2)/$G$2</f>
        <v>0.94672900000000115</v>
      </c>
    </row>
    <row r="659" spans="1:9" x14ac:dyDescent="0.25">
      <c r="A659" s="2">
        <v>35670</v>
      </c>
      <c r="B659" s="1">
        <v>14876.1</v>
      </c>
      <c r="C659" s="3">
        <f t="shared" si="10"/>
        <v>15319.1</v>
      </c>
      <c r="D659" s="4" t="str">
        <f>IF(表格1[[#This Row],[Close]]&gt;表格1[[#This Row],[Three Days Average]], "Buy", IF(表格1[[#This Row],[Close]]&lt;表格1[[#This Row],[Three Days Average]], "Sell", ""))</f>
        <v>Sell</v>
      </c>
      <c r="E659" s="5">
        <f>IF(表格1[[#This Row],[Suggestion]]="Buy",E658-FLOOR(E658/表格1[[#This Row],[Close]],1)*表格1[[#This Row],[Close]],IF(表格1[[#This Row],[Suggestion]]="Sell",E658+F658*表格1[[#This Row],[Close]],E658))</f>
        <v>194672.90000000011</v>
      </c>
      <c r="F659" s="4">
        <f>IF(表格1[[#This Row],[Suggestion]]="Buy",F658+FLOOR(E658/表格1[[#This Row],[Close]],1),IF(表格1[[#This Row],[Suggestion]]="Sell",0,F658))</f>
        <v>0</v>
      </c>
      <c r="G659" s="5">
        <f>表格1[[#This Row],[Cash]]+表格1[[#This Row],[Stock Held]]*表格1[[#This Row],[Close]]</f>
        <v>194672.90000000011</v>
      </c>
      <c r="H659" s="6">
        <f>(表格1[[#This Row],[Close]]-$B$2)/$B$2</f>
        <v>0.89646995831261711</v>
      </c>
      <c r="I659" s="6">
        <f>(表格1[[#This Row],[Capital]]-$G$2)/$G$2</f>
        <v>0.94672900000000115</v>
      </c>
    </row>
    <row r="660" spans="1:9" x14ac:dyDescent="0.25">
      <c r="A660" s="2">
        <v>35671</v>
      </c>
      <c r="B660" s="1">
        <v>14135.2</v>
      </c>
      <c r="C660" s="3">
        <f t="shared" si="10"/>
        <v>14848.433333333334</v>
      </c>
      <c r="D660" s="4" t="str">
        <f>IF(表格1[[#This Row],[Close]]&gt;表格1[[#This Row],[Three Days Average]], "Buy", IF(表格1[[#This Row],[Close]]&lt;表格1[[#This Row],[Three Days Average]], "Sell", ""))</f>
        <v>Sell</v>
      </c>
      <c r="E660" s="5">
        <f>IF(表格1[[#This Row],[Suggestion]]="Buy",E659-FLOOR(E659/表格1[[#This Row],[Close]],1)*表格1[[#This Row],[Close]],IF(表格1[[#This Row],[Suggestion]]="Sell",E659+F659*表格1[[#This Row],[Close]],E659))</f>
        <v>194672.90000000011</v>
      </c>
      <c r="F660" s="4">
        <f>IF(表格1[[#This Row],[Suggestion]]="Buy",F659+FLOOR(E659/表格1[[#This Row],[Close]],1),IF(表格1[[#This Row],[Suggestion]]="Sell",0,F659))</f>
        <v>0</v>
      </c>
      <c r="G660" s="5">
        <f>表格1[[#This Row],[Cash]]+表格1[[#This Row],[Stock Held]]*表格1[[#This Row],[Close]]</f>
        <v>194672.90000000011</v>
      </c>
      <c r="H660" s="6">
        <f>(表格1[[#This Row],[Close]]-$B$2)/$B$2</f>
        <v>0.80201680243750084</v>
      </c>
      <c r="I660" s="6">
        <f>(表格1[[#This Row],[Capital]]-$G$2)/$G$2</f>
        <v>0.94672900000000115</v>
      </c>
    </row>
    <row r="661" spans="1:9" x14ac:dyDescent="0.25">
      <c r="A661" s="2">
        <v>35674</v>
      </c>
      <c r="B661" s="1">
        <v>13425.7</v>
      </c>
      <c r="C661" s="3">
        <f t="shared" si="10"/>
        <v>14145.666666666666</v>
      </c>
      <c r="D661" s="4" t="str">
        <f>IF(表格1[[#This Row],[Close]]&gt;表格1[[#This Row],[Three Days Average]], "Buy", IF(表格1[[#This Row],[Close]]&lt;表格1[[#This Row],[Three Days Average]], "Sell", ""))</f>
        <v>Sell</v>
      </c>
      <c r="E661" s="5">
        <f>IF(表格1[[#This Row],[Suggestion]]="Buy",E660-FLOOR(E660/表格1[[#This Row],[Close]],1)*表格1[[#This Row],[Close]],IF(表格1[[#This Row],[Suggestion]]="Sell",E660+F660*表格1[[#This Row],[Close]],E660))</f>
        <v>194672.90000000011</v>
      </c>
      <c r="F661" s="4">
        <f>IF(表格1[[#This Row],[Suggestion]]="Buy",F660+FLOOR(E660/表格1[[#This Row],[Close]],1),IF(表格1[[#This Row],[Suggestion]]="Sell",0,F660))</f>
        <v>0</v>
      </c>
      <c r="G661" s="5">
        <f>表格1[[#This Row],[Cash]]+表格1[[#This Row],[Stock Held]]*表格1[[#This Row],[Close]]</f>
        <v>194672.90000000011</v>
      </c>
      <c r="H661" s="6">
        <f>(表格1[[#This Row],[Close]]-$B$2)/$B$2</f>
        <v>0.71156665519307505</v>
      </c>
      <c r="I661" s="6">
        <f>(表格1[[#This Row],[Capital]]-$G$2)/$G$2</f>
        <v>0.94672900000000115</v>
      </c>
    </row>
    <row r="662" spans="1:9" x14ac:dyDescent="0.25">
      <c r="A662" s="2">
        <v>35675</v>
      </c>
      <c r="B662" s="1">
        <v>13735.3</v>
      </c>
      <c r="C662" s="3">
        <f t="shared" si="10"/>
        <v>13765.4</v>
      </c>
      <c r="D662" s="4" t="str">
        <f>IF(表格1[[#This Row],[Close]]&gt;表格1[[#This Row],[Three Days Average]], "Buy", IF(表格1[[#This Row],[Close]]&lt;表格1[[#This Row],[Three Days Average]], "Sell", ""))</f>
        <v>Sell</v>
      </c>
      <c r="E662" s="5">
        <f>IF(表格1[[#This Row],[Suggestion]]="Buy",E661-FLOOR(E661/表格1[[#This Row],[Close]],1)*表格1[[#This Row],[Close]],IF(表格1[[#This Row],[Suggestion]]="Sell",E661+F661*表格1[[#This Row],[Close]],E661))</f>
        <v>194672.90000000011</v>
      </c>
      <c r="F662" s="4">
        <f>IF(表格1[[#This Row],[Suggestion]]="Buy",F661+FLOOR(E661/表格1[[#This Row],[Close]],1),IF(表格1[[#This Row],[Suggestion]]="Sell",0,F661))</f>
        <v>0</v>
      </c>
      <c r="G662" s="5">
        <f>表格1[[#This Row],[Cash]]+表格1[[#This Row],[Stock Held]]*表格1[[#This Row],[Close]]</f>
        <v>194672.90000000011</v>
      </c>
      <c r="H662" s="6">
        <f>(表格1[[#This Row],[Close]]-$B$2)/$B$2</f>
        <v>0.7510358103542788</v>
      </c>
      <c r="I662" s="6">
        <f>(表格1[[#This Row],[Capital]]-$G$2)/$G$2</f>
        <v>0.94672900000000115</v>
      </c>
    </row>
    <row r="663" spans="1:9" x14ac:dyDescent="0.25">
      <c r="A663" s="2">
        <v>35676</v>
      </c>
      <c r="B663" s="1">
        <v>14714</v>
      </c>
      <c r="C663" s="3">
        <f t="shared" si="10"/>
        <v>13958.333333333334</v>
      </c>
      <c r="D663" s="4" t="str">
        <f>IF(表格1[[#This Row],[Close]]&gt;表格1[[#This Row],[Three Days Average]], "Buy", IF(表格1[[#This Row],[Close]]&lt;表格1[[#This Row],[Three Days Average]], "Sell", ""))</f>
        <v>Buy</v>
      </c>
      <c r="E663" s="5">
        <f>IF(表格1[[#This Row],[Suggestion]]="Buy",E662-FLOOR(E662/表格1[[#This Row],[Close]],1)*表格1[[#This Row],[Close]],IF(表格1[[#This Row],[Suggestion]]="Sell",E662+F662*表格1[[#This Row],[Close]],E662))</f>
        <v>3390.9000000001106</v>
      </c>
      <c r="F663" s="4">
        <f>IF(表格1[[#This Row],[Suggestion]]="Buy",F662+FLOOR(E662/表格1[[#This Row],[Close]],1),IF(表格1[[#This Row],[Suggestion]]="Sell",0,F662))</f>
        <v>13</v>
      </c>
      <c r="G663" s="5">
        <f>表格1[[#This Row],[Cash]]+表格1[[#This Row],[Stock Held]]*表格1[[#This Row],[Close]]</f>
        <v>194672.90000000011</v>
      </c>
      <c r="H663" s="6">
        <f>(表格1[[#This Row],[Close]]-$B$2)/$B$2</f>
        <v>0.87580474496755512</v>
      </c>
      <c r="I663" s="6">
        <f>(表格1[[#This Row],[Capital]]-$G$2)/$G$2</f>
        <v>0.94672900000000115</v>
      </c>
    </row>
    <row r="664" spans="1:9" x14ac:dyDescent="0.25">
      <c r="A664" s="2">
        <v>35677</v>
      </c>
      <c r="B664" s="1">
        <v>14199.2</v>
      </c>
      <c r="C664" s="3">
        <f t="shared" si="10"/>
        <v>14216.166666666666</v>
      </c>
      <c r="D664" s="4" t="str">
        <f>IF(表格1[[#This Row],[Close]]&gt;表格1[[#This Row],[Three Days Average]], "Buy", IF(表格1[[#This Row],[Close]]&lt;表格1[[#This Row],[Three Days Average]], "Sell", ""))</f>
        <v>Sell</v>
      </c>
      <c r="E664" s="5">
        <f>IF(表格1[[#This Row],[Suggestion]]="Buy",E663-FLOOR(E663/表格1[[#This Row],[Close]],1)*表格1[[#This Row],[Close]],IF(表格1[[#This Row],[Suggestion]]="Sell",E663+F663*表格1[[#This Row],[Close]],E663))</f>
        <v>187980.50000000012</v>
      </c>
      <c r="F664" s="4">
        <f>IF(表格1[[#This Row],[Suggestion]]="Buy",F663+FLOOR(E663/表格1[[#This Row],[Close]],1),IF(表格1[[#This Row],[Suggestion]]="Sell",0,F663))</f>
        <v>0</v>
      </c>
      <c r="G664" s="5">
        <f>表格1[[#This Row],[Cash]]+表格1[[#This Row],[Stock Held]]*表格1[[#This Row],[Close]]</f>
        <v>187980.50000000012</v>
      </c>
      <c r="H664" s="6">
        <f>(表格1[[#This Row],[Close]]-$B$2)/$B$2</f>
        <v>0.81017580092043706</v>
      </c>
      <c r="I664" s="6">
        <f>(表格1[[#This Row],[Capital]]-$G$2)/$G$2</f>
        <v>0.87980500000000117</v>
      </c>
    </row>
    <row r="665" spans="1:9" x14ac:dyDescent="0.25">
      <c r="A665" s="2">
        <v>35678</v>
      </c>
      <c r="B665" s="1">
        <v>14563.6</v>
      </c>
      <c r="C665" s="3">
        <f t="shared" si="10"/>
        <v>14492.266666666668</v>
      </c>
      <c r="D665" s="4" t="str">
        <f>IF(表格1[[#This Row],[Close]]&gt;表格1[[#This Row],[Three Days Average]], "Buy", IF(表格1[[#This Row],[Close]]&lt;表格1[[#This Row],[Three Days Average]], "Sell", ""))</f>
        <v>Buy</v>
      </c>
      <c r="E665" s="5">
        <f>IF(表格1[[#This Row],[Suggestion]]="Buy",E664-FLOOR(E664/表格1[[#This Row],[Close]],1)*表格1[[#This Row],[Close]],IF(表格1[[#This Row],[Suggestion]]="Sell",E664+F664*表格1[[#This Row],[Close]],E664))</f>
        <v>13217.300000000105</v>
      </c>
      <c r="F665" s="4">
        <f>IF(表格1[[#This Row],[Suggestion]]="Buy",F664+FLOOR(E664/表格1[[#This Row],[Close]],1),IF(表格1[[#This Row],[Suggestion]]="Sell",0,F664))</f>
        <v>12</v>
      </c>
      <c r="G665" s="5">
        <f>表格1[[#This Row],[Cash]]+表格1[[#This Row],[Stock Held]]*表格1[[#This Row],[Close]]</f>
        <v>187980.50000000012</v>
      </c>
      <c r="H665" s="6">
        <f>(表格1[[#This Row],[Close]]-$B$2)/$B$2</f>
        <v>0.85663109853265507</v>
      </c>
      <c r="I665" s="6">
        <f>(表格1[[#This Row],[Capital]]-$G$2)/$G$2</f>
        <v>0.87980500000000117</v>
      </c>
    </row>
    <row r="666" spans="1:9" x14ac:dyDescent="0.25">
      <c r="A666" s="2">
        <v>35681</v>
      </c>
      <c r="B666" s="1">
        <v>14806.5</v>
      </c>
      <c r="C666" s="3">
        <f t="shared" si="10"/>
        <v>14523.1</v>
      </c>
      <c r="D666" s="4" t="str">
        <f>IF(表格1[[#This Row],[Close]]&gt;表格1[[#This Row],[Three Days Average]], "Buy", IF(表格1[[#This Row],[Close]]&lt;表格1[[#This Row],[Three Days Average]], "Sell", ""))</f>
        <v>Buy</v>
      </c>
      <c r="E666" s="5">
        <f>IF(表格1[[#This Row],[Suggestion]]="Buy",E665-FLOOR(E665/表格1[[#This Row],[Close]],1)*表格1[[#This Row],[Close]],IF(表格1[[#This Row],[Suggestion]]="Sell",E665+F665*表格1[[#This Row],[Close]],E665))</f>
        <v>13217.300000000105</v>
      </c>
      <c r="F666" s="4">
        <f>IF(表格1[[#This Row],[Suggestion]]="Buy",F665+FLOOR(E665/表格1[[#This Row],[Close]],1),IF(表格1[[#This Row],[Suggestion]]="Sell",0,F665))</f>
        <v>12</v>
      </c>
      <c r="G666" s="5">
        <f>表格1[[#This Row],[Cash]]+表格1[[#This Row],[Stock Held]]*表格1[[#This Row],[Close]]</f>
        <v>190895.3000000001</v>
      </c>
      <c r="H666" s="6">
        <f>(表格1[[#This Row],[Close]]-$B$2)/$B$2</f>
        <v>0.88759704746242385</v>
      </c>
      <c r="I666" s="6">
        <f>(表格1[[#This Row],[Capital]]-$G$2)/$G$2</f>
        <v>0.90895300000000101</v>
      </c>
    </row>
    <row r="667" spans="1:9" x14ac:dyDescent="0.25">
      <c r="A667" s="2">
        <v>35682</v>
      </c>
      <c r="B667" s="1">
        <v>14996.7</v>
      </c>
      <c r="C667" s="3">
        <f t="shared" si="10"/>
        <v>14788.933333333334</v>
      </c>
      <c r="D667" s="4" t="str">
        <f>IF(表格1[[#This Row],[Close]]&gt;表格1[[#This Row],[Three Days Average]], "Buy", IF(表格1[[#This Row],[Close]]&lt;表格1[[#This Row],[Three Days Average]], "Sell", ""))</f>
        <v>Buy</v>
      </c>
      <c r="E667" s="5">
        <f>IF(表格1[[#This Row],[Suggestion]]="Buy",E666-FLOOR(E666/表格1[[#This Row],[Close]],1)*表格1[[#This Row],[Close]],IF(表格1[[#This Row],[Suggestion]]="Sell",E666+F666*表格1[[#This Row],[Close]],E666))</f>
        <v>13217.300000000105</v>
      </c>
      <c r="F667" s="4">
        <f>IF(表格1[[#This Row],[Suggestion]]="Buy",F666+FLOOR(E666/表格1[[#This Row],[Close]],1),IF(表格1[[#This Row],[Suggestion]]="Sell",0,F666))</f>
        <v>12</v>
      </c>
      <c r="G667" s="5">
        <f>表格1[[#This Row],[Cash]]+表格1[[#This Row],[Stock Held]]*表格1[[#This Row],[Close]]</f>
        <v>193177.70000000013</v>
      </c>
      <c r="H667" s="6">
        <f>(表格1[[#This Row],[Close]]-$B$2)/$B$2</f>
        <v>0.91184457107890005</v>
      </c>
      <c r="I667" s="6">
        <f>(表格1[[#This Row],[Capital]]-$G$2)/$G$2</f>
        <v>0.9317770000000013</v>
      </c>
    </row>
    <row r="668" spans="1:9" x14ac:dyDescent="0.25">
      <c r="A668" s="2">
        <v>35683</v>
      </c>
      <c r="B668" s="1">
        <v>14805.4</v>
      </c>
      <c r="C668" s="3">
        <f t="shared" si="10"/>
        <v>14869.533333333333</v>
      </c>
      <c r="D668" s="4" t="str">
        <f>IF(表格1[[#This Row],[Close]]&gt;表格1[[#This Row],[Three Days Average]], "Buy", IF(表格1[[#This Row],[Close]]&lt;表格1[[#This Row],[Three Days Average]], "Sell", ""))</f>
        <v>Sell</v>
      </c>
      <c r="E668" s="5">
        <f>IF(表格1[[#This Row],[Suggestion]]="Buy",E667-FLOOR(E667/表格1[[#This Row],[Close]],1)*表格1[[#This Row],[Close]],IF(表格1[[#This Row],[Suggestion]]="Sell",E667+F667*表格1[[#This Row],[Close]],E667))</f>
        <v>190882.10000000009</v>
      </c>
      <c r="F668" s="4">
        <f>IF(表格1[[#This Row],[Suggestion]]="Buy",F667+FLOOR(E667/表格1[[#This Row],[Close]],1),IF(表格1[[#This Row],[Suggestion]]="Sell",0,F667))</f>
        <v>0</v>
      </c>
      <c r="G668" s="5">
        <f>表格1[[#This Row],[Cash]]+表格1[[#This Row],[Stock Held]]*表格1[[#This Row],[Close]]</f>
        <v>190882.10000000009</v>
      </c>
      <c r="H668" s="6">
        <f>(表格1[[#This Row],[Close]]-$B$2)/$B$2</f>
        <v>0.88745681467599835</v>
      </c>
      <c r="I668" s="6">
        <f>(表格1[[#This Row],[Capital]]-$G$2)/$G$2</f>
        <v>0.90882100000000088</v>
      </c>
    </row>
    <row r="669" spans="1:9" x14ac:dyDescent="0.25">
      <c r="A669" s="2">
        <v>35684</v>
      </c>
      <c r="B669" s="1">
        <v>14308.3</v>
      </c>
      <c r="C669" s="3">
        <f t="shared" si="10"/>
        <v>14703.466666666665</v>
      </c>
      <c r="D669" s="4" t="str">
        <f>IF(表格1[[#This Row],[Close]]&gt;表格1[[#This Row],[Three Days Average]], "Buy", IF(表格1[[#This Row],[Close]]&lt;表格1[[#This Row],[Three Days Average]], "Sell", ""))</f>
        <v>Sell</v>
      </c>
      <c r="E669" s="5">
        <f>IF(表格1[[#This Row],[Suggestion]]="Buy",E668-FLOOR(E668/表格1[[#This Row],[Close]],1)*表格1[[#This Row],[Close]],IF(表格1[[#This Row],[Suggestion]]="Sell",E668+F668*表格1[[#This Row],[Close]],E668))</f>
        <v>190882.10000000009</v>
      </c>
      <c r="F669" s="4">
        <f>IF(表格1[[#This Row],[Suggestion]]="Buy",F668+FLOOR(E668/表格1[[#This Row],[Close]],1),IF(表格1[[#This Row],[Suggestion]]="Sell",0,F668))</f>
        <v>0</v>
      </c>
      <c r="G669" s="5">
        <f>表格1[[#This Row],[Cash]]+表格1[[#This Row],[Stock Held]]*表格1[[#This Row],[Close]]</f>
        <v>190882.10000000009</v>
      </c>
      <c r="H669" s="6">
        <f>(表格1[[#This Row],[Close]]-$B$2)/$B$2</f>
        <v>0.82408434364681715</v>
      </c>
      <c r="I669" s="6">
        <f>(表格1[[#This Row],[Capital]]-$G$2)/$G$2</f>
        <v>0.90882100000000088</v>
      </c>
    </row>
    <row r="670" spans="1:9" x14ac:dyDescent="0.25">
      <c r="A670" s="2">
        <v>35685</v>
      </c>
      <c r="B670" s="1">
        <v>14470.5</v>
      </c>
      <c r="C670" s="3">
        <f t="shared" si="10"/>
        <v>14528.066666666666</v>
      </c>
      <c r="D670" s="4" t="str">
        <f>IF(表格1[[#This Row],[Close]]&gt;表格1[[#This Row],[Three Days Average]], "Buy", IF(表格1[[#This Row],[Close]]&lt;表格1[[#This Row],[Three Days Average]], "Sell", ""))</f>
        <v>Sell</v>
      </c>
      <c r="E670" s="5">
        <f>IF(表格1[[#This Row],[Suggestion]]="Buy",E669-FLOOR(E669/表格1[[#This Row],[Close]],1)*表格1[[#This Row],[Close]],IF(表格1[[#This Row],[Suggestion]]="Sell",E669+F669*表格1[[#This Row],[Close]],E669))</f>
        <v>190882.10000000009</v>
      </c>
      <c r="F670" s="4">
        <f>IF(表格1[[#This Row],[Suggestion]]="Buy",F669+FLOOR(E669/表格1[[#This Row],[Close]],1),IF(表格1[[#This Row],[Suggestion]]="Sell",0,F669))</f>
        <v>0</v>
      </c>
      <c r="G670" s="5">
        <f>表格1[[#This Row],[Cash]]+表格1[[#This Row],[Stock Held]]*表格1[[#This Row],[Close]]</f>
        <v>190882.10000000009</v>
      </c>
      <c r="H670" s="6">
        <f>(表格1[[#This Row],[Close]]-$B$2)/$B$2</f>
        <v>0.8447623054270087</v>
      </c>
      <c r="I670" s="6">
        <f>(表格1[[#This Row],[Capital]]-$G$2)/$G$2</f>
        <v>0.90882100000000088</v>
      </c>
    </row>
    <row r="671" spans="1:9" x14ac:dyDescent="0.25">
      <c r="A671" s="2">
        <v>35688</v>
      </c>
      <c r="B671" s="1">
        <v>14630.7</v>
      </c>
      <c r="C671" s="3">
        <f t="shared" si="10"/>
        <v>14469.833333333334</v>
      </c>
      <c r="D671" s="4" t="str">
        <f>IF(表格1[[#This Row],[Close]]&gt;表格1[[#This Row],[Three Days Average]], "Buy", IF(表格1[[#This Row],[Close]]&lt;表格1[[#This Row],[Three Days Average]], "Sell", ""))</f>
        <v>Buy</v>
      </c>
      <c r="E671" s="5">
        <f>IF(表格1[[#This Row],[Suggestion]]="Buy",E670-FLOOR(E670/表格1[[#This Row],[Close]],1)*表格1[[#This Row],[Close]],IF(表格1[[#This Row],[Suggestion]]="Sell",E670+F670*表格1[[#This Row],[Close]],E670))</f>
        <v>683.00000000008731</v>
      </c>
      <c r="F671" s="4">
        <f>IF(表格1[[#This Row],[Suggestion]]="Buy",F670+FLOOR(E670/表格1[[#This Row],[Close]],1),IF(表格1[[#This Row],[Suggestion]]="Sell",0,F670))</f>
        <v>13</v>
      </c>
      <c r="G671" s="5">
        <f>表格1[[#This Row],[Cash]]+表格1[[#This Row],[Stock Held]]*表格1[[#This Row],[Close]]</f>
        <v>190882.10000000009</v>
      </c>
      <c r="H671" s="6">
        <f>(表格1[[#This Row],[Close]]-$B$2)/$B$2</f>
        <v>0.86518529850460857</v>
      </c>
      <c r="I671" s="6">
        <f>(表格1[[#This Row],[Capital]]-$G$2)/$G$2</f>
        <v>0.90882100000000088</v>
      </c>
    </row>
    <row r="672" spans="1:9" x14ac:dyDescent="0.25">
      <c r="A672" s="2">
        <v>35689</v>
      </c>
      <c r="B672" s="1">
        <v>14411.2</v>
      </c>
      <c r="C672" s="3">
        <f t="shared" si="10"/>
        <v>14504.133333333333</v>
      </c>
      <c r="D672" s="4" t="str">
        <f>IF(表格1[[#This Row],[Close]]&gt;表格1[[#This Row],[Three Days Average]], "Buy", IF(表格1[[#This Row],[Close]]&lt;表格1[[#This Row],[Three Days Average]], "Sell", ""))</f>
        <v>Sell</v>
      </c>
      <c r="E672" s="5">
        <f>IF(表格1[[#This Row],[Suggestion]]="Buy",E671-FLOOR(E671/表格1[[#This Row],[Close]],1)*表格1[[#This Row],[Close]],IF(表格1[[#This Row],[Suggestion]]="Sell",E671+F671*表格1[[#This Row],[Close]],E671))</f>
        <v>188028.60000000009</v>
      </c>
      <c r="F672" s="4">
        <f>IF(表格1[[#This Row],[Suggestion]]="Buy",F671+FLOOR(E671/表格1[[#This Row],[Close]],1),IF(表格1[[#This Row],[Suggestion]]="Sell",0,F671))</f>
        <v>0</v>
      </c>
      <c r="G672" s="5">
        <f>表格1[[#This Row],[Cash]]+表格1[[#This Row],[Stock Held]]*表格1[[#This Row],[Close]]</f>
        <v>188028.60000000009</v>
      </c>
      <c r="H672" s="6">
        <f>(表格1[[#This Row],[Close]]-$B$2)/$B$2</f>
        <v>0.83720248339516323</v>
      </c>
      <c r="I672" s="6">
        <f>(表格1[[#This Row],[Capital]]-$G$2)/$G$2</f>
        <v>0.8802860000000009</v>
      </c>
    </row>
    <row r="673" spans="1:9" x14ac:dyDescent="0.25">
      <c r="A673" s="2">
        <v>35691</v>
      </c>
      <c r="B673" s="1">
        <v>14419.5</v>
      </c>
      <c r="C673" s="3">
        <f t="shared" si="10"/>
        <v>14487.133333333333</v>
      </c>
      <c r="D673" s="4" t="str">
        <f>IF(表格1[[#This Row],[Close]]&gt;表格1[[#This Row],[Three Days Average]], "Buy", IF(表格1[[#This Row],[Close]]&lt;表格1[[#This Row],[Three Days Average]], "Sell", ""))</f>
        <v>Sell</v>
      </c>
      <c r="E673" s="5">
        <f>IF(表格1[[#This Row],[Suggestion]]="Buy",E672-FLOOR(E672/表格1[[#This Row],[Close]],1)*表格1[[#This Row],[Close]],IF(表格1[[#This Row],[Suggestion]]="Sell",E672+F672*表格1[[#This Row],[Close]],E672))</f>
        <v>188028.60000000009</v>
      </c>
      <c r="F673" s="4">
        <f>IF(表格1[[#This Row],[Suggestion]]="Buy",F672+FLOOR(E672/表格1[[#This Row],[Close]],1),IF(表格1[[#This Row],[Suggestion]]="Sell",0,F672))</f>
        <v>0</v>
      </c>
      <c r="G673" s="5">
        <f>表格1[[#This Row],[Cash]]+表格1[[#This Row],[Stock Held]]*表格1[[#This Row],[Close]]</f>
        <v>188028.60000000009</v>
      </c>
      <c r="H673" s="6">
        <f>(表格1[[#This Row],[Close]]-$B$2)/$B$2</f>
        <v>0.83826060351091891</v>
      </c>
      <c r="I673" s="6">
        <f>(表格1[[#This Row],[Capital]]-$G$2)/$G$2</f>
        <v>0.8802860000000009</v>
      </c>
    </row>
    <row r="674" spans="1:9" x14ac:dyDescent="0.25">
      <c r="A674" s="2">
        <v>35692</v>
      </c>
      <c r="B674" s="1">
        <v>14384.1</v>
      </c>
      <c r="C674" s="3">
        <f t="shared" si="10"/>
        <v>14404.933333333334</v>
      </c>
      <c r="D674" s="4" t="str">
        <f>IF(表格1[[#This Row],[Close]]&gt;表格1[[#This Row],[Three Days Average]], "Buy", IF(表格1[[#This Row],[Close]]&lt;表格1[[#This Row],[Three Days Average]], "Sell", ""))</f>
        <v>Sell</v>
      </c>
      <c r="E674" s="5">
        <f>IF(表格1[[#This Row],[Suggestion]]="Buy",E673-FLOOR(E673/表格1[[#This Row],[Close]],1)*表格1[[#This Row],[Close]],IF(表格1[[#This Row],[Suggestion]]="Sell",E673+F673*表格1[[#This Row],[Close]],E673))</f>
        <v>188028.60000000009</v>
      </c>
      <c r="F674" s="4">
        <f>IF(表格1[[#This Row],[Suggestion]]="Buy",F673+FLOOR(E673/表格1[[#This Row],[Close]],1),IF(表格1[[#This Row],[Suggestion]]="Sell",0,F673))</f>
        <v>0</v>
      </c>
      <c r="G674" s="5">
        <f>表格1[[#This Row],[Cash]]+表格1[[#This Row],[Stock Held]]*表格1[[#This Row],[Close]]</f>
        <v>188028.60000000009</v>
      </c>
      <c r="H674" s="6">
        <f>(表格1[[#This Row],[Close]]-$B$2)/$B$2</f>
        <v>0.83374765747504487</v>
      </c>
      <c r="I674" s="6">
        <f>(表格1[[#This Row],[Capital]]-$G$2)/$G$2</f>
        <v>0.8802860000000009</v>
      </c>
    </row>
    <row r="675" spans="1:9" x14ac:dyDescent="0.25">
      <c r="A675" s="2">
        <v>35695</v>
      </c>
      <c r="B675" s="1">
        <v>14108.1</v>
      </c>
      <c r="C675" s="3">
        <f t="shared" si="10"/>
        <v>14303.9</v>
      </c>
      <c r="D675" s="4" t="str">
        <f>IF(表格1[[#This Row],[Close]]&gt;表格1[[#This Row],[Three Days Average]], "Buy", IF(表格1[[#This Row],[Close]]&lt;表格1[[#This Row],[Three Days Average]], "Sell", ""))</f>
        <v>Sell</v>
      </c>
      <c r="E675" s="5">
        <f>IF(表格1[[#This Row],[Suggestion]]="Buy",E674-FLOOR(E674/表格1[[#This Row],[Close]],1)*表格1[[#This Row],[Close]],IF(表格1[[#This Row],[Suggestion]]="Sell",E674+F674*表格1[[#This Row],[Close]],E674))</f>
        <v>188028.60000000009</v>
      </c>
      <c r="F675" s="4">
        <f>IF(表格1[[#This Row],[Suggestion]]="Buy",F674+FLOOR(E674/表格1[[#This Row],[Close]],1),IF(表格1[[#This Row],[Suggestion]]="Sell",0,F674))</f>
        <v>0</v>
      </c>
      <c r="G675" s="5">
        <f>表格1[[#This Row],[Cash]]+表格1[[#This Row],[Stock Held]]*表格1[[#This Row],[Close]]</f>
        <v>188028.60000000009</v>
      </c>
      <c r="H675" s="6">
        <f>(表格1[[#This Row],[Close]]-$B$2)/$B$2</f>
        <v>0.79856197651738248</v>
      </c>
      <c r="I675" s="6">
        <f>(表格1[[#This Row],[Capital]]-$G$2)/$G$2</f>
        <v>0.8802860000000009</v>
      </c>
    </row>
    <row r="676" spans="1:9" x14ac:dyDescent="0.25">
      <c r="A676" s="2">
        <v>35696</v>
      </c>
      <c r="B676" s="1">
        <v>14094.4</v>
      </c>
      <c r="C676" s="3">
        <f t="shared" si="10"/>
        <v>14195.533333333333</v>
      </c>
      <c r="D676" s="4" t="str">
        <f>IF(表格1[[#This Row],[Close]]&gt;表格1[[#This Row],[Three Days Average]], "Buy", IF(表格1[[#This Row],[Close]]&lt;表格1[[#This Row],[Three Days Average]], "Sell", ""))</f>
        <v>Sell</v>
      </c>
      <c r="E676" s="5">
        <f>IF(表格1[[#This Row],[Suggestion]]="Buy",E675-FLOOR(E675/表格1[[#This Row],[Close]],1)*表格1[[#This Row],[Close]],IF(表格1[[#This Row],[Suggestion]]="Sell",E675+F675*表格1[[#This Row],[Close]],E675))</f>
        <v>188028.60000000009</v>
      </c>
      <c r="F676" s="4">
        <f>IF(表格1[[#This Row],[Suggestion]]="Buy",F675+FLOOR(E675/表格1[[#This Row],[Close]],1),IF(表格1[[#This Row],[Suggestion]]="Sell",0,F675))</f>
        <v>0</v>
      </c>
      <c r="G676" s="5">
        <f>表格1[[#This Row],[Cash]]+表格1[[#This Row],[Stock Held]]*表格1[[#This Row],[Close]]</f>
        <v>188028.60000000009</v>
      </c>
      <c r="H676" s="6">
        <f>(表格1[[#This Row],[Close]]-$B$2)/$B$2</f>
        <v>0.79681544090462886</v>
      </c>
      <c r="I676" s="6">
        <f>(表格1[[#This Row],[Capital]]-$G$2)/$G$2</f>
        <v>0.8802860000000009</v>
      </c>
    </row>
    <row r="677" spans="1:9" x14ac:dyDescent="0.25">
      <c r="A677" s="2">
        <v>35697</v>
      </c>
      <c r="B677" s="1">
        <v>14205.4</v>
      </c>
      <c r="C677" s="3">
        <f t="shared" si="10"/>
        <v>14135.966666666667</v>
      </c>
      <c r="D677" s="4" t="str">
        <f>IF(表格1[[#This Row],[Close]]&gt;表格1[[#This Row],[Three Days Average]], "Buy", IF(表格1[[#This Row],[Close]]&lt;表格1[[#This Row],[Three Days Average]], "Sell", ""))</f>
        <v>Buy</v>
      </c>
      <c r="E677" s="5">
        <f>IF(表格1[[#This Row],[Suggestion]]="Buy",E676-FLOOR(E676/表格1[[#This Row],[Close]],1)*表格1[[#This Row],[Close]],IF(表格1[[#This Row],[Suggestion]]="Sell",E676+F676*表格1[[#This Row],[Close]],E676))</f>
        <v>3358.4000000001106</v>
      </c>
      <c r="F677" s="4">
        <f>IF(表格1[[#This Row],[Suggestion]]="Buy",F676+FLOOR(E676/表格1[[#This Row],[Close]],1),IF(表格1[[#This Row],[Suggestion]]="Sell",0,F676))</f>
        <v>13</v>
      </c>
      <c r="G677" s="5">
        <f>表格1[[#This Row],[Cash]]+表格1[[#This Row],[Stock Held]]*表格1[[#This Row],[Close]]</f>
        <v>188028.60000000009</v>
      </c>
      <c r="H677" s="6">
        <f>(表格1[[#This Row],[Close]]-$B$2)/$B$2</f>
        <v>0.81096620389847129</v>
      </c>
      <c r="I677" s="6">
        <f>(表格1[[#This Row],[Capital]]-$G$2)/$G$2</f>
        <v>0.8802860000000009</v>
      </c>
    </row>
    <row r="678" spans="1:9" x14ac:dyDescent="0.25">
      <c r="A678" s="2">
        <v>35698</v>
      </c>
      <c r="B678" s="1">
        <v>14636.6</v>
      </c>
      <c r="C678" s="3">
        <f t="shared" si="10"/>
        <v>14312.133333333333</v>
      </c>
      <c r="D678" s="4" t="str">
        <f>IF(表格1[[#This Row],[Close]]&gt;表格1[[#This Row],[Three Days Average]], "Buy", IF(表格1[[#This Row],[Close]]&lt;表格1[[#This Row],[Three Days Average]], "Sell", ""))</f>
        <v>Buy</v>
      </c>
      <c r="E678" s="5">
        <f>IF(表格1[[#This Row],[Suggestion]]="Buy",E677-FLOOR(E677/表格1[[#This Row],[Close]],1)*表格1[[#This Row],[Close]],IF(表格1[[#This Row],[Suggestion]]="Sell",E677+F677*表格1[[#This Row],[Close]],E677))</f>
        <v>3358.4000000001106</v>
      </c>
      <c r="F678" s="4">
        <f>IF(表格1[[#This Row],[Suggestion]]="Buy",F677+FLOOR(E677/表格1[[#This Row],[Close]],1),IF(表格1[[#This Row],[Suggestion]]="Sell",0,F677))</f>
        <v>13</v>
      </c>
      <c r="G678" s="5">
        <f>表格1[[#This Row],[Cash]]+表格1[[#This Row],[Stock Held]]*表格1[[#This Row],[Close]]</f>
        <v>193634.20000000013</v>
      </c>
      <c r="H678" s="6">
        <f>(表格1[[#This Row],[Close]]-$B$2)/$B$2</f>
        <v>0.86593745617725415</v>
      </c>
      <c r="I678" s="6">
        <f>(表格1[[#This Row],[Capital]]-$G$2)/$G$2</f>
        <v>0.93634200000000123</v>
      </c>
    </row>
    <row r="679" spans="1:9" x14ac:dyDescent="0.25">
      <c r="A679" s="2">
        <v>35699</v>
      </c>
      <c r="B679" s="1">
        <v>14710.9</v>
      </c>
      <c r="C679" s="3">
        <f t="shared" si="10"/>
        <v>14517.633333333333</v>
      </c>
      <c r="D679" s="4" t="str">
        <f>IF(表格1[[#This Row],[Close]]&gt;表格1[[#This Row],[Three Days Average]], "Buy", IF(表格1[[#This Row],[Close]]&lt;表格1[[#This Row],[Three Days Average]], "Sell", ""))</f>
        <v>Buy</v>
      </c>
      <c r="E679" s="5">
        <f>IF(表格1[[#This Row],[Suggestion]]="Buy",E678-FLOOR(E678/表格1[[#This Row],[Close]],1)*表格1[[#This Row],[Close]],IF(表格1[[#This Row],[Suggestion]]="Sell",E678+F678*表格1[[#This Row],[Close]],E678))</f>
        <v>3358.4000000001106</v>
      </c>
      <c r="F679" s="4">
        <f>IF(表格1[[#This Row],[Suggestion]]="Buy",F678+FLOOR(E678/表格1[[#This Row],[Close]],1),IF(表格1[[#This Row],[Suggestion]]="Sell",0,F678))</f>
        <v>13</v>
      </c>
      <c r="G679" s="5">
        <f>表格1[[#This Row],[Cash]]+表格1[[#This Row],[Stock Held]]*表格1[[#This Row],[Close]]</f>
        <v>194600.10000000009</v>
      </c>
      <c r="H679" s="6">
        <f>(表格1[[#This Row],[Close]]-$B$2)/$B$2</f>
        <v>0.87540954347853783</v>
      </c>
      <c r="I679" s="6">
        <f>(表格1[[#This Row],[Capital]]-$G$2)/$G$2</f>
        <v>0.94600100000000098</v>
      </c>
    </row>
    <row r="680" spans="1:9" x14ac:dyDescent="0.25">
      <c r="A680" s="2">
        <v>35702</v>
      </c>
      <c r="B680" s="1">
        <v>14864.4</v>
      </c>
      <c r="C680" s="3">
        <f t="shared" si="10"/>
        <v>14737.300000000001</v>
      </c>
      <c r="D680" s="4" t="str">
        <f>IF(表格1[[#This Row],[Close]]&gt;表格1[[#This Row],[Three Days Average]], "Buy", IF(表格1[[#This Row],[Close]]&lt;表格1[[#This Row],[Three Days Average]], "Sell", ""))</f>
        <v>Buy</v>
      </c>
      <c r="E680" s="5">
        <f>IF(表格1[[#This Row],[Suggestion]]="Buy",E679-FLOOR(E679/表格1[[#This Row],[Close]],1)*表格1[[#This Row],[Close]],IF(表格1[[#This Row],[Suggestion]]="Sell",E679+F679*表格1[[#This Row],[Close]],E679))</f>
        <v>3358.4000000001106</v>
      </c>
      <c r="F680" s="4">
        <f>IF(表格1[[#This Row],[Suggestion]]="Buy",F679+FLOOR(E679/表格1[[#This Row],[Close]],1),IF(表格1[[#This Row],[Suggestion]]="Sell",0,F679))</f>
        <v>13</v>
      </c>
      <c r="G680" s="5">
        <f>表格1[[#This Row],[Cash]]+表格1[[#This Row],[Stock Held]]*表格1[[#This Row],[Close]]</f>
        <v>196595.60000000009</v>
      </c>
      <c r="H680" s="6">
        <f>(表格1[[#This Row],[Close]]-$B$2)/$B$2</f>
        <v>0.89497839140245516</v>
      </c>
      <c r="I680" s="6">
        <f>(表格1[[#This Row],[Capital]]-$G$2)/$G$2</f>
        <v>0.96595600000000092</v>
      </c>
    </row>
    <row r="681" spans="1:9" x14ac:dyDescent="0.25">
      <c r="A681" s="2">
        <v>35703</v>
      </c>
      <c r="B681" s="1">
        <v>15049.3</v>
      </c>
      <c r="C681" s="3">
        <f t="shared" si="10"/>
        <v>14874.866666666667</v>
      </c>
      <c r="D681" s="4" t="str">
        <f>IF(表格1[[#This Row],[Close]]&gt;表格1[[#This Row],[Three Days Average]], "Buy", IF(表格1[[#This Row],[Close]]&lt;表格1[[#This Row],[Three Days Average]], "Sell", ""))</f>
        <v>Buy</v>
      </c>
      <c r="E681" s="5">
        <f>IF(表格1[[#This Row],[Suggestion]]="Buy",E680-FLOOR(E680/表格1[[#This Row],[Close]],1)*表格1[[#This Row],[Close]],IF(表格1[[#This Row],[Suggestion]]="Sell",E680+F680*表格1[[#This Row],[Close]],E680))</f>
        <v>3358.4000000001106</v>
      </c>
      <c r="F681" s="4">
        <f>IF(表格1[[#This Row],[Suggestion]]="Buy",F680+FLOOR(E680/表格1[[#This Row],[Close]],1),IF(表格1[[#This Row],[Suggestion]]="Sell",0,F680))</f>
        <v>13</v>
      </c>
      <c r="G681" s="5">
        <f>表格1[[#This Row],[Cash]]+表格1[[#This Row],[Stock Held]]*表格1[[#This Row],[Close]]</f>
        <v>198999.3000000001</v>
      </c>
      <c r="H681" s="6">
        <f>(表格1[[#This Row],[Close]]-$B$2)/$B$2</f>
        <v>0.91855024795706308</v>
      </c>
      <c r="I681" s="6">
        <f>(表格1[[#This Row],[Capital]]-$G$2)/$G$2</f>
        <v>0.98999300000000101</v>
      </c>
    </row>
    <row r="682" spans="1:9" x14ac:dyDescent="0.25">
      <c r="A682" s="2">
        <v>35706</v>
      </c>
      <c r="B682" s="1">
        <v>15128</v>
      </c>
      <c r="C682" s="3">
        <f t="shared" si="10"/>
        <v>15013.9</v>
      </c>
      <c r="D682" s="4" t="str">
        <f>IF(表格1[[#This Row],[Close]]&gt;表格1[[#This Row],[Three Days Average]], "Buy", IF(表格1[[#This Row],[Close]]&lt;表格1[[#This Row],[Three Days Average]], "Sell", ""))</f>
        <v>Buy</v>
      </c>
      <c r="E682" s="5">
        <f>IF(表格1[[#This Row],[Suggestion]]="Buy",E681-FLOOR(E681/表格1[[#This Row],[Close]],1)*表格1[[#This Row],[Close]],IF(表格1[[#This Row],[Suggestion]]="Sell",E681+F681*表格1[[#This Row],[Close]],E681))</f>
        <v>3358.4000000001106</v>
      </c>
      <c r="F682" s="4">
        <f>IF(表格1[[#This Row],[Suggestion]]="Buy",F681+FLOOR(E681/表格1[[#This Row],[Close]],1),IF(表格1[[#This Row],[Suggestion]]="Sell",0,F681))</f>
        <v>13</v>
      </c>
      <c r="G682" s="5">
        <f>表格1[[#This Row],[Cash]]+表格1[[#This Row],[Stock Held]]*表格1[[#This Row],[Close]]</f>
        <v>200022.40000000011</v>
      </c>
      <c r="H682" s="6">
        <f>(表格1[[#This Row],[Close]]-$B$2)/$B$2</f>
        <v>0.92858326640404887</v>
      </c>
      <c r="I682" s="6">
        <f>(表格1[[#This Row],[Capital]]-$G$2)/$G$2</f>
        <v>1.0002240000000011</v>
      </c>
    </row>
    <row r="683" spans="1:9" x14ac:dyDescent="0.25">
      <c r="A683" s="2">
        <v>35709</v>
      </c>
      <c r="B683" s="1">
        <v>14776.8</v>
      </c>
      <c r="C683" s="3">
        <f t="shared" si="10"/>
        <v>14984.699999999999</v>
      </c>
      <c r="D683" s="4" t="str">
        <f>IF(表格1[[#This Row],[Close]]&gt;表格1[[#This Row],[Three Days Average]], "Buy", IF(表格1[[#This Row],[Close]]&lt;表格1[[#This Row],[Three Days Average]], "Sell", ""))</f>
        <v>Sell</v>
      </c>
      <c r="E683" s="5">
        <f>IF(表格1[[#This Row],[Suggestion]]="Buy",E682-FLOOR(E682/表格1[[#This Row],[Close]],1)*表格1[[#This Row],[Close]],IF(表格1[[#This Row],[Suggestion]]="Sell",E682+F682*表格1[[#This Row],[Close]],E682))</f>
        <v>195456.8000000001</v>
      </c>
      <c r="F683" s="4">
        <f>IF(表格1[[#This Row],[Suggestion]]="Buy",F682+FLOOR(E682/表格1[[#This Row],[Close]],1),IF(表格1[[#This Row],[Suggestion]]="Sell",0,F682))</f>
        <v>0</v>
      </c>
      <c r="G683" s="5">
        <f>表格1[[#This Row],[Cash]]+表格1[[#This Row],[Stock Held]]*表格1[[#This Row],[Close]]</f>
        <v>195456.8000000001</v>
      </c>
      <c r="H683" s="6">
        <f>(表格1[[#This Row],[Close]]-$B$2)/$B$2</f>
        <v>0.88381076222893618</v>
      </c>
      <c r="I683" s="6">
        <f>(表格1[[#This Row],[Capital]]-$G$2)/$G$2</f>
        <v>0.95456800000000108</v>
      </c>
    </row>
    <row r="684" spans="1:9" x14ac:dyDescent="0.25">
      <c r="A684" s="2">
        <v>35710</v>
      </c>
      <c r="B684" s="1">
        <v>14810.8</v>
      </c>
      <c r="C684" s="3">
        <f t="shared" si="10"/>
        <v>14905.199999999999</v>
      </c>
      <c r="D684" s="4" t="str">
        <f>IF(表格1[[#This Row],[Close]]&gt;表格1[[#This Row],[Three Days Average]], "Buy", IF(表格1[[#This Row],[Close]]&lt;表格1[[#This Row],[Three Days Average]], "Sell", ""))</f>
        <v>Sell</v>
      </c>
      <c r="E684" s="5">
        <f>IF(表格1[[#This Row],[Suggestion]]="Buy",E683-FLOOR(E683/表格1[[#This Row],[Close]],1)*表格1[[#This Row],[Close]],IF(表格1[[#This Row],[Suggestion]]="Sell",E683+F683*表格1[[#This Row],[Close]],E683))</f>
        <v>195456.8000000001</v>
      </c>
      <c r="F684" s="4">
        <f>IF(表格1[[#This Row],[Suggestion]]="Buy",F683+FLOOR(E683/表格1[[#This Row],[Close]],1),IF(表格1[[#This Row],[Suggestion]]="Sell",0,F683))</f>
        <v>0</v>
      </c>
      <c r="G684" s="5">
        <f>表格1[[#This Row],[Cash]]+表格1[[#This Row],[Stock Held]]*表格1[[#This Row],[Close]]</f>
        <v>195456.8000000001</v>
      </c>
      <c r="H684" s="6">
        <f>(表格1[[#This Row],[Close]]-$B$2)/$B$2</f>
        <v>0.88814523017299607</v>
      </c>
      <c r="I684" s="6">
        <f>(表格1[[#This Row],[Capital]]-$G$2)/$G$2</f>
        <v>0.95456800000000108</v>
      </c>
    </row>
    <row r="685" spans="1:9" x14ac:dyDescent="0.25">
      <c r="A685" s="2">
        <v>35711</v>
      </c>
      <c r="B685" s="1">
        <v>14838.5</v>
      </c>
      <c r="C685" s="3">
        <f t="shared" si="10"/>
        <v>14808.699999999999</v>
      </c>
      <c r="D685" s="4" t="str">
        <f>IF(表格1[[#This Row],[Close]]&gt;表格1[[#This Row],[Three Days Average]], "Buy", IF(表格1[[#This Row],[Close]]&lt;表格1[[#This Row],[Three Days Average]], "Sell", ""))</f>
        <v>Buy</v>
      </c>
      <c r="E685" s="5">
        <f>IF(表格1[[#This Row],[Suggestion]]="Buy",E684-FLOOR(E684/表格1[[#This Row],[Close]],1)*表格1[[#This Row],[Close]],IF(表格1[[#This Row],[Suggestion]]="Sell",E684+F684*表格1[[#This Row],[Close]],E684))</f>
        <v>2556.3000000001048</v>
      </c>
      <c r="F685" s="4">
        <f>IF(表格1[[#This Row],[Suggestion]]="Buy",F684+FLOOR(E684/表格1[[#This Row],[Close]],1),IF(表格1[[#This Row],[Suggestion]]="Sell",0,F684))</f>
        <v>13</v>
      </c>
      <c r="G685" s="5">
        <f>表格1[[#This Row],[Cash]]+表格1[[#This Row],[Stock Held]]*表格1[[#This Row],[Close]]</f>
        <v>195456.8000000001</v>
      </c>
      <c r="H685" s="6">
        <f>(表格1[[#This Row],[Close]]-$B$2)/$B$2</f>
        <v>0.89167654670389196</v>
      </c>
      <c r="I685" s="6">
        <f>(表格1[[#This Row],[Capital]]-$G$2)/$G$2</f>
        <v>0.95456800000000108</v>
      </c>
    </row>
    <row r="686" spans="1:9" x14ac:dyDescent="0.25">
      <c r="A686" s="2">
        <v>35712</v>
      </c>
      <c r="B686" s="1">
        <v>14273.1</v>
      </c>
      <c r="C686" s="3">
        <f t="shared" si="10"/>
        <v>14640.800000000001</v>
      </c>
      <c r="D686" s="4" t="str">
        <f>IF(表格1[[#This Row],[Close]]&gt;表格1[[#This Row],[Three Days Average]], "Buy", IF(表格1[[#This Row],[Close]]&lt;表格1[[#This Row],[Three Days Average]], "Sell", ""))</f>
        <v>Sell</v>
      </c>
      <c r="E686" s="5">
        <f>IF(表格1[[#This Row],[Suggestion]]="Buy",E685-FLOOR(E685/表格1[[#This Row],[Close]],1)*表格1[[#This Row],[Close]],IF(表格1[[#This Row],[Suggestion]]="Sell",E685+F685*表格1[[#This Row],[Close]],E685))</f>
        <v>188106.60000000012</v>
      </c>
      <c r="F686" s="4">
        <f>IF(表格1[[#This Row],[Suggestion]]="Buy",F685+FLOOR(E685/表格1[[#This Row],[Close]],1),IF(表格1[[#This Row],[Suggestion]]="Sell",0,F685))</f>
        <v>0</v>
      </c>
      <c r="G686" s="5">
        <f>表格1[[#This Row],[Cash]]+表格1[[#This Row],[Stock Held]]*表格1[[#This Row],[Close]]</f>
        <v>188106.60000000012</v>
      </c>
      <c r="H686" s="6">
        <f>(表格1[[#This Row],[Close]]-$B$2)/$B$2</f>
        <v>0.81959689448120243</v>
      </c>
      <c r="I686" s="6">
        <f>(表格1[[#This Row],[Capital]]-$G$2)/$G$2</f>
        <v>0.88106600000000124</v>
      </c>
    </row>
    <row r="687" spans="1:9" x14ac:dyDescent="0.25">
      <c r="A687" s="2">
        <v>35716</v>
      </c>
      <c r="B687" s="1">
        <v>14072.9</v>
      </c>
      <c r="C687" s="3">
        <f t="shared" si="10"/>
        <v>14394.833333333334</v>
      </c>
      <c r="D687" s="4" t="str">
        <f>IF(表格1[[#This Row],[Close]]&gt;表格1[[#This Row],[Three Days Average]], "Buy", IF(表格1[[#This Row],[Close]]&lt;表格1[[#This Row],[Three Days Average]], "Sell", ""))</f>
        <v>Sell</v>
      </c>
      <c r="E687" s="5">
        <f>IF(表格1[[#This Row],[Suggestion]]="Buy",E686-FLOOR(E686/表格1[[#This Row],[Close]],1)*表格1[[#This Row],[Close]],IF(表格1[[#This Row],[Suggestion]]="Sell",E686+F686*表格1[[#This Row],[Close]],E686))</f>
        <v>188106.60000000012</v>
      </c>
      <c r="F687" s="4">
        <f>IF(表格1[[#This Row],[Suggestion]]="Buy",F686+FLOOR(E686/表格1[[#This Row],[Close]],1),IF(表格1[[#This Row],[Suggestion]]="Sell",0,F686))</f>
        <v>0</v>
      </c>
      <c r="G687" s="5">
        <f>表格1[[#This Row],[Cash]]+表格1[[#This Row],[Stock Held]]*表格1[[#This Row],[Close]]</f>
        <v>188106.60000000012</v>
      </c>
      <c r="H687" s="6">
        <f>(表格1[[#This Row],[Close]]-$B$2)/$B$2</f>
        <v>0.79407452735176742</v>
      </c>
      <c r="I687" s="6">
        <f>(表格1[[#This Row],[Capital]]-$G$2)/$G$2</f>
        <v>0.88106600000000124</v>
      </c>
    </row>
    <row r="688" spans="1:9" x14ac:dyDescent="0.25">
      <c r="A688" s="2">
        <v>35717</v>
      </c>
      <c r="B688" s="1">
        <v>13836.6</v>
      </c>
      <c r="C688" s="3">
        <f t="shared" si="10"/>
        <v>14060.866666666667</v>
      </c>
      <c r="D688" s="4" t="str">
        <f>IF(表格1[[#This Row],[Close]]&gt;表格1[[#This Row],[Three Days Average]], "Buy", IF(表格1[[#This Row],[Close]]&lt;表格1[[#This Row],[Three Days Average]], "Sell", ""))</f>
        <v>Sell</v>
      </c>
      <c r="E688" s="5">
        <f>IF(表格1[[#This Row],[Suggestion]]="Buy",E687-FLOOR(E687/表格1[[#This Row],[Close]],1)*表格1[[#This Row],[Close]],IF(表格1[[#This Row],[Suggestion]]="Sell",E687+F687*表格1[[#This Row],[Close]],E687))</f>
        <v>188106.60000000012</v>
      </c>
      <c r="F688" s="4">
        <f>IF(表格1[[#This Row],[Suggestion]]="Buy",F687+FLOOR(E687/表格1[[#This Row],[Close]],1),IF(表格1[[#This Row],[Suggestion]]="Sell",0,F687))</f>
        <v>0</v>
      </c>
      <c r="G688" s="5">
        <f>表格1[[#This Row],[Cash]]+表格1[[#This Row],[Stock Held]]*表格1[[#This Row],[Close]]</f>
        <v>188106.60000000012</v>
      </c>
      <c r="H688" s="6">
        <f>(表格1[[#This Row],[Close]]-$B$2)/$B$2</f>
        <v>0.76394997514055141</v>
      </c>
      <c r="I688" s="6">
        <f>(表格1[[#This Row],[Capital]]-$G$2)/$G$2</f>
        <v>0.88106600000000124</v>
      </c>
    </row>
    <row r="689" spans="1:9" x14ac:dyDescent="0.25">
      <c r="A689" s="2">
        <v>35718</v>
      </c>
      <c r="B689" s="1">
        <v>13384.2</v>
      </c>
      <c r="C689" s="3">
        <f t="shared" si="10"/>
        <v>13764.566666666666</v>
      </c>
      <c r="D689" s="4" t="str">
        <f>IF(表格1[[#This Row],[Close]]&gt;表格1[[#This Row],[Three Days Average]], "Buy", IF(表格1[[#This Row],[Close]]&lt;表格1[[#This Row],[Three Days Average]], "Sell", ""))</f>
        <v>Sell</v>
      </c>
      <c r="E689" s="5">
        <f>IF(表格1[[#This Row],[Suggestion]]="Buy",E688-FLOOR(E688/表格1[[#This Row],[Close]],1)*表格1[[#This Row],[Close]],IF(表格1[[#This Row],[Suggestion]]="Sell",E688+F688*表格1[[#This Row],[Close]],E688))</f>
        <v>188106.60000000012</v>
      </c>
      <c r="F689" s="4">
        <f>IF(表格1[[#This Row],[Suggestion]]="Buy",F688+FLOOR(E688/表格1[[#This Row],[Close]],1),IF(表格1[[#This Row],[Suggestion]]="Sell",0,F688))</f>
        <v>0</v>
      </c>
      <c r="G689" s="5">
        <f>表格1[[#This Row],[Cash]]+表格1[[#This Row],[Stock Held]]*表格1[[#This Row],[Close]]</f>
        <v>188106.60000000012</v>
      </c>
      <c r="H689" s="6">
        <f>(表格1[[#This Row],[Close]]-$B$2)/$B$2</f>
        <v>0.7062760546142961</v>
      </c>
      <c r="I689" s="6">
        <f>(表格1[[#This Row],[Capital]]-$G$2)/$G$2</f>
        <v>0.88106600000000124</v>
      </c>
    </row>
    <row r="690" spans="1:9" x14ac:dyDescent="0.25">
      <c r="A690" s="2">
        <v>35719</v>
      </c>
      <c r="B690" s="1">
        <v>13567.3</v>
      </c>
      <c r="C690" s="3">
        <f t="shared" si="10"/>
        <v>13596.033333333335</v>
      </c>
      <c r="D690" s="4" t="str">
        <f>IF(表格1[[#This Row],[Close]]&gt;表格1[[#This Row],[Three Days Average]], "Buy", IF(表格1[[#This Row],[Close]]&lt;表格1[[#This Row],[Three Days Average]], "Sell", ""))</f>
        <v>Sell</v>
      </c>
      <c r="E690" s="5">
        <f>IF(表格1[[#This Row],[Suggestion]]="Buy",E689-FLOOR(E689/表格1[[#This Row],[Close]],1)*表格1[[#This Row],[Close]],IF(表格1[[#This Row],[Suggestion]]="Sell",E689+F689*表格1[[#This Row],[Close]],E689))</f>
        <v>188106.60000000012</v>
      </c>
      <c r="F690" s="4">
        <f>IF(表格1[[#This Row],[Suggestion]]="Buy",F689+FLOOR(E689/表格1[[#This Row],[Close]],1),IF(表格1[[#This Row],[Suggestion]]="Sell",0,F689))</f>
        <v>0</v>
      </c>
      <c r="G690" s="5">
        <f>表格1[[#This Row],[Cash]]+表格1[[#This Row],[Stock Held]]*表格1[[#This Row],[Close]]</f>
        <v>188106.60000000012</v>
      </c>
      <c r="H690" s="6">
        <f>(表格1[[#This Row],[Close]]-$B$2)/$B$2</f>
        <v>0.72961843933657122</v>
      </c>
      <c r="I690" s="6">
        <f>(表格1[[#This Row],[Capital]]-$G$2)/$G$2</f>
        <v>0.88106600000000124</v>
      </c>
    </row>
    <row r="691" spans="1:9" x14ac:dyDescent="0.25">
      <c r="A691" s="2">
        <v>35720</v>
      </c>
      <c r="B691" s="1">
        <v>13601</v>
      </c>
      <c r="C691" s="3">
        <f t="shared" si="10"/>
        <v>13517.5</v>
      </c>
      <c r="D691" s="4" t="str">
        <f>IF(表格1[[#This Row],[Close]]&gt;表格1[[#This Row],[Three Days Average]], "Buy", IF(表格1[[#This Row],[Close]]&lt;表格1[[#This Row],[Three Days Average]], "Sell", ""))</f>
        <v>Buy</v>
      </c>
      <c r="E691" s="5">
        <f>IF(表格1[[#This Row],[Suggestion]]="Buy",E690-FLOOR(E690/表格1[[#This Row],[Close]],1)*表格1[[#This Row],[Close]],IF(表格1[[#This Row],[Suggestion]]="Sell",E690+F690*表格1[[#This Row],[Close]],E690))</f>
        <v>11293.600000000122</v>
      </c>
      <c r="F691" s="4">
        <f>IF(表格1[[#This Row],[Suggestion]]="Buy",F690+FLOOR(E690/表格1[[#This Row],[Close]],1),IF(表格1[[#This Row],[Suggestion]]="Sell",0,F690))</f>
        <v>13</v>
      </c>
      <c r="G691" s="5">
        <f>表格1[[#This Row],[Cash]]+表格1[[#This Row],[Stock Held]]*表格1[[#This Row],[Close]]</f>
        <v>188106.60000000012</v>
      </c>
      <c r="H691" s="6">
        <f>(表格1[[#This Row],[Close]]-$B$2)/$B$2</f>
        <v>0.73391466197524247</v>
      </c>
      <c r="I691" s="6">
        <f>(表格1[[#This Row],[Capital]]-$G$2)/$G$2</f>
        <v>0.88106600000000124</v>
      </c>
    </row>
    <row r="692" spans="1:9" x14ac:dyDescent="0.25">
      <c r="A692" s="2">
        <v>35723</v>
      </c>
      <c r="B692" s="1">
        <v>12970.9</v>
      </c>
      <c r="C692" s="3">
        <f t="shared" si="10"/>
        <v>13379.733333333332</v>
      </c>
      <c r="D692" s="4" t="str">
        <f>IF(表格1[[#This Row],[Close]]&gt;表格1[[#This Row],[Three Days Average]], "Buy", IF(表格1[[#This Row],[Close]]&lt;表格1[[#This Row],[Three Days Average]], "Sell", ""))</f>
        <v>Sell</v>
      </c>
      <c r="E692" s="5">
        <f>IF(表格1[[#This Row],[Suggestion]]="Buy",E691-FLOOR(E691/表格1[[#This Row],[Close]],1)*表格1[[#This Row],[Close]],IF(表格1[[#This Row],[Suggestion]]="Sell",E691+F691*表格1[[#This Row],[Close]],E691))</f>
        <v>179915.3000000001</v>
      </c>
      <c r="F692" s="4">
        <f>IF(表格1[[#This Row],[Suggestion]]="Buy",F691+FLOOR(E691/表格1[[#This Row],[Close]],1),IF(表格1[[#This Row],[Suggestion]]="Sell",0,F691))</f>
        <v>0</v>
      </c>
      <c r="G692" s="5">
        <f>表格1[[#This Row],[Cash]]+表格1[[#This Row],[Stock Held]]*表格1[[#This Row],[Close]]</f>
        <v>179915.3000000001</v>
      </c>
      <c r="H692" s="6">
        <f>(表格1[[#This Row],[Close]]-$B$2)/$B$2</f>
        <v>0.65358677222370942</v>
      </c>
      <c r="I692" s="6">
        <f>(表格1[[#This Row],[Capital]]-$G$2)/$G$2</f>
        <v>0.799153000000001</v>
      </c>
    </row>
    <row r="693" spans="1:9" x14ac:dyDescent="0.25">
      <c r="A693" s="2">
        <v>35724</v>
      </c>
      <c r="B693" s="1">
        <v>12403.1</v>
      </c>
      <c r="C693" s="3">
        <f t="shared" si="10"/>
        <v>12991.666666666666</v>
      </c>
      <c r="D693" s="4" t="str">
        <f>IF(表格1[[#This Row],[Close]]&gt;表格1[[#This Row],[Three Days Average]], "Buy", IF(表格1[[#This Row],[Close]]&lt;表格1[[#This Row],[Three Days Average]], "Sell", ""))</f>
        <v>Sell</v>
      </c>
      <c r="E693" s="5">
        <f>IF(表格1[[#This Row],[Suggestion]]="Buy",E692-FLOOR(E692/表格1[[#This Row],[Close]],1)*表格1[[#This Row],[Close]],IF(表格1[[#This Row],[Suggestion]]="Sell",E692+F692*表格1[[#This Row],[Close]],E692))</f>
        <v>179915.3000000001</v>
      </c>
      <c r="F693" s="4">
        <f>IF(表格1[[#This Row],[Suggestion]]="Buy",F692+FLOOR(E692/表格1[[#This Row],[Close]],1),IF(表格1[[#This Row],[Suggestion]]="Sell",0,F692))</f>
        <v>0</v>
      </c>
      <c r="G693" s="5">
        <f>表格1[[#This Row],[Cash]]+表格1[[#This Row],[Stock Held]]*表格1[[#This Row],[Close]]</f>
        <v>179915.3000000001</v>
      </c>
      <c r="H693" s="6">
        <f>(表格1[[#This Row],[Close]]-$B$2)/$B$2</f>
        <v>0.58120115755790969</v>
      </c>
      <c r="I693" s="6">
        <f>(表格1[[#This Row],[Capital]]-$G$2)/$G$2</f>
        <v>0.799153000000001</v>
      </c>
    </row>
    <row r="694" spans="1:9" x14ac:dyDescent="0.25">
      <c r="A694" s="2">
        <v>35725</v>
      </c>
      <c r="B694" s="1">
        <v>11637.8</v>
      </c>
      <c r="C694" s="3">
        <f t="shared" si="10"/>
        <v>12337.266666666668</v>
      </c>
      <c r="D694" s="4" t="str">
        <f>IF(表格1[[#This Row],[Close]]&gt;表格1[[#This Row],[Three Days Average]], "Buy", IF(表格1[[#This Row],[Close]]&lt;表格1[[#This Row],[Three Days Average]], "Sell", ""))</f>
        <v>Sell</v>
      </c>
      <c r="E694" s="5">
        <f>IF(表格1[[#This Row],[Suggestion]]="Buy",E693-FLOOR(E693/表格1[[#This Row],[Close]],1)*表格1[[#This Row],[Close]],IF(表格1[[#This Row],[Suggestion]]="Sell",E693+F693*表格1[[#This Row],[Close]],E693))</f>
        <v>179915.3000000001</v>
      </c>
      <c r="F694" s="4">
        <f>IF(表格1[[#This Row],[Suggestion]]="Buy",F693+FLOOR(E693/表格1[[#This Row],[Close]],1),IF(表格1[[#This Row],[Suggestion]]="Sell",0,F693))</f>
        <v>0</v>
      </c>
      <c r="G694" s="5">
        <f>表格1[[#This Row],[Cash]]+表格1[[#This Row],[Stock Held]]*表格1[[#This Row],[Close]]</f>
        <v>179915.3000000001</v>
      </c>
      <c r="H694" s="6">
        <f>(表格1[[#This Row],[Close]]-$B$2)/$B$2</f>
        <v>0.48363738351117386</v>
      </c>
      <c r="I694" s="6">
        <f>(表格1[[#This Row],[Capital]]-$G$2)/$G$2</f>
        <v>0.799153000000001</v>
      </c>
    </row>
    <row r="695" spans="1:9" x14ac:dyDescent="0.25">
      <c r="A695" s="2">
        <v>35726</v>
      </c>
      <c r="B695" s="1">
        <v>10426.299999999999</v>
      </c>
      <c r="C695" s="3">
        <f t="shared" si="10"/>
        <v>11489.066666666666</v>
      </c>
      <c r="D695" s="4" t="str">
        <f>IF(表格1[[#This Row],[Close]]&gt;表格1[[#This Row],[Three Days Average]], "Buy", IF(表格1[[#This Row],[Close]]&lt;表格1[[#This Row],[Three Days Average]], "Sell", ""))</f>
        <v>Sell</v>
      </c>
      <c r="E695" s="5">
        <f>IF(表格1[[#This Row],[Suggestion]]="Buy",E694-FLOOR(E694/表格1[[#This Row],[Close]],1)*表格1[[#This Row],[Close]],IF(表格1[[#This Row],[Suggestion]]="Sell",E694+F694*表格1[[#This Row],[Close]],E694))</f>
        <v>179915.3000000001</v>
      </c>
      <c r="F695" s="4">
        <f>IF(表格1[[#This Row],[Suggestion]]="Buy",F694+FLOOR(E694/表格1[[#This Row],[Close]],1),IF(表格1[[#This Row],[Suggestion]]="Sell",0,F694))</f>
        <v>0</v>
      </c>
      <c r="G695" s="5">
        <f>表格1[[#This Row],[Cash]]+表格1[[#This Row],[Stock Held]]*表格1[[#This Row],[Close]]</f>
        <v>179915.3000000001</v>
      </c>
      <c r="H695" s="6">
        <f>(表格1[[#This Row],[Close]]-$B$2)/$B$2</f>
        <v>0.32919009191621712</v>
      </c>
      <c r="I695" s="6">
        <f>(表格1[[#This Row],[Capital]]-$G$2)/$G$2</f>
        <v>0.799153000000001</v>
      </c>
    </row>
    <row r="696" spans="1:9" x14ac:dyDescent="0.25">
      <c r="A696" s="2">
        <v>35727</v>
      </c>
      <c r="B696" s="1">
        <v>11144.3</v>
      </c>
      <c r="C696" s="3">
        <f t="shared" si="10"/>
        <v>11069.466666666665</v>
      </c>
      <c r="D696" s="4" t="str">
        <f>IF(表格1[[#This Row],[Close]]&gt;表格1[[#This Row],[Three Days Average]], "Buy", IF(表格1[[#This Row],[Close]]&lt;表格1[[#This Row],[Three Days Average]], "Sell", ""))</f>
        <v>Buy</v>
      </c>
      <c r="E696" s="5">
        <f>IF(表格1[[#This Row],[Suggestion]]="Buy",E695-FLOOR(E695/表格1[[#This Row],[Close]],1)*表格1[[#This Row],[Close]],IF(表格1[[#This Row],[Suggestion]]="Sell",E695+F695*表格1[[#This Row],[Close]],E695))</f>
        <v>1606.5000000001164</v>
      </c>
      <c r="F696" s="4">
        <f>IF(表格1[[#This Row],[Suggestion]]="Buy",F695+FLOOR(E695/表格1[[#This Row],[Close]],1),IF(表格1[[#This Row],[Suggestion]]="Sell",0,F695))</f>
        <v>16</v>
      </c>
      <c r="G696" s="5">
        <f>表格1[[#This Row],[Cash]]+表格1[[#This Row],[Stock Held]]*表格1[[#This Row],[Close]]</f>
        <v>179915.3000000001</v>
      </c>
      <c r="H696" s="6">
        <f>(表格1[[#This Row],[Close]]-$B$2)/$B$2</f>
        <v>0.42072385614665786</v>
      </c>
      <c r="I696" s="6">
        <f>(表格1[[#This Row],[Capital]]-$G$2)/$G$2</f>
        <v>0.799153000000001</v>
      </c>
    </row>
    <row r="697" spans="1:9" x14ac:dyDescent="0.25">
      <c r="A697" s="2">
        <v>35730</v>
      </c>
      <c r="B697" s="1">
        <v>10498.2</v>
      </c>
      <c r="C697" s="3">
        <f t="shared" si="10"/>
        <v>10689.6</v>
      </c>
      <c r="D697" s="4" t="str">
        <f>IF(表格1[[#This Row],[Close]]&gt;表格1[[#This Row],[Three Days Average]], "Buy", IF(表格1[[#This Row],[Close]]&lt;表格1[[#This Row],[Three Days Average]], "Sell", ""))</f>
        <v>Sell</v>
      </c>
      <c r="E697" s="5">
        <f>IF(表格1[[#This Row],[Suggestion]]="Buy",E696-FLOOR(E696/表格1[[#This Row],[Close]],1)*表格1[[#This Row],[Close]],IF(表格1[[#This Row],[Suggestion]]="Sell",E696+F696*表格1[[#This Row],[Close]],E696))</f>
        <v>169577.70000000013</v>
      </c>
      <c r="F697" s="4">
        <f>IF(表格1[[#This Row],[Suggestion]]="Buy",F696+FLOOR(E696/表格1[[#This Row],[Close]],1),IF(表格1[[#This Row],[Suggestion]]="Sell",0,F696))</f>
        <v>0</v>
      </c>
      <c r="G697" s="5">
        <f>表格1[[#This Row],[Cash]]+表格1[[#This Row],[Stock Held]]*表格1[[#This Row],[Close]]</f>
        <v>169577.70000000013</v>
      </c>
      <c r="H697" s="6">
        <f>(表格1[[#This Row],[Close]]-$B$2)/$B$2</f>
        <v>0.33835621677439098</v>
      </c>
      <c r="I697" s="6">
        <f>(表格1[[#This Row],[Capital]]-$G$2)/$G$2</f>
        <v>0.69577700000000131</v>
      </c>
    </row>
    <row r="698" spans="1:9" x14ac:dyDescent="0.25">
      <c r="A698" s="2">
        <v>35731</v>
      </c>
      <c r="B698" s="1">
        <v>9059.9</v>
      </c>
      <c r="C698" s="3">
        <f t="shared" si="10"/>
        <v>10234.133333333333</v>
      </c>
      <c r="D698" s="4" t="str">
        <f>IF(表格1[[#This Row],[Close]]&gt;表格1[[#This Row],[Three Days Average]], "Buy", IF(表格1[[#This Row],[Close]]&lt;表格1[[#This Row],[Three Days Average]], "Sell", ""))</f>
        <v>Sell</v>
      </c>
      <c r="E698" s="5">
        <f>IF(表格1[[#This Row],[Suggestion]]="Buy",E697-FLOOR(E697/表格1[[#This Row],[Close]],1)*表格1[[#This Row],[Close]],IF(表格1[[#This Row],[Suggestion]]="Sell",E697+F697*表格1[[#This Row],[Close]],E697))</f>
        <v>169577.70000000013</v>
      </c>
      <c r="F698" s="4">
        <f>IF(表格1[[#This Row],[Suggestion]]="Buy",F697+FLOOR(E697/表格1[[#This Row],[Close]],1),IF(表格1[[#This Row],[Suggestion]]="Sell",0,F697))</f>
        <v>0</v>
      </c>
      <c r="G698" s="5">
        <f>表格1[[#This Row],[Cash]]+表格1[[#This Row],[Stock Held]]*表格1[[#This Row],[Close]]</f>
        <v>169577.70000000013</v>
      </c>
      <c r="H698" s="6">
        <f>(表格1[[#This Row],[Close]]-$B$2)/$B$2</f>
        <v>0.1549954743055289</v>
      </c>
      <c r="I698" s="6">
        <f>(表格1[[#This Row],[Capital]]-$G$2)/$G$2</f>
        <v>0.69577700000000131</v>
      </c>
    </row>
    <row r="699" spans="1:9" x14ac:dyDescent="0.25">
      <c r="A699" s="2">
        <v>35732</v>
      </c>
      <c r="B699" s="1">
        <v>10765.3</v>
      </c>
      <c r="C699" s="3">
        <f t="shared" si="10"/>
        <v>10107.799999999999</v>
      </c>
      <c r="D699" s="4" t="str">
        <f>IF(表格1[[#This Row],[Close]]&gt;表格1[[#This Row],[Three Days Average]], "Buy", IF(表格1[[#This Row],[Close]]&lt;表格1[[#This Row],[Three Days Average]], "Sell", ""))</f>
        <v>Buy</v>
      </c>
      <c r="E699" s="5">
        <f>IF(表格1[[#This Row],[Suggestion]]="Buy",E698-FLOOR(E698/表格1[[#This Row],[Close]],1)*表格1[[#This Row],[Close]],IF(表格1[[#This Row],[Suggestion]]="Sell",E698+F698*表格1[[#This Row],[Close]],E698))</f>
        <v>8098.2000000001281</v>
      </c>
      <c r="F699" s="4">
        <f>IF(表格1[[#This Row],[Suggestion]]="Buy",F698+FLOOR(E698/表格1[[#This Row],[Close]],1),IF(表格1[[#This Row],[Suggestion]]="Sell",0,F698))</f>
        <v>15</v>
      </c>
      <c r="G699" s="5">
        <f>表格1[[#This Row],[Cash]]+表格1[[#This Row],[Stock Held]]*表格1[[#This Row],[Close]]</f>
        <v>169577.70000000013</v>
      </c>
      <c r="H699" s="6">
        <f>(表格1[[#This Row],[Close]]-$B$2)/$B$2</f>
        <v>0.37240728700551989</v>
      </c>
      <c r="I699" s="6">
        <f>(表格1[[#This Row],[Capital]]-$G$2)/$G$2</f>
        <v>0.69577700000000131</v>
      </c>
    </row>
    <row r="700" spans="1:9" x14ac:dyDescent="0.25">
      <c r="A700" s="2">
        <v>35733</v>
      </c>
      <c r="B700" s="1">
        <v>10362.9</v>
      </c>
      <c r="C700" s="3">
        <f t="shared" si="10"/>
        <v>10062.699999999999</v>
      </c>
      <c r="D700" s="4" t="str">
        <f>IF(表格1[[#This Row],[Close]]&gt;表格1[[#This Row],[Three Days Average]], "Buy", IF(表格1[[#This Row],[Close]]&lt;表格1[[#This Row],[Three Days Average]], "Sell", ""))</f>
        <v>Buy</v>
      </c>
      <c r="E700" s="5">
        <f>IF(表格1[[#This Row],[Suggestion]]="Buy",E699-FLOOR(E699/表格1[[#This Row],[Close]],1)*表格1[[#This Row],[Close]],IF(表格1[[#This Row],[Suggestion]]="Sell",E699+F699*表格1[[#This Row],[Close]],E699))</f>
        <v>8098.2000000001281</v>
      </c>
      <c r="F700" s="4">
        <f>IF(表格1[[#This Row],[Suggestion]]="Buy",F699+FLOOR(E699/表格1[[#This Row],[Close]],1),IF(表格1[[#This Row],[Suggestion]]="Sell",0,F699))</f>
        <v>15</v>
      </c>
      <c r="G700" s="5">
        <f>表格1[[#This Row],[Cash]]+表格1[[#This Row],[Stock Held]]*表格1[[#This Row],[Close]]</f>
        <v>163541.70000000013</v>
      </c>
      <c r="H700" s="6">
        <f>(表格1[[#This Row],[Close]]-$B$2)/$B$2</f>
        <v>0.32110758404405848</v>
      </c>
      <c r="I700" s="6">
        <f>(表格1[[#This Row],[Capital]]-$G$2)/$G$2</f>
        <v>0.63541700000000123</v>
      </c>
    </row>
    <row r="701" spans="1:9" x14ac:dyDescent="0.25">
      <c r="A701" s="2">
        <v>35734</v>
      </c>
      <c r="B701" s="1">
        <v>10623.8</v>
      </c>
      <c r="C701" s="3">
        <f t="shared" si="10"/>
        <v>10583.999999999998</v>
      </c>
      <c r="D701" s="4" t="str">
        <f>IF(表格1[[#This Row],[Close]]&gt;表格1[[#This Row],[Three Days Average]], "Buy", IF(表格1[[#This Row],[Close]]&lt;表格1[[#This Row],[Three Days Average]], "Sell", ""))</f>
        <v>Buy</v>
      </c>
      <c r="E701" s="5">
        <f>IF(表格1[[#This Row],[Suggestion]]="Buy",E700-FLOOR(E700/表格1[[#This Row],[Close]],1)*表格1[[#This Row],[Close]],IF(表格1[[#This Row],[Suggestion]]="Sell",E700+F700*表格1[[#This Row],[Close]],E700))</f>
        <v>8098.2000000001281</v>
      </c>
      <c r="F701" s="4">
        <f>IF(表格1[[#This Row],[Suggestion]]="Buy",F700+FLOOR(E700/表格1[[#This Row],[Close]],1),IF(表格1[[#This Row],[Suggestion]]="Sell",0,F700))</f>
        <v>15</v>
      </c>
      <c r="G701" s="5">
        <f>表格1[[#This Row],[Cash]]+表格1[[#This Row],[Stock Held]]*表格1[[#This Row],[Close]]</f>
        <v>167455.20000000013</v>
      </c>
      <c r="H701" s="6">
        <f>(表格1[[#This Row],[Close]]-$B$2)/$B$2</f>
        <v>0.3543682512971531</v>
      </c>
      <c r="I701" s="6">
        <f>(表格1[[#This Row],[Capital]]-$G$2)/$G$2</f>
        <v>0.67455200000000126</v>
      </c>
    </row>
    <row r="702" spans="1:9" x14ac:dyDescent="0.25">
      <c r="A702" s="2">
        <v>35737</v>
      </c>
      <c r="B702" s="1">
        <v>11255.1</v>
      </c>
      <c r="C702" s="3">
        <f t="shared" si="10"/>
        <v>10747.266666666665</v>
      </c>
      <c r="D702" s="4" t="str">
        <f>IF(表格1[[#This Row],[Close]]&gt;表格1[[#This Row],[Three Days Average]], "Buy", IF(表格1[[#This Row],[Close]]&lt;表格1[[#This Row],[Three Days Average]], "Sell", ""))</f>
        <v>Buy</v>
      </c>
      <c r="E702" s="5">
        <f>IF(表格1[[#This Row],[Suggestion]]="Buy",E701-FLOOR(E701/表格1[[#This Row],[Close]],1)*表格1[[#This Row],[Close]],IF(表格1[[#This Row],[Suggestion]]="Sell",E701+F701*表格1[[#This Row],[Close]],E701))</f>
        <v>8098.2000000001281</v>
      </c>
      <c r="F702" s="4">
        <f>IF(表格1[[#This Row],[Suggestion]]="Buy",F701+FLOOR(E701/表格1[[#This Row],[Close]],1),IF(表格1[[#This Row],[Suggestion]]="Sell",0,F701))</f>
        <v>15</v>
      </c>
      <c r="G702" s="5">
        <f>表格1[[#This Row],[Cash]]+表格1[[#This Row],[Stock Held]]*表格1[[#This Row],[Close]]</f>
        <v>176924.70000000013</v>
      </c>
      <c r="H702" s="6">
        <f>(表格1[[#This Row],[Close]]-$B$2)/$B$2</f>
        <v>0.43484912227024131</v>
      </c>
      <c r="I702" s="6">
        <f>(表格1[[#This Row],[Capital]]-$G$2)/$G$2</f>
        <v>0.76924700000000124</v>
      </c>
    </row>
    <row r="703" spans="1:9" x14ac:dyDescent="0.25">
      <c r="A703" s="2">
        <v>35738</v>
      </c>
      <c r="B703" s="1">
        <v>10780.8</v>
      </c>
      <c r="C703" s="3">
        <f t="shared" si="10"/>
        <v>10886.566666666668</v>
      </c>
      <c r="D703" s="4" t="str">
        <f>IF(表格1[[#This Row],[Close]]&gt;表格1[[#This Row],[Three Days Average]], "Buy", IF(表格1[[#This Row],[Close]]&lt;表格1[[#This Row],[Three Days Average]], "Sell", ""))</f>
        <v>Sell</v>
      </c>
      <c r="E703" s="5">
        <f>IF(表格1[[#This Row],[Suggestion]]="Buy",E702-FLOOR(E702/表格1[[#This Row],[Close]],1)*表格1[[#This Row],[Close]],IF(表格1[[#This Row],[Suggestion]]="Sell",E702+F702*表格1[[#This Row],[Close]],E702))</f>
        <v>169810.20000000013</v>
      </c>
      <c r="F703" s="4">
        <f>IF(表格1[[#This Row],[Suggestion]]="Buy",F702+FLOOR(E702/表格1[[#This Row],[Close]],1),IF(表格1[[#This Row],[Suggestion]]="Sell",0,F702))</f>
        <v>0</v>
      </c>
      <c r="G703" s="5">
        <f>表格1[[#This Row],[Cash]]+表格1[[#This Row],[Stock Held]]*表格1[[#This Row],[Close]]</f>
        <v>169810.20000000013</v>
      </c>
      <c r="H703" s="6">
        <f>(表格1[[#This Row],[Close]]-$B$2)/$B$2</f>
        <v>0.37438329445060603</v>
      </c>
      <c r="I703" s="6">
        <f>(表格1[[#This Row],[Capital]]-$G$2)/$G$2</f>
        <v>0.69810200000000133</v>
      </c>
    </row>
    <row r="704" spans="1:9" x14ac:dyDescent="0.25">
      <c r="A704" s="2">
        <v>35739</v>
      </c>
      <c r="B704" s="1">
        <v>10681.8</v>
      </c>
      <c r="C704" s="3">
        <f t="shared" si="10"/>
        <v>10905.9</v>
      </c>
      <c r="D704" s="4" t="str">
        <f>IF(表格1[[#This Row],[Close]]&gt;表格1[[#This Row],[Three Days Average]], "Buy", IF(表格1[[#This Row],[Close]]&lt;表格1[[#This Row],[Three Days Average]], "Sell", ""))</f>
        <v>Sell</v>
      </c>
      <c r="E704" s="5">
        <f>IF(表格1[[#This Row],[Suggestion]]="Buy",E703-FLOOR(E703/表格1[[#This Row],[Close]],1)*表格1[[#This Row],[Close]],IF(表格1[[#This Row],[Suggestion]]="Sell",E703+F703*表格1[[#This Row],[Close]],E703))</f>
        <v>169810.20000000013</v>
      </c>
      <c r="F704" s="4">
        <f>IF(表格1[[#This Row],[Suggestion]]="Buy",F703+FLOOR(E703/表格1[[#This Row],[Close]],1),IF(表格1[[#This Row],[Suggestion]]="Sell",0,F703))</f>
        <v>0</v>
      </c>
      <c r="G704" s="5">
        <f>表格1[[#This Row],[Cash]]+表格1[[#This Row],[Stock Held]]*表格1[[#This Row],[Close]]</f>
        <v>169810.20000000013</v>
      </c>
      <c r="H704" s="6">
        <f>(表格1[[#This Row],[Close]]-$B$2)/$B$2</f>
        <v>0.36176234367231408</v>
      </c>
      <c r="I704" s="6">
        <f>(表格1[[#This Row],[Capital]]-$G$2)/$G$2</f>
        <v>0.69810200000000133</v>
      </c>
    </row>
    <row r="705" spans="1:9" x14ac:dyDescent="0.25">
      <c r="A705" s="2">
        <v>35740</v>
      </c>
      <c r="B705" s="1">
        <v>10412.6</v>
      </c>
      <c r="C705" s="3">
        <f t="shared" si="10"/>
        <v>10625.066666666666</v>
      </c>
      <c r="D705" s="4" t="str">
        <f>IF(表格1[[#This Row],[Close]]&gt;表格1[[#This Row],[Three Days Average]], "Buy", IF(表格1[[#This Row],[Close]]&lt;表格1[[#This Row],[Three Days Average]], "Sell", ""))</f>
        <v>Sell</v>
      </c>
      <c r="E705" s="5">
        <f>IF(表格1[[#This Row],[Suggestion]]="Buy",E704-FLOOR(E704/表格1[[#This Row],[Close]],1)*表格1[[#This Row],[Close]],IF(表格1[[#This Row],[Suggestion]]="Sell",E704+F704*表格1[[#This Row],[Close]],E704))</f>
        <v>169810.20000000013</v>
      </c>
      <c r="F705" s="4">
        <f>IF(表格1[[#This Row],[Suggestion]]="Buy",F704+FLOOR(E704/表格1[[#This Row],[Close]],1),IF(表格1[[#This Row],[Suggestion]]="Sell",0,F704))</f>
        <v>0</v>
      </c>
      <c r="G705" s="5">
        <f>表格1[[#This Row],[Cash]]+表格1[[#This Row],[Stock Held]]*表格1[[#This Row],[Close]]</f>
        <v>169810.20000000013</v>
      </c>
      <c r="H705" s="6">
        <f>(表格1[[#This Row],[Close]]-$B$2)/$B$2</f>
        <v>0.32744355630346372</v>
      </c>
      <c r="I705" s="6">
        <f>(表格1[[#This Row],[Capital]]-$G$2)/$G$2</f>
        <v>0.69810200000000133</v>
      </c>
    </row>
    <row r="706" spans="1:9" x14ac:dyDescent="0.25">
      <c r="A706" s="2">
        <v>35741</v>
      </c>
      <c r="B706" s="1">
        <v>10104.5</v>
      </c>
      <c r="C706" s="3">
        <f t="shared" si="10"/>
        <v>10399.633333333333</v>
      </c>
      <c r="D706" s="4" t="str">
        <f>IF(表格1[[#This Row],[Close]]&gt;表格1[[#This Row],[Three Days Average]], "Buy", IF(表格1[[#This Row],[Close]]&lt;表格1[[#This Row],[Three Days Average]], "Sell", ""))</f>
        <v>Sell</v>
      </c>
      <c r="E706" s="5">
        <f>IF(表格1[[#This Row],[Suggestion]]="Buy",E705-FLOOR(E705/表格1[[#This Row],[Close]],1)*表格1[[#This Row],[Close]],IF(表格1[[#This Row],[Suggestion]]="Sell",E705+F705*表格1[[#This Row],[Close]],E705))</f>
        <v>169810.20000000013</v>
      </c>
      <c r="F706" s="4">
        <f>IF(表格1[[#This Row],[Suggestion]]="Buy",F705+FLOOR(E705/表格1[[#This Row],[Close]],1),IF(表格1[[#This Row],[Suggestion]]="Sell",0,F705))</f>
        <v>0</v>
      </c>
      <c r="G706" s="5">
        <f>表格1[[#This Row],[Cash]]+表格1[[#This Row],[Stock Held]]*表格1[[#This Row],[Close]]</f>
        <v>169810.20000000013</v>
      </c>
      <c r="H706" s="6">
        <f>(表格1[[#This Row],[Close]]-$B$2)/$B$2</f>
        <v>0.28816562766920356</v>
      </c>
      <c r="I706" s="6">
        <f>(表格1[[#This Row],[Capital]]-$G$2)/$G$2</f>
        <v>0.69810200000000133</v>
      </c>
    </row>
    <row r="707" spans="1:9" x14ac:dyDescent="0.25">
      <c r="A707" s="2">
        <v>35744</v>
      </c>
      <c r="B707" s="1">
        <v>9992.7999999999993</v>
      </c>
      <c r="C707" s="3">
        <f t="shared" si="10"/>
        <v>10169.966666666665</v>
      </c>
      <c r="D707" s="4" t="str">
        <f>IF(表格1[[#This Row],[Close]]&gt;表格1[[#This Row],[Three Days Average]], "Buy", IF(表格1[[#This Row],[Close]]&lt;表格1[[#This Row],[Three Days Average]], "Sell", ""))</f>
        <v>Sell</v>
      </c>
      <c r="E707" s="5">
        <f>IF(表格1[[#This Row],[Suggestion]]="Buy",E706-FLOOR(E706/表格1[[#This Row],[Close]],1)*表格1[[#This Row],[Close]],IF(表格1[[#This Row],[Suggestion]]="Sell",E706+F706*表格1[[#This Row],[Close]],E706))</f>
        <v>169810.20000000013</v>
      </c>
      <c r="F707" s="4">
        <f>IF(表格1[[#This Row],[Suggestion]]="Buy",F706+FLOOR(E706/表格1[[#This Row],[Close]],1),IF(表格1[[#This Row],[Suggestion]]="Sell",0,F706))</f>
        <v>0</v>
      </c>
      <c r="G707" s="5">
        <f>表格1[[#This Row],[Cash]]+表格1[[#This Row],[Stock Held]]*表格1[[#This Row],[Close]]</f>
        <v>169810.20000000013</v>
      </c>
      <c r="H707" s="6">
        <f>(表格1[[#This Row],[Close]]-$B$2)/$B$2</f>
        <v>0.27392562562945383</v>
      </c>
      <c r="I707" s="6">
        <f>(表格1[[#This Row],[Capital]]-$G$2)/$G$2</f>
        <v>0.69810200000000133</v>
      </c>
    </row>
    <row r="708" spans="1:9" x14ac:dyDescent="0.25">
      <c r="A708" s="2">
        <v>35745</v>
      </c>
      <c r="B708" s="1">
        <v>10004.1</v>
      </c>
      <c r="C708" s="3">
        <f t="shared" si="10"/>
        <v>10033.800000000001</v>
      </c>
      <c r="D708" s="4" t="str">
        <f>IF(表格1[[#This Row],[Close]]&gt;表格1[[#This Row],[Three Days Average]], "Buy", IF(表格1[[#This Row],[Close]]&lt;表格1[[#This Row],[Three Days Average]], "Sell", ""))</f>
        <v>Sell</v>
      </c>
      <c r="E708" s="5">
        <f>IF(表格1[[#This Row],[Suggestion]]="Buy",E707-FLOOR(E707/表格1[[#This Row],[Close]],1)*表格1[[#This Row],[Close]],IF(表格1[[#This Row],[Suggestion]]="Sell",E707+F707*表格1[[#This Row],[Close]],E707))</f>
        <v>169810.20000000013</v>
      </c>
      <c r="F708" s="4">
        <f>IF(表格1[[#This Row],[Suggestion]]="Buy",F707+FLOOR(E707/表格1[[#This Row],[Close]],1),IF(表格1[[#This Row],[Suggestion]]="Sell",0,F707))</f>
        <v>0</v>
      </c>
      <c r="G708" s="5">
        <f>表格1[[#This Row],[Cash]]+表格1[[#This Row],[Stock Held]]*表格1[[#This Row],[Close]]</f>
        <v>169810.20000000013</v>
      </c>
      <c r="H708" s="6">
        <f>(表格1[[#This Row],[Close]]-$B$2)/$B$2</f>
        <v>0.27536619879909741</v>
      </c>
      <c r="I708" s="6">
        <f>(表格1[[#This Row],[Capital]]-$G$2)/$G$2</f>
        <v>0.69810200000000133</v>
      </c>
    </row>
    <row r="709" spans="1:9" x14ac:dyDescent="0.25">
      <c r="A709" s="2">
        <v>35746</v>
      </c>
      <c r="B709" s="1">
        <v>9607.9</v>
      </c>
      <c r="C709" s="3">
        <f t="shared" ref="C709:C772" si="11">AVERAGE(B707:B709)</f>
        <v>9868.2666666666682</v>
      </c>
      <c r="D709" s="4" t="str">
        <f>IF(表格1[[#This Row],[Close]]&gt;表格1[[#This Row],[Three Days Average]], "Buy", IF(表格1[[#This Row],[Close]]&lt;表格1[[#This Row],[Three Days Average]], "Sell", ""))</f>
        <v>Sell</v>
      </c>
      <c r="E709" s="5">
        <f>IF(表格1[[#This Row],[Suggestion]]="Buy",E708-FLOOR(E708/表格1[[#This Row],[Close]],1)*表格1[[#This Row],[Close]],IF(表格1[[#This Row],[Suggestion]]="Sell",E708+F708*表格1[[#This Row],[Close]],E708))</f>
        <v>169810.20000000013</v>
      </c>
      <c r="F709" s="4">
        <f>IF(表格1[[#This Row],[Suggestion]]="Buy",F708+FLOOR(E708/表格1[[#This Row],[Close]],1),IF(表格1[[#This Row],[Suggestion]]="Sell",0,F708))</f>
        <v>0</v>
      </c>
      <c r="G709" s="5">
        <f>表格1[[#This Row],[Cash]]+表格1[[#This Row],[Stock Held]]*表格1[[#This Row],[Close]]</f>
        <v>169810.20000000013</v>
      </c>
      <c r="H709" s="6">
        <f>(表格1[[#This Row],[Close]]-$B$2)/$B$2</f>
        <v>0.22485689881567028</v>
      </c>
      <c r="I709" s="6">
        <f>(表格1[[#This Row],[Capital]]-$G$2)/$G$2</f>
        <v>0.69810200000000133</v>
      </c>
    </row>
    <row r="710" spans="1:9" x14ac:dyDescent="0.25">
      <c r="A710" s="2">
        <v>35747</v>
      </c>
      <c r="B710" s="1">
        <v>9720.7999999999993</v>
      </c>
      <c r="C710" s="3">
        <f t="shared" si="11"/>
        <v>9777.6</v>
      </c>
      <c r="D710" s="4" t="str">
        <f>IF(表格1[[#This Row],[Close]]&gt;表格1[[#This Row],[Three Days Average]], "Buy", IF(表格1[[#This Row],[Close]]&lt;表格1[[#This Row],[Three Days Average]], "Sell", ""))</f>
        <v>Sell</v>
      </c>
      <c r="E710" s="5">
        <f>IF(表格1[[#This Row],[Suggestion]]="Buy",E709-FLOOR(E709/表格1[[#This Row],[Close]],1)*表格1[[#This Row],[Close]],IF(表格1[[#This Row],[Suggestion]]="Sell",E709+F709*表格1[[#This Row],[Close]],E709))</f>
        <v>169810.20000000013</v>
      </c>
      <c r="F710" s="4">
        <f>IF(表格1[[#This Row],[Suggestion]]="Buy",F709+FLOOR(E709/表格1[[#This Row],[Close]],1),IF(表格1[[#This Row],[Suggestion]]="Sell",0,F709))</f>
        <v>0</v>
      </c>
      <c r="G710" s="5">
        <f>表格1[[#This Row],[Cash]]+表格1[[#This Row],[Stock Held]]*表格1[[#This Row],[Close]]</f>
        <v>169810.20000000013</v>
      </c>
      <c r="H710" s="6">
        <f>(表格1[[#This Row],[Close]]-$B$2)/$B$2</f>
        <v>0.2392498820769749</v>
      </c>
      <c r="I710" s="6">
        <f>(表格1[[#This Row],[Capital]]-$G$2)/$G$2</f>
        <v>0.69810200000000133</v>
      </c>
    </row>
    <row r="711" spans="1:9" x14ac:dyDescent="0.25">
      <c r="A711" s="2">
        <v>35748</v>
      </c>
      <c r="B711" s="1">
        <v>9957.2999999999993</v>
      </c>
      <c r="C711" s="3">
        <f t="shared" si="11"/>
        <v>9761.9999999999982</v>
      </c>
      <c r="D711" s="4" t="str">
        <f>IF(表格1[[#This Row],[Close]]&gt;表格1[[#This Row],[Three Days Average]], "Buy", IF(表格1[[#This Row],[Close]]&lt;表格1[[#This Row],[Three Days Average]], "Sell", ""))</f>
        <v>Buy</v>
      </c>
      <c r="E711" s="5">
        <f>IF(表格1[[#This Row],[Suggestion]]="Buy",E710-FLOOR(E710/表格1[[#This Row],[Close]],1)*表格1[[#This Row],[Close]],IF(表格1[[#This Row],[Suggestion]]="Sell",E710+F710*表格1[[#This Row],[Close]],E710))</f>
        <v>536.10000000015134</v>
      </c>
      <c r="F711" s="4">
        <f>IF(表格1[[#This Row],[Suggestion]]="Buy",F710+FLOOR(E710/表格1[[#This Row],[Close]],1),IF(表格1[[#This Row],[Suggestion]]="Sell",0,F710))</f>
        <v>17</v>
      </c>
      <c r="G711" s="5">
        <f>表格1[[#This Row],[Cash]]+表格1[[#This Row],[Stock Held]]*表格1[[#This Row],[Close]]</f>
        <v>169810.20000000013</v>
      </c>
      <c r="H711" s="6">
        <f>(表格1[[#This Row],[Close]]-$B$2)/$B$2</f>
        <v>0.26939993115845012</v>
      </c>
      <c r="I711" s="6">
        <f>(表格1[[#This Row],[Capital]]-$G$2)/$G$2</f>
        <v>0.69810200000000133</v>
      </c>
    </row>
    <row r="712" spans="1:9" x14ac:dyDescent="0.25">
      <c r="A712" s="2">
        <v>35751</v>
      </c>
      <c r="B712" s="1">
        <v>10419.799999999999</v>
      </c>
      <c r="C712" s="3">
        <f t="shared" si="11"/>
        <v>10032.633333333333</v>
      </c>
      <c r="D712" s="4" t="str">
        <f>IF(表格1[[#This Row],[Close]]&gt;表格1[[#This Row],[Three Days Average]], "Buy", IF(表格1[[#This Row],[Close]]&lt;表格1[[#This Row],[Three Days Average]], "Sell", ""))</f>
        <v>Buy</v>
      </c>
      <c r="E712" s="5">
        <f>IF(表格1[[#This Row],[Suggestion]]="Buy",E711-FLOOR(E711/表格1[[#This Row],[Close]],1)*表格1[[#This Row],[Close]],IF(表格1[[#This Row],[Suggestion]]="Sell",E711+F711*表格1[[#This Row],[Close]],E711))</f>
        <v>536.10000000015134</v>
      </c>
      <c r="F712" s="4">
        <f>IF(表格1[[#This Row],[Suggestion]]="Buy",F711+FLOOR(E711/表格1[[#This Row],[Close]],1),IF(表格1[[#This Row],[Suggestion]]="Sell",0,F711))</f>
        <v>17</v>
      </c>
      <c r="G712" s="5">
        <f>表格1[[#This Row],[Cash]]+表格1[[#This Row],[Stock Held]]*表格1[[#This Row],[Close]]</f>
        <v>177672.70000000013</v>
      </c>
      <c r="H712" s="6">
        <f>(表格1[[#This Row],[Close]]-$B$2)/$B$2</f>
        <v>0.3283614436327939</v>
      </c>
      <c r="I712" s="6">
        <f>(表格1[[#This Row],[Capital]]-$G$2)/$G$2</f>
        <v>0.77672700000000128</v>
      </c>
    </row>
    <row r="713" spans="1:9" x14ac:dyDescent="0.25">
      <c r="A713" s="2">
        <v>35752</v>
      </c>
      <c r="B713" s="1">
        <v>10245.200000000001</v>
      </c>
      <c r="C713" s="3">
        <f t="shared" si="11"/>
        <v>10207.433333333332</v>
      </c>
      <c r="D713" s="4" t="str">
        <f>IF(表格1[[#This Row],[Close]]&gt;表格1[[#This Row],[Three Days Average]], "Buy", IF(表格1[[#This Row],[Close]]&lt;表格1[[#This Row],[Three Days Average]], "Sell", ""))</f>
        <v>Buy</v>
      </c>
      <c r="E713" s="5">
        <f>IF(表格1[[#This Row],[Suggestion]]="Buy",E712-FLOOR(E712/表格1[[#This Row],[Close]],1)*表格1[[#This Row],[Close]],IF(表格1[[#This Row],[Suggestion]]="Sell",E712+F712*表格1[[#This Row],[Close]],E712))</f>
        <v>536.10000000015134</v>
      </c>
      <c r="F713" s="4">
        <f>IF(表格1[[#This Row],[Suggestion]]="Buy",F712+FLOOR(E712/表格1[[#This Row],[Close]],1),IF(表格1[[#This Row],[Suggestion]]="Sell",0,F712))</f>
        <v>17</v>
      </c>
      <c r="G713" s="5">
        <f>表格1[[#This Row],[Cash]]+表格1[[#This Row],[Stock Held]]*表格1[[#This Row],[Close]]</f>
        <v>174704.50000000017</v>
      </c>
      <c r="H713" s="6">
        <f>(表格1[[#This Row],[Close]]-$B$2)/$B$2</f>
        <v>0.30610267589653373</v>
      </c>
      <c r="I713" s="6">
        <f>(表格1[[#This Row],[Capital]]-$G$2)/$G$2</f>
        <v>0.74704500000000174</v>
      </c>
    </row>
    <row r="714" spans="1:9" x14ac:dyDescent="0.25">
      <c r="A714" s="2">
        <v>35753</v>
      </c>
      <c r="B714" s="1">
        <v>10154.4</v>
      </c>
      <c r="C714" s="3">
        <f t="shared" si="11"/>
        <v>10273.133333333333</v>
      </c>
      <c r="D714" s="4" t="str">
        <f>IF(表格1[[#This Row],[Close]]&gt;表格1[[#This Row],[Three Days Average]], "Buy", IF(表格1[[#This Row],[Close]]&lt;表格1[[#This Row],[Three Days Average]], "Sell", ""))</f>
        <v>Sell</v>
      </c>
      <c r="E714" s="5">
        <f>IF(表格1[[#This Row],[Suggestion]]="Buy",E713-FLOOR(E713/表格1[[#This Row],[Close]],1)*表格1[[#This Row],[Close]],IF(表格1[[#This Row],[Suggestion]]="Sell",E713+F713*表格1[[#This Row],[Close]],E713))</f>
        <v>173160.90000000014</v>
      </c>
      <c r="F714" s="4">
        <f>IF(表格1[[#This Row],[Suggestion]]="Buy",F713+FLOOR(E713/表格1[[#This Row],[Close]],1),IF(表格1[[#This Row],[Suggestion]]="Sell",0,F713))</f>
        <v>0</v>
      </c>
      <c r="G714" s="5">
        <f>表格1[[#This Row],[Cash]]+表格1[[#This Row],[Stock Held]]*表格1[[#This Row],[Close]]</f>
        <v>173160.90000000014</v>
      </c>
      <c r="H714" s="6">
        <f>(表格1[[#This Row],[Close]]-$B$2)/$B$2</f>
        <v>0.29452709679886785</v>
      </c>
      <c r="I714" s="6">
        <f>(表格1[[#This Row],[Capital]]-$G$2)/$G$2</f>
        <v>0.7316090000000014</v>
      </c>
    </row>
    <row r="715" spans="1:9" x14ac:dyDescent="0.25">
      <c r="A715" s="2">
        <v>35754</v>
      </c>
      <c r="B715" s="1">
        <v>10050.700000000001</v>
      </c>
      <c r="C715" s="3">
        <f t="shared" si="11"/>
        <v>10150.1</v>
      </c>
      <c r="D715" s="4" t="str">
        <f>IF(表格1[[#This Row],[Close]]&gt;表格1[[#This Row],[Three Days Average]], "Buy", IF(表格1[[#This Row],[Close]]&lt;表格1[[#This Row],[Three Days Average]], "Sell", ""))</f>
        <v>Sell</v>
      </c>
      <c r="E715" s="5">
        <f>IF(表格1[[#This Row],[Suggestion]]="Buy",E714-FLOOR(E714/表格1[[#This Row],[Close]],1)*表格1[[#This Row],[Close]],IF(表格1[[#This Row],[Suggestion]]="Sell",E714+F714*表格1[[#This Row],[Close]],E714))</f>
        <v>173160.90000000014</v>
      </c>
      <c r="F715" s="4">
        <f>IF(表格1[[#This Row],[Suggestion]]="Buy",F714+FLOOR(E714/表格1[[#This Row],[Close]],1),IF(表格1[[#This Row],[Suggestion]]="Sell",0,F714))</f>
        <v>0</v>
      </c>
      <c r="G715" s="5">
        <f>表格1[[#This Row],[Cash]]+表格1[[#This Row],[Stock Held]]*表格1[[#This Row],[Close]]</f>
        <v>173160.90000000014</v>
      </c>
      <c r="H715" s="6">
        <f>(表格1[[#This Row],[Close]]-$B$2)/$B$2</f>
        <v>0.28130696956948537</v>
      </c>
      <c r="I715" s="6">
        <f>(表格1[[#This Row],[Capital]]-$G$2)/$G$2</f>
        <v>0.7316090000000014</v>
      </c>
    </row>
    <row r="716" spans="1:9" x14ac:dyDescent="0.25">
      <c r="A716" s="2">
        <v>35755</v>
      </c>
      <c r="B716" s="1">
        <v>10548.2</v>
      </c>
      <c r="C716" s="3">
        <f t="shared" si="11"/>
        <v>10251.1</v>
      </c>
      <c r="D716" s="4" t="str">
        <f>IF(表格1[[#This Row],[Close]]&gt;表格1[[#This Row],[Three Days Average]], "Buy", IF(表格1[[#This Row],[Close]]&lt;表格1[[#This Row],[Three Days Average]], "Sell", ""))</f>
        <v>Buy</v>
      </c>
      <c r="E716" s="5">
        <f>IF(表格1[[#This Row],[Suggestion]]="Buy",E715-FLOOR(E715/表格1[[#This Row],[Close]],1)*表格1[[#This Row],[Close]],IF(表格1[[#This Row],[Suggestion]]="Sell",E715+F715*表格1[[#This Row],[Close]],E715))</f>
        <v>4389.7000000001281</v>
      </c>
      <c r="F716" s="4">
        <f>IF(表格1[[#This Row],[Suggestion]]="Buy",F715+FLOOR(E715/表格1[[#This Row],[Close]],1),IF(表格1[[#This Row],[Suggestion]]="Sell",0,F715))</f>
        <v>16</v>
      </c>
      <c r="G716" s="5">
        <f>表格1[[#This Row],[Cash]]+表格1[[#This Row],[Stock Held]]*表格1[[#This Row],[Close]]</f>
        <v>173160.90000000014</v>
      </c>
      <c r="H716" s="6">
        <f>(表格1[[#This Row],[Close]]-$B$2)/$B$2</f>
        <v>0.34473043433918488</v>
      </c>
      <c r="I716" s="6">
        <f>(表格1[[#This Row],[Capital]]-$G$2)/$G$2</f>
        <v>0.7316090000000014</v>
      </c>
    </row>
    <row r="717" spans="1:9" x14ac:dyDescent="0.25">
      <c r="A717" s="2">
        <v>35758</v>
      </c>
      <c r="B717" s="1">
        <v>10586.4</v>
      </c>
      <c r="C717" s="3">
        <f t="shared" si="11"/>
        <v>10395.1</v>
      </c>
      <c r="D717" s="4" t="str">
        <f>IF(表格1[[#This Row],[Close]]&gt;表格1[[#This Row],[Three Days Average]], "Buy", IF(表格1[[#This Row],[Close]]&lt;表格1[[#This Row],[Three Days Average]], "Sell", ""))</f>
        <v>Buy</v>
      </c>
      <c r="E717" s="5">
        <f>IF(表格1[[#This Row],[Suggestion]]="Buy",E716-FLOOR(E716/表格1[[#This Row],[Close]],1)*表格1[[#This Row],[Close]],IF(表格1[[#This Row],[Suggestion]]="Sell",E716+F716*表格1[[#This Row],[Close]],E716))</f>
        <v>4389.7000000001281</v>
      </c>
      <c r="F717" s="4">
        <f>IF(表格1[[#This Row],[Suggestion]]="Buy",F716+FLOOR(E716/表格1[[#This Row],[Close]],1),IF(表格1[[#This Row],[Suggestion]]="Sell",0,F716))</f>
        <v>16</v>
      </c>
      <c r="G717" s="5">
        <f>表格1[[#This Row],[Cash]]+表格1[[#This Row],[Stock Held]]*表格1[[#This Row],[Close]]</f>
        <v>173772.10000000012</v>
      </c>
      <c r="H717" s="6">
        <f>(表格1[[#This Row],[Close]]-$B$2)/$B$2</f>
        <v>0.34960033655868733</v>
      </c>
      <c r="I717" s="6">
        <f>(表格1[[#This Row],[Capital]]-$G$2)/$G$2</f>
        <v>0.73772100000000118</v>
      </c>
    </row>
    <row r="718" spans="1:9" x14ac:dyDescent="0.25">
      <c r="A718" s="2">
        <v>35759</v>
      </c>
      <c r="B718" s="1">
        <v>10325.6</v>
      </c>
      <c r="C718" s="3">
        <f t="shared" si="11"/>
        <v>10486.733333333332</v>
      </c>
      <c r="D718" s="4" t="str">
        <f>IF(表格1[[#This Row],[Close]]&gt;表格1[[#This Row],[Three Days Average]], "Buy", IF(表格1[[#This Row],[Close]]&lt;表格1[[#This Row],[Three Days Average]], "Sell", ""))</f>
        <v>Sell</v>
      </c>
      <c r="E718" s="5">
        <f>IF(表格1[[#This Row],[Suggestion]]="Buy",E717-FLOOR(E717/表格1[[#This Row],[Close]],1)*表格1[[#This Row],[Close]],IF(表格1[[#This Row],[Suggestion]]="Sell",E717+F717*表格1[[#This Row],[Close]],E717))</f>
        <v>169599.30000000013</v>
      </c>
      <c r="F718" s="4">
        <f>IF(表格1[[#This Row],[Suggestion]]="Buy",F717+FLOOR(E717/表格1[[#This Row],[Close]],1),IF(表格1[[#This Row],[Suggestion]]="Sell",0,F717))</f>
        <v>0</v>
      </c>
      <c r="G718" s="5">
        <f>表格1[[#This Row],[Cash]]+表格1[[#This Row],[Stock Held]]*表格1[[#This Row],[Close]]</f>
        <v>169599.30000000013</v>
      </c>
      <c r="H718" s="6">
        <f>(表格1[[#This Row],[Close]]-$B$2)/$B$2</f>
        <v>0.31635241774072231</v>
      </c>
      <c r="I718" s="6">
        <f>(表格1[[#This Row],[Capital]]-$G$2)/$G$2</f>
        <v>0.69599300000000131</v>
      </c>
    </row>
    <row r="719" spans="1:9" x14ac:dyDescent="0.25">
      <c r="A719" s="2">
        <v>35760</v>
      </c>
      <c r="B719" s="1">
        <v>10590.1</v>
      </c>
      <c r="C719" s="3">
        <f t="shared" si="11"/>
        <v>10500.699999999999</v>
      </c>
      <c r="D719" s="4" t="str">
        <f>IF(表格1[[#This Row],[Close]]&gt;表格1[[#This Row],[Three Days Average]], "Buy", IF(表格1[[#This Row],[Close]]&lt;表格1[[#This Row],[Three Days Average]], "Sell", ""))</f>
        <v>Buy</v>
      </c>
      <c r="E719" s="5">
        <f>IF(表格1[[#This Row],[Suggestion]]="Buy",E718-FLOOR(E718/表格1[[#This Row],[Close]],1)*表格1[[#This Row],[Close]],IF(表格1[[#This Row],[Suggestion]]="Sell",E718+F718*表格1[[#This Row],[Close]],E718))</f>
        <v>157.70000000012806</v>
      </c>
      <c r="F719" s="4">
        <f>IF(表格1[[#This Row],[Suggestion]]="Buy",F718+FLOOR(E718/表格1[[#This Row],[Close]],1),IF(表格1[[#This Row],[Suggestion]]="Sell",0,F718))</f>
        <v>16</v>
      </c>
      <c r="G719" s="5">
        <f>表格1[[#This Row],[Cash]]+表格1[[#This Row],[Stock Held]]*表格1[[#This Row],[Close]]</f>
        <v>169599.30000000013</v>
      </c>
      <c r="H719" s="6">
        <f>(表格1[[#This Row],[Close]]-$B$2)/$B$2</f>
        <v>0.35007202865848214</v>
      </c>
      <c r="I719" s="6">
        <f>(表格1[[#This Row],[Capital]]-$G$2)/$G$2</f>
        <v>0.69599300000000131</v>
      </c>
    </row>
    <row r="720" spans="1:9" x14ac:dyDescent="0.25">
      <c r="A720" s="2">
        <v>35761</v>
      </c>
      <c r="B720" s="1">
        <v>10583.1</v>
      </c>
      <c r="C720" s="3">
        <f t="shared" si="11"/>
        <v>10499.6</v>
      </c>
      <c r="D720" s="4" t="str">
        <f>IF(表格1[[#This Row],[Close]]&gt;表格1[[#This Row],[Three Days Average]], "Buy", IF(表格1[[#This Row],[Close]]&lt;表格1[[#This Row],[Three Days Average]], "Sell", ""))</f>
        <v>Buy</v>
      </c>
      <c r="E720" s="5">
        <f>IF(表格1[[#This Row],[Suggestion]]="Buy",E719-FLOOR(E719/表格1[[#This Row],[Close]],1)*表格1[[#This Row],[Close]],IF(表格1[[#This Row],[Suggestion]]="Sell",E719+F719*表格1[[#This Row],[Close]],E719))</f>
        <v>157.70000000012806</v>
      </c>
      <c r="F720" s="4">
        <f>IF(表格1[[#This Row],[Suggestion]]="Buy",F719+FLOOR(E719/表格1[[#This Row],[Close]],1),IF(表格1[[#This Row],[Suggestion]]="Sell",0,F719))</f>
        <v>16</v>
      </c>
      <c r="G720" s="5">
        <f>表格1[[#This Row],[Cash]]+表格1[[#This Row],[Stock Held]]*表格1[[#This Row],[Close]]</f>
        <v>169487.30000000013</v>
      </c>
      <c r="H720" s="6">
        <f>(表格1[[#This Row],[Close]]-$B$2)/$B$2</f>
        <v>0.349179638199411</v>
      </c>
      <c r="I720" s="6">
        <f>(表格1[[#This Row],[Capital]]-$G$2)/$G$2</f>
        <v>0.6948730000000013</v>
      </c>
    </row>
    <row r="721" spans="1:9" x14ac:dyDescent="0.25">
      <c r="A721" s="2">
        <v>35762</v>
      </c>
      <c r="B721" s="1">
        <v>10526.9</v>
      </c>
      <c r="C721" s="3">
        <f t="shared" si="11"/>
        <v>10566.699999999999</v>
      </c>
      <c r="D721" s="4" t="str">
        <f>IF(表格1[[#This Row],[Close]]&gt;表格1[[#This Row],[Three Days Average]], "Buy", IF(表格1[[#This Row],[Close]]&lt;表格1[[#This Row],[Three Days Average]], "Sell", ""))</f>
        <v>Sell</v>
      </c>
      <c r="E721" s="5">
        <f>IF(表格1[[#This Row],[Suggestion]]="Buy",E720-FLOOR(E720/表格1[[#This Row],[Close]],1)*表格1[[#This Row],[Close]],IF(表格1[[#This Row],[Suggestion]]="Sell",E720+F720*表格1[[#This Row],[Close]],E720))</f>
        <v>168588.10000000012</v>
      </c>
      <c r="F721" s="4">
        <f>IF(表格1[[#This Row],[Suggestion]]="Buy",F720+FLOOR(E720/表格1[[#This Row],[Close]],1),IF(表格1[[#This Row],[Suggestion]]="Sell",0,F720))</f>
        <v>0</v>
      </c>
      <c r="G721" s="5">
        <f>表格1[[#This Row],[Cash]]+表格1[[#This Row],[Stock Held]]*表格1[[#This Row],[Close]]</f>
        <v>168588.10000000012</v>
      </c>
      <c r="H721" s="6">
        <f>(表格1[[#This Row],[Close]]-$B$2)/$B$2</f>
        <v>0.34201501765658254</v>
      </c>
      <c r="I721" s="6">
        <f>(表格1[[#This Row],[Capital]]-$G$2)/$G$2</f>
        <v>0.68588100000000118</v>
      </c>
    </row>
    <row r="722" spans="1:9" x14ac:dyDescent="0.25">
      <c r="A722" s="2">
        <v>35765</v>
      </c>
      <c r="B722" s="1">
        <v>10750.9</v>
      </c>
      <c r="C722" s="3">
        <f t="shared" si="11"/>
        <v>10620.300000000001</v>
      </c>
      <c r="D722" s="4" t="str">
        <f>IF(表格1[[#This Row],[Close]]&gt;表格1[[#This Row],[Three Days Average]], "Buy", IF(表格1[[#This Row],[Close]]&lt;表格1[[#This Row],[Three Days Average]], "Sell", ""))</f>
        <v>Buy</v>
      </c>
      <c r="E722" s="5">
        <f>IF(表格1[[#This Row],[Suggestion]]="Buy",E721-FLOOR(E721/表格1[[#This Row],[Close]],1)*表格1[[#This Row],[Close]],IF(表格1[[#This Row],[Suggestion]]="Sell",E721+F721*表格1[[#This Row],[Close]],E721))</f>
        <v>7324.6000000001222</v>
      </c>
      <c r="F722" s="4">
        <f>IF(表格1[[#This Row],[Suggestion]]="Buy",F721+FLOOR(E721/表格1[[#This Row],[Close]],1),IF(表格1[[#This Row],[Suggestion]]="Sell",0,F721))</f>
        <v>15</v>
      </c>
      <c r="G722" s="5">
        <f>表格1[[#This Row],[Cash]]+表格1[[#This Row],[Stock Held]]*表格1[[#This Row],[Close]]</f>
        <v>168588.10000000012</v>
      </c>
      <c r="H722" s="6">
        <f>(表格1[[#This Row],[Close]]-$B$2)/$B$2</f>
        <v>0.37057151234685931</v>
      </c>
      <c r="I722" s="6">
        <f>(表格1[[#This Row],[Capital]]-$G$2)/$G$2</f>
        <v>0.68588100000000118</v>
      </c>
    </row>
    <row r="723" spans="1:9" x14ac:dyDescent="0.25">
      <c r="A723" s="2">
        <v>35766</v>
      </c>
      <c r="B723" s="1">
        <v>11216.4</v>
      </c>
      <c r="C723" s="3">
        <f t="shared" si="11"/>
        <v>10831.4</v>
      </c>
      <c r="D723" s="4" t="str">
        <f>IF(表格1[[#This Row],[Close]]&gt;表格1[[#This Row],[Three Days Average]], "Buy", IF(表格1[[#This Row],[Close]]&lt;表格1[[#This Row],[Three Days Average]], "Sell", ""))</f>
        <v>Buy</v>
      </c>
      <c r="E723" s="5">
        <f>IF(表格1[[#This Row],[Suggestion]]="Buy",E722-FLOOR(E722/表格1[[#This Row],[Close]],1)*表格1[[#This Row],[Close]],IF(表格1[[#This Row],[Suggestion]]="Sell",E722+F722*表格1[[#This Row],[Close]],E722))</f>
        <v>7324.6000000001222</v>
      </c>
      <c r="F723" s="4">
        <f>IF(表格1[[#This Row],[Suggestion]]="Buy",F722+FLOOR(E722/表格1[[#This Row],[Close]],1),IF(表格1[[#This Row],[Suggestion]]="Sell",0,F722))</f>
        <v>15</v>
      </c>
      <c r="G723" s="5">
        <f>表格1[[#This Row],[Cash]]+表格1[[#This Row],[Stock Held]]*表格1[[#This Row],[Close]]</f>
        <v>175570.60000000012</v>
      </c>
      <c r="H723" s="6">
        <f>(表格1[[#This Row],[Close]]-$B$2)/$B$2</f>
        <v>0.42991547787509071</v>
      </c>
      <c r="I723" s="6">
        <f>(表格1[[#This Row],[Capital]]-$G$2)/$G$2</f>
        <v>0.75570600000000121</v>
      </c>
    </row>
    <row r="724" spans="1:9" x14ac:dyDescent="0.25">
      <c r="A724" s="2">
        <v>35767</v>
      </c>
      <c r="B724" s="1">
        <v>11207.6</v>
      </c>
      <c r="C724" s="3">
        <f t="shared" si="11"/>
        <v>11058.300000000001</v>
      </c>
      <c r="D724" s="4" t="str">
        <f>IF(表格1[[#This Row],[Close]]&gt;表格1[[#This Row],[Three Days Average]], "Buy", IF(表格1[[#This Row],[Close]]&lt;表格1[[#This Row],[Three Days Average]], "Sell", ""))</f>
        <v>Buy</v>
      </c>
      <c r="E724" s="5">
        <f>IF(表格1[[#This Row],[Suggestion]]="Buy",E723-FLOOR(E723/表格1[[#This Row],[Close]],1)*表格1[[#This Row],[Close]],IF(表格1[[#This Row],[Suggestion]]="Sell",E723+F723*表格1[[#This Row],[Close]],E723))</f>
        <v>7324.6000000001222</v>
      </c>
      <c r="F724" s="4">
        <f>IF(表格1[[#This Row],[Suggestion]]="Buy",F723+FLOOR(E723/表格1[[#This Row],[Close]],1),IF(表格1[[#This Row],[Suggestion]]="Sell",0,F723))</f>
        <v>15</v>
      </c>
      <c r="G724" s="5">
        <f>表格1[[#This Row],[Cash]]+表格1[[#This Row],[Stock Held]]*表格1[[#This Row],[Close]]</f>
        <v>175438.60000000012</v>
      </c>
      <c r="H724" s="6">
        <f>(表格1[[#This Row],[Close]]-$B$2)/$B$2</f>
        <v>0.42879361558368706</v>
      </c>
      <c r="I724" s="6">
        <f>(表格1[[#This Row],[Capital]]-$G$2)/$G$2</f>
        <v>0.75438600000000122</v>
      </c>
    </row>
    <row r="725" spans="1:9" x14ac:dyDescent="0.25">
      <c r="A725" s="2">
        <v>35768</v>
      </c>
      <c r="B725" s="1">
        <v>11474.9</v>
      </c>
      <c r="C725" s="3">
        <f t="shared" si="11"/>
        <v>11299.633333333333</v>
      </c>
      <c r="D725" s="4" t="str">
        <f>IF(表格1[[#This Row],[Close]]&gt;表格1[[#This Row],[Three Days Average]], "Buy", IF(表格1[[#This Row],[Close]]&lt;表格1[[#This Row],[Three Days Average]], "Sell", ""))</f>
        <v>Buy</v>
      </c>
      <c r="E725" s="5">
        <f>IF(表格1[[#This Row],[Suggestion]]="Buy",E724-FLOOR(E724/表格1[[#This Row],[Close]],1)*表格1[[#This Row],[Close]],IF(表格1[[#This Row],[Suggestion]]="Sell",E724+F724*表格1[[#This Row],[Close]],E724))</f>
        <v>7324.6000000001222</v>
      </c>
      <c r="F725" s="4">
        <f>IF(表格1[[#This Row],[Suggestion]]="Buy",F724+FLOOR(E724/表格1[[#This Row],[Close]],1),IF(表格1[[#This Row],[Suggestion]]="Sell",0,F724))</f>
        <v>15</v>
      </c>
      <c r="G725" s="5">
        <f>表格1[[#This Row],[Cash]]+表格1[[#This Row],[Stock Held]]*表格1[[#This Row],[Close]]</f>
        <v>179448.10000000012</v>
      </c>
      <c r="H725" s="6">
        <f>(表格1[[#This Row],[Close]]-$B$2)/$B$2</f>
        <v>0.46287018268507529</v>
      </c>
      <c r="I725" s="6">
        <f>(表格1[[#This Row],[Capital]]-$G$2)/$G$2</f>
        <v>0.79448100000000121</v>
      </c>
    </row>
    <row r="726" spans="1:9" x14ac:dyDescent="0.25">
      <c r="A726" s="2">
        <v>35769</v>
      </c>
      <c r="B726" s="1">
        <v>11527.6</v>
      </c>
      <c r="C726" s="3">
        <f t="shared" si="11"/>
        <v>11403.366666666667</v>
      </c>
      <c r="D726" s="4" t="str">
        <f>IF(表格1[[#This Row],[Close]]&gt;表格1[[#This Row],[Three Days Average]], "Buy", IF(表格1[[#This Row],[Close]]&lt;表格1[[#This Row],[Three Days Average]], "Sell", ""))</f>
        <v>Buy</v>
      </c>
      <c r="E726" s="5">
        <f>IF(表格1[[#This Row],[Suggestion]]="Buy",E725-FLOOR(E725/表格1[[#This Row],[Close]],1)*表格1[[#This Row],[Close]],IF(表格1[[#This Row],[Suggestion]]="Sell",E725+F725*表格1[[#This Row],[Close]],E725))</f>
        <v>7324.6000000001222</v>
      </c>
      <c r="F726" s="4">
        <f>IF(表格1[[#This Row],[Suggestion]]="Buy",F725+FLOOR(E725/表格1[[#This Row],[Close]],1),IF(表格1[[#This Row],[Suggestion]]="Sell",0,F725))</f>
        <v>15</v>
      </c>
      <c r="G726" s="5">
        <f>表格1[[#This Row],[Cash]]+表格1[[#This Row],[Stock Held]]*表格1[[#This Row],[Close]]</f>
        <v>180238.60000000012</v>
      </c>
      <c r="H726" s="6">
        <f>(表格1[[#This Row],[Close]]-$B$2)/$B$2</f>
        <v>0.46958860799836816</v>
      </c>
      <c r="I726" s="6">
        <f>(表格1[[#This Row],[Capital]]-$G$2)/$G$2</f>
        <v>0.80238600000000126</v>
      </c>
    </row>
    <row r="727" spans="1:9" x14ac:dyDescent="0.25">
      <c r="A727" s="2">
        <v>35772</v>
      </c>
      <c r="B727" s="1">
        <v>11722.9</v>
      </c>
      <c r="C727" s="3">
        <f t="shared" si="11"/>
        <v>11575.133333333333</v>
      </c>
      <c r="D727" s="4" t="str">
        <f>IF(表格1[[#This Row],[Close]]&gt;表格1[[#This Row],[Three Days Average]], "Buy", IF(表格1[[#This Row],[Close]]&lt;表格1[[#This Row],[Three Days Average]], "Sell", ""))</f>
        <v>Buy</v>
      </c>
      <c r="E727" s="5">
        <f>IF(表格1[[#This Row],[Suggestion]]="Buy",E726-FLOOR(E726/表格1[[#This Row],[Close]],1)*表格1[[#This Row],[Close]],IF(表格1[[#This Row],[Suggestion]]="Sell",E726+F726*表格1[[#This Row],[Close]],E726))</f>
        <v>7324.6000000001222</v>
      </c>
      <c r="F727" s="4">
        <f>IF(表格1[[#This Row],[Suggestion]]="Buy",F726+FLOOR(E726/表格1[[#This Row],[Close]],1),IF(表格1[[#This Row],[Suggestion]]="Sell",0,F726))</f>
        <v>15</v>
      </c>
      <c r="G727" s="5">
        <f>表格1[[#This Row],[Cash]]+表格1[[#This Row],[Stock Held]]*表格1[[#This Row],[Close]]</f>
        <v>183168.10000000012</v>
      </c>
      <c r="H727" s="6">
        <f>(表格1[[#This Row],[Close]]-$B$2)/$B$2</f>
        <v>0.49448630180645314</v>
      </c>
      <c r="I727" s="6">
        <f>(表格1[[#This Row],[Capital]]-$G$2)/$G$2</f>
        <v>0.83168100000000122</v>
      </c>
    </row>
    <row r="728" spans="1:9" x14ac:dyDescent="0.25">
      <c r="A728" s="2">
        <v>35773</v>
      </c>
      <c r="B728" s="1">
        <v>11490.7</v>
      </c>
      <c r="C728" s="3">
        <f t="shared" si="11"/>
        <v>11580.4</v>
      </c>
      <c r="D728" s="4" t="str">
        <f>IF(表格1[[#This Row],[Close]]&gt;表格1[[#This Row],[Three Days Average]], "Buy", IF(表格1[[#This Row],[Close]]&lt;表格1[[#This Row],[Three Days Average]], "Sell", ""))</f>
        <v>Sell</v>
      </c>
      <c r="E728" s="5">
        <f>IF(表格1[[#This Row],[Suggestion]]="Buy",E727-FLOOR(E727/表格1[[#This Row],[Close]],1)*表格1[[#This Row],[Close]],IF(表格1[[#This Row],[Suggestion]]="Sell",E727+F727*表格1[[#This Row],[Close]],E727))</f>
        <v>179685.10000000012</v>
      </c>
      <c r="F728" s="4">
        <f>IF(表格1[[#This Row],[Suggestion]]="Buy",F727+FLOOR(E727/表格1[[#This Row],[Close]],1),IF(表格1[[#This Row],[Suggestion]]="Sell",0,F727))</f>
        <v>0</v>
      </c>
      <c r="G728" s="5">
        <f>表格1[[#This Row],[Cash]]+表格1[[#This Row],[Stock Held]]*表格1[[#This Row],[Close]]</f>
        <v>179685.10000000012</v>
      </c>
      <c r="H728" s="6">
        <f>(表格1[[#This Row],[Close]]-$B$2)/$B$2</f>
        <v>0.4648844354355503</v>
      </c>
      <c r="I728" s="6">
        <f>(表格1[[#This Row],[Capital]]-$G$2)/$G$2</f>
        <v>0.7968510000000012</v>
      </c>
    </row>
    <row r="729" spans="1:9" x14ac:dyDescent="0.25">
      <c r="A729" s="2">
        <v>35774</v>
      </c>
      <c r="B729" s="1">
        <v>11022.4</v>
      </c>
      <c r="C729" s="3">
        <f t="shared" si="11"/>
        <v>11412</v>
      </c>
      <c r="D729" s="4" t="str">
        <f>IF(表格1[[#This Row],[Close]]&gt;表格1[[#This Row],[Three Days Average]], "Buy", IF(表格1[[#This Row],[Close]]&lt;表格1[[#This Row],[Three Days Average]], "Sell", ""))</f>
        <v>Sell</v>
      </c>
      <c r="E729" s="5">
        <f>IF(表格1[[#This Row],[Suggestion]]="Buy",E728-FLOOR(E728/表格1[[#This Row],[Close]],1)*表格1[[#This Row],[Close]],IF(表格1[[#This Row],[Suggestion]]="Sell",E728+F728*表格1[[#This Row],[Close]],E728))</f>
        <v>179685.10000000012</v>
      </c>
      <c r="F729" s="4">
        <f>IF(表格1[[#This Row],[Suggestion]]="Buy",F728+FLOOR(E728/表格1[[#This Row],[Close]],1),IF(表格1[[#This Row],[Suggestion]]="Sell",0,F728))</f>
        <v>0</v>
      </c>
      <c r="G729" s="5">
        <f>表格1[[#This Row],[Cash]]+表格1[[#This Row],[Stock Held]]*表格1[[#This Row],[Close]]</f>
        <v>179685.10000000012</v>
      </c>
      <c r="H729" s="6">
        <f>(表格1[[#This Row],[Close]]-$B$2)/$B$2</f>
        <v>0.40518351372369033</v>
      </c>
      <c r="I729" s="6">
        <f>(表格1[[#This Row],[Capital]]-$G$2)/$G$2</f>
        <v>0.7968510000000012</v>
      </c>
    </row>
    <row r="730" spans="1:9" x14ac:dyDescent="0.25">
      <c r="A730" s="2">
        <v>35775</v>
      </c>
      <c r="B730" s="1">
        <v>10420.200000000001</v>
      </c>
      <c r="C730" s="3">
        <f t="shared" si="11"/>
        <v>10977.766666666668</v>
      </c>
      <c r="D730" s="4" t="str">
        <f>IF(表格1[[#This Row],[Close]]&gt;表格1[[#This Row],[Three Days Average]], "Buy", IF(表格1[[#This Row],[Close]]&lt;表格1[[#This Row],[Three Days Average]], "Sell", ""))</f>
        <v>Sell</v>
      </c>
      <c r="E730" s="5">
        <f>IF(表格1[[#This Row],[Suggestion]]="Buy",E729-FLOOR(E729/表格1[[#This Row],[Close]],1)*表格1[[#This Row],[Close]],IF(表格1[[#This Row],[Suggestion]]="Sell",E729+F729*表格1[[#This Row],[Close]],E729))</f>
        <v>179685.10000000012</v>
      </c>
      <c r="F730" s="4">
        <f>IF(表格1[[#This Row],[Suggestion]]="Buy",F729+FLOOR(E729/表格1[[#This Row],[Close]],1),IF(表格1[[#This Row],[Suggestion]]="Sell",0,F729))</f>
        <v>0</v>
      </c>
      <c r="G730" s="5">
        <f>表格1[[#This Row],[Cash]]+表格1[[#This Row],[Stock Held]]*表格1[[#This Row],[Close]]</f>
        <v>179685.10000000012</v>
      </c>
      <c r="H730" s="6">
        <f>(表格1[[#This Row],[Close]]-$B$2)/$B$2</f>
        <v>0.32841243737331244</v>
      </c>
      <c r="I730" s="6">
        <f>(表格1[[#This Row],[Capital]]-$G$2)/$G$2</f>
        <v>0.7968510000000012</v>
      </c>
    </row>
    <row r="731" spans="1:9" x14ac:dyDescent="0.25">
      <c r="A731" s="2">
        <v>35776</v>
      </c>
      <c r="B731" s="1">
        <v>10614.7</v>
      </c>
      <c r="C731" s="3">
        <f t="shared" si="11"/>
        <v>10685.766666666666</v>
      </c>
      <c r="D731" s="4" t="str">
        <f>IF(表格1[[#This Row],[Close]]&gt;表格1[[#This Row],[Three Days Average]], "Buy", IF(表格1[[#This Row],[Close]]&lt;表格1[[#This Row],[Three Days Average]], "Sell", ""))</f>
        <v>Sell</v>
      </c>
      <c r="E731" s="5">
        <f>IF(表格1[[#This Row],[Suggestion]]="Buy",E730-FLOOR(E730/表格1[[#This Row],[Close]],1)*表格1[[#This Row],[Close]],IF(表格1[[#This Row],[Suggestion]]="Sell",E730+F730*表格1[[#This Row],[Close]],E730))</f>
        <v>179685.10000000012</v>
      </c>
      <c r="F731" s="4">
        <f>IF(表格1[[#This Row],[Suggestion]]="Buy",F730+FLOOR(E730/表格1[[#This Row],[Close]],1),IF(表格1[[#This Row],[Suggestion]]="Sell",0,F730))</f>
        <v>0</v>
      </c>
      <c r="G731" s="5">
        <f>表格1[[#This Row],[Cash]]+表格1[[#This Row],[Stock Held]]*表格1[[#This Row],[Close]]</f>
        <v>179685.10000000012</v>
      </c>
      <c r="H731" s="6">
        <f>(表格1[[#This Row],[Close]]-$B$2)/$B$2</f>
        <v>0.3532081437003608</v>
      </c>
      <c r="I731" s="6">
        <f>(表格1[[#This Row],[Capital]]-$G$2)/$G$2</f>
        <v>0.7968510000000012</v>
      </c>
    </row>
    <row r="732" spans="1:9" x14ac:dyDescent="0.25">
      <c r="A732" s="2">
        <v>35779</v>
      </c>
      <c r="B732" s="1">
        <v>10435.200000000001</v>
      </c>
      <c r="C732" s="3">
        <f t="shared" si="11"/>
        <v>10490.033333333335</v>
      </c>
      <c r="D732" s="4" t="str">
        <f>IF(表格1[[#This Row],[Close]]&gt;表格1[[#This Row],[Three Days Average]], "Buy", IF(表格1[[#This Row],[Close]]&lt;表格1[[#This Row],[Three Days Average]], "Sell", ""))</f>
        <v>Sell</v>
      </c>
      <c r="E732" s="5">
        <f>IF(表格1[[#This Row],[Suggestion]]="Buy",E731-FLOOR(E731/表格1[[#This Row],[Close]],1)*表格1[[#This Row],[Close]],IF(表格1[[#This Row],[Suggestion]]="Sell",E731+F731*表格1[[#This Row],[Close]],E731))</f>
        <v>179685.10000000012</v>
      </c>
      <c r="F732" s="4">
        <f>IF(表格1[[#This Row],[Suggestion]]="Buy",F731+FLOOR(E731/表格1[[#This Row],[Close]],1),IF(表格1[[#This Row],[Suggestion]]="Sell",0,F731))</f>
        <v>0</v>
      </c>
      <c r="G732" s="5">
        <f>表格1[[#This Row],[Cash]]+表格1[[#This Row],[Stock Held]]*表格1[[#This Row],[Close]]</f>
        <v>179685.10000000012</v>
      </c>
      <c r="H732" s="6">
        <f>(表格1[[#This Row],[Close]]-$B$2)/$B$2</f>
        <v>0.33032470264275066</v>
      </c>
      <c r="I732" s="6">
        <f>(表格1[[#This Row],[Capital]]-$G$2)/$G$2</f>
        <v>0.7968510000000012</v>
      </c>
    </row>
    <row r="733" spans="1:9" x14ac:dyDescent="0.25">
      <c r="A733" s="2">
        <v>35780</v>
      </c>
      <c r="B733" s="1">
        <v>10346.4</v>
      </c>
      <c r="C733" s="3">
        <f t="shared" si="11"/>
        <v>10465.433333333334</v>
      </c>
      <c r="D733" s="4" t="str">
        <f>IF(表格1[[#This Row],[Close]]&gt;表格1[[#This Row],[Three Days Average]], "Buy", IF(表格1[[#This Row],[Close]]&lt;表格1[[#This Row],[Three Days Average]], "Sell", ""))</f>
        <v>Sell</v>
      </c>
      <c r="E733" s="5">
        <f>IF(表格1[[#This Row],[Suggestion]]="Buy",E732-FLOOR(E732/表格1[[#This Row],[Close]],1)*表格1[[#This Row],[Close]],IF(表格1[[#This Row],[Suggestion]]="Sell",E732+F732*表格1[[#This Row],[Close]],E732))</f>
        <v>179685.10000000012</v>
      </c>
      <c r="F733" s="4">
        <f>IF(表格1[[#This Row],[Suggestion]]="Buy",F732+FLOOR(E732/表格1[[#This Row],[Close]],1),IF(表格1[[#This Row],[Suggestion]]="Sell",0,F732))</f>
        <v>0</v>
      </c>
      <c r="G733" s="5">
        <f>表格1[[#This Row],[Cash]]+表格1[[#This Row],[Stock Held]]*表格1[[#This Row],[Close]]</f>
        <v>179685.10000000012</v>
      </c>
      <c r="H733" s="6">
        <f>(表格1[[#This Row],[Close]]-$B$2)/$B$2</f>
        <v>0.31900409224767651</v>
      </c>
      <c r="I733" s="6">
        <f>(表格1[[#This Row],[Capital]]-$G$2)/$G$2</f>
        <v>0.7968510000000012</v>
      </c>
    </row>
    <row r="734" spans="1:9" x14ac:dyDescent="0.25">
      <c r="A734" s="2">
        <v>35781</v>
      </c>
      <c r="B734" s="1">
        <v>10692.7</v>
      </c>
      <c r="C734" s="3">
        <f t="shared" si="11"/>
        <v>10491.433333333332</v>
      </c>
      <c r="D734" s="4" t="str">
        <f>IF(表格1[[#This Row],[Close]]&gt;表格1[[#This Row],[Three Days Average]], "Buy", IF(表格1[[#This Row],[Close]]&lt;表格1[[#This Row],[Three Days Average]], "Sell", ""))</f>
        <v>Buy</v>
      </c>
      <c r="E734" s="5">
        <f>IF(表格1[[#This Row],[Suggestion]]="Buy",E733-FLOOR(E733/表格1[[#This Row],[Close]],1)*表格1[[#This Row],[Close]],IF(表格1[[#This Row],[Suggestion]]="Sell",E733+F733*表格1[[#This Row],[Close]],E733))</f>
        <v>8601.9000000001106</v>
      </c>
      <c r="F734" s="4">
        <f>IF(表格1[[#This Row],[Suggestion]]="Buy",F733+FLOOR(E733/表格1[[#This Row],[Close]],1),IF(表格1[[#This Row],[Suggestion]]="Sell",0,F733))</f>
        <v>16</v>
      </c>
      <c r="G734" s="5">
        <f>表格1[[#This Row],[Cash]]+表格1[[#This Row],[Stock Held]]*表格1[[#This Row],[Close]]</f>
        <v>179685.10000000012</v>
      </c>
      <c r="H734" s="6">
        <f>(表格1[[#This Row],[Close]]-$B$2)/$B$2</f>
        <v>0.36315192310143934</v>
      </c>
      <c r="I734" s="6">
        <f>(表格1[[#This Row],[Capital]]-$G$2)/$G$2</f>
        <v>0.7968510000000012</v>
      </c>
    </row>
    <row r="735" spans="1:9" x14ac:dyDescent="0.25">
      <c r="A735" s="2">
        <v>35782</v>
      </c>
      <c r="B735" s="1">
        <v>10754.1</v>
      </c>
      <c r="C735" s="3">
        <f t="shared" si="11"/>
        <v>10597.733333333332</v>
      </c>
      <c r="D735" s="4" t="str">
        <f>IF(表格1[[#This Row],[Close]]&gt;表格1[[#This Row],[Three Days Average]], "Buy", IF(表格1[[#This Row],[Close]]&lt;表格1[[#This Row],[Three Days Average]], "Sell", ""))</f>
        <v>Buy</v>
      </c>
      <c r="E735" s="5">
        <f>IF(表格1[[#This Row],[Suggestion]]="Buy",E734-FLOOR(E734/表格1[[#This Row],[Close]],1)*表格1[[#This Row],[Close]],IF(表格1[[#This Row],[Suggestion]]="Sell",E734+F734*表格1[[#This Row],[Close]],E734))</f>
        <v>8601.9000000001106</v>
      </c>
      <c r="F735" s="4">
        <f>IF(表格1[[#This Row],[Suggestion]]="Buy",F734+FLOOR(E734/表格1[[#This Row],[Close]],1),IF(表格1[[#This Row],[Suggestion]]="Sell",0,F734))</f>
        <v>16</v>
      </c>
      <c r="G735" s="5">
        <f>表格1[[#This Row],[Cash]]+表格1[[#This Row],[Stock Held]]*表格1[[#This Row],[Close]]</f>
        <v>180667.50000000012</v>
      </c>
      <c r="H735" s="6">
        <f>(表格1[[#This Row],[Close]]-$B$2)/$B$2</f>
        <v>0.3709794622710062</v>
      </c>
      <c r="I735" s="6">
        <f>(表格1[[#This Row],[Capital]]-$G$2)/$G$2</f>
        <v>0.80667500000000114</v>
      </c>
    </row>
    <row r="736" spans="1:9" x14ac:dyDescent="0.25">
      <c r="A736" s="2">
        <v>35783</v>
      </c>
      <c r="B736" s="1">
        <v>10405.799999999999</v>
      </c>
      <c r="C736" s="3">
        <f t="shared" si="11"/>
        <v>10617.533333333335</v>
      </c>
      <c r="D736" s="4" t="str">
        <f>IF(表格1[[#This Row],[Close]]&gt;表格1[[#This Row],[Three Days Average]], "Buy", IF(表格1[[#This Row],[Close]]&lt;表格1[[#This Row],[Three Days Average]], "Sell", ""))</f>
        <v>Sell</v>
      </c>
      <c r="E736" s="5">
        <f>IF(表格1[[#This Row],[Suggestion]]="Buy",E735-FLOOR(E735/表格1[[#This Row],[Close]],1)*表格1[[#This Row],[Close]],IF(表格1[[#This Row],[Suggestion]]="Sell",E735+F735*表格1[[#This Row],[Close]],E735))</f>
        <v>175094.7000000001</v>
      </c>
      <c r="F736" s="4">
        <f>IF(表格1[[#This Row],[Suggestion]]="Buy",F735+FLOOR(E735/表格1[[#This Row],[Close]],1),IF(表格1[[#This Row],[Suggestion]]="Sell",0,F735))</f>
        <v>0</v>
      </c>
      <c r="G736" s="5">
        <f>表格1[[#This Row],[Cash]]+表格1[[#This Row],[Stock Held]]*表格1[[#This Row],[Close]]</f>
        <v>175094.7000000001</v>
      </c>
      <c r="H736" s="6">
        <f>(表格1[[#This Row],[Close]]-$B$2)/$B$2</f>
        <v>0.32657666271465163</v>
      </c>
      <c r="I736" s="6">
        <f>(表格1[[#This Row],[Capital]]-$G$2)/$G$2</f>
        <v>0.75094700000000103</v>
      </c>
    </row>
    <row r="737" spans="1:9" x14ac:dyDescent="0.25">
      <c r="A737" s="2">
        <v>35786</v>
      </c>
      <c r="B737" s="1">
        <v>10172.5</v>
      </c>
      <c r="C737" s="3">
        <f t="shared" si="11"/>
        <v>10444.133333333333</v>
      </c>
      <c r="D737" s="4" t="str">
        <f>IF(表格1[[#This Row],[Close]]&gt;表格1[[#This Row],[Three Days Average]], "Buy", IF(表格1[[#This Row],[Close]]&lt;表格1[[#This Row],[Three Days Average]], "Sell", ""))</f>
        <v>Sell</v>
      </c>
      <c r="E737" s="5">
        <f>IF(表格1[[#This Row],[Suggestion]]="Buy",E736-FLOOR(E736/表格1[[#This Row],[Close]],1)*表格1[[#This Row],[Close]],IF(表格1[[#This Row],[Suggestion]]="Sell",E736+F736*表格1[[#This Row],[Close]],E736))</f>
        <v>175094.7000000001</v>
      </c>
      <c r="F737" s="4">
        <f>IF(表格1[[#This Row],[Suggestion]]="Buy",F736+FLOOR(E736/表格1[[#This Row],[Close]],1),IF(表格1[[#This Row],[Suggestion]]="Sell",0,F736))</f>
        <v>0</v>
      </c>
      <c r="G737" s="5">
        <f>表格1[[#This Row],[Cash]]+表格1[[#This Row],[Stock Held]]*表格1[[#This Row],[Close]]</f>
        <v>175094.7000000001</v>
      </c>
      <c r="H737" s="6">
        <f>(表格1[[#This Row],[Close]]-$B$2)/$B$2</f>
        <v>0.29683456355732329</v>
      </c>
      <c r="I737" s="6">
        <f>(表格1[[#This Row],[Capital]]-$G$2)/$G$2</f>
        <v>0.75094700000000103</v>
      </c>
    </row>
    <row r="738" spans="1:9" x14ac:dyDescent="0.25">
      <c r="A738" s="2">
        <v>35787</v>
      </c>
      <c r="B738" s="1">
        <v>10368.1</v>
      </c>
      <c r="C738" s="3">
        <f t="shared" si="11"/>
        <v>10315.466666666667</v>
      </c>
      <c r="D738" s="4" t="str">
        <f>IF(表格1[[#This Row],[Close]]&gt;表格1[[#This Row],[Three Days Average]], "Buy", IF(表格1[[#This Row],[Close]]&lt;表格1[[#This Row],[Three Days Average]], "Sell", ""))</f>
        <v>Buy</v>
      </c>
      <c r="E738" s="5">
        <f>IF(表格1[[#This Row],[Suggestion]]="Buy",E737-FLOOR(E737/表格1[[#This Row],[Close]],1)*表格1[[#This Row],[Close]],IF(表格1[[#This Row],[Suggestion]]="Sell",E737+F737*表格1[[#This Row],[Close]],E737))</f>
        <v>9205.1000000000931</v>
      </c>
      <c r="F738" s="4">
        <f>IF(表格1[[#This Row],[Suggestion]]="Buy",F737+FLOOR(E737/表格1[[#This Row],[Close]],1),IF(表格1[[#This Row],[Suggestion]]="Sell",0,F737))</f>
        <v>16</v>
      </c>
      <c r="G738" s="5">
        <f>表格1[[#This Row],[Cash]]+表格1[[#This Row],[Stock Held]]*表格1[[#This Row],[Close]]</f>
        <v>175094.7000000001</v>
      </c>
      <c r="H738" s="6">
        <f>(表格1[[#This Row],[Close]]-$B$2)/$B$2</f>
        <v>0.32177050267079715</v>
      </c>
      <c r="I738" s="6">
        <f>(表格1[[#This Row],[Capital]]-$G$2)/$G$2</f>
        <v>0.75094700000000103</v>
      </c>
    </row>
    <row r="739" spans="1:9" x14ac:dyDescent="0.25">
      <c r="A739" s="2">
        <v>35788</v>
      </c>
      <c r="B739" s="1">
        <v>10342.4</v>
      </c>
      <c r="C739" s="3">
        <f t="shared" si="11"/>
        <v>10294.333333333334</v>
      </c>
      <c r="D739" s="4" t="str">
        <f>IF(表格1[[#This Row],[Close]]&gt;表格1[[#This Row],[Three Days Average]], "Buy", IF(表格1[[#This Row],[Close]]&lt;表格1[[#This Row],[Three Days Average]], "Sell", ""))</f>
        <v>Buy</v>
      </c>
      <c r="E739" s="5">
        <f>IF(表格1[[#This Row],[Suggestion]]="Buy",E738-FLOOR(E738/表格1[[#This Row],[Close]],1)*表格1[[#This Row],[Close]],IF(表格1[[#This Row],[Suggestion]]="Sell",E738+F738*表格1[[#This Row],[Close]],E738))</f>
        <v>9205.1000000000931</v>
      </c>
      <c r="F739" s="4">
        <f>IF(表格1[[#This Row],[Suggestion]]="Buy",F738+FLOOR(E738/表格1[[#This Row],[Close]],1),IF(表格1[[#This Row],[Suggestion]]="Sell",0,F738))</f>
        <v>16</v>
      </c>
      <c r="G739" s="5">
        <f>表格1[[#This Row],[Cash]]+表格1[[#This Row],[Stock Held]]*表格1[[#This Row],[Close]]</f>
        <v>174683.50000000009</v>
      </c>
      <c r="H739" s="6">
        <f>(表格1[[#This Row],[Close]]-$B$2)/$B$2</f>
        <v>0.31849415484249299</v>
      </c>
      <c r="I739" s="6">
        <f>(表格1[[#This Row],[Capital]]-$G$2)/$G$2</f>
        <v>0.74683500000000091</v>
      </c>
    </row>
    <row r="740" spans="1:9" x14ac:dyDescent="0.25">
      <c r="A740" s="2">
        <v>35793</v>
      </c>
      <c r="B740" s="1">
        <v>10503</v>
      </c>
      <c r="C740" s="3">
        <f t="shared" si="11"/>
        <v>10404.5</v>
      </c>
      <c r="D740" s="4" t="str">
        <f>IF(表格1[[#This Row],[Close]]&gt;表格1[[#This Row],[Three Days Average]], "Buy", IF(表格1[[#This Row],[Close]]&lt;表格1[[#This Row],[Three Days Average]], "Sell", ""))</f>
        <v>Buy</v>
      </c>
      <c r="E740" s="5">
        <f>IF(表格1[[#This Row],[Suggestion]]="Buy",E739-FLOOR(E739/表格1[[#This Row],[Close]],1)*表格1[[#This Row],[Close]],IF(表格1[[#This Row],[Suggestion]]="Sell",E739+F739*表格1[[#This Row],[Close]],E739))</f>
        <v>9205.1000000000931</v>
      </c>
      <c r="F740" s="4">
        <f>IF(表格1[[#This Row],[Suggestion]]="Buy",F739+FLOOR(E739/表格1[[#This Row],[Close]],1),IF(表格1[[#This Row],[Suggestion]]="Sell",0,F739))</f>
        <v>16</v>
      </c>
      <c r="G740" s="5">
        <f>表格1[[#This Row],[Cash]]+表格1[[#This Row],[Stock Held]]*表格1[[#This Row],[Close]]</f>
        <v>177253.10000000009</v>
      </c>
      <c r="H740" s="6">
        <f>(表格1[[#This Row],[Close]]-$B$2)/$B$2</f>
        <v>0.33896814166061112</v>
      </c>
      <c r="I740" s="6">
        <f>(表格1[[#This Row],[Capital]]-$G$2)/$G$2</f>
        <v>0.77253100000000097</v>
      </c>
    </row>
    <row r="741" spans="1:9" x14ac:dyDescent="0.25">
      <c r="A741" s="2">
        <v>35794</v>
      </c>
      <c r="B741" s="1">
        <v>10755.2</v>
      </c>
      <c r="C741" s="3">
        <f t="shared" si="11"/>
        <v>10533.533333333335</v>
      </c>
      <c r="D741" s="4" t="str">
        <f>IF(表格1[[#This Row],[Close]]&gt;表格1[[#This Row],[Three Days Average]], "Buy", IF(表格1[[#This Row],[Close]]&lt;表格1[[#This Row],[Three Days Average]], "Sell", ""))</f>
        <v>Buy</v>
      </c>
      <c r="E741" s="5">
        <f>IF(表格1[[#This Row],[Suggestion]]="Buy",E740-FLOOR(E740/表格1[[#This Row],[Close]],1)*表格1[[#This Row],[Close]],IF(表格1[[#This Row],[Suggestion]]="Sell",E740+F740*表格1[[#This Row],[Close]],E740))</f>
        <v>9205.1000000000931</v>
      </c>
      <c r="F741" s="4">
        <f>IF(表格1[[#This Row],[Suggestion]]="Buy",F740+FLOOR(E740/表格1[[#This Row],[Close]],1),IF(表格1[[#This Row],[Suggestion]]="Sell",0,F740))</f>
        <v>16</v>
      </c>
      <c r="G741" s="5">
        <f>表格1[[#This Row],[Cash]]+表格1[[#This Row],[Stock Held]]*表格1[[#This Row],[Close]]</f>
        <v>181288.3000000001</v>
      </c>
      <c r="H741" s="6">
        <f>(表格1[[#This Row],[Close]]-$B$2)/$B$2</f>
        <v>0.37111969505743175</v>
      </c>
      <c r="I741" s="6">
        <f>(表格1[[#This Row],[Capital]]-$G$2)/$G$2</f>
        <v>0.81288300000000102</v>
      </c>
    </row>
    <row r="742" spans="1:9" x14ac:dyDescent="0.25">
      <c r="A742" s="2">
        <v>35795</v>
      </c>
      <c r="B742" s="1">
        <v>10722.8</v>
      </c>
      <c r="C742" s="3">
        <f t="shared" si="11"/>
        <v>10660.333333333334</v>
      </c>
      <c r="D742" s="4" t="str">
        <f>IF(表格1[[#This Row],[Close]]&gt;表格1[[#This Row],[Three Days Average]], "Buy", IF(表格1[[#This Row],[Close]]&lt;表格1[[#This Row],[Three Days Average]], "Sell", ""))</f>
        <v>Buy</v>
      </c>
      <c r="E742" s="5">
        <f>IF(表格1[[#This Row],[Suggestion]]="Buy",E741-FLOOR(E741/表格1[[#This Row],[Close]],1)*表格1[[#This Row],[Close]],IF(表格1[[#This Row],[Suggestion]]="Sell",E741+F741*表格1[[#This Row],[Close]],E741))</f>
        <v>9205.1000000000931</v>
      </c>
      <c r="F742" s="4">
        <f>IF(表格1[[#This Row],[Suggestion]]="Buy",F741+FLOOR(E741/表格1[[#This Row],[Close]],1),IF(表格1[[#This Row],[Suggestion]]="Sell",0,F741))</f>
        <v>16</v>
      </c>
      <c r="G742" s="5">
        <f>表格1[[#This Row],[Cash]]+表格1[[#This Row],[Stock Held]]*表格1[[#This Row],[Close]]</f>
        <v>180769.90000000008</v>
      </c>
      <c r="H742" s="6">
        <f>(表格1[[#This Row],[Close]]-$B$2)/$B$2</f>
        <v>0.36698920207544511</v>
      </c>
      <c r="I742" s="6">
        <f>(表格1[[#This Row],[Capital]]-$G$2)/$G$2</f>
        <v>0.80769900000000083</v>
      </c>
    </row>
    <row r="743" spans="1:9" x14ac:dyDescent="0.25">
      <c r="A743" s="2">
        <v>35797</v>
      </c>
      <c r="B743" s="1">
        <v>10680.6</v>
      </c>
      <c r="C743" s="3">
        <f t="shared" si="11"/>
        <v>10719.533333333333</v>
      </c>
      <c r="D743" s="4" t="str">
        <f>IF(表格1[[#This Row],[Close]]&gt;表格1[[#This Row],[Three Days Average]], "Buy", IF(表格1[[#This Row],[Close]]&lt;表格1[[#This Row],[Three Days Average]], "Sell", ""))</f>
        <v>Sell</v>
      </c>
      <c r="E743" s="5">
        <f>IF(表格1[[#This Row],[Suggestion]]="Buy",E742-FLOOR(E742/表格1[[#This Row],[Close]],1)*表格1[[#This Row],[Close]],IF(表格1[[#This Row],[Suggestion]]="Sell",E742+F742*表格1[[#This Row],[Close]],E742))</f>
        <v>180094.7000000001</v>
      </c>
      <c r="F743" s="4">
        <f>IF(表格1[[#This Row],[Suggestion]]="Buy",F742+FLOOR(E742/表格1[[#This Row],[Close]],1),IF(表格1[[#This Row],[Suggestion]]="Sell",0,F742))</f>
        <v>0</v>
      </c>
      <c r="G743" s="5">
        <f>表格1[[#This Row],[Cash]]+表格1[[#This Row],[Stock Held]]*表格1[[#This Row],[Close]]</f>
        <v>180094.7000000001</v>
      </c>
      <c r="H743" s="6">
        <f>(表格1[[#This Row],[Close]]-$B$2)/$B$2</f>
        <v>0.36160936245075914</v>
      </c>
      <c r="I743" s="6">
        <f>(表格1[[#This Row],[Capital]]-$G$2)/$G$2</f>
        <v>0.80094700000000096</v>
      </c>
    </row>
    <row r="744" spans="1:9" x14ac:dyDescent="0.25">
      <c r="A744" s="2">
        <v>35800</v>
      </c>
      <c r="B744" s="1">
        <v>10303.5</v>
      </c>
      <c r="C744" s="3">
        <f t="shared" si="11"/>
        <v>10568.966666666667</v>
      </c>
      <c r="D744" s="4" t="str">
        <f>IF(表格1[[#This Row],[Close]]&gt;表格1[[#This Row],[Three Days Average]], "Buy", IF(表格1[[#This Row],[Close]]&lt;表格1[[#This Row],[Three Days Average]], "Sell", ""))</f>
        <v>Sell</v>
      </c>
      <c r="E744" s="5">
        <f>IF(表格1[[#This Row],[Suggestion]]="Buy",E743-FLOOR(E743/表格1[[#This Row],[Close]],1)*表格1[[#This Row],[Close]],IF(表格1[[#This Row],[Suggestion]]="Sell",E743+F743*表格1[[#This Row],[Close]],E743))</f>
        <v>180094.7000000001</v>
      </c>
      <c r="F744" s="4">
        <f>IF(表格1[[#This Row],[Suggestion]]="Buy",F743+FLOOR(E743/表格1[[#This Row],[Close]],1),IF(表格1[[#This Row],[Suggestion]]="Sell",0,F743))</f>
        <v>0</v>
      </c>
      <c r="G744" s="5">
        <f>表格1[[#This Row],[Cash]]+表格1[[#This Row],[Stock Held]]*表格1[[#This Row],[Close]]</f>
        <v>180094.7000000001</v>
      </c>
      <c r="H744" s="6">
        <f>(表格1[[#This Row],[Close]]-$B$2)/$B$2</f>
        <v>0.31353501357708335</v>
      </c>
      <c r="I744" s="6">
        <f>(表格1[[#This Row],[Capital]]-$G$2)/$G$2</f>
        <v>0.80094700000000096</v>
      </c>
    </row>
    <row r="745" spans="1:9" x14ac:dyDescent="0.25">
      <c r="A745" s="2">
        <v>35801</v>
      </c>
      <c r="B745" s="1">
        <v>10135.5</v>
      </c>
      <c r="C745" s="3">
        <f t="shared" si="11"/>
        <v>10373.199999999999</v>
      </c>
      <c r="D745" s="4" t="str">
        <f>IF(表格1[[#This Row],[Close]]&gt;表格1[[#This Row],[Three Days Average]], "Buy", IF(表格1[[#This Row],[Close]]&lt;表格1[[#This Row],[Three Days Average]], "Sell", ""))</f>
        <v>Sell</v>
      </c>
      <c r="E745" s="5">
        <f>IF(表格1[[#This Row],[Suggestion]]="Buy",E744-FLOOR(E744/表格1[[#This Row],[Close]],1)*表格1[[#This Row],[Close]],IF(表格1[[#This Row],[Suggestion]]="Sell",E744+F744*表格1[[#This Row],[Close]],E744))</f>
        <v>180094.7000000001</v>
      </c>
      <c r="F745" s="4">
        <f>IF(表格1[[#This Row],[Suggestion]]="Buy",F744+FLOOR(E744/表格1[[#This Row],[Close]],1),IF(表格1[[#This Row],[Suggestion]]="Sell",0,F744))</f>
        <v>0</v>
      </c>
      <c r="G745" s="5">
        <f>表格1[[#This Row],[Cash]]+表格1[[#This Row],[Stock Held]]*表格1[[#This Row],[Close]]</f>
        <v>180094.7000000001</v>
      </c>
      <c r="H745" s="6">
        <f>(表格1[[#This Row],[Close]]-$B$2)/$B$2</f>
        <v>0.29211764255937578</v>
      </c>
      <c r="I745" s="6">
        <f>(表格1[[#This Row],[Capital]]-$G$2)/$G$2</f>
        <v>0.80094700000000096</v>
      </c>
    </row>
    <row r="746" spans="1:9" x14ac:dyDescent="0.25">
      <c r="A746" s="2">
        <v>35802</v>
      </c>
      <c r="B746" s="1">
        <v>9538.6</v>
      </c>
      <c r="C746" s="3">
        <f t="shared" si="11"/>
        <v>9992.5333333333328</v>
      </c>
      <c r="D746" s="4" t="str">
        <f>IF(表格1[[#This Row],[Close]]&gt;表格1[[#This Row],[Three Days Average]], "Buy", IF(表格1[[#This Row],[Close]]&lt;表格1[[#This Row],[Three Days Average]], "Sell", ""))</f>
        <v>Sell</v>
      </c>
      <c r="E746" s="5">
        <f>IF(表格1[[#This Row],[Suggestion]]="Buy",E745-FLOOR(E745/表格1[[#This Row],[Close]],1)*表格1[[#This Row],[Close]],IF(表格1[[#This Row],[Suggestion]]="Sell",E745+F745*表格1[[#This Row],[Close]],E745))</f>
        <v>180094.7000000001</v>
      </c>
      <c r="F746" s="4">
        <f>IF(表格1[[#This Row],[Suggestion]]="Buy",F745+FLOOR(E745/表格1[[#This Row],[Close]],1),IF(表格1[[#This Row],[Suggestion]]="Sell",0,F745))</f>
        <v>0</v>
      </c>
      <c r="G746" s="5">
        <f>表格1[[#This Row],[Cash]]+表格1[[#This Row],[Stock Held]]*表格1[[#This Row],[Close]]</f>
        <v>180094.7000000001</v>
      </c>
      <c r="H746" s="6">
        <f>(表格1[[#This Row],[Close]]-$B$2)/$B$2</f>
        <v>0.216022233270866</v>
      </c>
      <c r="I746" s="6">
        <f>(表格1[[#This Row],[Capital]]-$G$2)/$G$2</f>
        <v>0.80094700000000096</v>
      </c>
    </row>
    <row r="747" spans="1:9" x14ac:dyDescent="0.25">
      <c r="A747" s="2">
        <v>35803</v>
      </c>
      <c r="B747" s="1">
        <v>9254.5</v>
      </c>
      <c r="C747" s="3">
        <f t="shared" si="11"/>
        <v>9642.8666666666668</v>
      </c>
      <c r="D747" s="4" t="str">
        <f>IF(表格1[[#This Row],[Close]]&gt;表格1[[#This Row],[Three Days Average]], "Buy", IF(表格1[[#This Row],[Close]]&lt;表格1[[#This Row],[Three Days Average]], "Sell", ""))</f>
        <v>Sell</v>
      </c>
      <c r="E747" s="5">
        <f>IF(表格1[[#This Row],[Suggestion]]="Buy",E746-FLOOR(E746/表格1[[#This Row],[Close]],1)*表格1[[#This Row],[Close]],IF(表格1[[#This Row],[Suggestion]]="Sell",E746+F746*表格1[[#This Row],[Close]],E746))</f>
        <v>180094.7000000001</v>
      </c>
      <c r="F747" s="4">
        <f>IF(表格1[[#This Row],[Suggestion]]="Buy",F746+FLOOR(E746/表格1[[#This Row],[Close]],1),IF(表格1[[#This Row],[Suggestion]]="Sell",0,F746))</f>
        <v>0</v>
      </c>
      <c r="G747" s="5">
        <f>表格1[[#This Row],[Cash]]+表格1[[#This Row],[Stock Held]]*表格1[[#This Row],[Close]]</f>
        <v>180094.7000000001</v>
      </c>
      <c r="H747" s="6">
        <f>(表格1[[#This Row],[Close]]-$B$2)/$B$2</f>
        <v>0.1798039290677069</v>
      </c>
      <c r="I747" s="6">
        <f>(表格1[[#This Row],[Capital]]-$G$2)/$G$2</f>
        <v>0.80094700000000096</v>
      </c>
    </row>
    <row r="748" spans="1:9" x14ac:dyDescent="0.25">
      <c r="A748" s="2">
        <v>35804</v>
      </c>
      <c r="B748" s="1">
        <v>8894.6</v>
      </c>
      <c r="C748" s="3">
        <f t="shared" si="11"/>
        <v>9229.2333333333318</v>
      </c>
      <c r="D748" s="4" t="str">
        <f>IF(表格1[[#This Row],[Close]]&gt;表格1[[#This Row],[Three Days Average]], "Buy", IF(表格1[[#This Row],[Close]]&lt;表格1[[#This Row],[Three Days Average]], "Sell", ""))</f>
        <v>Sell</v>
      </c>
      <c r="E748" s="5">
        <f>IF(表格1[[#This Row],[Suggestion]]="Buy",E747-FLOOR(E747/表格1[[#This Row],[Close]],1)*表格1[[#This Row],[Close]],IF(表格1[[#This Row],[Suggestion]]="Sell",E747+F747*表格1[[#This Row],[Close]],E747))</f>
        <v>180094.7000000001</v>
      </c>
      <c r="F748" s="4">
        <f>IF(表格1[[#This Row],[Suggestion]]="Buy",F747+FLOOR(E747/表格1[[#This Row],[Close]],1),IF(表格1[[#This Row],[Suggestion]]="Sell",0,F747))</f>
        <v>0</v>
      </c>
      <c r="G748" s="5">
        <f>表格1[[#This Row],[Cash]]+表格1[[#This Row],[Stock Held]]*表格1[[#This Row],[Close]]</f>
        <v>180094.7000000001</v>
      </c>
      <c r="H748" s="6">
        <f>(表格1[[#This Row],[Close]]-$B$2)/$B$2</f>
        <v>0.1339223110363203</v>
      </c>
      <c r="I748" s="6">
        <f>(表格1[[#This Row],[Capital]]-$G$2)/$G$2</f>
        <v>0.80094700000000096</v>
      </c>
    </row>
    <row r="749" spans="1:9" x14ac:dyDescent="0.25">
      <c r="A749" s="2">
        <v>35807</v>
      </c>
      <c r="B749" s="1">
        <v>8121.1</v>
      </c>
      <c r="C749" s="3">
        <f t="shared" si="11"/>
        <v>8756.7333333333318</v>
      </c>
      <c r="D749" s="4" t="str">
        <f>IF(表格1[[#This Row],[Close]]&gt;表格1[[#This Row],[Three Days Average]], "Buy", IF(表格1[[#This Row],[Close]]&lt;表格1[[#This Row],[Three Days Average]], "Sell", ""))</f>
        <v>Sell</v>
      </c>
      <c r="E749" s="5">
        <f>IF(表格1[[#This Row],[Suggestion]]="Buy",E748-FLOOR(E748/表格1[[#This Row],[Close]],1)*表格1[[#This Row],[Close]],IF(表格1[[#This Row],[Suggestion]]="Sell",E748+F748*表格1[[#This Row],[Close]],E748))</f>
        <v>180094.7000000001</v>
      </c>
      <c r="F749" s="4">
        <f>IF(表格1[[#This Row],[Suggestion]]="Buy",F748+FLOOR(E748/表格1[[#This Row],[Close]],1),IF(表格1[[#This Row],[Suggestion]]="Sell",0,F748))</f>
        <v>0</v>
      </c>
      <c r="G749" s="5">
        <f>表格1[[#This Row],[Cash]]+表格1[[#This Row],[Stock Held]]*表格1[[#This Row],[Close]]</f>
        <v>180094.7000000001</v>
      </c>
      <c r="H749" s="6">
        <f>(表格1[[#This Row],[Close]]-$B$2)/$B$2</f>
        <v>3.5313165308958325E-2</v>
      </c>
      <c r="I749" s="6">
        <f>(表格1[[#This Row],[Capital]]-$G$2)/$G$2</f>
        <v>0.80094700000000096</v>
      </c>
    </row>
    <row r="750" spans="1:9" x14ac:dyDescent="0.25">
      <c r="A750" s="2">
        <v>35808</v>
      </c>
      <c r="B750" s="1">
        <v>8720</v>
      </c>
      <c r="C750" s="3">
        <f t="shared" si="11"/>
        <v>8578.5666666666675</v>
      </c>
      <c r="D750" s="4" t="str">
        <f>IF(表格1[[#This Row],[Close]]&gt;表格1[[#This Row],[Three Days Average]], "Buy", IF(表格1[[#This Row],[Close]]&lt;表格1[[#This Row],[Three Days Average]], "Sell", ""))</f>
        <v>Buy</v>
      </c>
      <c r="E750" s="5">
        <f>IF(表格1[[#This Row],[Suggestion]]="Buy",E749-FLOOR(E749/表格1[[#This Row],[Close]],1)*表格1[[#This Row],[Close]],IF(表格1[[#This Row],[Suggestion]]="Sell",E749+F749*表格1[[#This Row],[Close]],E749))</f>
        <v>5694.700000000099</v>
      </c>
      <c r="F750" s="4">
        <f>IF(表格1[[#This Row],[Suggestion]]="Buy",F749+FLOOR(E749/表格1[[#This Row],[Close]],1),IF(表格1[[#This Row],[Suggestion]]="Sell",0,F749))</f>
        <v>20</v>
      </c>
      <c r="G750" s="5">
        <f>表格1[[#This Row],[Cash]]+表格1[[#This Row],[Stock Held]]*表格1[[#This Row],[Close]]</f>
        <v>180094.7000000001</v>
      </c>
      <c r="H750" s="6">
        <f>(表格1[[#This Row],[Close]]-$B$2)/$B$2</f>
        <v>0.11166354330005987</v>
      </c>
      <c r="I750" s="6">
        <f>(表格1[[#This Row],[Capital]]-$G$2)/$G$2</f>
        <v>0.80094700000000096</v>
      </c>
    </row>
    <row r="751" spans="1:9" x14ac:dyDescent="0.25">
      <c r="A751" s="2">
        <v>35809</v>
      </c>
      <c r="B751" s="1">
        <v>9226.6</v>
      </c>
      <c r="C751" s="3">
        <f t="shared" si="11"/>
        <v>8689.2333333333318</v>
      </c>
      <c r="D751" s="4" t="str">
        <f>IF(表格1[[#This Row],[Close]]&gt;表格1[[#This Row],[Three Days Average]], "Buy", IF(表格1[[#This Row],[Close]]&lt;表格1[[#This Row],[Three Days Average]], "Sell", ""))</f>
        <v>Buy</v>
      </c>
      <c r="E751" s="5">
        <f>IF(表格1[[#This Row],[Suggestion]]="Buy",E750-FLOOR(E750/表格1[[#This Row],[Close]],1)*表格1[[#This Row],[Close]],IF(表格1[[#This Row],[Suggestion]]="Sell",E750+F750*表格1[[#This Row],[Close]],E750))</f>
        <v>5694.700000000099</v>
      </c>
      <c r="F751" s="4">
        <f>IF(表格1[[#This Row],[Suggestion]]="Buy",F750+FLOOR(E750/表格1[[#This Row],[Close]],1),IF(表格1[[#This Row],[Suggestion]]="Sell",0,F750))</f>
        <v>20</v>
      </c>
      <c r="G751" s="5">
        <f>表格1[[#This Row],[Cash]]+表格1[[#This Row],[Stock Held]]*表格1[[#This Row],[Close]]</f>
        <v>190226.7000000001</v>
      </c>
      <c r="H751" s="6">
        <f>(表格1[[#This Row],[Close]]-$B$2)/$B$2</f>
        <v>0.17624711566655193</v>
      </c>
      <c r="I751" s="6">
        <f>(表格1[[#This Row],[Capital]]-$G$2)/$G$2</f>
        <v>0.90226700000000104</v>
      </c>
    </row>
    <row r="752" spans="1:9" x14ac:dyDescent="0.25">
      <c r="A752" s="2">
        <v>35810</v>
      </c>
      <c r="B752" s="1">
        <v>8579</v>
      </c>
      <c r="C752" s="3">
        <f t="shared" si="11"/>
        <v>8841.8666666666668</v>
      </c>
      <c r="D752" s="4" t="str">
        <f>IF(表格1[[#This Row],[Close]]&gt;表格1[[#This Row],[Three Days Average]], "Buy", IF(表格1[[#This Row],[Close]]&lt;表格1[[#This Row],[Three Days Average]], "Sell", ""))</f>
        <v>Sell</v>
      </c>
      <c r="E752" s="5">
        <f>IF(表格1[[#This Row],[Suggestion]]="Buy",E751-FLOOR(E751/表格1[[#This Row],[Close]],1)*表格1[[#This Row],[Close]],IF(表格1[[#This Row],[Suggestion]]="Sell",E751+F751*表格1[[#This Row],[Close]],E751))</f>
        <v>177274.7000000001</v>
      </c>
      <c r="F752" s="4">
        <f>IF(表格1[[#This Row],[Suggestion]]="Buy",F751+FLOOR(E751/表格1[[#This Row],[Close]],1),IF(表格1[[#This Row],[Suggestion]]="Sell",0,F751))</f>
        <v>0</v>
      </c>
      <c r="G752" s="5">
        <f>表格1[[#This Row],[Cash]]+表格1[[#This Row],[Stock Held]]*表格1[[#This Row],[Close]]</f>
        <v>177274.7000000001</v>
      </c>
      <c r="H752" s="6">
        <f>(表格1[[#This Row],[Close]]-$B$2)/$B$2</f>
        <v>9.3688249767341011E-2</v>
      </c>
      <c r="I752" s="6">
        <f>(表格1[[#This Row],[Capital]]-$G$2)/$G$2</f>
        <v>0.77274700000000096</v>
      </c>
    </row>
    <row r="753" spans="1:9" x14ac:dyDescent="0.25">
      <c r="A753" s="2">
        <v>35811</v>
      </c>
      <c r="B753" s="1">
        <v>8900</v>
      </c>
      <c r="C753" s="3">
        <f t="shared" si="11"/>
        <v>8901.8666666666668</v>
      </c>
      <c r="D753" s="4" t="str">
        <f>IF(表格1[[#This Row],[Close]]&gt;表格1[[#This Row],[Three Days Average]], "Buy", IF(表格1[[#This Row],[Close]]&lt;表格1[[#This Row],[Three Days Average]], "Sell", ""))</f>
        <v>Sell</v>
      </c>
      <c r="E753" s="5">
        <f>IF(表格1[[#This Row],[Suggestion]]="Buy",E752-FLOOR(E752/表格1[[#This Row],[Close]],1)*表格1[[#This Row],[Close]],IF(表格1[[#This Row],[Suggestion]]="Sell",E752+F752*表格1[[#This Row],[Close]],E752))</f>
        <v>177274.7000000001</v>
      </c>
      <c r="F753" s="4">
        <f>IF(表格1[[#This Row],[Suggestion]]="Buy",F752+FLOOR(E752/表格1[[#This Row],[Close]],1),IF(表格1[[#This Row],[Suggestion]]="Sell",0,F752))</f>
        <v>0</v>
      </c>
      <c r="G753" s="5">
        <f>表格1[[#This Row],[Cash]]+表格1[[#This Row],[Stock Held]]*表格1[[#This Row],[Close]]</f>
        <v>177274.7000000001</v>
      </c>
      <c r="H753" s="6">
        <f>(表格1[[#This Row],[Close]]-$B$2)/$B$2</f>
        <v>0.13461072653331799</v>
      </c>
      <c r="I753" s="6">
        <f>(表格1[[#This Row],[Capital]]-$G$2)/$G$2</f>
        <v>0.77274700000000096</v>
      </c>
    </row>
    <row r="754" spans="1:9" x14ac:dyDescent="0.25">
      <c r="A754" s="2">
        <v>35814</v>
      </c>
      <c r="B754" s="1">
        <v>9400.4</v>
      </c>
      <c r="C754" s="3">
        <f t="shared" si="11"/>
        <v>8959.8000000000011</v>
      </c>
      <c r="D754" s="4" t="str">
        <f>IF(表格1[[#This Row],[Close]]&gt;表格1[[#This Row],[Three Days Average]], "Buy", IF(表格1[[#This Row],[Close]]&lt;表格1[[#This Row],[Three Days Average]], "Sell", ""))</f>
        <v>Buy</v>
      </c>
      <c r="E754" s="5">
        <f>IF(表格1[[#This Row],[Suggestion]]="Buy",E753-FLOOR(E753/表格1[[#This Row],[Close]],1)*表格1[[#This Row],[Close]],IF(表格1[[#This Row],[Suggestion]]="Sell",E753+F753*表格1[[#This Row],[Close]],E753))</f>
        <v>8067.5000000001164</v>
      </c>
      <c r="F754" s="4">
        <f>IF(表格1[[#This Row],[Suggestion]]="Buy",F753+FLOOR(E753/表格1[[#This Row],[Close]],1),IF(表格1[[#This Row],[Suggestion]]="Sell",0,F753))</f>
        <v>18</v>
      </c>
      <c r="G754" s="5">
        <f>表格1[[#This Row],[Cash]]+表格1[[#This Row],[Stock Held]]*表格1[[#This Row],[Close]]</f>
        <v>177274.7000000001</v>
      </c>
      <c r="H754" s="6">
        <f>(表格1[[#This Row],[Close]]-$B$2)/$B$2</f>
        <v>0.19840389592177551</v>
      </c>
      <c r="I754" s="6">
        <f>(表格1[[#This Row],[Capital]]-$G$2)/$G$2</f>
        <v>0.77274700000000096</v>
      </c>
    </row>
    <row r="755" spans="1:9" x14ac:dyDescent="0.25">
      <c r="A755" s="2">
        <v>35815</v>
      </c>
      <c r="B755" s="1">
        <v>9433.7000000000007</v>
      </c>
      <c r="C755" s="3">
        <f t="shared" si="11"/>
        <v>9244.7000000000007</v>
      </c>
      <c r="D755" s="4" t="str">
        <f>IF(表格1[[#This Row],[Close]]&gt;表格1[[#This Row],[Three Days Average]], "Buy", IF(表格1[[#This Row],[Close]]&lt;表格1[[#This Row],[Three Days Average]], "Sell", ""))</f>
        <v>Buy</v>
      </c>
      <c r="E755" s="5">
        <f>IF(表格1[[#This Row],[Suggestion]]="Buy",E754-FLOOR(E754/表格1[[#This Row],[Close]],1)*表格1[[#This Row],[Close]],IF(表格1[[#This Row],[Suggestion]]="Sell",E754+F754*表格1[[#This Row],[Close]],E754))</f>
        <v>8067.5000000001164</v>
      </c>
      <c r="F755" s="4">
        <f>IF(表格1[[#This Row],[Suggestion]]="Buy",F754+FLOOR(E754/表格1[[#This Row],[Close]],1),IF(表格1[[#This Row],[Suggestion]]="Sell",0,F754))</f>
        <v>18</v>
      </c>
      <c r="G755" s="5">
        <f>表格1[[#This Row],[Cash]]+表格1[[#This Row],[Stock Held]]*表格1[[#This Row],[Close]]</f>
        <v>177874.10000000012</v>
      </c>
      <c r="H755" s="6">
        <f>(表格1[[#This Row],[Close]]-$B$2)/$B$2</f>
        <v>0.20264912481992839</v>
      </c>
      <c r="I755" s="6">
        <f>(表格1[[#This Row],[Capital]]-$G$2)/$G$2</f>
        <v>0.77874100000000124</v>
      </c>
    </row>
    <row r="756" spans="1:9" x14ac:dyDescent="0.25">
      <c r="A756" s="2">
        <v>35816</v>
      </c>
      <c r="B756" s="1">
        <v>9246.7999999999993</v>
      </c>
      <c r="C756" s="3">
        <f t="shared" si="11"/>
        <v>9360.2999999999993</v>
      </c>
      <c r="D756" s="4" t="str">
        <f>IF(表格1[[#This Row],[Close]]&gt;表格1[[#This Row],[Three Days Average]], "Buy", IF(表格1[[#This Row],[Close]]&lt;表格1[[#This Row],[Three Days Average]], "Sell", ""))</f>
        <v>Sell</v>
      </c>
      <c r="E756" s="5">
        <f>IF(表格1[[#This Row],[Suggestion]]="Buy",E755-FLOOR(E755/表格1[[#This Row],[Close]],1)*表格1[[#This Row],[Close]],IF(表格1[[#This Row],[Suggestion]]="Sell",E755+F755*表格1[[#This Row],[Close]],E755))</f>
        <v>174509.90000000011</v>
      </c>
      <c r="F756" s="4">
        <f>IF(表格1[[#This Row],[Suggestion]]="Buy",F755+FLOOR(E755/表格1[[#This Row],[Close]],1),IF(表格1[[#This Row],[Suggestion]]="Sell",0,F755))</f>
        <v>0</v>
      </c>
      <c r="G756" s="5">
        <f>表格1[[#This Row],[Cash]]+表格1[[#This Row],[Stock Held]]*表格1[[#This Row],[Close]]</f>
        <v>174509.90000000011</v>
      </c>
      <c r="H756" s="6">
        <f>(表格1[[#This Row],[Close]]-$B$2)/$B$2</f>
        <v>0.17882229956272852</v>
      </c>
      <c r="I756" s="6">
        <f>(表格1[[#This Row],[Capital]]-$G$2)/$G$2</f>
        <v>0.74509900000000107</v>
      </c>
    </row>
    <row r="757" spans="1:9" x14ac:dyDescent="0.25">
      <c r="A757" s="2">
        <v>35817</v>
      </c>
      <c r="B757" s="1">
        <v>8883.7000000000007</v>
      </c>
      <c r="C757" s="3">
        <f t="shared" si="11"/>
        <v>9188.0666666666675</v>
      </c>
      <c r="D757" s="4" t="str">
        <f>IF(表格1[[#This Row],[Close]]&gt;表格1[[#This Row],[Three Days Average]], "Buy", IF(表格1[[#This Row],[Close]]&lt;表格1[[#This Row],[Three Days Average]], "Sell", ""))</f>
        <v>Sell</v>
      </c>
      <c r="E757" s="5">
        <f>IF(表格1[[#This Row],[Suggestion]]="Buy",E756-FLOOR(E756/表格1[[#This Row],[Close]],1)*表格1[[#This Row],[Close]],IF(表格1[[#This Row],[Suggestion]]="Sell",E756+F756*表格1[[#This Row],[Close]],E756))</f>
        <v>174509.90000000011</v>
      </c>
      <c r="F757" s="4">
        <f>IF(表格1[[#This Row],[Suggestion]]="Buy",F756+FLOOR(E756/表格1[[#This Row],[Close]],1),IF(表格1[[#This Row],[Suggestion]]="Sell",0,F756))</f>
        <v>0</v>
      </c>
      <c r="G757" s="5">
        <f>表格1[[#This Row],[Cash]]+表格1[[#This Row],[Stock Held]]*表格1[[#This Row],[Close]]</f>
        <v>174509.90000000011</v>
      </c>
      <c r="H757" s="6">
        <f>(表格1[[#This Row],[Close]]-$B$2)/$B$2</f>
        <v>0.13253273160719525</v>
      </c>
      <c r="I757" s="6">
        <f>(表格1[[#This Row],[Capital]]-$G$2)/$G$2</f>
        <v>0.74509900000000107</v>
      </c>
    </row>
    <row r="758" spans="1:9" x14ac:dyDescent="0.25">
      <c r="A758" s="2">
        <v>35818</v>
      </c>
      <c r="B758" s="1">
        <v>8920.2000000000007</v>
      </c>
      <c r="C758" s="3">
        <f t="shared" si="11"/>
        <v>9016.9</v>
      </c>
      <c r="D758" s="4" t="str">
        <f>IF(表格1[[#This Row],[Close]]&gt;表格1[[#This Row],[Three Days Average]], "Buy", IF(表格1[[#This Row],[Close]]&lt;表格1[[#This Row],[Three Days Average]], "Sell", ""))</f>
        <v>Sell</v>
      </c>
      <c r="E758" s="5">
        <f>IF(表格1[[#This Row],[Suggestion]]="Buy",E757-FLOOR(E757/表格1[[#This Row],[Close]],1)*表格1[[#This Row],[Close]],IF(表格1[[#This Row],[Suggestion]]="Sell",E757+F757*表格1[[#This Row],[Close]],E757))</f>
        <v>174509.90000000011</v>
      </c>
      <c r="F758" s="4">
        <f>IF(表格1[[#This Row],[Suggestion]]="Buy",F757+FLOOR(E757/表格1[[#This Row],[Close]],1),IF(表格1[[#This Row],[Suggestion]]="Sell",0,F757))</f>
        <v>0</v>
      </c>
      <c r="G758" s="5">
        <f>表格1[[#This Row],[Cash]]+表格1[[#This Row],[Stock Held]]*表格1[[#This Row],[Close]]</f>
        <v>174509.90000000011</v>
      </c>
      <c r="H758" s="6">
        <f>(表格1[[#This Row],[Close]]-$B$2)/$B$2</f>
        <v>0.13718591042949482</v>
      </c>
      <c r="I758" s="6">
        <f>(表格1[[#This Row],[Capital]]-$G$2)/$G$2</f>
        <v>0.74509900000000107</v>
      </c>
    </row>
    <row r="759" spans="1:9" x14ac:dyDescent="0.25">
      <c r="A759" s="2">
        <v>35821</v>
      </c>
      <c r="B759" s="1">
        <v>8973.9</v>
      </c>
      <c r="C759" s="3">
        <f t="shared" si="11"/>
        <v>8925.9333333333343</v>
      </c>
      <c r="D759" s="4" t="str">
        <f>IF(表格1[[#This Row],[Close]]&gt;表格1[[#This Row],[Three Days Average]], "Buy", IF(表格1[[#This Row],[Close]]&lt;表格1[[#This Row],[Three Days Average]], "Sell", ""))</f>
        <v>Buy</v>
      </c>
      <c r="E759" s="5">
        <f>IF(表格1[[#This Row],[Suggestion]]="Buy",E758-FLOOR(E758/表格1[[#This Row],[Close]],1)*表格1[[#This Row],[Close]],IF(表格1[[#This Row],[Suggestion]]="Sell",E758+F758*表格1[[#This Row],[Close]],E758))</f>
        <v>4005.8000000001048</v>
      </c>
      <c r="F759" s="4">
        <f>IF(表格1[[#This Row],[Suggestion]]="Buy",F758+FLOOR(E758/表格1[[#This Row],[Close]],1),IF(表格1[[#This Row],[Suggestion]]="Sell",0,F758))</f>
        <v>19</v>
      </c>
      <c r="G759" s="5">
        <f>表格1[[#This Row],[Cash]]+表格1[[#This Row],[Stock Held]]*表格1[[#This Row],[Close]]</f>
        <v>174509.90000000011</v>
      </c>
      <c r="H759" s="6">
        <f>(表格1[[#This Row],[Close]]-$B$2)/$B$2</f>
        <v>0.14403182009408336</v>
      </c>
      <c r="I759" s="6">
        <f>(表格1[[#This Row],[Capital]]-$G$2)/$G$2</f>
        <v>0.74509900000000107</v>
      </c>
    </row>
    <row r="760" spans="1:9" x14ac:dyDescent="0.25">
      <c r="A760" s="2">
        <v>35822</v>
      </c>
      <c r="B760" s="1">
        <v>9252.4</v>
      </c>
      <c r="C760" s="3">
        <f t="shared" si="11"/>
        <v>9048.8333333333339</v>
      </c>
      <c r="D760" s="4" t="str">
        <f>IF(表格1[[#This Row],[Close]]&gt;表格1[[#This Row],[Three Days Average]], "Buy", IF(表格1[[#This Row],[Close]]&lt;表格1[[#This Row],[Three Days Average]], "Sell", ""))</f>
        <v>Buy</v>
      </c>
      <c r="E760" s="5">
        <f>IF(表格1[[#This Row],[Suggestion]]="Buy",E759-FLOOR(E759/表格1[[#This Row],[Close]],1)*表格1[[#This Row],[Close]],IF(表格1[[#This Row],[Suggestion]]="Sell",E759+F759*表格1[[#This Row],[Close]],E759))</f>
        <v>4005.8000000001048</v>
      </c>
      <c r="F760" s="4">
        <f>IF(表格1[[#This Row],[Suggestion]]="Buy",F759+FLOOR(E759/表格1[[#This Row],[Close]],1),IF(表格1[[#This Row],[Suggestion]]="Sell",0,F759))</f>
        <v>19</v>
      </c>
      <c r="G760" s="5">
        <f>表格1[[#This Row],[Cash]]+表格1[[#This Row],[Stock Held]]*表格1[[#This Row],[Close]]</f>
        <v>179801.40000000011</v>
      </c>
      <c r="H760" s="6">
        <f>(表格1[[#This Row],[Close]]-$B$2)/$B$2</f>
        <v>0.17953621192998551</v>
      </c>
      <c r="I760" s="6">
        <f>(表格1[[#This Row],[Capital]]-$G$2)/$G$2</f>
        <v>0.79801400000000111</v>
      </c>
    </row>
    <row r="761" spans="1:9" x14ac:dyDescent="0.25">
      <c r="A761" s="2">
        <v>35828</v>
      </c>
      <c r="B761" s="1">
        <v>10578.6</v>
      </c>
      <c r="C761" s="3">
        <f t="shared" si="11"/>
        <v>9601.6333333333332</v>
      </c>
      <c r="D761" s="4" t="str">
        <f>IF(表格1[[#This Row],[Close]]&gt;表格1[[#This Row],[Three Days Average]], "Buy", IF(表格1[[#This Row],[Close]]&lt;表格1[[#This Row],[Three Days Average]], "Sell", ""))</f>
        <v>Buy</v>
      </c>
      <c r="E761" s="5">
        <f>IF(表格1[[#This Row],[Suggestion]]="Buy",E760-FLOOR(E760/表格1[[#This Row],[Close]],1)*表格1[[#This Row],[Close]],IF(表格1[[#This Row],[Suggestion]]="Sell",E760+F760*表格1[[#This Row],[Close]],E760))</f>
        <v>4005.8000000001048</v>
      </c>
      <c r="F761" s="4">
        <f>IF(表格1[[#This Row],[Suggestion]]="Buy",F760+FLOOR(E760/表格1[[#This Row],[Close]],1),IF(表格1[[#This Row],[Suggestion]]="Sell",0,F760))</f>
        <v>19</v>
      </c>
      <c r="G761" s="5">
        <f>表格1[[#This Row],[Cash]]+表格1[[#This Row],[Stock Held]]*表格1[[#This Row],[Close]]</f>
        <v>204999.2000000001</v>
      </c>
      <c r="H761" s="6">
        <f>(表格1[[#This Row],[Close]]-$B$2)/$B$2</f>
        <v>0.34860595861857957</v>
      </c>
      <c r="I761" s="6">
        <f>(表格1[[#This Row],[Capital]]-$G$2)/$G$2</f>
        <v>1.0499920000000009</v>
      </c>
    </row>
    <row r="762" spans="1:9" x14ac:dyDescent="0.25">
      <c r="A762" s="2">
        <v>35829</v>
      </c>
      <c r="B762" s="1">
        <v>10525.5</v>
      </c>
      <c r="C762" s="3">
        <f t="shared" si="11"/>
        <v>10118.833333333334</v>
      </c>
      <c r="D762" s="4" t="str">
        <f>IF(表格1[[#This Row],[Close]]&gt;表格1[[#This Row],[Three Days Average]], "Buy", IF(表格1[[#This Row],[Close]]&lt;表格1[[#This Row],[Three Days Average]], "Sell", ""))</f>
        <v>Buy</v>
      </c>
      <c r="E762" s="5">
        <f>IF(表格1[[#This Row],[Suggestion]]="Buy",E761-FLOOR(E761/表格1[[#This Row],[Close]],1)*表格1[[#This Row],[Close]],IF(表格1[[#This Row],[Suggestion]]="Sell",E761+F761*表格1[[#This Row],[Close]],E761))</f>
        <v>4005.8000000001048</v>
      </c>
      <c r="F762" s="4">
        <f>IF(表格1[[#This Row],[Suggestion]]="Buy",F761+FLOOR(E761/表格1[[#This Row],[Close]],1),IF(表格1[[#This Row],[Suggestion]]="Sell",0,F761))</f>
        <v>19</v>
      </c>
      <c r="G762" s="5">
        <f>表格1[[#This Row],[Cash]]+表格1[[#This Row],[Stock Held]]*表格1[[#This Row],[Close]]</f>
        <v>203990.3000000001</v>
      </c>
      <c r="H762" s="6">
        <f>(表格1[[#This Row],[Close]]-$B$2)/$B$2</f>
        <v>0.34183653956476834</v>
      </c>
      <c r="I762" s="6">
        <f>(表格1[[#This Row],[Capital]]-$G$2)/$G$2</f>
        <v>1.0399030000000011</v>
      </c>
    </row>
    <row r="763" spans="1:9" x14ac:dyDescent="0.25">
      <c r="A763" s="2">
        <v>35830</v>
      </c>
      <c r="B763" s="1">
        <v>10302.6</v>
      </c>
      <c r="C763" s="3">
        <f t="shared" si="11"/>
        <v>10468.9</v>
      </c>
      <c r="D763" s="4" t="str">
        <f>IF(表格1[[#This Row],[Close]]&gt;表格1[[#This Row],[Three Days Average]], "Buy", IF(表格1[[#This Row],[Close]]&lt;表格1[[#This Row],[Three Days Average]], "Sell", ""))</f>
        <v>Sell</v>
      </c>
      <c r="E763" s="5">
        <f>IF(表格1[[#This Row],[Suggestion]]="Buy",E762-FLOOR(E762/表格1[[#This Row],[Close]],1)*表格1[[#This Row],[Close]],IF(表格1[[#This Row],[Suggestion]]="Sell",E762+F762*表格1[[#This Row],[Close]],E762))</f>
        <v>199755.2000000001</v>
      </c>
      <c r="F763" s="4">
        <f>IF(表格1[[#This Row],[Suggestion]]="Buy",F762+FLOOR(E762/表格1[[#This Row],[Close]],1),IF(表格1[[#This Row],[Suggestion]]="Sell",0,F762))</f>
        <v>0</v>
      </c>
      <c r="G763" s="5">
        <f>表格1[[#This Row],[Cash]]+表格1[[#This Row],[Stock Held]]*表格1[[#This Row],[Close]]</f>
        <v>199755.2000000001</v>
      </c>
      <c r="H763" s="6">
        <f>(表格1[[#This Row],[Close]]-$B$2)/$B$2</f>
        <v>0.31342027766091712</v>
      </c>
      <c r="I763" s="6">
        <f>(表格1[[#This Row],[Capital]]-$G$2)/$G$2</f>
        <v>0.99755200000000099</v>
      </c>
    </row>
    <row r="764" spans="1:9" x14ac:dyDescent="0.25">
      <c r="A764" s="2">
        <v>35831</v>
      </c>
      <c r="B764" s="1">
        <v>10442.1</v>
      </c>
      <c r="C764" s="3">
        <f t="shared" si="11"/>
        <v>10423.4</v>
      </c>
      <c r="D764" s="4" t="str">
        <f>IF(表格1[[#This Row],[Close]]&gt;表格1[[#This Row],[Three Days Average]], "Buy", IF(表格1[[#This Row],[Close]]&lt;表格1[[#This Row],[Three Days Average]], "Sell", ""))</f>
        <v>Buy</v>
      </c>
      <c r="E764" s="5">
        <f>IF(表格1[[#This Row],[Suggestion]]="Buy",E763-FLOOR(E763/表格1[[#This Row],[Close]],1)*表格1[[#This Row],[Close]],IF(表格1[[#This Row],[Suggestion]]="Sell",E763+F763*表格1[[#This Row],[Close]],E763))</f>
        <v>1355.3000000001048</v>
      </c>
      <c r="F764" s="4">
        <f>IF(表格1[[#This Row],[Suggestion]]="Buy",F763+FLOOR(E763/表格1[[#This Row],[Close]],1),IF(表格1[[#This Row],[Suggestion]]="Sell",0,F763))</f>
        <v>19</v>
      </c>
      <c r="G764" s="5">
        <f>表格1[[#This Row],[Cash]]+表格1[[#This Row],[Stock Held]]*表格1[[#This Row],[Close]]</f>
        <v>199755.2000000001</v>
      </c>
      <c r="H764" s="6">
        <f>(表格1[[#This Row],[Close]]-$B$2)/$B$2</f>
        <v>0.33120434466669213</v>
      </c>
      <c r="I764" s="6">
        <f>(表格1[[#This Row],[Capital]]-$G$2)/$G$2</f>
        <v>0.99755200000000099</v>
      </c>
    </row>
    <row r="765" spans="1:9" x14ac:dyDescent="0.25">
      <c r="A765" s="2">
        <v>35832</v>
      </c>
      <c r="B765" s="1">
        <v>10485.9</v>
      </c>
      <c r="C765" s="3">
        <f t="shared" si="11"/>
        <v>10410.199999999999</v>
      </c>
      <c r="D765" s="4" t="str">
        <f>IF(表格1[[#This Row],[Close]]&gt;表格1[[#This Row],[Three Days Average]], "Buy", IF(表格1[[#This Row],[Close]]&lt;表格1[[#This Row],[Three Days Average]], "Sell", ""))</f>
        <v>Buy</v>
      </c>
      <c r="E765" s="5">
        <f>IF(表格1[[#This Row],[Suggestion]]="Buy",E764-FLOOR(E764/表格1[[#This Row],[Close]],1)*表格1[[#This Row],[Close]],IF(表格1[[#This Row],[Suggestion]]="Sell",E764+F764*表格1[[#This Row],[Close]],E764))</f>
        <v>1355.3000000001048</v>
      </c>
      <c r="F765" s="4">
        <f>IF(表格1[[#This Row],[Suggestion]]="Buy",F764+FLOOR(E764/表格1[[#This Row],[Close]],1),IF(表格1[[#This Row],[Suggestion]]="Sell",0,F764))</f>
        <v>19</v>
      </c>
      <c r="G765" s="5">
        <f>表格1[[#This Row],[Cash]]+表格1[[#This Row],[Stock Held]]*表格1[[#This Row],[Close]]</f>
        <v>200587.40000000011</v>
      </c>
      <c r="H765" s="6">
        <f>(表格1[[#This Row],[Close]]-$B$2)/$B$2</f>
        <v>0.33678815925345151</v>
      </c>
      <c r="I765" s="6">
        <f>(表格1[[#This Row],[Capital]]-$G$2)/$G$2</f>
        <v>1.005874000000001</v>
      </c>
    </row>
    <row r="766" spans="1:9" x14ac:dyDescent="0.25">
      <c r="A766" s="2">
        <v>35835</v>
      </c>
      <c r="B766" s="1">
        <v>10873.2</v>
      </c>
      <c r="C766" s="3">
        <f t="shared" si="11"/>
        <v>10600.4</v>
      </c>
      <c r="D766" s="4" t="str">
        <f>IF(表格1[[#This Row],[Close]]&gt;表格1[[#This Row],[Three Days Average]], "Buy", IF(表格1[[#This Row],[Close]]&lt;表格1[[#This Row],[Three Days Average]], "Sell", ""))</f>
        <v>Buy</v>
      </c>
      <c r="E766" s="5">
        <f>IF(表格1[[#This Row],[Suggestion]]="Buy",E765-FLOOR(E765/表格1[[#This Row],[Close]],1)*表格1[[#This Row],[Close]],IF(表格1[[#This Row],[Suggestion]]="Sell",E765+F765*表格1[[#This Row],[Close]],E765))</f>
        <v>1355.3000000001048</v>
      </c>
      <c r="F766" s="4">
        <f>IF(表格1[[#This Row],[Suggestion]]="Buy",F765+FLOOR(E765/表格1[[#This Row],[Close]],1),IF(表格1[[#This Row],[Suggestion]]="Sell",0,F765))</f>
        <v>19</v>
      </c>
      <c r="G766" s="5">
        <f>表格1[[#This Row],[Cash]]+表格1[[#This Row],[Stock Held]]*表格1[[#This Row],[Close]]</f>
        <v>207946.10000000012</v>
      </c>
      <c r="H766" s="6">
        <f>(表格1[[#This Row],[Close]]-$B$2)/$B$2</f>
        <v>0.38616284851034538</v>
      </c>
      <c r="I766" s="6">
        <f>(表格1[[#This Row],[Capital]]-$G$2)/$G$2</f>
        <v>1.0794610000000011</v>
      </c>
    </row>
    <row r="767" spans="1:9" x14ac:dyDescent="0.25">
      <c r="A767" s="2">
        <v>35836</v>
      </c>
      <c r="B767" s="1">
        <v>10859.7</v>
      </c>
      <c r="C767" s="3">
        <f t="shared" si="11"/>
        <v>10739.6</v>
      </c>
      <c r="D767" s="4" t="str">
        <f>IF(表格1[[#This Row],[Close]]&gt;表格1[[#This Row],[Three Days Average]], "Buy", IF(表格1[[#This Row],[Close]]&lt;表格1[[#This Row],[Three Days Average]], "Sell", ""))</f>
        <v>Buy</v>
      </c>
      <c r="E767" s="5">
        <f>IF(表格1[[#This Row],[Suggestion]]="Buy",E766-FLOOR(E766/表格1[[#This Row],[Close]],1)*表格1[[#This Row],[Close]],IF(表格1[[#This Row],[Suggestion]]="Sell",E766+F766*表格1[[#This Row],[Close]],E766))</f>
        <v>1355.3000000001048</v>
      </c>
      <c r="F767" s="4">
        <f>IF(表格1[[#This Row],[Suggestion]]="Buy",F766+FLOOR(E766/表格1[[#This Row],[Close]],1),IF(表格1[[#This Row],[Suggestion]]="Sell",0,F766))</f>
        <v>19</v>
      </c>
      <c r="G767" s="5">
        <f>表格1[[#This Row],[Cash]]+表格1[[#This Row],[Stock Held]]*表格1[[#This Row],[Close]]</f>
        <v>207689.60000000012</v>
      </c>
      <c r="H767" s="6">
        <f>(表格1[[#This Row],[Close]]-$B$2)/$B$2</f>
        <v>0.38444180976785103</v>
      </c>
      <c r="I767" s="6">
        <f>(表格1[[#This Row],[Capital]]-$G$2)/$G$2</f>
        <v>1.0768960000000012</v>
      </c>
    </row>
    <row r="768" spans="1:9" x14ac:dyDescent="0.25">
      <c r="A768" s="2">
        <v>35837</v>
      </c>
      <c r="B768" s="1">
        <v>10793.4</v>
      </c>
      <c r="C768" s="3">
        <f t="shared" si="11"/>
        <v>10842.1</v>
      </c>
      <c r="D768" s="4" t="str">
        <f>IF(表格1[[#This Row],[Close]]&gt;表格1[[#This Row],[Three Days Average]], "Buy", IF(表格1[[#This Row],[Close]]&lt;表格1[[#This Row],[Three Days Average]], "Sell", ""))</f>
        <v>Sell</v>
      </c>
      <c r="E768" s="5">
        <f>IF(表格1[[#This Row],[Suggestion]]="Buy",E767-FLOOR(E767/表格1[[#This Row],[Close]],1)*表格1[[#This Row],[Close]],IF(表格1[[#This Row],[Suggestion]]="Sell",E767+F767*表格1[[#This Row],[Close]],E767))</f>
        <v>206429.90000000011</v>
      </c>
      <c r="F768" s="4">
        <f>IF(表格1[[#This Row],[Suggestion]]="Buy",F767+FLOOR(E767/表格1[[#This Row],[Close]],1),IF(表格1[[#This Row],[Suggestion]]="Sell",0,F767))</f>
        <v>0</v>
      </c>
      <c r="G768" s="5">
        <f>表格1[[#This Row],[Cash]]+表格1[[#This Row],[Stock Held]]*表格1[[#This Row],[Close]]</f>
        <v>206429.90000000011</v>
      </c>
      <c r="H768" s="6">
        <f>(表格1[[#This Row],[Close]]-$B$2)/$B$2</f>
        <v>0.37598959727693415</v>
      </c>
      <c r="I768" s="6">
        <f>(表格1[[#This Row],[Capital]]-$G$2)/$G$2</f>
        <v>1.0642990000000012</v>
      </c>
    </row>
    <row r="769" spans="1:9" x14ac:dyDescent="0.25">
      <c r="A769" s="2">
        <v>35838</v>
      </c>
      <c r="B769" s="1">
        <v>10620</v>
      </c>
      <c r="C769" s="3">
        <f t="shared" si="11"/>
        <v>10757.699999999999</v>
      </c>
      <c r="D769" s="4" t="str">
        <f>IF(表格1[[#This Row],[Close]]&gt;表格1[[#This Row],[Three Days Average]], "Buy", IF(表格1[[#This Row],[Close]]&lt;表格1[[#This Row],[Three Days Average]], "Sell", ""))</f>
        <v>Sell</v>
      </c>
      <c r="E769" s="5">
        <f>IF(表格1[[#This Row],[Suggestion]]="Buy",E768-FLOOR(E768/表格1[[#This Row],[Close]],1)*表格1[[#This Row],[Close]],IF(表格1[[#This Row],[Suggestion]]="Sell",E768+F768*表格1[[#This Row],[Close]],E768))</f>
        <v>206429.90000000011</v>
      </c>
      <c r="F769" s="4">
        <f>IF(表格1[[#This Row],[Suggestion]]="Buy",F768+FLOOR(E768/表格1[[#This Row],[Close]],1),IF(表格1[[#This Row],[Suggestion]]="Sell",0,F768))</f>
        <v>0</v>
      </c>
      <c r="G769" s="5">
        <f>表格1[[#This Row],[Cash]]+表格1[[#This Row],[Stock Held]]*表格1[[#This Row],[Close]]</f>
        <v>206429.90000000011</v>
      </c>
      <c r="H769" s="6">
        <f>(表格1[[#This Row],[Close]]-$B$2)/$B$2</f>
        <v>0.35388381076222886</v>
      </c>
      <c r="I769" s="6">
        <f>(表格1[[#This Row],[Capital]]-$G$2)/$G$2</f>
        <v>1.0642990000000012</v>
      </c>
    </row>
    <row r="770" spans="1:9" x14ac:dyDescent="0.25">
      <c r="A770" s="2">
        <v>35839</v>
      </c>
      <c r="B770" s="1">
        <v>10274.6</v>
      </c>
      <c r="C770" s="3">
        <f t="shared" si="11"/>
        <v>10562.666666666666</v>
      </c>
      <c r="D770" s="4" t="str">
        <f>IF(表格1[[#This Row],[Close]]&gt;表格1[[#This Row],[Three Days Average]], "Buy", IF(表格1[[#This Row],[Close]]&lt;表格1[[#This Row],[Three Days Average]], "Sell", ""))</f>
        <v>Sell</v>
      </c>
      <c r="E770" s="5">
        <f>IF(表格1[[#This Row],[Suggestion]]="Buy",E769-FLOOR(E769/表格1[[#This Row],[Close]],1)*表格1[[#This Row],[Close]],IF(表格1[[#This Row],[Suggestion]]="Sell",E769+F769*表格1[[#This Row],[Close]],E769))</f>
        <v>206429.90000000011</v>
      </c>
      <c r="F770" s="4">
        <f>IF(表格1[[#This Row],[Suggestion]]="Buy",F769+FLOOR(E769/表格1[[#This Row],[Close]],1),IF(表格1[[#This Row],[Suggestion]]="Sell",0,F769))</f>
        <v>0</v>
      </c>
      <c r="G770" s="5">
        <f>表格1[[#This Row],[Cash]]+表格1[[#This Row],[Stock Held]]*表格1[[#This Row],[Close]]</f>
        <v>206429.90000000011</v>
      </c>
      <c r="H770" s="6">
        <f>(表格1[[#This Row],[Close]]-$B$2)/$B$2</f>
        <v>0.30985071582463253</v>
      </c>
      <c r="I770" s="6">
        <f>(表格1[[#This Row],[Capital]]-$G$2)/$G$2</f>
        <v>1.0642990000000012</v>
      </c>
    </row>
    <row r="771" spans="1:9" x14ac:dyDescent="0.25">
      <c r="A771" s="2">
        <v>35842</v>
      </c>
      <c r="B771" s="1">
        <v>10124</v>
      </c>
      <c r="C771" s="3">
        <f t="shared" si="11"/>
        <v>10339.533333333333</v>
      </c>
      <c r="D771" s="4" t="str">
        <f>IF(表格1[[#This Row],[Close]]&gt;表格1[[#This Row],[Three Days Average]], "Buy", IF(表格1[[#This Row],[Close]]&lt;表格1[[#This Row],[Three Days Average]], "Sell", ""))</f>
        <v>Sell</v>
      </c>
      <c r="E771" s="5">
        <f>IF(表格1[[#This Row],[Suggestion]]="Buy",E770-FLOOR(E770/表格1[[#This Row],[Close]],1)*表格1[[#This Row],[Close]],IF(表格1[[#This Row],[Suggestion]]="Sell",E770+F770*表格1[[#This Row],[Close]],E770))</f>
        <v>206429.90000000011</v>
      </c>
      <c r="F771" s="4">
        <f>IF(表格1[[#This Row],[Suggestion]]="Buy",F770+FLOOR(E770/表格1[[#This Row],[Close]],1),IF(表格1[[#This Row],[Suggestion]]="Sell",0,F770))</f>
        <v>0</v>
      </c>
      <c r="G771" s="5">
        <f>表格1[[#This Row],[Cash]]+表格1[[#This Row],[Stock Held]]*表格1[[#This Row],[Close]]</f>
        <v>206429.90000000011</v>
      </c>
      <c r="H771" s="6">
        <f>(表格1[[#This Row],[Close]]-$B$2)/$B$2</f>
        <v>0.29065157251947316</v>
      </c>
      <c r="I771" s="6">
        <f>(表格1[[#This Row],[Capital]]-$G$2)/$G$2</f>
        <v>1.0642990000000012</v>
      </c>
    </row>
    <row r="772" spans="1:9" x14ac:dyDescent="0.25">
      <c r="A772" s="2">
        <v>35843</v>
      </c>
      <c r="B772" s="1">
        <v>10232</v>
      </c>
      <c r="C772" s="3">
        <f t="shared" si="11"/>
        <v>10210.199999999999</v>
      </c>
      <c r="D772" s="4" t="str">
        <f>IF(表格1[[#This Row],[Close]]&gt;表格1[[#This Row],[Three Days Average]], "Buy", IF(表格1[[#This Row],[Close]]&lt;表格1[[#This Row],[Three Days Average]], "Sell", ""))</f>
        <v>Buy</v>
      </c>
      <c r="E772" s="5">
        <f>IF(表格1[[#This Row],[Suggestion]]="Buy",E771-FLOOR(E771/表格1[[#This Row],[Close]],1)*表格1[[#This Row],[Close]],IF(表格1[[#This Row],[Suggestion]]="Sell",E771+F771*表格1[[#This Row],[Close]],E771))</f>
        <v>1789.9000000001106</v>
      </c>
      <c r="F772" s="4">
        <f>IF(表格1[[#This Row],[Suggestion]]="Buy",F771+FLOOR(E771/表格1[[#This Row],[Close]],1),IF(表格1[[#This Row],[Suggestion]]="Sell",0,F771))</f>
        <v>20</v>
      </c>
      <c r="G772" s="5">
        <f>表格1[[#This Row],[Cash]]+表格1[[#This Row],[Stock Held]]*表格1[[#This Row],[Close]]</f>
        <v>206429.90000000011</v>
      </c>
      <c r="H772" s="6">
        <f>(表格1[[#This Row],[Close]]-$B$2)/$B$2</f>
        <v>0.30441988245942803</v>
      </c>
      <c r="I772" s="6">
        <f>(表格1[[#This Row],[Capital]]-$G$2)/$G$2</f>
        <v>1.0642990000000012</v>
      </c>
    </row>
    <row r="773" spans="1:9" x14ac:dyDescent="0.25">
      <c r="A773" s="2">
        <v>35844</v>
      </c>
      <c r="B773" s="1">
        <v>10671</v>
      </c>
      <c r="C773" s="3">
        <f t="shared" ref="C773:C836" si="12">AVERAGE(B771:B773)</f>
        <v>10342.333333333334</v>
      </c>
      <c r="D773" s="4" t="str">
        <f>IF(表格1[[#This Row],[Close]]&gt;表格1[[#This Row],[Three Days Average]], "Buy", IF(表格1[[#This Row],[Close]]&lt;表格1[[#This Row],[Three Days Average]], "Sell", ""))</f>
        <v>Buy</v>
      </c>
      <c r="E773" s="5">
        <f>IF(表格1[[#This Row],[Suggestion]]="Buy",E772-FLOOR(E772/表格1[[#This Row],[Close]],1)*表格1[[#This Row],[Close]],IF(表格1[[#This Row],[Suggestion]]="Sell",E772+F772*表格1[[#This Row],[Close]],E772))</f>
        <v>1789.9000000001106</v>
      </c>
      <c r="F773" s="4">
        <f>IF(表格1[[#This Row],[Suggestion]]="Buy",F772+FLOOR(E772/表格1[[#This Row],[Close]],1),IF(表格1[[#This Row],[Suggestion]]="Sell",0,F772))</f>
        <v>20</v>
      </c>
      <c r="G773" s="5">
        <f>表格1[[#This Row],[Cash]]+表格1[[#This Row],[Stock Held]]*表格1[[#This Row],[Close]]</f>
        <v>215209.90000000011</v>
      </c>
      <c r="H773" s="6">
        <f>(表格1[[#This Row],[Close]]-$B$2)/$B$2</f>
        <v>0.3603855126783187</v>
      </c>
      <c r="I773" s="6">
        <f>(表格1[[#This Row],[Capital]]-$G$2)/$G$2</f>
        <v>1.1520990000000011</v>
      </c>
    </row>
    <row r="774" spans="1:9" x14ac:dyDescent="0.25">
      <c r="A774" s="2">
        <v>35845</v>
      </c>
      <c r="B774" s="1">
        <v>10581.3</v>
      </c>
      <c r="C774" s="3">
        <f t="shared" si="12"/>
        <v>10494.766666666666</v>
      </c>
      <c r="D774" s="4" t="str">
        <f>IF(表格1[[#This Row],[Close]]&gt;表格1[[#This Row],[Three Days Average]], "Buy", IF(表格1[[#This Row],[Close]]&lt;表格1[[#This Row],[Three Days Average]], "Sell", ""))</f>
        <v>Buy</v>
      </c>
      <c r="E774" s="5">
        <f>IF(表格1[[#This Row],[Suggestion]]="Buy",E773-FLOOR(E773/表格1[[#This Row],[Close]],1)*表格1[[#This Row],[Close]],IF(表格1[[#This Row],[Suggestion]]="Sell",E773+F773*表格1[[#This Row],[Close]],E773))</f>
        <v>1789.9000000001106</v>
      </c>
      <c r="F774" s="4">
        <f>IF(表格1[[#This Row],[Suggestion]]="Buy",F773+FLOOR(E773/表格1[[#This Row],[Close]],1),IF(表格1[[#This Row],[Suggestion]]="Sell",0,F773))</f>
        <v>20</v>
      </c>
      <c r="G774" s="5">
        <f>表格1[[#This Row],[Cash]]+表格1[[#This Row],[Stock Held]]*表格1[[#This Row],[Close]]</f>
        <v>213415.90000000011</v>
      </c>
      <c r="H774" s="6">
        <f>(表格1[[#This Row],[Close]]-$B$2)/$B$2</f>
        <v>0.34895016636707826</v>
      </c>
      <c r="I774" s="6">
        <f>(表格1[[#This Row],[Capital]]-$G$2)/$G$2</f>
        <v>1.134159000000001</v>
      </c>
    </row>
    <row r="775" spans="1:9" x14ac:dyDescent="0.25">
      <c r="A775" s="2">
        <v>35846</v>
      </c>
      <c r="B775" s="1">
        <v>10600</v>
      </c>
      <c r="C775" s="3">
        <f t="shared" si="12"/>
        <v>10617.433333333332</v>
      </c>
      <c r="D775" s="4" t="str">
        <f>IF(表格1[[#This Row],[Close]]&gt;表格1[[#This Row],[Three Days Average]], "Buy", IF(表格1[[#This Row],[Close]]&lt;表格1[[#This Row],[Three Days Average]], "Sell", ""))</f>
        <v>Sell</v>
      </c>
      <c r="E775" s="5">
        <f>IF(表格1[[#This Row],[Suggestion]]="Buy",E774-FLOOR(E774/表格1[[#This Row],[Close]],1)*表格1[[#This Row],[Close]],IF(表格1[[#This Row],[Suggestion]]="Sell",E774+F774*表格1[[#This Row],[Close]],E774))</f>
        <v>213789.90000000011</v>
      </c>
      <c r="F775" s="4">
        <f>IF(表格1[[#This Row],[Suggestion]]="Buy",F774+FLOOR(E774/表格1[[#This Row],[Close]],1),IF(表格1[[#This Row],[Suggestion]]="Sell",0,F774))</f>
        <v>0</v>
      </c>
      <c r="G775" s="5">
        <f>表格1[[#This Row],[Cash]]+表格1[[#This Row],[Stock Held]]*表格1[[#This Row],[Close]]</f>
        <v>213789.90000000011</v>
      </c>
      <c r="H775" s="6">
        <f>(表格1[[#This Row],[Close]]-$B$2)/$B$2</f>
        <v>0.35133412373631129</v>
      </c>
      <c r="I775" s="6">
        <f>(表格1[[#This Row],[Capital]]-$G$2)/$G$2</f>
        <v>1.1378990000000011</v>
      </c>
    </row>
    <row r="776" spans="1:9" x14ac:dyDescent="0.25">
      <c r="A776" s="2">
        <v>35849</v>
      </c>
      <c r="B776" s="1">
        <v>10685.2</v>
      </c>
      <c r="C776" s="3">
        <f t="shared" si="12"/>
        <v>10622.166666666666</v>
      </c>
      <c r="D776" s="4" t="str">
        <f>IF(表格1[[#This Row],[Close]]&gt;表格1[[#This Row],[Three Days Average]], "Buy", IF(表格1[[#This Row],[Close]]&lt;表格1[[#This Row],[Three Days Average]], "Sell", ""))</f>
        <v>Buy</v>
      </c>
      <c r="E776" s="5">
        <f>IF(表格1[[#This Row],[Suggestion]]="Buy",E775-FLOOR(E775/表格1[[#This Row],[Close]],1)*表格1[[#This Row],[Close]],IF(表格1[[#This Row],[Suggestion]]="Sell",E775+F775*表格1[[#This Row],[Close]],E775))</f>
        <v>85.900000000110595</v>
      </c>
      <c r="F776" s="4">
        <f>IF(表格1[[#This Row],[Suggestion]]="Buy",F775+FLOOR(E775/表格1[[#This Row],[Close]],1),IF(表格1[[#This Row],[Suggestion]]="Sell",0,F775))</f>
        <v>20</v>
      </c>
      <c r="G776" s="5">
        <f>表格1[[#This Row],[Cash]]+表格1[[#This Row],[Stock Held]]*表格1[[#This Row],[Close]]</f>
        <v>213789.90000000011</v>
      </c>
      <c r="H776" s="6">
        <f>(表格1[[#This Row],[Close]]-$B$2)/$B$2</f>
        <v>0.36219579046672024</v>
      </c>
      <c r="I776" s="6">
        <f>(表格1[[#This Row],[Capital]]-$G$2)/$G$2</f>
        <v>1.1378990000000011</v>
      </c>
    </row>
    <row r="777" spans="1:9" x14ac:dyDescent="0.25">
      <c r="A777" s="2">
        <v>35850</v>
      </c>
      <c r="B777" s="1">
        <v>10683.3</v>
      </c>
      <c r="C777" s="3">
        <f t="shared" si="12"/>
        <v>10656.166666666666</v>
      </c>
      <c r="D777" s="4" t="str">
        <f>IF(表格1[[#This Row],[Close]]&gt;表格1[[#This Row],[Three Days Average]], "Buy", IF(表格1[[#This Row],[Close]]&lt;表格1[[#This Row],[Three Days Average]], "Sell", ""))</f>
        <v>Buy</v>
      </c>
      <c r="E777" s="5">
        <f>IF(表格1[[#This Row],[Suggestion]]="Buy",E776-FLOOR(E776/表格1[[#This Row],[Close]],1)*表格1[[#This Row],[Close]],IF(表格1[[#This Row],[Suggestion]]="Sell",E776+F776*表格1[[#This Row],[Close]],E776))</f>
        <v>85.900000000110595</v>
      </c>
      <c r="F777" s="4">
        <f>IF(表格1[[#This Row],[Suggestion]]="Buy",F776+FLOOR(E776/表格1[[#This Row],[Close]],1),IF(表格1[[#This Row],[Suggestion]]="Sell",0,F776))</f>
        <v>20</v>
      </c>
      <c r="G777" s="5">
        <f>表格1[[#This Row],[Cash]]+表格1[[#This Row],[Stock Held]]*表格1[[#This Row],[Close]]</f>
        <v>213751.90000000011</v>
      </c>
      <c r="H777" s="6">
        <f>(表格1[[#This Row],[Close]]-$B$2)/$B$2</f>
        <v>0.36195357019925789</v>
      </c>
      <c r="I777" s="6">
        <f>(表格1[[#This Row],[Capital]]-$G$2)/$G$2</f>
        <v>1.1375190000000011</v>
      </c>
    </row>
    <row r="778" spans="1:9" x14ac:dyDescent="0.25">
      <c r="A778" s="2">
        <v>35851</v>
      </c>
      <c r="B778" s="1">
        <v>10886.7</v>
      </c>
      <c r="C778" s="3">
        <f t="shared" si="12"/>
        <v>10751.733333333334</v>
      </c>
      <c r="D778" s="4" t="str">
        <f>IF(表格1[[#This Row],[Close]]&gt;表格1[[#This Row],[Three Days Average]], "Buy", IF(表格1[[#This Row],[Close]]&lt;表格1[[#This Row],[Three Days Average]], "Sell", ""))</f>
        <v>Buy</v>
      </c>
      <c r="E778" s="5">
        <f>IF(表格1[[#This Row],[Suggestion]]="Buy",E777-FLOOR(E777/表格1[[#This Row],[Close]],1)*表格1[[#This Row],[Close]],IF(表格1[[#This Row],[Suggestion]]="Sell",E777+F777*表格1[[#This Row],[Close]],E777))</f>
        <v>85.900000000110595</v>
      </c>
      <c r="F778" s="4">
        <f>IF(表格1[[#This Row],[Suggestion]]="Buy",F777+FLOOR(E777/表格1[[#This Row],[Close]],1),IF(表格1[[#This Row],[Suggestion]]="Sell",0,F777))</f>
        <v>20</v>
      </c>
      <c r="G778" s="5">
        <f>表格1[[#This Row],[Cash]]+表格1[[#This Row],[Stock Held]]*表格1[[#This Row],[Close]]</f>
        <v>217819.90000000011</v>
      </c>
      <c r="H778" s="6">
        <f>(表格1[[#This Row],[Close]]-$B$2)/$B$2</f>
        <v>0.38788388725283973</v>
      </c>
      <c r="I778" s="6">
        <f>(表格1[[#This Row],[Capital]]-$G$2)/$G$2</f>
        <v>1.1781990000000011</v>
      </c>
    </row>
    <row r="779" spans="1:9" x14ac:dyDescent="0.25">
      <c r="A779" s="2">
        <v>35852</v>
      </c>
      <c r="B779" s="1">
        <v>11224.8</v>
      </c>
      <c r="C779" s="3">
        <f t="shared" si="12"/>
        <v>10931.6</v>
      </c>
      <c r="D779" s="4" t="str">
        <f>IF(表格1[[#This Row],[Close]]&gt;表格1[[#This Row],[Three Days Average]], "Buy", IF(表格1[[#This Row],[Close]]&lt;表格1[[#This Row],[Three Days Average]], "Sell", ""))</f>
        <v>Buy</v>
      </c>
      <c r="E779" s="5">
        <f>IF(表格1[[#This Row],[Suggestion]]="Buy",E778-FLOOR(E778/表格1[[#This Row],[Close]],1)*表格1[[#This Row],[Close]],IF(表格1[[#This Row],[Suggestion]]="Sell",E778+F778*表格1[[#This Row],[Close]],E778))</f>
        <v>85.900000000110595</v>
      </c>
      <c r="F779" s="4">
        <f>IF(表格1[[#This Row],[Suggestion]]="Buy",F778+FLOOR(E778/表格1[[#This Row],[Close]],1),IF(表格1[[#This Row],[Suggestion]]="Sell",0,F778))</f>
        <v>20</v>
      </c>
      <c r="G779" s="5">
        <f>表格1[[#This Row],[Cash]]+表格1[[#This Row],[Stock Held]]*表格1[[#This Row],[Close]]</f>
        <v>224581.90000000011</v>
      </c>
      <c r="H779" s="6">
        <f>(表格1[[#This Row],[Close]]-$B$2)/$B$2</f>
        <v>0.43098634642597605</v>
      </c>
      <c r="I779" s="6">
        <f>(表格1[[#This Row],[Capital]]-$G$2)/$G$2</f>
        <v>1.2458190000000011</v>
      </c>
    </row>
    <row r="780" spans="1:9" x14ac:dyDescent="0.25">
      <c r="A780" s="2">
        <v>35853</v>
      </c>
      <c r="B780" s="1">
        <v>11480.7</v>
      </c>
      <c r="C780" s="3">
        <f t="shared" si="12"/>
        <v>11197.4</v>
      </c>
      <c r="D780" s="4" t="str">
        <f>IF(表格1[[#This Row],[Close]]&gt;表格1[[#This Row],[Three Days Average]], "Buy", IF(表格1[[#This Row],[Close]]&lt;表格1[[#This Row],[Three Days Average]], "Sell", ""))</f>
        <v>Buy</v>
      </c>
      <c r="E780" s="5">
        <f>IF(表格1[[#This Row],[Suggestion]]="Buy",E779-FLOOR(E779/表格1[[#This Row],[Close]],1)*表格1[[#This Row],[Close]],IF(表格1[[#This Row],[Suggestion]]="Sell",E779+F779*表格1[[#This Row],[Close]],E779))</f>
        <v>85.900000000110595</v>
      </c>
      <c r="F780" s="4">
        <f>IF(表格1[[#This Row],[Suggestion]]="Buy",F779+FLOOR(E779/表格1[[#This Row],[Close]],1),IF(表格1[[#This Row],[Suggestion]]="Sell",0,F779))</f>
        <v>20</v>
      </c>
      <c r="G780" s="5">
        <f>表格1[[#This Row],[Cash]]+表格1[[#This Row],[Stock Held]]*表格1[[#This Row],[Close]]</f>
        <v>229699.90000000011</v>
      </c>
      <c r="H780" s="6">
        <f>(表格1[[#This Row],[Close]]-$B$2)/$B$2</f>
        <v>0.46360959192259155</v>
      </c>
      <c r="I780" s="6">
        <f>(表格1[[#This Row],[Capital]]-$G$2)/$G$2</f>
        <v>1.2969990000000011</v>
      </c>
    </row>
    <row r="781" spans="1:9" x14ac:dyDescent="0.25">
      <c r="A781" s="2">
        <v>35856</v>
      </c>
      <c r="B781" s="1">
        <v>11318.8</v>
      </c>
      <c r="C781" s="3">
        <f t="shared" si="12"/>
        <v>11341.433333333334</v>
      </c>
      <c r="D781" s="4" t="str">
        <f>IF(表格1[[#This Row],[Close]]&gt;表格1[[#This Row],[Three Days Average]], "Buy", IF(表格1[[#This Row],[Close]]&lt;表格1[[#This Row],[Three Days Average]], "Sell", ""))</f>
        <v>Sell</v>
      </c>
      <c r="E781" s="5">
        <f>IF(表格1[[#This Row],[Suggestion]]="Buy",E780-FLOOR(E780/表格1[[#This Row],[Close]],1)*表格1[[#This Row],[Close]],IF(表格1[[#This Row],[Suggestion]]="Sell",E780+F780*表格1[[#This Row],[Close]],E780))</f>
        <v>226461.90000000011</v>
      </c>
      <c r="F781" s="4">
        <f>IF(表格1[[#This Row],[Suggestion]]="Buy",F780+FLOOR(E780/表格1[[#This Row],[Close]],1),IF(表格1[[#This Row],[Suggestion]]="Sell",0,F780))</f>
        <v>0</v>
      </c>
      <c r="G781" s="5">
        <f>表格1[[#This Row],[Cash]]+表格1[[#This Row],[Stock Held]]*表格1[[#This Row],[Close]]</f>
        <v>226461.90000000011</v>
      </c>
      <c r="H781" s="6">
        <f>(表格1[[#This Row],[Close]]-$B$2)/$B$2</f>
        <v>0.4429698754477886</v>
      </c>
      <c r="I781" s="6">
        <f>(表格1[[#This Row],[Capital]]-$G$2)/$G$2</f>
        <v>1.264619000000001</v>
      </c>
    </row>
    <row r="782" spans="1:9" x14ac:dyDescent="0.25">
      <c r="A782" s="2">
        <v>35857</v>
      </c>
      <c r="B782" s="1">
        <v>11425.5</v>
      </c>
      <c r="C782" s="3">
        <f t="shared" si="12"/>
        <v>11408.333333333334</v>
      </c>
      <c r="D782" s="4" t="str">
        <f>IF(表格1[[#This Row],[Close]]&gt;表格1[[#This Row],[Three Days Average]], "Buy", IF(表格1[[#This Row],[Close]]&lt;表格1[[#This Row],[Three Days Average]], "Sell", ""))</f>
        <v>Buy</v>
      </c>
      <c r="E782" s="5">
        <f>IF(表格1[[#This Row],[Suggestion]]="Buy",E781-FLOOR(E781/表格1[[#This Row],[Close]],1)*表格1[[#This Row],[Close]],IF(表格1[[#This Row],[Suggestion]]="Sell",E781+F781*表格1[[#This Row],[Close]],E781))</f>
        <v>9377.4000000001106</v>
      </c>
      <c r="F782" s="4">
        <f>IF(表格1[[#This Row],[Suggestion]]="Buy",F781+FLOOR(E781/表格1[[#This Row],[Close]],1),IF(表格1[[#This Row],[Suggestion]]="Sell",0,F781))</f>
        <v>19</v>
      </c>
      <c r="G782" s="5">
        <f>表格1[[#This Row],[Cash]]+表格1[[#This Row],[Stock Held]]*表格1[[#This Row],[Close]]</f>
        <v>226461.90000000011</v>
      </c>
      <c r="H782" s="6">
        <f>(表格1[[#This Row],[Close]]-$B$2)/$B$2</f>
        <v>0.45657245573105892</v>
      </c>
      <c r="I782" s="6">
        <f>(表格1[[#This Row],[Capital]]-$G$2)/$G$2</f>
        <v>1.264619000000001</v>
      </c>
    </row>
    <row r="783" spans="1:9" x14ac:dyDescent="0.25">
      <c r="A783" s="2">
        <v>35858</v>
      </c>
      <c r="B783" s="1">
        <v>11350.8</v>
      </c>
      <c r="C783" s="3">
        <f t="shared" si="12"/>
        <v>11365.033333333333</v>
      </c>
      <c r="D783" s="4" t="str">
        <f>IF(表格1[[#This Row],[Close]]&gt;表格1[[#This Row],[Three Days Average]], "Buy", IF(表格1[[#This Row],[Close]]&lt;表格1[[#This Row],[Three Days Average]], "Sell", ""))</f>
        <v>Sell</v>
      </c>
      <c r="E783" s="5">
        <f>IF(表格1[[#This Row],[Suggestion]]="Buy",E782-FLOOR(E782/表格1[[#This Row],[Close]],1)*表格1[[#This Row],[Close]],IF(表格1[[#This Row],[Suggestion]]="Sell",E782+F782*表格1[[#This Row],[Close]],E782))</f>
        <v>225042.60000000009</v>
      </c>
      <c r="F783" s="4">
        <f>IF(表格1[[#This Row],[Suggestion]]="Buy",F782+FLOOR(E782/表格1[[#This Row],[Close]],1),IF(表格1[[#This Row],[Suggestion]]="Sell",0,F782))</f>
        <v>0</v>
      </c>
      <c r="G783" s="5">
        <f>表格1[[#This Row],[Cash]]+表格1[[#This Row],[Stock Held]]*表格1[[#This Row],[Close]]</f>
        <v>225042.60000000009</v>
      </c>
      <c r="H783" s="6">
        <f>(表格1[[#This Row],[Close]]-$B$2)/$B$2</f>
        <v>0.44704937468925671</v>
      </c>
      <c r="I783" s="6">
        <f>(表格1[[#This Row],[Capital]]-$G$2)/$G$2</f>
        <v>1.2504260000000009</v>
      </c>
    </row>
    <row r="784" spans="1:9" x14ac:dyDescent="0.25">
      <c r="A784" s="2">
        <v>35859</v>
      </c>
      <c r="B784" s="1">
        <v>10803.7</v>
      </c>
      <c r="C784" s="3">
        <f t="shared" si="12"/>
        <v>11193.333333333334</v>
      </c>
      <c r="D784" s="4" t="str">
        <f>IF(表格1[[#This Row],[Close]]&gt;表格1[[#This Row],[Three Days Average]], "Buy", IF(表格1[[#This Row],[Close]]&lt;表格1[[#This Row],[Three Days Average]], "Sell", ""))</f>
        <v>Sell</v>
      </c>
      <c r="E784" s="5">
        <f>IF(表格1[[#This Row],[Suggestion]]="Buy",E783-FLOOR(E783/表格1[[#This Row],[Close]],1)*表格1[[#This Row],[Close]],IF(表格1[[#This Row],[Suggestion]]="Sell",E783+F783*表格1[[#This Row],[Close]],E783))</f>
        <v>225042.60000000009</v>
      </c>
      <c r="F784" s="4">
        <f>IF(表格1[[#This Row],[Suggestion]]="Buy",F783+FLOOR(E783/表格1[[#This Row],[Close]],1),IF(表格1[[#This Row],[Suggestion]]="Sell",0,F783))</f>
        <v>0</v>
      </c>
      <c r="G784" s="5">
        <f>表格1[[#This Row],[Cash]]+表格1[[#This Row],[Stock Held]]*表格1[[#This Row],[Close]]</f>
        <v>225042.60000000009</v>
      </c>
      <c r="H784" s="6">
        <f>(表格1[[#This Row],[Close]]-$B$2)/$B$2</f>
        <v>0.37730268609528184</v>
      </c>
      <c r="I784" s="6">
        <f>(表格1[[#This Row],[Capital]]-$G$2)/$G$2</f>
        <v>1.2504260000000009</v>
      </c>
    </row>
    <row r="785" spans="1:9" x14ac:dyDescent="0.25">
      <c r="A785" s="2">
        <v>35860</v>
      </c>
      <c r="B785" s="1">
        <v>10919.5</v>
      </c>
      <c r="C785" s="3">
        <f t="shared" si="12"/>
        <v>11024.666666666666</v>
      </c>
      <c r="D785" s="4" t="str">
        <f>IF(表格1[[#This Row],[Close]]&gt;表格1[[#This Row],[Three Days Average]], "Buy", IF(表格1[[#This Row],[Close]]&lt;表格1[[#This Row],[Three Days Average]], "Sell", ""))</f>
        <v>Sell</v>
      </c>
      <c r="E785" s="5">
        <f>IF(表格1[[#This Row],[Suggestion]]="Buy",E784-FLOOR(E784/表格1[[#This Row],[Close]],1)*表格1[[#This Row],[Close]],IF(表格1[[#This Row],[Suggestion]]="Sell",E784+F784*表格1[[#This Row],[Close]],E784))</f>
        <v>225042.60000000009</v>
      </c>
      <c r="F785" s="4">
        <f>IF(表格1[[#This Row],[Suggestion]]="Buy",F784+FLOOR(E784/表格1[[#This Row],[Close]],1),IF(表格1[[#This Row],[Suggestion]]="Sell",0,F784))</f>
        <v>0</v>
      </c>
      <c r="G785" s="5">
        <f>表格1[[#This Row],[Cash]]+表格1[[#This Row],[Stock Held]]*表格1[[#This Row],[Close]]</f>
        <v>225042.60000000009</v>
      </c>
      <c r="H785" s="6">
        <f>(表格1[[#This Row],[Close]]-$B$2)/$B$2</f>
        <v>0.39206537397534447</v>
      </c>
      <c r="I785" s="6">
        <f>(表格1[[#This Row],[Capital]]-$G$2)/$G$2</f>
        <v>1.2504260000000009</v>
      </c>
    </row>
    <row r="786" spans="1:9" x14ac:dyDescent="0.25">
      <c r="A786" s="2">
        <v>35863</v>
      </c>
      <c r="B786" s="1">
        <v>10994.1</v>
      </c>
      <c r="C786" s="3">
        <f t="shared" si="12"/>
        <v>10905.766666666668</v>
      </c>
      <c r="D786" s="4" t="str">
        <f>IF(表格1[[#This Row],[Close]]&gt;表格1[[#This Row],[Three Days Average]], "Buy", IF(表格1[[#This Row],[Close]]&lt;表格1[[#This Row],[Three Days Average]], "Sell", ""))</f>
        <v>Buy</v>
      </c>
      <c r="E786" s="5">
        <f>IF(表格1[[#This Row],[Suggestion]]="Buy",E785-FLOOR(E785/表格1[[#This Row],[Close]],1)*表格1[[#This Row],[Close]],IF(表格1[[#This Row],[Suggestion]]="Sell",E785+F785*表格1[[#This Row],[Close]],E785))</f>
        <v>5160.6000000000931</v>
      </c>
      <c r="F786" s="4">
        <f>IF(表格1[[#This Row],[Suggestion]]="Buy",F785+FLOOR(E785/表格1[[#This Row],[Close]],1),IF(表格1[[#This Row],[Suggestion]]="Sell",0,F785))</f>
        <v>20</v>
      </c>
      <c r="G786" s="5">
        <f>表格1[[#This Row],[Cash]]+表格1[[#This Row],[Stock Held]]*表格1[[#This Row],[Close]]</f>
        <v>225042.60000000009</v>
      </c>
      <c r="H786" s="6">
        <f>(表格1[[#This Row],[Close]]-$B$2)/$B$2</f>
        <v>0.40157570658201702</v>
      </c>
      <c r="I786" s="6">
        <f>(表格1[[#This Row],[Capital]]-$G$2)/$G$2</f>
        <v>1.2504260000000009</v>
      </c>
    </row>
    <row r="787" spans="1:9" x14ac:dyDescent="0.25">
      <c r="A787" s="2">
        <v>35864</v>
      </c>
      <c r="B787" s="1">
        <v>10898.6</v>
      </c>
      <c r="C787" s="3">
        <f t="shared" si="12"/>
        <v>10937.4</v>
      </c>
      <c r="D787" s="4" t="str">
        <f>IF(表格1[[#This Row],[Close]]&gt;表格1[[#This Row],[Three Days Average]], "Buy", IF(表格1[[#This Row],[Close]]&lt;表格1[[#This Row],[Three Days Average]], "Sell", ""))</f>
        <v>Sell</v>
      </c>
      <c r="E787" s="5">
        <f>IF(表格1[[#This Row],[Suggestion]]="Buy",E786-FLOOR(E786/表格1[[#This Row],[Close]],1)*表格1[[#This Row],[Close]],IF(表格1[[#This Row],[Suggestion]]="Sell",E786+F786*表格1[[#This Row],[Close]],E786))</f>
        <v>223132.60000000009</v>
      </c>
      <c r="F787" s="4">
        <f>IF(表格1[[#This Row],[Suggestion]]="Buy",F786+FLOOR(E786/表格1[[#This Row],[Close]],1),IF(表格1[[#This Row],[Suggestion]]="Sell",0,F786))</f>
        <v>0</v>
      </c>
      <c r="G787" s="5">
        <f>表格1[[#This Row],[Cash]]+表格1[[#This Row],[Stock Held]]*表格1[[#This Row],[Close]]</f>
        <v>223132.60000000009</v>
      </c>
      <c r="H787" s="6">
        <f>(表格1[[#This Row],[Close]]-$B$2)/$B$2</f>
        <v>0.38940095103326067</v>
      </c>
      <c r="I787" s="6">
        <f>(表格1[[#This Row],[Capital]]-$G$2)/$G$2</f>
        <v>1.231326000000001</v>
      </c>
    </row>
    <row r="788" spans="1:9" x14ac:dyDescent="0.25">
      <c r="A788" s="2">
        <v>35865</v>
      </c>
      <c r="B788" s="1">
        <v>11118.9</v>
      </c>
      <c r="C788" s="3">
        <f t="shared" si="12"/>
        <v>11003.866666666667</v>
      </c>
      <c r="D788" s="4" t="str">
        <f>IF(表格1[[#This Row],[Close]]&gt;表格1[[#This Row],[Three Days Average]], "Buy", IF(表格1[[#This Row],[Close]]&lt;表格1[[#This Row],[Three Days Average]], "Sell", ""))</f>
        <v>Buy</v>
      </c>
      <c r="E788" s="5">
        <f>IF(表格1[[#This Row],[Suggestion]]="Buy",E787-FLOOR(E787/表格1[[#This Row],[Close]],1)*表格1[[#This Row],[Close]],IF(表格1[[#This Row],[Suggestion]]="Sell",E787+F787*表格1[[#This Row],[Close]],E787))</f>
        <v>754.60000000009313</v>
      </c>
      <c r="F788" s="4">
        <f>IF(表格1[[#This Row],[Suggestion]]="Buy",F787+FLOOR(E787/表格1[[#This Row],[Close]],1),IF(表格1[[#This Row],[Suggestion]]="Sell",0,F787))</f>
        <v>20</v>
      </c>
      <c r="G788" s="5">
        <f>表格1[[#This Row],[Cash]]+表格1[[#This Row],[Stock Held]]*表格1[[#This Row],[Close]]</f>
        <v>223132.60000000009</v>
      </c>
      <c r="H788" s="6">
        <f>(表格1[[#This Row],[Close]]-$B$2)/$B$2</f>
        <v>0.41748575362374257</v>
      </c>
      <c r="I788" s="6">
        <f>(表格1[[#This Row],[Capital]]-$G$2)/$G$2</f>
        <v>1.231326000000001</v>
      </c>
    </row>
    <row r="789" spans="1:9" x14ac:dyDescent="0.25">
      <c r="A789" s="2">
        <v>35866</v>
      </c>
      <c r="B789" s="1">
        <v>10902.5</v>
      </c>
      <c r="C789" s="3">
        <f t="shared" si="12"/>
        <v>10973.333333333334</v>
      </c>
      <c r="D789" s="4" t="str">
        <f>IF(表格1[[#This Row],[Close]]&gt;表格1[[#This Row],[Three Days Average]], "Buy", IF(表格1[[#This Row],[Close]]&lt;表格1[[#This Row],[Three Days Average]], "Sell", ""))</f>
        <v>Sell</v>
      </c>
      <c r="E789" s="5">
        <f>IF(表格1[[#This Row],[Suggestion]]="Buy",E788-FLOOR(E788/表格1[[#This Row],[Close]],1)*表格1[[#This Row],[Close]],IF(表格1[[#This Row],[Suggestion]]="Sell",E788+F788*表格1[[#This Row],[Close]],E788))</f>
        <v>218804.60000000009</v>
      </c>
      <c r="F789" s="4">
        <f>IF(表格1[[#This Row],[Suggestion]]="Buy",F788+FLOOR(E788/表格1[[#This Row],[Close]],1),IF(表格1[[#This Row],[Suggestion]]="Sell",0,F788))</f>
        <v>0</v>
      </c>
      <c r="G789" s="5">
        <f>表格1[[#This Row],[Cash]]+表格1[[#This Row],[Stock Held]]*表格1[[#This Row],[Close]]</f>
        <v>218804.60000000009</v>
      </c>
      <c r="H789" s="6">
        <f>(表格1[[#This Row],[Close]]-$B$2)/$B$2</f>
        <v>0.38989814000331452</v>
      </c>
      <c r="I789" s="6">
        <f>(表格1[[#This Row],[Capital]]-$G$2)/$G$2</f>
        <v>1.1880460000000008</v>
      </c>
    </row>
    <row r="790" spans="1:9" x14ac:dyDescent="0.25">
      <c r="A790" s="2">
        <v>35867</v>
      </c>
      <c r="B790" s="1">
        <v>11057</v>
      </c>
      <c r="C790" s="3">
        <f t="shared" si="12"/>
        <v>11026.133333333333</v>
      </c>
      <c r="D790" s="4" t="str">
        <f>IF(表格1[[#This Row],[Close]]&gt;表格1[[#This Row],[Three Days Average]], "Buy", IF(表格1[[#This Row],[Close]]&lt;表格1[[#This Row],[Three Days Average]], "Sell", ""))</f>
        <v>Buy</v>
      </c>
      <c r="E790" s="5">
        <f>IF(表格1[[#This Row],[Suggestion]]="Buy",E789-FLOOR(E789/表格1[[#This Row],[Close]],1)*表格1[[#This Row],[Close]],IF(表格1[[#This Row],[Suggestion]]="Sell",E789+F789*表格1[[#This Row],[Close]],E789))</f>
        <v>8721.6000000000931</v>
      </c>
      <c r="F790" s="4">
        <f>IF(表格1[[#This Row],[Suggestion]]="Buy",F789+FLOOR(E789/表格1[[#This Row],[Close]],1),IF(表格1[[#This Row],[Suggestion]]="Sell",0,F789))</f>
        <v>19</v>
      </c>
      <c r="G790" s="5">
        <f>表格1[[#This Row],[Cash]]+表格1[[#This Row],[Stock Held]]*表格1[[#This Row],[Close]]</f>
        <v>218804.60000000009</v>
      </c>
      <c r="H790" s="6">
        <f>(表格1[[#This Row],[Close]]-$B$2)/$B$2</f>
        <v>0.40959447227852774</v>
      </c>
      <c r="I790" s="6">
        <f>(表格1[[#This Row],[Capital]]-$G$2)/$G$2</f>
        <v>1.1880460000000008</v>
      </c>
    </row>
    <row r="791" spans="1:9" x14ac:dyDescent="0.25">
      <c r="A791" s="2">
        <v>35870</v>
      </c>
      <c r="B791" s="1">
        <v>11181.5</v>
      </c>
      <c r="C791" s="3">
        <f t="shared" si="12"/>
        <v>11047</v>
      </c>
      <c r="D791" s="4" t="str">
        <f>IF(表格1[[#This Row],[Close]]&gt;表格1[[#This Row],[Three Days Average]], "Buy", IF(表格1[[#This Row],[Close]]&lt;表格1[[#This Row],[Three Days Average]], "Sell", ""))</f>
        <v>Buy</v>
      </c>
      <c r="E791" s="5">
        <f>IF(表格1[[#This Row],[Suggestion]]="Buy",E790-FLOOR(E790/表格1[[#This Row],[Close]],1)*表格1[[#This Row],[Close]],IF(表格1[[#This Row],[Suggestion]]="Sell",E790+F790*表格1[[#This Row],[Close]],E790))</f>
        <v>8721.6000000000931</v>
      </c>
      <c r="F791" s="4">
        <f>IF(表格1[[#This Row],[Suggestion]]="Buy",F790+FLOOR(E790/表格1[[#This Row],[Close]],1),IF(表格1[[#This Row],[Suggestion]]="Sell",0,F790))</f>
        <v>19</v>
      </c>
      <c r="G791" s="5">
        <f>表格1[[#This Row],[Cash]]+表格1[[#This Row],[Stock Held]]*表格1[[#This Row],[Close]]</f>
        <v>221170.10000000009</v>
      </c>
      <c r="H791" s="6">
        <f>(表格1[[#This Row],[Close]]-$B$2)/$B$2</f>
        <v>0.42546627401486459</v>
      </c>
      <c r="I791" s="6">
        <f>(表格1[[#This Row],[Capital]]-$G$2)/$G$2</f>
        <v>1.211701000000001</v>
      </c>
    </row>
    <row r="792" spans="1:9" x14ac:dyDescent="0.25">
      <c r="A792" s="2">
        <v>35871</v>
      </c>
      <c r="B792" s="1">
        <v>11255.5</v>
      </c>
      <c r="C792" s="3">
        <f t="shared" si="12"/>
        <v>11164.666666666666</v>
      </c>
      <c r="D792" s="4" t="str">
        <f>IF(表格1[[#This Row],[Close]]&gt;表格1[[#This Row],[Three Days Average]], "Buy", IF(表格1[[#This Row],[Close]]&lt;表格1[[#This Row],[Three Days Average]], "Sell", ""))</f>
        <v>Buy</v>
      </c>
      <c r="E792" s="5">
        <f>IF(表格1[[#This Row],[Suggestion]]="Buy",E791-FLOOR(E791/表格1[[#This Row],[Close]],1)*表格1[[#This Row],[Close]],IF(表格1[[#This Row],[Suggestion]]="Sell",E791+F791*表格1[[#This Row],[Close]],E791))</f>
        <v>8721.6000000000931</v>
      </c>
      <c r="F792" s="4">
        <f>IF(表格1[[#This Row],[Suggestion]]="Buy",F791+FLOOR(E791/表格1[[#This Row],[Close]],1),IF(表格1[[#This Row],[Suggestion]]="Sell",0,F791))</f>
        <v>19</v>
      </c>
      <c r="G792" s="5">
        <f>表格1[[#This Row],[Cash]]+表格1[[#This Row],[Stock Held]]*表格1[[#This Row],[Close]]</f>
        <v>222576.10000000009</v>
      </c>
      <c r="H792" s="6">
        <f>(表格1[[#This Row],[Close]]-$B$2)/$B$2</f>
        <v>0.43490011601075962</v>
      </c>
      <c r="I792" s="6">
        <f>(表格1[[#This Row],[Capital]]-$G$2)/$G$2</f>
        <v>1.225761000000001</v>
      </c>
    </row>
    <row r="793" spans="1:9" x14ac:dyDescent="0.25">
      <c r="A793" s="2">
        <v>35872</v>
      </c>
      <c r="B793" s="1">
        <v>11121.7</v>
      </c>
      <c r="C793" s="3">
        <f t="shared" si="12"/>
        <v>11186.233333333332</v>
      </c>
      <c r="D793" s="4" t="str">
        <f>IF(表格1[[#This Row],[Close]]&gt;表格1[[#This Row],[Three Days Average]], "Buy", IF(表格1[[#This Row],[Close]]&lt;表格1[[#This Row],[Three Days Average]], "Sell", ""))</f>
        <v>Sell</v>
      </c>
      <c r="E793" s="5">
        <f>IF(表格1[[#This Row],[Suggestion]]="Buy",E792-FLOOR(E792/表格1[[#This Row],[Close]],1)*表格1[[#This Row],[Close]],IF(表格1[[#This Row],[Suggestion]]="Sell",E792+F792*表格1[[#This Row],[Close]],E792))</f>
        <v>220033.90000000011</v>
      </c>
      <c r="F793" s="4">
        <f>IF(表格1[[#This Row],[Suggestion]]="Buy",F792+FLOOR(E792/表格1[[#This Row],[Close]],1),IF(表格1[[#This Row],[Suggestion]]="Sell",0,F792))</f>
        <v>0</v>
      </c>
      <c r="G793" s="5">
        <f>表格1[[#This Row],[Cash]]+表格1[[#This Row],[Stock Held]]*表格1[[#This Row],[Close]]</f>
        <v>220033.90000000011</v>
      </c>
      <c r="H793" s="6">
        <f>(表格1[[#This Row],[Close]]-$B$2)/$B$2</f>
        <v>0.41784270980737115</v>
      </c>
      <c r="I793" s="6">
        <f>(表格1[[#This Row],[Capital]]-$G$2)/$G$2</f>
        <v>1.2003390000000012</v>
      </c>
    </row>
    <row r="794" spans="1:9" x14ac:dyDescent="0.25">
      <c r="A794" s="2">
        <v>35873</v>
      </c>
      <c r="B794" s="1">
        <v>11445</v>
      </c>
      <c r="C794" s="3">
        <f t="shared" si="12"/>
        <v>11274.066666666666</v>
      </c>
      <c r="D794" s="4" t="str">
        <f>IF(表格1[[#This Row],[Close]]&gt;表格1[[#This Row],[Three Days Average]], "Buy", IF(表格1[[#This Row],[Close]]&lt;表格1[[#This Row],[Three Days Average]], "Sell", ""))</f>
        <v>Buy</v>
      </c>
      <c r="E794" s="5">
        <f>IF(表格1[[#This Row],[Suggestion]]="Buy",E793-FLOOR(E793/表格1[[#This Row],[Close]],1)*表格1[[#This Row],[Close]],IF(表格1[[#This Row],[Suggestion]]="Sell",E793+F793*表格1[[#This Row],[Close]],E793))</f>
        <v>2578.9000000001106</v>
      </c>
      <c r="F794" s="4">
        <f>IF(表格1[[#This Row],[Suggestion]]="Buy",F793+FLOOR(E793/表格1[[#This Row],[Close]],1),IF(表格1[[#This Row],[Suggestion]]="Sell",0,F793))</f>
        <v>19</v>
      </c>
      <c r="G794" s="5">
        <f>表格1[[#This Row],[Cash]]+表格1[[#This Row],[Stock Held]]*表格1[[#This Row],[Close]]</f>
        <v>220033.90000000011</v>
      </c>
      <c r="H794" s="6">
        <f>(表格1[[#This Row],[Close]]-$B$2)/$B$2</f>
        <v>0.45905840058132857</v>
      </c>
      <c r="I794" s="6">
        <f>(表格1[[#This Row],[Capital]]-$G$2)/$G$2</f>
        <v>1.2003390000000012</v>
      </c>
    </row>
    <row r="795" spans="1:9" x14ac:dyDescent="0.25">
      <c r="A795" s="2">
        <v>35874</v>
      </c>
      <c r="B795" s="1">
        <v>11564.2</v>
      </c>
      <c r="C795" s="3">
        <f t="shared" si="12"/>
        <v>11376.966666666667</v>
      </c>
      <c r="D795" s="4" t="str">
        <f>IF(表格1[[#This Row],[Close]]&gt;表格1[[#This Row],[Three Days Average]], "Buy", IF(表格1[[#This Row],[Close]]&lt;表格1[[#This Row],[Three Days Average]], "Sell", ""))</f>
        <v>Buy</v>
      </c>
      <c r="E795" s="5">
        <f>IF(表格1[[#This Row],[Suggestion]]="Buy",E794-FLOOR(E794/表格1[[#This Row],[Close]],1)*表格1[[#This Row],[Close]],IF(表格1[[#This Row],[Suggestion]]="Sell",E794+F794*表格1[[#This Row],[Close]],E794))</f>
        <v>2578.9000000001106</v>
      </c>
      <c r="F795" s="4">
        <f>IF(表格1[[#This Row],[Suggestion]]="Buy",F794+FLOOR(E794/表格1[[#This Row],[Close]],1),IF(表格1[[#This Row],[Suggestion]]="Sell",0,F794))</f>
        <v>19</v>
      </c>
      <c r="G795" s="5">
        <f>表格1[[#This Row],[Cash]]+表格1[[#This Row],[Stock Held]]*表格1[[#This Row],[Close]]</f>
        <v>222298.70000000013</v>
      </c>
      <c r="H795" s="6">
        <f>(表格1[[#This Row],[Close]]-$B$2)/$B$2</f>
        <v>0.47425453525579736</v>
      </c>
      <c r="I795" s="6">
        <f>(表格1[[#This Row],[Capital]]-$G$2)/$G$2</f>
        <v>1.2229870000000014</v>
      </c>
    </row>
    <row r="796" spans="1:9" x14ac:dyDescent="0.25">
      <c r="A796" s="2">
        <v>35877</v>
      </c>
      <c r="B796" s="1">
        <v>11594.3</v>
      </c>
      <c r="C796" s="3">
        <f t="shared" si="12"/>
        <v>11534.5</v>
      </c>
      <c r="D796" s="4" t="str">
        <f>IF(表格1[[#This Row],[Close]]&gt;表格1[[#This Row],[Three Days Average]], "Buy", IF(表格1[[#This Row],[Close]]&lt;表格1[[#This Row],[Three Days Average]], "Sell", ""))</f>
        <v>Buy</v>
      </c>
      <c r="E796" s="5">
        <f>IF(表格1[[#This Row],[Suggestion]]="Buy",E795-FLOOR(E795/表格1[[#This Row],[Close]],1)*表格1[[#This Row],[Close]],IF(表格1[[#This Row],[Suggestion]]="Sell",E795+F795*表格1[[#This Row],[Close]],E795))</f>
        <v>2578.9000000001106</v>
      </c>
      <c r="F796" s="4">
        <f>IF(表格1[[#This Row],[Suggestion]]="Buy",F795+FLOOR(E795/表格1[[#This Row],[Close]],1),IF(表格1[[#This Row],[Suggestion]]="Sell",0,F795))</f>
        <v>19</v>
      </c>
      <c r="G796" s="5">
        <f>表格1[[#This Row],[Cash]]+表格1[[#This Row],[Stock Held]]*表格1[[#This Row],[Close]]</f>
        <v>222870.60000000009</v>
      </c>
      <c r="H796" s="6">
        <f>(表格1[[#This Row],[Close]]-$B$2)/$B$2</f>
        <v>0.47809181422980312</v>
      </c>
      <c r="I796" s="6">
        <f>(表格1[[#This Row],[Capital]]-$G$2)/$G$2</f>
        <v>1.228706000000001</v>
      </c>
    </row>
    <row r="797" spans="1:9" x14ac:dyDescent="0.25">
      <c r="A797" s="2">
        <v>35878</v>
      </c>
      <c r="B797" s="1">
        <v>11645.4</v>
      </c>
      <c r="C797" s="3">
        <f t="shared" si="12"/>
        <v>11601.300000000001</v>
      </c>
      <c r="D797" s="4" t="str">
        <f>IF(表格1[[#This Row],[Close]]&gt;表格1[[#This Row],[Three Days Average]], "Buy", IF(表格1[[#This Row],[Close]]&lt;表格1[[#This Row],[Three Days Average]], "Sell", ""))</f>
        <v>Buy</v>
      </c>
      <c r="E797" s="5">
        <f>IF(表格1[[#This Row],[Suggestion]]="Buy",E796-FLOOR(E796/表格1[[#This Row],[Close]],1)*表格1[[#This Row],[Close]],IF(表格1[[#This Row],[Suggestion]]="Sell",E796+F796*表格1[[#This Row],[Close]],E796))</f>
        <v>2578.9000000001106</v>
      </c>
      <c r="F797" s="4">
        <f>IF(表格1[[#This Row],[Suggestion]]="Buy",F796+FLOOR(E796/表格1[[#This Row],[Close]],1),IF(表格1[[#This Row],[Suggestion]]="Sell",0,F796))</f>
        <v>19</v>
      </c>
      <c r="G797" s="5">
        <f>表格1[[#This Row],[Cash]]+表格1[[#This Row],[Stock Held]]*表格1[[#This Row],[Close]]</f>
        <v>223841.50000000012</v>
      </c>
      <c r="H797" s="6">
        <f>(表格1[[#This Row],[Close]]-$B$2)/$B$2</f>
        <v>0.48460626458102257</v>
      </c>
      <c r="I797" s="6">
        <f>(表格1[[#This Row],[Capital]]-$G$2)/$G$2</f>
        <v>1.2384150000000012</v>
      </c>
    </row>
    <row r="798" spans="1:9" x14ac:dyDescent="0.25">
      <c r="A798" s="2">
        <v>35879</v>
      </c>
      <c r="B798" s="1">
        <v>11810.6</v>
      </c>
      <c r="C798" s="3">
        <f t="shared" si="12"/>
        <v>11683.433333333332</v>
      </c>
      <c r="D798" s="4" t="str">
        <f>IF(表格1[[#This Row],[Close]]&gt;表格1[[#This Row],[Three Days Average]], "Buy", IF(表格1[[#This Row],[Close]]&lt;表格1[[#This Row],[Three Days Average]], "Sell", ""))</f>
        <v>Buy</v>
      </c>
      <c r="E798" s="5">
        <f>IF(表格1[[#This Row],[Suggestion]]="Buy",E797-FLOOR(E797/表格1[[#This Row],[Close]],1)*表格1[[#This Row],[Close]],IF(表格1[[#This Row],[Suggestion]]="Sell",E797+F797*表格1[[#This Row],[Close]],E797))</f>
        <v>2578.9000000001106</v>
      </c>
      <c r="F798" s="4">
        <f>IF(表格1[[#This Row],[Suggestion]]="Buy",F797+FLOOR(E797/表格1[[#This Row],[Close]],1),IF(表格1[[#This Row],[Suggestion]]="Sell",0,F797))</f>
        <v>19</v>
      </c>
      <c r="G798" s="5">
        <f>表格1[[#This Row],[Cash]]+表格1[[#This Row],[Stock Held]]*表格1[[#This Row],[Close]]</f>
        <v>226980.3000000001</v>
      </c>
      <c r="H798" s="6">
        <f>(表格1[[#This Row],[Close]]-$B$2)/$B$2</f>
        <v>0.50566667941510179</v>
      </c>
      <c r="I798" s="6">
        <f>(表格1[[#This Row],[Capital]]-$G$2)/$G$2</f>
        <v>1.2698030000000011</v>
      </c>
    </row>
    <row r="799" spans="1:9" x14ac:dyDescent="0.25">
      <c r="A799" s="2">
        <v>35880</v>
      </c>
      <c r="B799" s="1">
        <v>11757.9</v>
      </c>
      <c r="C799" s="3">
        <f t="shared" si="12"/>
        <v>11737.966666666667</v>
      </c>
      <c r="D799" s="4" t="str">
        <f>IF(表格1[[#This Row],[Close]]&gt;表格1[[#This Row],[Three Days Average]], "Buy", IF(表格1[[#This Row],[Close]]&lt;表格1[[#This Row],[Three Days Average]], "Sell", ""))</f>
        <v>Buy</v>
      </c>
      <c r="E799" s="5">
        <f>IF(表格1[[#This Row],[Suggestion]]="Buy",E798-FLOOR(E798/表格1[[#This Row],[Close]],1)*表格1[[#This Row],[Close]],IF(表格1[[#This Row],[Suggestion]]="Sell",E798+F798*表格1[[#This Row],[Close]],E798))</f>
        <v>2578.9000000001106</v>
      </c>
      <c r="F799" s="4">
        <f>IF(表格1[[#This Row],[Suggestion]]="Buy",F798+FLOOR(E798/表格1[[#This Row],[Close]],1),IF(表格1[[#This Row],[Suggestion]]="Sell",0,F798))</f>
        <v>19</v>
      </c>
      <c r="G799" s="5">
        <f>表格1[[#This Row],[Cash]]+表格1[[#This Row],[Stock Held]]*表格1[[#This Row],[Close]]</f>
        <v>225979.00000000012</v>
      </c>
      <c r="H799" s="6">
        <f>(表格1[[#This Row],[Close]]-$B$2)/$B$2</f>
        <v>0.49894825410180887</v>
      </c>
      <c r="I799" s="6">
        <f>(表格1[[#This Row],[Capital]]-$G$2)/$G$2</f>
        <v>1.2597900000000011</v>
      </c>
    </row>
    <row r="800" spans="1:9" x14ac:dyDescent="0.25">
      <c r="A800" s="2">
        <v>35881</v>
      </c>
      <c r="B800" s="1">
        <v>11735.5</v>
      </c>
      <c r="C800" s="3">
        <f t="shared" si="12"/>
        <v>11768</v>
      </c>
      <c r="D800" s="4" t="str">
        <f>IF(表格1[[#This Row],[Close]]&gt;表格1[[#This Row],[Three Days Average]], "Buy", IF(表格1[[#This Row],[Close]]&lt;表格1[[#This Row],[Three Days Average]], "Sell", ""))</f>
        <v>Sell</v>
      </c>
      <c r="E800" s="5">
        <f>IF(表格1[[#This Row],[Suggestion]]="Buy",E799-FLOOR(E799/表格1[[#This Row],[Close]],1)*表格1[[#This Row],[Close]],IF(表格1[[#This Row],[Suggestion]]="Sell",E799+F799*表格1[[#This Row],[Close]],E799))</f>
        <v>225553.40000000011</v>
      </c>
      <c r="F800" s="4">
        <f>IF(表格1[[#This Row],[Suggestion]]="Buy",F799+FLOOR(E799/表格1[[#This Row],[Close]],1),IF(表格1[[#This Row],[Suggestion]]="Sell",0,F799))</f>
        <v>0</v>
      </c>
      <c r="G800" s="5">
        <f>表格1[[#This Row],[Cash]]+表格1[[#This Row],[Stock Held]]*表格1[[#This Row],[Close]]</f>
        <v>225553.40000000011</v>
      </c>
      <c r="H800" s="6">
        <f>(表格1[[#This Row],[Close]]-$B$2)/$B$2</f>
        <v>0.49609260463278126</v>
      </c>
      <c r="I800" s="6">
        <f>(表格1[[#This Row],[Capital]]-$G$2)/$G$2</f>
        <v>1.255534000000001</v>
      </c>
    </row>
    <row r="801" spans="1:9" x14ac:dyDescent="0.25">
      <c r="A801" s="2">
        <v>35884</v>
      </c>
      <c r="B801" s="1">
        <v>11503.8</v>
      </c>
      <c r="C801" s="3">
        <f t="shared" si="12"/>
        <v>11665.733333333332</v>
      </c>
      <c r="D801" s="4" t="str">
        <f>IF(表格1[[#This Row],[Close]]&gt;表格1[[#This Row],[Three Days Average]], "Buy", IF(表格1[[#This Row],[Close]]&lt;表格1[[#This Row],[Three Days Average]], "Sell", ""))</f>
        <v>Sell</v>
      </c>
      <c r="E801" s="5">
        <f>IF(表格1[[#This Row],[Suggestion]]="Buy",E800-FLOOR(E800/表格1[[#This Row],[Close]],1)*表格1[[#This Row],[Close]],IF(表格1[[#This Row],[Suggestion]]="Sell",E800+F800*表格1[[#This Row],[Close]],E800))</f>
        <v>225553.40000000011</v>
      </c>
      <c r="F801" s="4">
        <f>IF(表格1[[#This Row],[Suggestion]]="Buy",F800+FLOOR(E800/表格1[[#This Row],[Close]],1),IF(表格1[[#This Row],[Suggestion]]="Sell",0,F800))</f>
        <v>0</v>
      </c>
      <c r="G801" s="5">
        <f>表格1[[#This Row],[Cash]]+表格1[[#This Row],[Stock Held]]*表格1[[#This Row],[Close]]</f>
        <v>225553.40000000011</v>
      </c>
      <c r="H801" s="6">
        <f>(表格1[[#This Row],[Close]]-$B$2)/$B$2</f>
        <v>0.46655448043752612</v>
      </c>
      <c r="I801" s="6">
        <f>(表格1[[#This Row],[Capital]]-$G$2)/$G$2</f>
        <v>1.255534000000001</v>
      </c>
    </row>
    <row r="802" spans="1:9" x14ac:dyDescent="0.25">
      <c r="A802" s="2">
        <v>35885</v>
      </c>
      <c r="B802" s="1">
        <v>11518.7</v>
      </c>
      <c r="C802" s="3">
        <f t="shared" si="12"/>
        <v>11586</v>
      </c>
      <c r="D802" s="4" t="str">
        <f>IF(表格1[[#This Row],[Close]]&gt;表格1[[#This Row],[Three Days Average]], "Buy", IF(表格1[[#This Row],[Close]]&lt;表格1[[#This Row],[Three Days Average]], "Sell", ""))</f>
        <v>Sell</v>
      </c>
      <c r="E802" s="5">
        <f>IF(表格1[[#This Row],[Suggestion]]="Buy",E801-FLOOR(E801/表格1[[#This Row],[Close]],1)*表格1[[#This Row],[Close]],IF(表格1[[#This Row],[Suggestion]]="Sell",E801+F801*表格1[[#This Row],[Close]],E801))</f>
        <v>225553.40000000011</v>
      </c>
      <c r="F802" s="4">
        <f>IF(表格1[[#This Row],[Suggestion]]="Buy",F801+FLOOR(E801/表格1[[#This Row],[Close]],1),IF(表格1[[#This Row],[Suggestion]]="Sell",0,F801))</f>
        <v>0</v>
      </c>
      <c r="G802" s="5">
        <f>表格1[[#This Row],[Cash]]+表格1[[#This Row],[Stock Held]]*表格1[[#This Row],[Close]]</f>
        <v>225553.40000000011</v>
      </c>
      <c r="H802" s="6">
        <f>(表格1[[#This Row],[Close]]-$B$2)/$B$2</f>
        <v>0.4684539972718349</v>
      </c>
      <c r="I802" s="6">
        <f>(表格1[[#This Row],[Capital]]-$G$2)/$G$2</f>
        <v>1.255534000000001</v>
      </c>
    </row>
    <row r="803" spans="1:9" x14ac:dyDescent="0.25">
      <c r="A803" s="2">
        <v>35886</v>
      </c>
      <c r="B803" s="1">
        <v>11331.4</v>
      </c>
      <c r="C803" s="3">
        <f t="shared" si="12"/>
        <v>11451.300000000001</v>
      </c>
      <c r="D803" s="4" t="str">
        <f>IF(表格1[[#This Row],[Close]]&gt;表格1[[#This Row],[Three Days Average]], "Buy", IF(表格1[[#This Row],[Close]]&lt;表格1[[#This Row],[Three Days Average]], "Sell", ""))</f>
        <v>Sell</v>
      </c>
      <c r="E803" s="5">
        <f>IF(表格1[[#This Row],[Suggestion]]="Buy",E802-FLOOR(E802/表格1[[#This Row],[Close]],1)*表格1[[#This Row],[Close]],IF(表格1[[#This Row],[Suggestion]]="Sell",E802+F802*表格1[[#This Row],[Close]],E802))</f>
        <v>225553.40000000011</v>
      </c>
      <c r="F803" s="4">
        <f>IF(表格1[[#This Row],[Suggestion]]="Buy",F802+FLOOR(E802/表格1[[#This Row],[Close]],1),IF(表格1[[#This Row],[Suggestion]]="Sell",0,F802))</f>
        <v>0</v>
      </c>
      <c r="G803" s="5">
        <f>表格1[[#This Row],[Cash]]+表格1[[#This Row],[Stock Held]]*表格1[[#This Row],[Close]]</f>
        <v>225553.40000000011</v>
      </c>
      <c r="H803" s="6">
        <f>(表格1[[#This Row],[Close]]-$B$2)/$B$2</f>
        <v>0.44457617827411672</v>
      </c>
      <c r="I803" s="6">
        <f>(表格1[[#This Row],[Capital]]-$G$2)/$G$2</f>
        <v>1.255534000000001</v>
      </c>
    </row>
    <row r="804" spans="1:9" x14ac:dyDescent="0.25">
      <c r="A804" s="2">
        <v>35887</v>
      </c>
      <c r="B804" s="1">
        <v>11189.7</v>
      </c>
      <c r="C804" s="3">
        <f t="shared" si="12"/>
        <v>11346.6</v>
      </c>
      <c r="D804" s="4" t="str">
        <f>IF(表格1[[#This Row],[Close]]&gt;表格1[[#This Row],[Three Days Average]], "Buy", IF(表格1[[#This Row],[Close]]&lt;表格1[[#This Row],[Three Days Average]], "Sell", ""))</f>
        <v>Sell</v>
      </c>
      <c r="E804" s="5">
        <f>IF(表格1[[#This Row],[Suggestion]]="Buy",E803-FLOOR(E803/表格1[[#This Row],[Close]],1)*表格1[[#This Row],[Close]],IF(表格1[[#This Row],[Suggestion]]="Sell",E803+F803*表格1[[#This Row],[Close]],E803))</f>
        <v>225553.40000000011</v>
      </c>
      <c r="F804" s="4">
        <f>IF(表格1[[#This Row],[Suggestion]]="Buy",F803+FLOOR(E803/表格1[[#This Row],[Close]],1),IF(表格1[[#This Row],[Suggestion]]="Sell",0,F803))</f>
        <v>0</v>
      </c>
      <c r="G804" s="5">
        <f>表格1[[#This Row],[Cash]]+表格1[[#This Row],[Stock Held]]*表格1[[#This Row],[Close]]</f>
        <v>225553.40000000011</v>
      </c>
      <c r="H804" s="6">
        <f>(表格1[[#This Row],[Close]]-$B$2)/$B$2</f>
        <v>0.42651164569549088</v>
      </c>
      <c r="I804" s="6">
        <f>(表格1[[#This Row],[Capital]]-$G$2)/$G$2</f>
        <v>1.255534000000001</v>
      </c>
    </row>
    <row r="805" spans="1:9" x14ac:dyDescent="0.25">
      <c r="A805" s="2">
        <v>35888</v>
      </c>
      <c r="B805" s="1">
        <v>11052.7</v>
      </c>
      <c r="C805" s="3">
        <f t="shared" si="12"/>
        <v>11191.266666666668</v>
      </c>
      <c r="D805" s="4" t="str">
        <f>IF(表格1[[#This Row],[Close]]&gt;表格1[[#This Row],[Three Days Average]], "Buy", IF(表格1[[#This Row],[Close]]&lt;表格1[[#This Row],[Three Days Average]], "Sell", ""))</f>
        <v>Sell</v>
      </c>
      <c r="E805" s="5">
        <f>IF(表格1[[#This Row],[Suggestion]]="Buy",E804-FLOOR(E804/表格1[[#This Row],[Close]],1)*表格1[[#This Row],[Close]],IF(表格1[[#This Row],[Suggestion]]="Sell",E804+F804*表格1[[#This Row],[Close]],E804))</f>
        <v>225553.40000000011</v>
      </c>
      <c r="F805" s="4">
        <f>IF(表格1[[#This Row],[Suggestion]]="Buy",F804+FLOOR(E804/表格1[[#This Row],[Close]],1),IF(表格1[[#This Row],[Suggestion]]="Sell",0,F804))</f>
        <v>0</v>
      </c>
      <c r="G805" s="5">
        <f>表格1[[#This Row],[Cash]]+表格1[[#This Row],[Stock Held]]*表格1[[#This Row],[Close]]</f>
        <v>225553.40000000011</v>
      </c>
      <c r="H805" s="6">
        <f>(表格1[[#This Row],[Close]]-$B$2)/$B$2</f>
        <v>0.40904628956795558</v>
      </c>
      <c r="I805" s="6">
        <f>(表格1[[#This Row],[Capital]]-$G$2)/$G$2</f>
        <v>1.255534000000001</v>
      </c>
    </row>
    <row r="806" spans="1:9" x14ac:dyDescent="0.25">
      <c r="A806" s="2">
        <v>35892</v>
      </c>
      <c r="B806" s="1">
        <v>11049.4</v>
      </c>
      <c r="C806" s="3">
        <f t="shared" si="12"/>
        <v>11097.266666666668</v>
      </c>
      <c r="D806" s="4" t="str">
        <f>IF(表格1[[#This Row],[Close]]&gt;表格1[[#This Row],[Three Days Average]], "Buy", IF(表格1[[#This Row],[Close]]&lt;表格1[[#This Row],[Three Days Average]], "Sell", ""))</f>
        <v>Sell</v>
      </c>
      <c r="E806" s="5">
        <f>IF(表格1[[#This Row],[Suggestion]]="Buy",E805-FLOOR(E805/表格1[[#This Row],[Close]],1)*表格1[[#This Row],[Close]],IF(表格1[[#This Row],[Suggestion]]="Sell",E805+F805*表格1[[#This Row],[Close]],E805))</f>
        <v>225553.40000000011</v>
      </c>
      <c r="F806" s="4">
        <f>IF(表格1[[#This Row],[Suggestion]]="Buy",F805+FLOOR(E805/表格1[[#This Row],[Close]],1),IF(表格1[[#This Row],[Suggestion]]="Sell",0,F805))</f>
        <v>0</v>
      </c>
      <c r="G806" s="5">
        <f>表格1[[#This Row],[Cash]]+表格1[[#This Row],[Stock Held]]*表格1[[#This Row],[Close]]</f>
        <v>225553.40000000011</v>
      </c>
      <c r="H806" s="6">
        <f>(表格1[[#This Row],[Close]]-$B$2)/$B$2</f>
        <v>0.40862559120867903</v>
      </c>
      <c r="I806" s="6">
        <f>(表格1[[#This Row],[Capital]]-$G$2)/$G$2</f>
        <v>1.255534000000001</v>
      </c>
    </row>
    <row r="807" spans="1:9" x14ac:dyDescent="0.25">
      <c r="A807" s="2">
        <v>35893</v>
      </c>
      <c r="B807" s="1">
        <v>11314.5</v>
      </c>
      <c r="C807" s="3">
        <f t="shared" si="12"/>
        <v>11138.866666666667</v>
      </c>
      <c r="D807" s="4" t="str">
        <f>IF(表格1[[#This Row],[Close]]&gt;表格1[[#This Row],[Three Days Average]], "Buy", IF(表格1[[#This Row],[Close]]&lt;表格1[[#This Row],[Three Days Average]], "Sell", ""))</f>
        <v>Buy</v>
      </c>
      <c r="E807" s="5">
        <f>IF(表格1[[#This Row],[Suggestion]]="Buy",E806-FLOOR(E806/表格1[[#This Row],[Close]],1)*表格1[[#This Row],[Close]],IF(表格1[[#This Row],[Suggestion]]="Sell",E806+F806*表格1[[#This Row],[Close]],E806))</f>
        <v>10577.900000000111</v>
      </c>
      <c r="F807" s="4">
        <f>IF(表格1[[#This Row],[Suggestion]]="Buy",F806+FLOOR(E806/表格1[[#This Row],[Close]],1),IF(表格1[[#This Row],[Suggestion]]="Sell",0,F806))</f>
        <v>19</v>
      </c>
      <c r="G807" s="5">
        <f>表格1[[#This Row],[Cash]]+表格1[[#This Row],[Stock Held]]*表格1[[#This Row],[Close]]</f>
        <v>225553.40000000011</v>
      </c>
      <c r="H807" s="6">
        <f>(表格1[[#This Row],[Close]]-$B$2)/$B$2</f>
        <v>0.44242169273721643</v>
      </c>
      <c r="I807" s="6">
        <f>(表格1[[#This Row],[Capital]]-$G$2)/$G$2</f>
        <v>1.255534000000001</v>
      </c>
    </row>
    <row r="808" spans="1:9" x14ac:dyDescent="0.25">
      <c r="A808" s="2">
        <v>35894</v>
      </c>
      <c r="B808" s="1">
        <v>11342</v>
      </c>
      <c r="C808" s="3">
        <f t="shared" si="12"/>
        <v>11235.300000000001</v>
      </c>
      <c r="D808" s="4" t="str">
        <f>IF(表格1[[#This Row],[Close]]&gt;表格1[[#This Row],[Three Days Average]], "Buy", IF(表格1[[#This Row],[Close]]&lt;表格1[[#This Row],[Three Days Average]], "Sell", ""))</f>
        <v>Buy</v>
      </c>
      <c r="E808" s="5">
        <f>IF(表格1[[#This Row],[Suggestion]]="Buy",E807-FLOOR(E807/表格1[[#This Row],[Close]],1)*表格1[[#This Row],[Close]],IF(表格1[[#This Row],[Suggestion]]="Sell",E807+F807*表格1[[#This Row],[Close]],E807))</f>
        <v>10577.900000000111</v>
      </c>
      <c r="F808" s="4">
        <f>IF(表格1[[#This Row],[Suggestion]]="Buy",F807+FLOOR(E807/表格1[[#This Row],[Close]],1),IF(表格1[[#This Row],[Suggestion]]="Sell",0,F807))</f>
        <v>19</v>
      </c>
      <c r="G808" s="5">
        <f>表格1[[#This Row],[Cash]]+表格1[[#This Row],[Stock Held]]*表格1[[#This Row],[Close]]</f>
        <v>226075.90000000011</v>
      </c>
      <c r="H808" s="6">
        <f>(表格1[[#This Row],[Close]]-$B$2)/$B$2</f>
        <v>0.44592751239785311</v>
      </c>
      <c r="I808" s="6">
        <f>(表格1[[#This Row],[Capital]]-$G$2)/$G$2</f>
        <v>1.2607590000000011</v>
      </c>
    </row>
    <row r="809" spans="1:9" x14ac:dyDescent="0.25">
      <c r="A809" s="2">
        <v>35899</v>
      </c>
      <c r="B809" s="1">
        <v>11420.3</v>
      </c>
      <c r="C809" s="3">
        <f t="shared" si="12"/>
        <v>11358.933333333334</v>
      </c>
      <c r="D809" s="4" t="str">
        <f>IF(表格1[[#This Row],[Close]]&gt;表格1[[#This Row],[Three Days Average]], "Buy", IF(表格1[[#This Row],[Close]]&lt;表格1[[#This Row],[Three Days Average]], "Sell", ""))</f>
        <v>Buy</v>
      </c>
      <c r="E809" s="5">
        <f>IF(表格1[[#This Row],[Suggestion]]="Buy",E808-FLOOR(E808/表格1[[#This Row],[Close]],1)*表格1[[#This Row],[Close]],IF(表格1[[#This Row],[Suggestion]]="Sell",E808+F808*表格1[[#This Row],[Close]],E808))</f>
        <v>10577.900000000111</v>
      </c>
      <c r="F809" s="4">
        <f>IF(表格1[[#This Row],[Suggestion]]="Buy",F808+FLOOR(E808/表格1[[#This Row],[Close]],1),IF(表格1[[#This Row],[Suggestion]]="Sell",0,F808))</f>
        <v>19</v>
      </c>
      <c r="G809" s="5">
        <f>表格1[[#This Row],[Cash]]+表格1[[#This Row],[Stock Held]]*表格1[[#This Row],[Close]]</f>
        <v>227563.60000000009</v>
      </c>
      <c r="H809" s="6">
        <f>(表格1[[#This Row],[Close]]-$B$2)/$B$2</f>
        <v>0.45590953710432031</v>
      </c>
      <c r="I809" s="6">
        <f>(表格1[[#This Row],[Capital]]-$G$2)/$G$2</f>
        <v>1.2756360000000009</v>
      </c>
    </row>
    <row r="810" spans="1:9" x14ac:dyDescent="0.25">
      <c r="A810" s="2">
        <v>35900</v>
      </c>
      <c r="B810" s="1">
        <v>11371.1</v>
      </c>
      <c r="C810" s="3">
        <f t="shared" si="12"/>
        <v>11377.800000000001</v>
      </c>
      <c r="D810" s="4" t="str">
        <f>IF(表格1[[#This Row],[Close]]&gt;表格1[[#This Row],[Three Days Average]], "Buy", IF(表格1[[#This Row],[Close]]&lt;表格1[[#This Row],[Three Days Average]], "Sell", ""))</f>
        <v>Sell</v>
      </c>
      <c r="E810" s="5">
        <f>IF(表格1[[#This Row],[Suggestion]]="Buy",E809-FLOOR(E809/表格1[[#This Row],[Close]],1)*表格1[[#This Row],[Close]],IF(表格1[[#This Row],[Suggestion]]="Sell",E809+F809*表格1[[#This Row],[Close]],E809))</f>
        <v>226628.8000000001</v>
      </c>
      <c r="F810" s="4">
        <f>IF(表格1[[#This Row],[Suggestion]]="Buy",F809+FLOOR(E809/表格1[[#This Row],[Close]],1),IF(表格1[[#This Row],[Suggestion]]="Sell",0,F809))</f>
        <v>0</v>
      </c>
      <c r="G810" s="5">
        <f>表格1[[#This Row],[Cash]]+表格1[[#This Row],[Stock Held]]*表格1[[#This Row],[Close]]</f>
        <v>226628.8000000001</v>
      </c>
      <c r="H810" s="6">
        <f>(表格1[[#This Row],[Close]]-$B$2)/$B$2</f>
        <v>0.4496373070205632</v>
      </c>
      <c r="I810" s="6">
        <f>(表格1[[#This Row],[Capital]]-$G$2)/$G$2</f>
        <v>1.266288000000001</v>
      </c>
    </row>
    <row r="811" spans="1:9" x14ac:dyDescent="0.25">
      <c r="A811" s="2">
        <v>35901</v>
      </c>
      <c r="B811" s="1">
        <v>11187.8</v>
      </c>
      <c r="C811" s="3">
        <f t="shared" si="12"/>
        <v>11326.4</v>
      </c>
      <c r="D811" s="4" t="str">
        <f>IF(表格1[[#This Row],[Close]]&gt;表格1[[#This Row],[Three Days Average]], "Buy", IF(表格1[[#This Row],[Close]]&lt;表格1[[#This Row],[Three Days Average]], "Sell", ""))</f>
        <v>Sell</v>
      </c>
      <c r="E811" s="5">
        <f>IF(表格1[[#This Row],[Suggestion]]="Buy",E810-FLOOR(E810/表格1[[#This Row],[Close]],1)*表格1[[#This Row],[Close]],IF(表格1[[#This Row],[Suggestion]]="Sell",E810+F810*表格1[[#This Row],[Close]],E810))</f>
        <v>226628.8000000001</v>
      </c>
      <c r="F811" s="4">
        <f>IF(表格1[[#This Row],[Suggestion]]="Buy",F810+FLOOR(E810/表格1[[#This Row],[Close]],1),IF(表格1[[#This Row],[Suggestion]]="Sell",0,F810))</f>
        <v>0</v>
      </c>
      <c r="G811" s="5">
        <f>表格1[[#This Row],[Cash]]+表格1[[#This Row],[Stock Held]]*表格1[[#This Row],[Close]]</f>
        <v>226628.8000000001</v>
      </c>
      <c r="H811" s="6">
        <f>(表格1[[#This Row],[Close]]-$B$2)/$B$2</f>
        <v>0.42626942542802854</v>
      </c>
      <c r="I811" s="6">
        <f>(表格1[[#This Row],[Capital]]-$G$2)/$G$2</f>
        <v>1.266288000000001</v>
      </c>
    </row>
    <row r="812" spans="1:9" x14ac:dyDescent="0.25">
      <c r="A812" s="2">
        <v>35902</v>
      </c>
      <c r="B812" s="1">
        <v>11001.3</v>
      </c>
      <c r="C812" s="3">
        <f t="shared" si="12"/>
        <v>11186.733333333332</v>
      </c>
      <c r="D812" s="4" t="str">
        <f>IF(表格1[[#This Row],[Close]]&gt;表格1[[#This Row],[Three Days Average]], "Buy", IF(表格1[[#This Row],[Close]]&lt;表格1[[#This Row],[Three Days Average]], "Sell", ""))</f>
        <v>Sell</v>
      </c>
      <c r="E812" s="5">
        <f>IF(表格1[[#This Row],[Suggestion]]="Buy",E811-FLOOR(E811/表格1[[#This Row],[Close]],1)*表格1[[#This Row],[Close]],IF(表格1[[#This Row],[Suggestion]]="Sell",E811+F811*表格1[[#This Row],[Close]],E811))</f>
        <v>226628.8000000001</v>
      </c>
      <c r="F812" s="4">
        <f>IF(表格1[[#This Row],[Suggestion]]="Buy",F811+FLOOR(E811/表格1[[#This Row],[Close]],1),IF(表格1[[#This Row],[Suggestion]]="Sell",0,F811))</f>
        <v>0</v>
      </c>
      <c r="G812" s="5">
        <f>表格1[[#This Row],[Cash]]+表格1[[#This Row],[Stock Held]]*表格1[[#This Row],[Close]]</f>
        <v>226628.8000000001</v>
      </c>
      <c r="H812" s="6">
        <f>(表格1[[#This Row],[Close]]-$B$2)/$B$2</f>
        <v>0.4024935939113472</v>
      </c>
      <c r="I812" s="6">
        <f>(表格1[[#This Row],[Capital]]-$G$2)/$G$2</f>
        <v>1.266288000000001</v>
      </c>
    </row>
    <row r="813" spans="1:9" x14ac:dyDescent="0.25">
      <c r="A813" s="2">
        <v>35905</v>
      </c>
      <c r="B813" s="1">
        <v>11151.6</v>
      </c>
      <c r="C813" s="3">
        <f t="shared" si="12"/>
        <v>11113.566666666666</v>
      </c>
      <c r="D813" s="4" t="str">
        <f>IF(表格1[[#This Row],[Close]]&gt;表格1[[#This Row],[Three Days Average]], "Buy", IF(表格1[[#This Row],[Close]]&lt;表格1[[#This Row],[Three Days Average]], "Sell", ""))</f>
        <v>Buy</v>
      </c>
      <c r="E813" s="5">
        <f>IF(表格1[[#This Row],[Suggestion]]="Buy",E812-FLOOR(E812/表格1[[#This Row],[Close]],1)*表格1[[#This Row],[Close]],IF(表格1[[#This Row],[Suggestion]]="Sell",E812+F812*表格1[[#This Row],[Close]],E812))</f>
        <v>3596.8000000001048</v>
      </c>
      <c r="F813" s="4">
        <f>IF(表格1[[#This Row],[Suggestion]]="Buy",F812+FLOOR(E812/表格1[[#This Row],[Close]],1),IF(表格1[[#This Row],[Suggestion]]="Sell",0,F812))</f>
        <v>20</v>
      </c>
      <c r="G813" s="5">
        <f>表格1[[#This Row],[Cash]]+表格1[[#This Row],[Stock Held]]*表格1[[#This Row],[Close]]</f>
        <v>226628.8000000001</v>
      </c>
      <c r="H813" s="6">
        <f>(表格1[[#This Row],[Close]]-$B$2)/$B$2</f>
        <v>0.42165449191111787</v>
      </c>
      <c r="I813" s="6">
        <f>(表格1[[#This Row],[Capital]]-$G$2)/$G$2</f>
        <v>1.266288000000001</v>
      </c>
    </row>
    <row r="814" spans="1:9" x14ac:dyDescent="0.25">
      <c r="A814" s="2">
        <v>35906</v>
      </c>
      <c r="B814" s="1">
        <v>10968.3</v>
      </c>
      <c r="C814" s="3">
        <f t="shared" si="12"/>
        <v>11040.4</v>
      </c>
      <c r="D814" s="4" t="str">
        <f>IF(表格1[[#This Row],[Close]]&gt;表格1[[#This Row],[Three Days Average]], "Buy", IF(表格1[[#This Row],[Close]]&lt;表格1[[#This Row],[Three Days Average]], "Sell", ""))</f>
        <v>Sell</v>
      </c>
      <c r="E814" s="5">
        <f>IF(表格1[[#This Row],[Suggestion]]="Buy",E813-FLOOR(E813/表格1[[#This Row],[Close]],1)*表格1[[#This Row],[Close]],IF(表格1[[#This Row],[Suggestion]]="Sell",E813+F813*表格1[[#This Row],[Close]],E813))</f>
        <v>222962.8000000001</v>
      </c>
      <c r="F814" s="4">
        <f>IF(表格1[[#This Row],[Suggestion]]="Buy",F813+FLOOR(E813/表格1[[#This Row],[Close]],1),IF(表格1[[#This Row],[Suggestion]]="Sell",0,F813))</f>
        <v>0</v>
      </c>
      <c r="G814" s="5">
        <f>表格1[[#This Row],[Cash]]+表格1[[#This Row],[Stock Held]]*表格1[[#This Row],[Close]]</f>
        <v>222962.8000000001</v>
      </c>
      <c r="H814" s="6">
        <f>(表格1[[#This Row],[Close]]-$B$2)/$B$2</f>
        <v>0.39828661031858326</v>
      </c>
      <c r="I814" s="6">
        <f>(表格1[[#This Row],[Capital]]-$G$2)/$G$2</f>
        <v>1.2296280000000011</v>
      </c>
    </row>
    <row r="815" spans="1:9" x14ac:dyDescent="0.25">
      <c r="A815" s="2">
        <v>35907</v>
      </c>
      <c r="B815" s="1">
        <v>10977.5</v>
      </c>
      <c r="C815" s="3">
        <f t="shared" si="12"/>
        <v>11032.466666666667</v>
      </c>
      <c r="D815" s="4" t="str">
        <f>IF(表格1[[#This Row],[Close]]&gt;表格1[[#This Row],[Three Days Average]], "Buy", IF(表格1[[#This Row],[Close]]&lt;表格1[[#This Row],[Three Days Average]], "Sell", ""))</f>
        <v>Sell</v>
      </c>
      <c r="E815" s="5">
        <f>IF(表格1[[#This Row],[Suggestion]]="Buy",E814-FLOOR(E814/表格1[[#This Row],[Close]],1)*表格1[[#This Row],[Close]],IF(表格1[[#This Row],[Suggestion]]="Sell",E814+F814*表格1[[#This Row],[Close]],E814))</f>
        <v>222962.8000000001</v>
      </c>
      <c r="F815" s="4">
        <f>IF(表格1[[#This Row],[Suggestion]]="Buy",F814+FLOOR(E814/表格1[[#This Row],[Close]],1),IF(表格1[[#This Row],[Suggestion]]="Sell",0,F814))</f>
        <v>0</v>
      </c>
      <c r="G815" s="5">
        <f>表格1[[#This Row],[Cash]]+表格1[[#This Row],[Stock Held]]*表格1[[#This Row],[Close]]</f>
        <v>222962.8000000001</v>
      </c>
      <c r="H815" s="6">
        <f>(表格1[[#This Row],[Close]]-$B$2)/$B$2</f>
        <v>0.39945946635050539</v>
      </c>
      <c r="I815" s="6">
        <f>(表格1[[#This Row],[Capital]]-$G$2)/$G$2</f>
        <v>1.2296280000000011</v>
      </c>
    </row>
    <row r="816" spans="1:9" x14ac:dyDescent="0.25">
      <c r="A816" s="2">
        <v>35908</v>
      </c>
      <c r="B816" s="1">
        <v>10918.9</v>
      </c>
      <c r="C816" s="3">
        <f t="shared" si="12"/>
        <v>10954.9</v>
      </c>
      <c r="D816" s="4" t="str">
        <f>IF(表格1[[#This Row],[Close]]&gt;表格1[[#This Row],[Three Days Average]], "Buy", IF(表格1[[#This Row],[Close]]&lt;表格1[[#This Row],[Three Days Average]], "Sell", ""))</f>
        <v>Sell</v>
      </c>
      <c r="E816" s="5">
        <f>IF(表格1[[#This Row],[Suggestion]]="Buy",E815-FLOOR(E815/表格1[[#This Row],[Close]],1)*表格1[[#This Row],[Close]],IF(表格1[[#This Row],[Suggestion]]="Sell",E815+F815*表格1[[#This Row],[Close]],E815))</f>
        <v>222962.8000000001</v>
      </c>
      <c r="F816" s="4">
        <f>IF(表格1[[#This Row],[Suggestion]]="Buy",F815+FLOOR(E815/表格1[[#This Row],[Close]],1),IF(表格1[[#This Row],[Suggestion]]="Sell",0,F815))</f>
        <v>0</v>
      </c>
      <c r="G816" s="5">
        <f>表格1[[#This Row],[Cash]]+表格1[[#This Row],[Stock Held]]*表格1[[#This Row],[Close]]</f>
        <v>222962.8000000001</v>
      </c>
      <c r="H816" s="6">
        <f>(表格1[[#This Row],[Close]]-$B$2)/$B$2</f>
        <v>0.39198888336456689</v>
      </c>
      <c r="I816" s="6">
        <f>(表格1[[#This Row],[Capital]]-$G$2)/$G$2</f>
        <v>1.2296280000000011</v>
      </c>
    </row>
    <row r="817" spans="1:9" x14ac:dyDescent="0.25">
      <c r="A817" s="2">
        <v>35909</v>
      </c>
      <c r="B817" s="1">
        <v>10879.9</v>
      </c>
      <c r="C817" s="3">
        <f t="shared" si="12"/>
        <v>10925.433333333334</v>
      </c>
      <c r="D817" s="4" t="str">
        <f>IF(表格1[[#This Row],[Close]]&gt;表格1[[#This Row],[Three Days Average]], "Buy", IF(表格1[[#This Row],[Close]]&lt;表格1[[#This Row],[Three Days Average]], "Sell", ""))</f>
        <v>Sell</v>
      </c>
      <c r="E817" s="5">
        <f>IF(表格1[[#This Row],[Suggestion]]="Buy",E816-FLOOR(E816/表格1[[#This Row],[Close]],1)*表格1[[#This Row],[Close]],IF(表格1[[#This Row],[Suggestion]]="Sell",E816+F816*表格1[[#This Row],[Close]],E816))</f>
        <v>222962.8000000001</v>
      </c>
      <c r="F817" s="4">
        <f>IF(表格1[[#This Row],[Suggestion]]="Buy",F816+FLOOR(E816/表格1[[#This Row],[Close]],1),IF(表格1[[#This Row],[Suggestion]]="Sell",0,F816))</f>
        <v>0</v>
      </c>
      <c r="G817" s="5">
        <f>表格1[[#This Row],[Cash]]+表格1[[#This Row],[Stock Held]]*表格1[[#This Row],[Close]]</f>
        <v>222962.8000000001</v>
      </c>
      <c r="H817" s="6">
        <f>(表格1[[#This Row],[Close]]-$B$2)/$B$2</f>
        <v>0.38701699366402764</v>
      </c>
      <c r="I817" s="6">
        <f>(表格1[[#This Row],[Capital]]-$G$2)/$G$2</f>
        <v>1.2296280000000011</v>
      </c>
    </row>
    <row r="818" spans="1:9" x14ac:dyDescent="0.25">
      <c r="A818" s="2">
        <v>35912</v>
      </c>
      <c r="B818" s="1">
        <v>10593.7</v>
      </c>
      <c r="C818" s="3">
        <f t="shared" si="12"/>
        <v>10797.5</v>
      </c>
      <c r="D818" s="4" t="str">
        <f>IF(表格1[[#This Row],[Close]]&gt;表格1[[#This Row],[Three Days Average]], "Buy", IF(表格1[[#This Row],[Close]]&lt;表格1[[#This Row],[Three Days Average]], "Sell", ""))</f>
        <v>Sell</v>
      </c>
      <c r="E818" s="5">
        <f>IF(表格1[[#This Row],[Suggestion]]="Buy",E817-FLOOR(E817/表格1[[#This Row],[Close]],1)*表格1[[#This Row],[Close]],IF(表格1[[#This Row],[Suggestion]]="Sell",E817+F817*表格1[[#This Row],[Close]],E817))</f>
        <v>222962.8000000001</v>
      </c>
      <c r="F818" s="4">
        <f>IF(表格1[[#This Row],[Suggestion]]="Buy",F817+FLOOR(E817/表格1[[#This Row],[Close]],1),IF(表格1[[#This Row],[Suggestion]]="Sell",0,F817))</f>
        <v>0</v>
      </c>
      <c r="G818" s="5">
        <f>表格1[[#This Row],[Cash]]+表格1[[#This Row],[Stock Held]]*表格1[[#This Row],[Close]]</f>
        <v>222962.8000000001</v>
      </c>
      <c r="H818" s="6">
        <f>(表格1[[#This Row],[Close]]-$B$2)/$B$2</f>
        <v>0.35053097232314734</v>
      </c>
      <c r="I818" s="6">
        <f>(表格1[[#This Row],[Capital]]-$G$2)/$G$2</f>
        <v>1.2296280000000011</v>
      </c>
    </row>
    <row r="819" spans="1:9" x14ac:dyDescent="0.25">
      <c r="A819" s="2">
        <v>35913</v>
      </c>
      <c r="B819" s="1">
        <v>10678.61</v>
      </c>
      <c r="C819" s="3">
        <f t="shared" si="12"/>
        <v>10717.403333333334</v>
      </c>
      <c r="D819" s="4" t="str">
        <f>IF(表格1[[#This Row],[Close]]&gt;表格1[[#This Row],[Three Days Average]], "Buy", IF(表格1[[#This Row],[Close]]&lt;表格1[[#This Row],[Three Days Average]], "Sell", ""))</f>
        <v>Sell</v>
      </c>
      <c r="E819" s="5">
        <f>IF(表格1[[#This Row],[Suggestion]]="Buy",E818-FLOOR(E818/表格1[[#This Row],[Close]],1)*表格1[[#This Row],[Close]],IF(表格1[[#This Row],[Suggestion]]="Sell",E818+F818*表格1[[#This Row],[Close]],E818))</f>
        <v>222962.8000000001</v>
      </c>
      <c r="F819" s="4">
        <f>IF(表格1[[#This Row],[Suggestion]]="Buy",F818+FLOOR(E818/表格1[[#This Row],[Close]],1),IF(表格1[[#This Row],[Suggestion]]="Sell",0,F818))</f>
        <v>0</v>
      </c>
      <c r="G819" s="5">
        <f>表格1[[#This Row],[Cash]]+表格1[[#This Row],[Stock Held]]*表格1[[#This Row],[Close]]</f>
        <v>222962.8000000001</v>
      </c>
      <c r="H819" s="6">
        <f>(表格1[[#This Row],[Close]]-$B$2)/$B$2</f>
        <v>0.36135566859168039</v>
      </c>
      <c r="I819" s="6">
        <f>(表格1[[#This Row],[Capital]]-$G$2)/$G$2</f>
        <v>1.2296280000000011</v>
      </c>
    </row>
    <row r="820" spans="1:9" x14ac:dyDescent="0.25">
      <c r="A820" s="2">
        <v>35914</v>
      </c>
      <c r="B820" s="1">
        <v>10471.15</v>
      </c>
      <c r="C820" s="3">
        <f t="shared" si="12"/>
        <v>10581.153333333334</v>
      </c>
      <c r="D820" s="4" t="str">
        <f>IF(表格1[[#This Row],[Close]]&gt;表格1[[#This Row],[Three Days Average]], "Buy", IF(表格1[[#This Row],[Close]]&lt;表格1[[#This Row],[Three Days Average]], "Sell", ""))</f>
        <v>Sell</v>
      </c>
      <c r="E820" s="5">
        <f>IF(表格1[[#This Row],[Suggestion]]="Buy",E819-FLOOR(E819/表格1[[#This Row],[Close]],1)*表格1[[#This Row],[Close]],IF(表格1[[#This Row],[Suggestion]]="Sell",E819+F819*表格1[[#This Row],[Close]],E819))</f>
        <v>222962.8000000001</v>
      </c>
      <c r="F820" s="4">
        <f>IF(表格1[[#This Row],[Suggestion]]="Buy",F819+FLOOR(E819/表格1[[#This Row],[Close]],1),IF(表格1[[#This Row],[Suggestion]]="Sell",0,F819))</f>
        <v>0</v>
      </c>
      <c r="G820" s="5">
        <f>表格1[[#This Row],[Cash]]+表格1[[#This Row],[Stock Held]]*表格1[[#This Row],[Close]]</f>
        <v>222962.8000000001</v>
      </c>
      <c r="H820" s="6">
        <f>(表格1[[#This Row],[Close]]-$B$2)/$B$2</f>
        <v>0.33490776507183734</v>
      </c>
      <c r="I820" s="6">
        <f>(表格1[[#This Row],[Capital]]-$G$2)/$G$2</f>
        <v>1.2296280000000011</v>
      </c>
    </row>
    <row r="821" spans="1:9" x14ac:dyDescent="0.25">
      <c r="A821" s="2">
        <v>35915</v>
      </c>
      <c r="B821" s="1">
        <v>10383.68</v>
      </c>
      <c r="C821" s="3">
        <f t="shared" si="12"/>
        <v>10511.146666666667</v>
      </c>
      <c r="D821" s="4" t="str">
        <f>IF(表格1[[#This Row],[Close]]&gt;表格1[[#This Row],[Three Days Average]], "Buy", IF(表格1[[#This Row],[Close]]&lt;表格1[[#This Row],[Three Days Average]], "Sell", ""))</f>
        <v>Sell</v>
      </c>
      <c r="E821" s="5">
        <f>IF(表格1[[#This Row],[Suggestion]]="Buy",E820-FLOOR(E820/表格1[[#This Row],[Close]],1)*表格1[[#This Row],[Close]],IF(表格1[[#This Row],[Suggestion]]="Sell",E820+F820*表格1[[#This Row],[Close]],E820))</f>
        <v>222962.8000000001</v>
      </c>
      <c r="F821" s="4">
        <f>IF(表格1[[#This Row],[Suggestion]]="Buy",F820+FLOOR(E820/表格1[[#This Row],[Close]],1),IF(表格1[[#This Row],[Suggestion]]="Sell",0,F820))</f>
        <v>0</v>
      </c>
      <c r="G821" s="5">
        <f>表格1[[#This Row],[Cash]]+表格1[[#This Row],[Stock Held]]*表格1[[#This Row],[Close]]</f>
        <v>222962.8000000001</v>
      </c>
      <c r="H821" s="6">
        <f>(表格1[[#This Row],[Close]]-$B$2)/$B$2</f>
        <v>0.32375670886398694</v>
      </c>
      <c r="I821" s="6">
        <f>(表格1[[#This Row],[Capital]]-$G$2)/$G$2</f>
        <v>1.2296280000000011</v>
      </c>
    </row>
    <row r="822" spans="1:9" x14ac:dyDescent="0.25">
      <c r="A822" s="2">
        <v>35916</v>
      </c>
      <c r="B822" s="1">
        <v>10563.68</v>
      </c>
      <c r="C822" s="3">
        <f t="shared" si="12"/>
        <v>10472.836666666668</v>
      </c>
      <c r="D822" s="4" t="str">
        <f>IF(表格1[[#This Row],[Close]]&gt;表格1[[#This Row],[Three Days Average]], "Buy", IF(表格1[[#This Row],[Close]]&lt;表格1[[#This Row],[Three Days Average]], "Sell", ""))</f>
        <v>Buy</v>
      </c>
      <c r="E822" s="5">
        <f>IF(表格1[[#This Row],[Suggestion]]="Buy",E821-FLOOR(E821/表格1[[#This Row],[Close]],1)*表格1[[#This Row],[Close]],IF(表格1[[#This Row],[Suggestion]]="Sell",E821+F821*表格1[[#This Row],[Close]],E821))</f>
        <v>1125.5200000001059</v>
      </c>
      <c r="F822" s="4">
        <f>IF(表格1[[#This Row],[Suggestion]]="Buy",F821+FLOOR(E821/表格1[[#This Row],[Close]],1),IF(表格1[[#This Row],[Suggestion]]="Sell",0,F821))</f>
        <v>21</v>
      </c>
      <c r="G822" s="5">
        <f>表格1[[#This Row],[Cash]]+表格1[[#This Row],[Stock Held]]*表格1[[#This Row],[Close]]</f>
        <v>222962.8000000001</v>
      </c>
      <c r="H822" s="6">
        <f>(表格1[[#This Row],[Close]]-$B$2)/$B$2</f>
        <v>0.34670389209724506</v>
      </c>
      <c r="I822" s="6">
        <f>(表格1[[#This Row],[Capital]]-$G$2)/$G$2</f>
        <v>1.2296280000000011</v>
      </c>
    </row>
    <row r="823" spans="1:9" x14ac:dyDescent="0.25">
      <c r="A823" s="2">
        <v>35919</v>
      </c>
      <c r="B823" s="1">
        <v>10439.42</v>
      </c>
      <c r="C823" s="3">
        <f t="shared" si="12"/>
        <v>10462.26</v>
      </c>
      <c r="D823" s="4" t="str">
        <f>IF(表格1[[#This Row],[Close]]&gt;表格1[[#This Row],[Three Days Average]], "Buy", IF(表格1[[#This Row],[Close]]&lt;表格1[[#This Row],[Three Days Average]], "Sell", ""))</f>
        <v>Sell</v>
      </c>
      <c r="E823" s="5">
        <f>IF(表格1[[#This Row],[Suggestion]]="Buy",E822-FLOOR(E822/表格1[[#This Row],[Close]],1)*表格1[[#This Row],[Close]],IF(表格1[[#This Row],[Suggestion]]="Sell",E822+F822*表格1[[#This Row],[Close]],E822))</f>
        <v>220353.34000000011</v>
      </c>
      <c r="F823" s="4">
        <f>IF(表格1[[#This Row],[Suggestion]]="Buy",F822+FLOOR(E822/表格1[[#This Row],[Close]],1),IF(表格1[[#This Row],[Suggestion]]="Sell",0,F822))</f>
        <v>0</v>
      </c>
      <c r="G823" s="5">
        <f>表格1[[#This Row],[Cash]]+表格1[[#This Row],[Stock Held]]*表格1[[#This Row],[Close]]</f>
        <v>220353.34000000011</v>
      </c>
      <c r="H823" s="6">
        <f>(表格1[[#This Row],[Close]]-$B$2)/$B$2</f>
        <v>0.33086268660521917</v>
      </c>
      <c r="I823" s="6">
        <f>(表格1[[#This Row],[Capital]]-$G$2)/$G$2</f>
        <v>1.2035334000000011</v>
      </c>
    </row>
    <row r="824" spans="1:9" x14ac:dyDescent="0.25">
      <c r="A824" s="2">
        <v>35920</v>
      </c>
      <c r="B824" s="1">
        <v>10153.66</v>
      </c>
      <c r="C824" s="3">
        <f t="shared" si="12"/>
        <v>10385.586666666666</v>
      </c>
      <c r="D824" s="4" t="str">
        <f>IF(表格1[[#This Row],[Close]]&gt;表格1[[#This Row],[Three Days Average]], "Buy", IF(表格1[[#This Row],[Close]]&lt;表格1[[#This Row],[Three Days Average]], "Sell", ""))</f>
        <v>Sell</v>
      </c>
      <c r="E824" s="5">
        <f>IF(表格1[[#This Row],[Suggestion]]="Buy",E823-FLOOR(E823/表格1[[#This Row],[Close]],1)*表格1[[#This Row],[Close]],IF(表格1[[#This Row],[Suggestion]]="Sell",E823+F823*表格1[[#This Row],[Close]],E823))</f>
        <v>220353.34000000011</v>
      </c>
      <c r="F824" s="4">
        <f>IF(表格1[[#This Row],[Suggestion]]="Buy",F823+FLOOR(E823/表格1[[#This Row],[Close]],1),IF(表格1[[#This Row],[Suggestion]]="Sell",0,F823))</f>
        <v>0</v>
      </c>
      <c r="G824" s="5">
        <f>表格1[[#This Row],[Cash]]+表格1[[#This Row],[Stock Held]]*表格1[[#This Row],[Close]]</f>
        <v>220353.34000000011</v>
      </c>
      <c r="H824" s="6">
        <f>(表格1[[#This Row],[Close]]-$B$2)/$B$2</f>
        <v>0.29443275837890892</v>
      </c>
      <c r="I824" s="6">
        <f>(表格1[[#This Row],[Capital]]-$G$2)/$G$2</f>
        <v>1.2035334000000011</v>
      </c>
    </row>
    <row r="825" spans="1:9" x14ac:dyDescent="0.25">
      <c r="A825" s="2">
        <v>35921</v>
      </c>
      <c r="B825" s="1">
        <v>10109.14</v>
      </c>
      <c r="C825" s="3">
        <f t="shared" si="12"/>
        <v>10234.073333333334</v>
      </c>
      <c r="D825" s="4" t="str">
        <f>IF(表格1[[#This Row],[Close]]&gt;表格1[[#This Row],[Three Days Average]], "Buy", IF(表格1[[#This Row],[Close]]&lt;表格1[[#This Row],[Three Days Average]], "Sell", ""))</f>
        <v>Sell</v>
      </c>
      <c r="E825" s="5">
        <f>IF(表格1[[#This Row],[Suggestion]]="Buy",E824-FLOOR(E824/表格1[[#This Row],[Close]],1)*表格1[[#This Row],[Close]],IF(表格1[[#This Row],[Suggestion]]="Sell",E824+F824*表格1[[#This Row],[Close]],E824))</f>
        <v>220353.34000000011</v>
      </c>
      <c r="F825" s="4">
        <f>IF(表格1[[#This Row],[Suggestion]]="Buy",F824+FLOOR(E824/表格1[[#This Row],[Close]],1),IF(表格1[[#This Row],[Suggestion]]="Sell",0,F824))</f>
        <v>0</v>
      </c>
      <c r="G825" s="5">
        <f>表格1[[#This Row],[Cash]]+表格1[[#This Row],[Stock Held]]*表格1[[#This Row],[Close]]</f>
        <v>220353.34000000011</v>
      </c>
      <c r="H825" s="6">
        <f>(表格1[[#This Row],[Close]]-$B$2)/$B$2</f>
        <v>0.28875715505921634</v>
      </c>
      <c r="I825" s="6">
        <f>(表格1[[#This Row],[Capital]]-$G$2)/$G$2</f>
        <v>1.2035334000000011</v>
      </c>
    </row>
    <row r="826" spans="1:9" x14ac:dyDescent="0.25">
      <c r="A826" s="2">
        <v>35922</v>
      </c>
      <c r="B826" s="1">
        <v>9971.93</v>
      </c>
      <c r="C826" s="3">
        <f t="shared" si="12"/>
        <v>10078.243333333334</v>
      </c>
      <c r="D826" s="4" t="str">
        <f>IF(表格1[[#This Row],[Close]]&gt;表格1[[#This Row],[Three Days Average]], "Buy", IF(表格1[[#This Row],[Close]]&lt;表格1[[#This Row],[Three Days Average]], "Sell", ""))</f>
        <v>Sell</v>
      </c>
      <c r="E826" s="5">
        <f>IF(表格1[[#This Row],[Suggestion]]="Buy",E825-FLOOR(E825/表格1[[#This Row],[Close]],1)*表格1[[#This Row],[Close]],IF(表格1[[#This Row],[Suggestion]]="Sell",E825+F825*表格1[[#This Row],[Close]],E825))</f>
        <v>220353.34000000011</v>
      </c>
      <c r="F826" s="4">
        <f>IF(表格1[[#This Row],[Suggestion]]="Buy",F825+FLOOR(E825/表格1[[#This Row],[Close]],1),IF(表格1[[#This Row],[Suggestion]]="Sell",0,F825))</f>
        <v>0</v>
      </c>
      <c r="G826" s="5">
        <f>表格1[[#This Row],[Cash]]+表格1[[#This Row],[Stock Held]]*表格1[[#This Row],[Close]]</f>
        <v>220353.34000000011</v>
      </c>
      <c r="H826" s="6">
        <f>(表格1[[#This Row],[Close]]-$B$2)/$B$2</f>
        <v>0.27126502721790896</v>
      </c>
      <c r="I826" s="6">
        <f>(表格1[[#This Row],[Capital]]-$G$2)/$G$2</f>
        <v>1.2035334000000011</v>
      </c>
    </row>
    <row r="827" spans="1:9" x14ac:dyDescent="0.25">
      <c r="A827" s="2">
        <v>35923</v>
      </c>
      <c r="B827" s="1">
        <v>10060.379999999999</v>
      </c>
      <c r="C827" s="3">
        <f t="shared" si="12"/>
        <v>10047.15</v>
      </c>
      <c r="D827" s="4" t="str">
        <f>IF(表格1[[#This Row],[Close]]&gt;表格1[[#This Row],[Three Days Average]], "Buy", IF(表格1[[#This Row],[Close]]&lt;表格1[[#This Row],[Three Days Average]], "Sell", ""))</f>
        <v>Buy</v>
      </c>
      <c r="E827" s="5">
        <f>IF(表格1[[#This Row],[Suggestion]]="Buy",E826-FLOOR(E826/表格1[[#This Row],[Close]],1)*表格1[[#This Row],[Close]],IF(表格1[[#This Row],[Suggestion]]="Sell",E826+F826*表格1[[#This Row],[Close]],E826))</f>
        <v>9085.3600000001315</v>
      </c>
      <c r="F827" s="4">
        <f>IF(表格1[[#This Row],[Suggestion]]="Buy",F826+FLOOR(E826/表格1[[#This Row],[Close]],1),IF(表格1[[#This Row],[Suggestion]]="Sell",0,F826))</f>
        <v>21</v>
      </c>
      <c r="G827" s="5">
        <f>表格1[[#This Row],[Cash]]+表格1[[#This Row],[Stock Held]]*表格1[[#This Row],[Close]]</f>
        <v>220353.34000000011</v>
      </c>
      <c r="H827" s="6">
        <f>(表格1[[#This Row],[Close]]-$B$2)/$B$2</f>
        <v>0.28254101809002929</v>
      </c>
      <c r="I827" s="6">
        <f>(表格1[[#This Row],[Capital]]-$G$2)/$G$2</f>
        <v>1.2035334000000011</v>
      </c>
    </row>
    <row r="828" spans="1:9" x14ac:dyDescent="0.25">
      <c r="A828" s="2">
        <v>35926</v>
      </c>
      <c r="B828" s="1">
        <v>10096.370000000001</v>
      </c>
      <c r="C828" s="3">
        <f t="shared" si="12"/>
        <v>10042.893333333333</v>
      </c>
      <c r="D828" s="4" t="str">
        <f>IF(表格1[[#This Row],[Close]]&gt;表格1[[#This Row],[Three Days Average]], "Buy", IF(表格1[[#This Row],[Close]]&lt;表格1[[#This Row],[Three Days Average]], "Sell", ""))</f>
        <v>Buy</v>
      </c>
      <c r="E828" s="5">
        <f>IF(表格1[[#This Row],[Suggestion]]="Buy",E827-FLOOR(E827/表格1[[#This Row],[Close]],1)*表格1[[#This Row],[Close]],IF(表格1[[#This Row],[Suggestion]]="Sell",E827+F827*表格1[[#This Row],[Close]],E827))</f>
        <v>9085.3600000001315</v>
      </c>
      <c r="F828" s="4">
        <f>IF(表格1[[#This Row],[Suggestion]]="Buy",F827+FLOOR(E827/表格1[[#This Row],[Close]],1),IF(表格1[[#This Row],[Suggestion]]="Sell",0,F827))</f>
        <v>21</v>
      </c>
      <c r="G828" s="5">
        <f>表格1[[#This Row],[Cash]]+表格1[[#This Row],[Stock Held]]*表格1[[#This Row],[Close]]</f>
        <v>221109.13000000015</v>
      </c>
      <c r="H828" s="6">
        <f>(表格1[[#This Row],[Close]]-$B$2)/$B$2</f>
        <v>0.28712917989316816</v>
      </c>
      <c r="I828" s="6">
        <f>(表格1[[#This Row],[Capital]]-$G$2)/$G$2</f>
        <v>1.2110913000000014</v>
      </c>
    </row>
    <row r="829" spans="1:9" x14ac:dyDescent="0.25">
      <c r="A829" s="2">
        <v>35927</v>
      </c>
      <c r="B829" s="1">
        <v>9841.51</v>
      </c>
      <c r="C829" s="3">
        <f t="shared" si="12"/>
        <v>9999.42</v>
      </c>
      <c r="D829" s="4" t="str">
        <f>IF(表格1[[#This Row],[Close]]&gt;表格1[[#This Row],[Three Days Average]], "Buy", IF(表格1[[#This Row],[Close]]&lt;表格1[[#This Row],[Three Days Average]], "Sell", ""))</f>
        <v>Sell</v>
      </c>
      <c r="E829" s="5">
        <f>IF(表格1[[#This Row],[Suggestion]]="Buy",E828-FLOOR(E828/表格1[[#This Row],[Close]],1)*表格1[[#This Row],[Close]],IF(表格1[[#This Row],[Suggestion]]="Sell",E828+F828*表格1[[#This Row],[Close]],E828))</f>
        <v>215757.07000000012</v>
      </c>
      <c r="F829" s="4">
        <f>IF(表格1[[#This Row],[Suggestion]]="Buy",F828+FLOOR(E828/表格1[[#This Row],[Close]],1),IF(表格1[[#This Row],[Suggestion]]="Sell",0,F828))</f>
        <v>0</v>
      </c>
      <c r="G829" s="5">
        <f>表格1[[#This Row],[Cash]]+表格1[[#This Row],[Stock Held]]*表格1[[#This Row],[Close]]</f>
        <v>215757.07000000012</v>
      </c>
      <c r="H829" s="6">
        <f>(表格1[[#This Row],[Close]]-$B$2)/$B$2</f>
        <v>0.25463851812190053</v>
      </c>
      <c r="I829" s="6">
        <f>(表格1[[#This Row],[Capital]]-$G$2)/$G$2</f>
        <v>1.1575707000000013</v>
      </c>
    </row>
    <row r="830" spans="1:9" x14ac:dyDescent="0.25">
      <c r="A830" s="2">
        <v>35928</v>
      </c>
      <c r="B830" s="1">
        <v>9469.2900000000009</v>
      </c>
      <c r="C830" s="3">
        <f t="shared" si="12"/>
        <v>9802.3900000000012</v>
      </c>
      <c r="D830" s="4" t="str">
        <f>IF(表格1[[#This Row],[Close]]&gt;表格1[[#This Row],[Three Days Average]], "Buy", IF(表格1[[#This Row],[Close]]&lt;表格1[[#This Row],[Three Days Average]], "Sell", ""))</f>
        <v>Sell</v>
      </c>
      <c r="E830" s="5">
        <f>IF(表格1[[#This Row],[Suggestion]]="Buy",E829-FLOOR(E829/表格1[[#This Row],[Close]],1)*表格1[[#This Row],[Close]],IF(表格1[[#This Row],[Suggestion]]="Sell",E829+F829*表格1[[#This Row],[Close]],E829))</f>
        <v>215757.07000000012</v>
      </c>
      <c r="F830" s="4">
        <f>IF(表格1[[#This Row],[Suggestion]]="Buy",F829+FLOOR(E829/表格1[[#This Row],[Close]],1),IF(表格1[[#This Row],[Suggestion]]="Sell",0,F829))</f>
        <v>0</v>
      </c>
      <c r="G830" s="5">
        <f>表格1[[#This Row],[Cash]]+表格1[[#This Row],[Stock Held]]*表格1[[#This Row],[Close]]</f>
        <v>215757.07000000012</v>
      </c>
      <c r="H830" s="6">
        <f>(表格1[[#This Row],[Close]]-$B$2)/$B$2</f>
        <v>0.20718629288254872</v>
      </c>
      <c r="I830" s="6">
        <f>(表格1[[#This Row],[Capital]]-$G$2)/$G$2</f>
        <v>1.1575707000000013</v>
      </c>
    </row>
    <row r="831" spans="1:9" x14ac:dyDescent="0.25">
      <c r="A831" s="2">
        <v>35929</v>
      </c>
      <c r="B831" s="1">
        <v>9591.9500000000007</v>
      </c>
      <c r="C831" s="3">
        <f t="shared" si="12"/>
        <v>9634.2500000000018</v>
      </c>
      <c r="D831" s="4" t="str">
        <f>IF(表格1[[#This Row],[Close]]&gt;表格1[[#This Row],[Three Days Average]], "Buy", IF(表格1[[#This Row],[Close]]&lt;表格1[[#This Row],[Three Days Average]], "Sell", ""))</f>
        <v>Sell</v>
      </c>
      <c r="E831" s="5">
        <f>IF(表格1[[#This Row],[Suggestion]]="Buy",E830-FLOOR(E830/表格1[[#This Row],[Close]],1)*表格1[[#This Row],[Close]],IF(表格1[[#This Row],[Suggestion]]="Sell",E830+F830*表格1[[#This Row],[Close]],E830))</f>
        <v>215757.07000000012</v>
      </c>
      <c r="F831" s="4">
        <f>IF(表格1[[#This Row],[Suggestion]]="Buy",F830+FLOOR(E830/表格1[[#This Row],[Close]],1),IF(表格1[[#This Row],[Suggestion]]="Sell",0,F830))</f>
        <v>0</v>
      </c>
      <c r="G831" s="5">
        <f>表格1[[#This Row],[Cash]]+表格1[[#This Row],[Stock Held]]*表格1[[#This Row],[Close]]</f>
        <v>215757.07000000012</v>
      </c>
      <c r="H831" s="6">
        <f>(表格1[[#This Row],[Close]]-$B$2)/$B$2</f>
        <v>0.22282352341250114</v>
      </c>
      <c r="I831" s="6">
        <f>(表格1[[#This Row],[Capital]]-$G$2)/$G$2</f>
        <v>1.1575707000000013</v>
      </c>
    </row>
    <row r="832" spans="1:9" x14ac:dyDescent="0.25">
      <c r="A832" s="2">
        <v>35930</v>
      </c>
      <c r="B832" s="1">
        <v>9538.39</v>
      </c>
      <c r="C832" s="3">
        <f t="shared" si="12"/>
        <v>9533.2100000000009</v>
      </c>
      <c r="D832" s="4" t="str">
        <f>IF(表格1[[#This Row],[Close]]&gt;表格1[[#This Row],[Three Days Average]], "Buy", IF(表格1[[#This Row],[Close]]&lt;表格1[[#This Row],[Three Days Average]], "Sell", ""))</f>
        <v>Buy</v>
      </c>
      <c r="E832" s="5">
        <f>IF(表格1[[#This Row],[Suggestion]]="Buy",E831-FLOOR(E831/表格1[[#This Row],[Close]],1)*表格1[[#This Row],[Close]],IF(表格1[[#This Row],[Suggestion]]="Sell",E831+F831*表格1[[#This Row],[Close]],E831))</f>
        <v>5912.4900000001362</v>
      </c>
      <c r="F832" s="4">
        <f>IF(表格1[[#This Row],[Suggestion]]="Buy",F831+FLOOR(E831/表格1[[#This Row],[Close]],1),IF(表格1[[#This Row],[Suggestion]]="Sell",0,F831))</f>
        <v>22</v>
      </c>
      <c r="G832" s="5">
        <f>表格1[[#This Row],[Cash]]+表格1[[#This Row],[Stock Held]]*表格1[[#This Row],[Close]]</f>
        <v>215757.07000000012</v>
      </c>
      <c r="H832" s="6">
        <f>(表格1[[#This Row],[Close]]-$B$2)/$B$2</f>
        <v>0.21599546155709373</v>
      </c>
      <c r="I832" s="6">
        <f>(表格1[[#This Row],[Capital]]-$G$2)/$G$2</f>
        <v>1.1575707000000013</v>
      </c>
    </row>
    <row r="833" spans="1:9" x14ac:dyDescent="0.25">
      <c r="A833" s="2">
        <v>35933</v>
      </c>
      <c r="B833" s="1">
        <v>9411.9699999999993</v>
      </c>
      <c r="C833" s="3">
        <f t="shared" si="12"/>
        <v>9514.1033333333326</v>
      </c>
      <c r="D833" s="4" t="str">
        <f>IF(表格1[[#This Row],[Close]]&gt;表格1[[#This Row],[Three Days Average]], "Buy", IF(表格1[[#This Row],[Close]]&lt;表格1[[#This Row],[Three Days Average]], "Sell", ""))</f>
        <v>Sell</v>
      </c>
      <c r="E833" s="5">
        <f>IF(表格1[[#This Row],[Suggestion]]="Buy",E832-FLOOR(E832/表格1[[#This Row],[Close]],1)*表格1[[#This Row],[Close]],IF(表格1[[#This Row],[Suggestion]]="Sell",E832+F832*表格1[[#This Row],[Close]],E832))</f>
        <v>212975.83000000013</v>
      </c>
      <c r="F833" s="4">
        <f>IF(表格1[[#This Row],[Suggestion]]="Buy",F832+FLOOR(E832/表格1[[#This Row],[Close]],1),IF(表格1[[#This Row],[Suggestion]]="Sell",0,F832))</f>
        <v>0</v>
      </c>
      <c r="G833" s="5">
        <f>表格1[[#This Row],[Cash]]+表格1[[#This Row],[Stock Held]]*表格1[[#This Row],[Close]]</f>
        <v>212975.83000000013</v>
      </c>
      <c r="H833" s="6">
        <f>(表格1[[#This Row],[Close]]-$B$2)/$B$2</f>
        <v>0.19987888986626878</v>
      </c>
      <c r="I833" s="6">
        <f>(表格1[[#This Row],[Capital]]-$G$2)/$G$2</f>
        <v>1.1297583000000013</v>
      </c>
    </row>
    <row r="834" spans="1:9" x14ac:dyDescent="0.25">
      <c r="A834" s="2">
        <v>35934</v>
      </c>
      <c r="B834" s="1">
        <v>9449.11</v>
      </c>
      <c r="C834" s="3">
        <f t="shared" si="12"/>
        <v>9466.49</v>
      </c>
      <c r="D834" s="4" t="str">
        <f>IF(表格1[[#This Row],[Close]]&gt;表格1[[#This Row],[Three Days Average]], "Buy", IF(表格1[[#This Row],[Close]]&lt;表格1[[#This Row],[Three Days Average]], "Sell", ""))</f>
        <v>Sell</v>
      </c>
      <c r="E834" s="5">
        <f>IF(表格1[[#This Row],[Suggestion]]="Buy",E833-FLOOR(E833/表格1[[#This Row],[Close]],1)*表格1[[#This Row],[Close]],IF(表格1[[#This Row],[Suggestion]]="Sell",E833+F833*表格1[[#This Row],[Close]],E833))</f>
        <v>212975.83000000013</v>
      </c>
      <c r="F834" s="4">
        <f>IF(表格1[[#This Row],[Suggestion]]="Buy",F833+FLOOR(E833/表格1[[#This Row],[Close]],1),IF(表格1[[#This Row],[Suggestion]]="Sell",0,F833))</f>
        <v>0</v>
      </c>
      <c r="G834" s="5">
        <f>表格1[[#This Row],[Cash]]+表格1[[#This Row],[Stock Held]]*表格1[[#This Row],[Close]]</f>
        <v>212975.83000000013</v>
      </c>
      <c r="H834" s="6">
        <f>(表格1[[#This Row],[Close]]-$B$2)/$B$2</f>
        <v>0.20461365867339787</v>
      </c>
      <c r="I834" s="6">
        <f>(表格1[[#This Row],[Capital]]-$G$2)/$G$2</f>
        <v>1.1297583000000013</v>
      </c>
    </row>
    <row r="835" spans="1:9" x14ac:dyDescent="0.25">
      <c r="A835" s="2">
        <v>35935</v>
      </c>
      <c r="B835" s="1">
        <v>9549.18</v>
      </c>
      <c r="C835" s="3">
        <f t="shared" si="12"/>
        <v>9470.086666666668</v>
      </c>
      <c r="D835" s="4" t="str">
        <f>IF(表格1[[#This Row],[Close]]&gt;表格1[[#This Row],[Three Days Average]], "Buy", IF(表格1[[#This Row],[Close]]&lt;表格1[[#This Row],[Three Days Average]], "Sell", ""))</f>
        <v>Buy</v>
      </c>
      <c r="E835" s="5">
        <f>IF(表格1[[#This Row],[Suggestion]]="Buy",E834-FLOOR(E834/表格1[[#This Row],[Close]],1)*表格1[[#This Row],[Close]],IF(表格1[[#This Row],[Suggestion]]="Sell",E834+F834*表格1[[#This Row],[Close]],E834))</f>
        <v>2893.8700000001118</v>
      </c>
      <c r="F835" s="4">
        <f>IF(表格1[[#This Row],[Suggestion]]="Buy",F834+FLOOR(E834/表格1[[#This Row],[Close]],1),IF(表格1[[#This Row],[Suggestion]]="Sell",0,F834))</f>
        <v>22</v>
      </c>
      <c r="G835" s="5">
        <f>表格1[[#This Row],[Cash]]+表格1[[#This Row],[Stock Held]]*表格1[[#This Row],[Close]]</f>
        <v>212975.83000000013</v>
      </c>
      <c r="H835" s="6">
        <f>(表格1[[#This Row],[Close]]-$B$2)/$B$2</f>
        <v>0.21737101770757639</v>
      </c>
      <c r="I835" s="6">
        <f>(表格1[[#This Row],[Capital]]-$G$2)/$G$2</f>
        <v>1.1297583000000013</v>
      </c>
    </row>
    <row r="836" spans="1:9" x14ac:dyDescent="0.25">
      <c r="A836" s="2">
        <v>35936</v>
      </c>
      <c r="B836" s="1">
        <v>9670.4500000000007</v>
      </c>
      <c r="C836" s="3">
        <f t="shared" si="12"/>
        <v>9556.2466666666678</v>
      </c>
      <c r="D836" s="4" t="str">
        <f>IF(表格1[[#This Row],[Close]]&gt;表格1[[#This Row],[Three Days Average]], "Buy", IF(表格1[[#This Row],[Close]]&lt;表格1[[#This Row],[Three Days Average]], "Sell", ""))</f>
        <v>Buy</v>
      </c>
      <c r="E836" s="5">
        <f>IF(表格1[[#This Row],[Suggestion]]="Buy",E835-FLOOR(E835/表格1[[#This Row],[Close]],1)*表格1[[#This Row],[Close]],IF(表格1[[#This Row],[Suggestion]]="Sell",E835+F835*表格1[[#This Row],[Close]],E835))</f>
        <v>2893.8700000001118</v>
      </c>
      <c r="F836" s="4">
        <f>IF(表格1[[#This Row],[Suggestion]]="Buy",F835+FLOOR(E835/表格1[[#This Row],[Close]],1),IF(表格1[[#This Row],[Suggestion]]="Sell",0,F835))</f>
        <v>22</v>
      </c>
      <c r="G836" s="5">
        <f>表格1[[#This Row],[Cash]]+表格1[[#This Row],[Stock Held]]*表格1[[#This Row],[Close]]</f>
        <v>215643.77000000014</v>
      </c>
      <c r="H836" s="6">
        <f>(表格1[[#This Row],[Close]]-$B$2)/$B$2</f>
        <v>0.2328310449892276</v>
      </c>
      <c r="I836" s="6">
        <f>(表格1[[#This Row],[Capital]]-$G$2)/$G$2</f>
        <v>1.1564377000000015</v>
      </c>
    </row>
    <row r="837" spans="1:9" x14ac:dyDescent="0.25">
      <c r="A837" s="2">
        <v>35937</v>
      </c>
      <c r="B837" s="1">
        <v>9555.98</v>
      </c>
      <c r="C837" s="3">
        <f t="shared" ref="C837:C900" si="13">AVERAGE(B835:B837)</f>
        <v>9591.8700000000008</v>
      </c>
      <c r="D837" s="4" t="str">
        <f>IF(表格1[[#This Row],[Close]]&gt;表格1[[#This Row],[Three Days Average]], "Buy", IF(表格1[[#This Row],[Close]]&lt;表格1[[#This Row],[Three Days Average]], "Sell", ""))</f>
        <v>Sell</v>
      </c>
      <c r="E837" s="5">
        <f>IF(表格1[[#This Row],[Suggestion]]="Buy",E836-FLOOR(E836/表格1[[#This Row],[Close]],1)*表格1[[#This Row],[Close]],IF(表格1[[#This Row],[Suggestion]]="Sell",E836+F836*表格1[[#This Row],[Close]],E836))</f>
        <v>213125.43000000011</v>
      </c>
      <c r="F837" s="4">
        <f>IF(表格1[[#This Row],[Suggestion]]="Buy",F836+FLOOR(E836/表格1[[#This Row],[Close]],1),IF(表格1[[#This Row],[Suggestion]]="Sell",0,F836))</f>
        <v>0</v>
      </c>
      <c r="G837" s="5">
        <f>表格1[[#This Row],[Cash]]+表格1[[#This Row],[Stock Held]]*表格1[[#This Row],[Close]]</f>
        <v>213125.43000000011</v>
      </c>
      <c r="H837" s="6">
        <f>(表格1[[#This Row],[Close]]-$B$2)/$B$2</f>
        <v>0.21823791129638825</v>
      </c>
      <c r="I837" s="6">
        <f>(表格1[[#This Row],[Capital]]-$G$2)/$G$2</f>
        <v>1.131254300000001</v>
      </c>
    </row>
    <row r="838" spans="1:9" x14ac:dyDescent="0.25">
      <c r="A838" s="2">
        <v>35940</v>
      </c>
      <c r="B838" s="1">
        <v>9544.5300000000007</v>
      </c>
      <c r="C838" s="3">
        <f t="shared" si="13"/>
        <v>9590.32</v>
      </c>
      <c r="D838" s="4" t="str">
        <f>IF(表格1[[#This Row],[Close]]&gt;表格1[[#This Row],[Three Days Average]], "Buy", IF(表格1[[#This Row],[Close]]&lt;表格1[[#This Row],[Three Days Average]], "Sell", ""))</f>
        <v>Sell</v>
      </c>
      <c r="E838" s="5">
        <f>IF(表格1[[#This Row],[Suggestion]]="Buy",E837-FLOOR(E837/表格1[[#This Row],[Close]],1)*表格1[[#This Row],[Close]],IF(表格1[[#This Row],[Suggestion]]="Sell",E837+F837*表格1[[#This Row],[Close]],E837))</f>
        <v>213125.43000000011</v>
      </c>
      <c r="F838" s="4">
        <f>IF(表格1[[#This Row],[Suggestion]]="Buy",F837+FLOOR(E837/表格1[[#This Row],[Close]],1),IF(表格1[[#This Row],[Suggestion]]="Sell",0,F837))</f>
        <v>0</v>
      </c>
      <c r="G838" s="5">
        <f>表格1[[#This Row],[Cash]]+表格1[[#This Row],[Stock Held]]*表格1[[#This Row],[Close]]</f>
        <v>213125.43000000011</v>
      </c>
      <c r="H838" s="6">
        <f>(表格1[[#This Row],[Close]]-$B$2)/$B$2</f>
        <v>0.2167782154740506</v>
      </c>
      <c r="I838" s="6">
        <f>(表格1[[#This Row],[Capital]]-$G$2)/$G$2</f>
        <v>1.131254300000001</v>
      </c>
    </row>
    <row r="839" spans="1:9" x14ac:dyDescent="0.25">
      <c r="A839" s="2">
        <v>35941</v>
      </c>
      <c r="B839" s="1">
        <v>9482.2099999999991</v>
      </c>
      <c r="C839" s="3">
        <f t="shared" si="13"/>
        <v>9527.5733333333337</v>
      </c>
      <c r="D839" s="4" t="str">
        <f>IF(表格1[[#This Row],[Close]]&gt;表格1[[#This Row],[Three Days Average]], "Buy", IF(表格1[[#This Row],[Close]]&lt;表格1[[#This Row],[Three Days Average]], "Sell", ""))</f>
        <v>Sell</v>
      </c>
      <c r="E839" s="5">
        <f>IF(表格1[[#This Row],[Suggestion]]="Buy",E838-FLOOR(E838/表格1[[#This Row],[Close]],1)*表格1[[#This Row],[Close]],IF(表格1[[#This Row],[Suggestion]]="Sell",E838+F838*表格1[[#This Row],[Close]],E838))</f>
        <v>213125.43000000011</v>
      </c>
      <c r="F839" s="4">
        <f>IF(表格1[[#This Row],[Suggestion]]="Buy",F838+FLOOR(E838/表格1[[#This Row],[Close]],1),IF(表格1[[#This Row],[Suggestion]]="Sell",0,F838))</f>
        <v>0</v>
      </c>
      <c r="G839" s="5">
        <f>表格1[[#This Row],[Cash]]+表格1[[#This Row],[Stock Held]]*表格1[[#This Row],[Close]]</f>
        <v>213125.43000000011</v>
      </c>
      <c r="H839" s="6">
        <f>(表格1[[#This Row],[Close]]-$B$2)/$B$2</f>
        <v>0.20883339070129125</v>
      </c>
      <c r="I839" s="6">
        <f>(表格1[[#This Row],[Capital]]-$G$2)/$G$2</f>
        <v>1.131254300000001</v>
      </c>
    </row>
    <row r="840" spans="1:9" x14ac:dyDescent="0.25">
      <c r="A840" s="2">
        <v>35942</v>
      </c>
      <c r="B840" s="1">
        <v>8983.43</v>
      </c>
      <c r="C840" s="3">
        <f t="shared" si="13"/>
        <v>9336.7233333333334</v>
      </c>
      <c r="D840" s="4" t="str">
        <f>IF(表格1[[#This Row],[Close]]&gt;表格1[[#This Row],[Three Days Average]], "Buy", IF(表格1[[#This Row],[Close]]&lt;表格1[[#This Row],[Three Days Average]], "Sell", ""))</f>
        <v>Sell</v>
      </c>
      <c r="E840" s="5">
        <f>IF(表格1[[#This Row],[Suggestion]]="Buy",E839-FLOOR(E839/表格1[[#This Row],[Close]],1)*表格1[[#This Row],[Close]],IF(表格1[[#This Row],[Suggestion]]="Sell",E839+F839*表格1[[#This Row],[Close]],E839))</f>
        <v>213125.43000000011</v>
      </c>
      <c r="F840" s="4">
        <f>IF(表格1[[#This Row],[Suggestion]]="Buy",F839+FLOOR(E839/表格1[[#This Row],[Close]],1),IF(表格1[[#This Row],[Suggestion]]="Sell",0,F839))</f>
        <v>0</v>
      </c>
      <c r="G840" s="5">
        <f>表格1[[#This Row],[Cash]]+表格1[[#This Row],[Stock Held]]*表格1[[#This Row],[Close]]</f>
        <v>213125.43000000011</v>
      </c>
      <c r="H840" s="6">
        <f>(表格1[[#This Row],[Close]]-$B$2)/$B$2</f>
        <v>0.14524674596193315</v>
      </c>
      <c r="I840" s="6">
        <f>(表格1[[#This Row],[Capital]]-$G$2)/$G$2</f>
        <v>1.131254300000001</v>
      </c>
    </row>
    <row r="841" spans="1:9" x14ac:dyDescent="0.25">
      <c r="A841" s="2">
        <v>35943</v>
      </c>
      <c r="B841" s="1">
        <v>8877.94</v>
      </c>
      <c r="C841" s="3">
        <f t="shared" si="13"/>
        <v>9114.5266666666666</v>
      </c>
      <c r="D841" s="4" t="str">
        <f>IF(表格1[[#This Row],[Close]]&gt;表格1[[#This Row],[Three Days Average]], "Buy", IF(表格1[[#This Row],[Close]]&lt;表格1[[#This Row],[Three Days Average]], "Sell", ""))</f>
        <v>Sell</v>
      </c>
      <c r="E841" s="5">
        <f>IF(表格1[[#This Row],[Suggestion]]="Buy",E840-FLOOR(E840/表格1[[#This Row],[Close]],1)*表格1[[#This Row],[Close]],IF(表格1[[#This Row],[Suggestion]]="Sell",E840+F840*表格1[[#This Row],[Close]],E840))</f>
        <v>213125.43000000011</v>
      </c>
      <c r="F841" s="4">
        <f>IF(表格1[[#This Row],[Suggestion]]="Buy",F840+FLOOR(E840/表格1[[#This Row],[Close]],1),IF(表格1[[#This Row],[Suggestion]]="Sell",0,F840))</f>
        <v>0</v>
      </c>
      <c r="G841" s="5">
        <f>表格1[[#This Row],[Cash]]+表格1[[#This Row],[Stock Held]]*表格1[[#This Row],[Close]]</f>
        <v>213125.43000000011</v>
      </c>
      <c r="H841" s="6">
        <f>(表格1[[#This Row],[Close]]-$B$2)/$B$2</f>
        <v>0.13179842174373096</v>
      </c>
      <c r="I841" s="6">
        <f>(表格1[[#This Row],[Capital]]-$G$2)/$G$2</f>
        <v>1.131254300000001</v>
      </c>
    </row>
    <row r="842" spans="1:9" x14ac:dyDescent="0.25">
      <c r="A842" s="2">
        <v>35944</v>
      </c>
      <c r="B842" s="1">
        <v>8934.56</v>
      </c>
      <c r="C842" s="3">
        <f t="shared" si="13"/>
        <v>8931.9766666666674</v>
      </c>
      <c r="D842" s="4" t="str">
        <f>IF(表格1[[#This Row],[Close]]&gt;表格1[[#This Row],[Three Days Average]], "Buy", IF(表格1[[#This Row],[Close]]&lt;表格1[[#This Row],[Three Days Average]], "Sell", ""))</f>
        <v>Buy</v>
      </c>
      <c r="E842" s="5">
        <f>IF(表格1[[#This Row],[Suggestion]]="Buy",E841-FLOOR(E841/表格1[[#This Row],[Close]],1)*表格1[[#This Row],[Close]],IF(表格1[[#This Row],[Suggestion]]="Sell",E841+F841*表格1[[#This Row],[Close]],E841))</f>
        <v>7630.5500000001339</v>
      </c>
      <c r="F842" s="4">
        <f>IF(表格1[[#This Row],[Suggestion]]="Buy",F841+FLOOR(E841/表格1[[#This Row],[Close]],1),IF(表格1[[#This Row],[Suggestion]]="Sell",0,F841))</f>
        <v>23</v>
      </c>
      <c r="G842" s="5">
        <f>表格1[[#This Row],[Cash]]+表格1[[#This Row],[Stock Held]]*表格1[[#This Row],[Close]]</f>
        <v>213125.43000000011</v>
      </c>
      <c r="H842" s="6">
        <f>(表格1[[#This Row],[Close]]-$B$2)/$B$2</f>
        <v>0.13901658571410347</v>
      </c>
      <c r="I842" s="6">
        <f>(表格1[[#This Row],[Capital]]-$G$2)/$G$2</f>
        <v>1.131254300000001</v>
      </c>
    </row>
    <row r="843" spans="1:9" x14ac:dyDescent="0.25">
      <c r="A843" s="2">
        <v>35947</v>
      </c>
      <c r="B843" s="1">
        <v>8612.01</v>
      </c>
      <c r="C843" s="3">
        <f t="shared" si="13"/>
        <v>8808.17</v>
      </c>
      <c r="D843" s="4" t="str">
        <f>IF(表格1[[#This Row],[Close]]&gt;表格1[[#This Row],[Three Days Average]], "Buy", IF(表格1[[#This Row],[Close]]&lt;表格1[[#This Row],[Three Days Average]], "Sell", ""))</f>
        <v>Sell</v>
      </c>
      <c r="E843" s="5">
        <f>IF(表格1[[#This Row],[Suggestion]]="Buy",E842-FLOOR(E842/表格1[[#This Row],[Close]],1)*表格1[[#This Row],[Close]],IF(表格1[[#This Row],[Suggestion]]="Sell",E842+F842*表格1[[#This Row],[Close]],E842))</f>
        <v>205706.78000000014</v>
      </c>
      <c r="F843" s="4">
        <f>IF(表格1[[#This Row],[Suggestion]]="Buy",F842+FLOOR(E842/表格1[[#This Row],[Close]],1),IF(表格1[[#This Row],[Suggestion]]="Sell",0,F842))</f>
        <v>0</v>
      </c>
      <c r="G843" s="5">
        <f>表格1[[#This Row],[Cash]]+表格1[[#This Row],[Stock Held]]*表格1[[#This Row],[Close]]</f>
        <v>205706.78000000014</v>
      </c>
      <c r="H843" s="6">
        <f>(表格1[[#This Row],[Close]]-$B$2)/$B$2</f>
        <v>9.7896508203617977E-2</v>
      </c>
      <c r="I843" s="6">
        <f>(表格1[[#This Row],[Capital]]-$G$2)/$G$2</f>
        <v>1.0570678000000013</v>
      </c>
    </row>
    <row r="844" spans="1:9" x14ac:dyDescent="0.25">
      <c r="A844" s="2">
        <v>35948</v>
      </c>
      <c r="B844" s="1">
        <v>8598.17</v>
      </c>
      <c r="C844" s="3">
        <f t="shared" si="13"/>
        <v>8714.913333333332</v>
      </c>
      <c r="D844" s="4" t="str">
        <f>IF(表格1[[#This Row],[Close]]&gt;表格1[[#This Row],[Three Days Average]], "Buy", IF(表格1[[#This Row],[Close]]&lt;表格1[[#This Row],[Three Days Average]], "Sell", ""))</f>
        <v>Sell</v>
      </c>
      <c r="E844" s="5">
        <f>IF(表格1[[#This Row],[Suggestion]]="Buy",E843-FLOOR(E843/表格1[[#This Row],[Close]],1)*表格1[[#This Row],[Close]],IF(表格1[[#This Row],[Suggestion]]="Sell",E843+F843*表格1[[#This Row],[Close]],E843))</f>
        <v>205706.78000000014</v>
      </c>
      <c r="F844" s="4">
        <f>IF(表格1[[#This Row],[Suggestion]]="Buy",F843+FLOOR(E843/表格1[[#This Row],[Close]],1),IF(表格1[[#This Row],[Suggestion]]="Sell",0,F843))</f>
        <v>0</v>
      </c>
      <c r="G844" s="5">
        <f>表格1[[#This Row],[Cash]]+表格1[[#This Row],[Stock Held]]*表格1[[#This Row],[Close]]</f>
        <v>205706.78000000014</v>
      </c>
      <c r="H844" s="6">
        <f>(表格1[[#This Row],[Close]]-$B$2)/$B$2</f>
        <v>9.6132124781683009E-2</v>
      </c>
      <c r="I844" s="6">
        <f>(表格1[[#This Row],[Capital]]-$G$2)/$G$2</f>
        <v>1.0570678000000013</v>
      </c>
    </row>
    <row r="845" spans="1:9" x14ac:dyDescent="0.25">
      <c r="A845" s="2">
        <v>35949</v>
      </c>
      <c r="B845" s="1">
        <v>8819.2199999999993</v>
      </c>
      <c r="C845" s="3">
        <f t="shared" si="13"/>
        <v>8676.4666666666672</v>
      </c>
      <c r="D845" s="4" t="str">
        <f>IF(表格1[[#This Row],[Close]]&gt;表格1[[#This Row],[Three Days Average]], "Buy", IF(表格1[[#This Row],[Close]]&lt;表格1[[#This Row],[Three Days Average]], "Sell", ""))</f>
        <v>Buy</v>
      </c>
      <c r="E845" s="5">
        <f>IF(表格1[[#This Row],[Suggestion]]="Buy",E844-FLOOR(E844/表格1[[#This Row],[Close]],1)*表格1[[#This Row],[Close]],IF(表格1[[#This Row],[Suggestion]]="Sell",E844+F844*表格1[[#This Row],[Close]],E844))</f>
        <v>2864.7200000001467</v>
      </c>
      <c r="F845" s="4">
        <f>IF(表格1[[#This Row],[Suggestion]]="Buy",F844+FLOOR(E844/表格1[[#This Row],[Close]],1),IF(表格1[[#This Row],[Suggestion]]="Sell",0,F844))</f>
        <v>23</v>
      </c>
      <c r="G845" s="5">
        <f>表格1[[#This Row],[Cash]]+表格1[[#This Row],[Stock Held]]*表格1[[#This Row],[Close]]</f>
        <v>205706.78000000014</v>
      </c>
      <c r="H845" s="6">
        <f>(表格1[[#This Row],[Close]]-$B$2)/$B$2</f>
        <v>0.12431254063563683</v>
      </c>
      <c r="I845" s="6">
        <f>(表格1[[#This Row],[Capital]]-$G$2)/$G$2</f>
        <v>1.0570678000000013</v>
      </c>
    </row>
    <row r="846" spans="1:9" x14ac:dyDescent="0.25">
      <c r="A846" s="2">
        <v>35950</v>
      </c>
      <c r="B846" s="1">
        <v>8558.43</v>
      </c>
      <c r="C846" s="3">
        <f t="shared" si="13"/>
        <v>8658.6066666666666</v>
      </c>
      <c r="D846" s="4" t="str">
        <f>IF(表格1[[#This Row],[Close]]&gt;表格1[[#This Row],[Three Days Average]], "Buy", IF(表格1[[#This Row],[Close]]&lt;表格1[[#This Row],[Three Days Average]], "Sell", ""))</f>
        <v>Sell</v>
      </c>
      <c r="E846" s="5">
        <f>IF(表格1[[#This Row],[Suggestion]]="Buy",E845-FLOOR(E845/表格1[[#This Row],[Close]],1)*表格1[[#This Row],[Close]],IF(表格1[[#This Row],[Suggestion]]="Sell",E845+F845*表格1[[#This Row],[Close]],E845))</f>
        <v>199708.61000000016</v>
      </c>
      <c r="F846" s="4">
        <f>IF(表格1[[#This Row],[Suggestion]]="Buy",F845+FLOOR(E845/表格1[[#This Row],[Close]],1),IF(表格1[[#This Row],[Suggestion]]="Sell",0,F845))</f>
        <v>0</v>
      </c>
      <c r="G846" s="5">
        <f>表格1[[#This Row],[Cash]]+表格1[[#This Row],[Stock Held]]*表格1[[#This Row],[Close]]</f>
        <v>199708.61000000016</v>
      </c>
      <c r="H846" s="6">
        <f>(表格1[[#This Row],[Close]]-$B$2)/$B$2</f>
        <v>9.1065896661184823E-2</v>
      </c>
      <c r="I846" s="6">
        <f>(表格1[[#This Row],[Capital]]-$G$2)/$G$2</f>
        <v>0.99708610000000164</v>
      </c>
    </row>
    <row r="847" spans="1:9" x14ac:dyDescent="0.25">
      <c r="A847" s="2">
        <v>35951</v>
      </c>
      <c r="B847" s="1">
        <v>8569.4699999999993</v>
      </c>
      <c r="C847" s="3">
        <f t="shared" si="13"/>
        <v>8649.0400000000009</v>
      </c>
      <c r="D847" s="4" t="str">
        <f>IF(表格1[[#This Row],[Close]]&gt;表格1[[#This Row],[Three Days Average]], "Buy", IF(表格1[[#This Row],[Close]]&lt;表格1[[#This Row],[Three Days Average]], "Sell", ""))</f>
        <v>Sell</v>
      </c>
      <c r="E847" s="5">
        <f>IF(表格1[[#This Row],[Suggestion]]="Buy",E846-FLOOR(E846/表格1[[#This Row],[Close]],1)*表格1[[#This Row],[Close]],IF(表格1[[#This Row],[Suggestion]]="Sell",E846+F846*表格1[[#This Row],[Close]],E846))</f>
        <v>199708.61000000016</v>
      </c>
      <c r="F847" s="4">
        <f>IF(表格1[[#This Row],[Suggestion]]="Buy",F846+FLOOR(E846/表格1[[#This Row],[Close]],1),IF(表格1[[#This Row],[Suggestion]]="Sell",0,F846))</f>
        <v>0</v>
      </c>
      <c r="G847" s="5">
        <f>表格1[[#This Row],[Cash]]+表格1[[#This Row],[Stock Held]]*表格1[[#This Row],[Close]]</f>
        <v>199708.61000000016</v>
      </c>
      <c r="H847" s="6">
        <f>(表格1[[#This Row],[Close]]-$B$2)/$B$2</f>
        <v>9.24733238994912E-2</v>
      </c>
      <c r="I847" s="6">
        <f>(表格1[[#This Row],[Capital]]-$G$2)/$G$2</f>
        <v>0.99708610000000164</v>
      </c>
    </row>
    <row r="848" spans="1:9" x14ac:dyDescent="0.25">
      <c r="A848" s="2">
        <v>35954</v>
      </c>
      <c r="B848" s="1">
        <v>8586.6299999999992</v>
      </c>
      <c r="C848" s="3">
        <f t="shared" si="13"/>
        <v>8571.51</v>
      </c>
      <c r="D848" s="4" t="str">
        <f>IF(表格1[[#This Row],[Close]]&gt;表格1[[#This Row],[Three Days Average]], "Buy", IF(表格1[[#This Row],[Close]]&lt;表格1[[#This Row],[Three Days Average]], "Sell", ""))</f>
        <v>Buy</v>
      </c>
      <c r="E848" s="5">
        <f>IF(表格1[[#This Row],[Suggestion]]="Buy",E847-FLOOR(E847/表格1[[#This Row],[Close]],1)*表格1[[#This Row],[Close]],IF(表格1[[#This Row],[Suggestion]]="Sell",E847+F847*表格1[[#This Row],[Close]],E847))</f>
        <v>2216.12000000017</v>
      </c>
      <c r="F848" s="4">
        <f>IF(表格1[[#This Row],[Suggestion]]="Buy",F847+FLOOR(E847/表格1[[#This Row],[Close]],1),IF(表格1[[#This Row],[Suggestion]]="Sell",0,F847))</f>
        <v>23</v>
      </c>
      <c r="G848" s="5">
        <f>表格1[[#This Row],[Cash]]+表格1[[#This Row],[Stock Held]]*表格1[[#This Row],[Close]]</f>
        <v>199708.61000000016</v>
      </c>
      <c r="H848" s="6">
        <f>(表格1[[#This Row],[Close]]-$B$2)/$B$2</f>
        <v>9.4660955367728464E-2</v>
      </c>
      <c r="I848" s="6">
        <f>(表格1[[#This Row],[Capital]]-$G$2)/$G$2</f>
        <v>0.99708610000000164</v>
      </c>
    </row>
    <row r="849" spans="1:9" x14ac:dyDescent="0.25">
      <c r="A849" s="2">
        <v>35955</v>
      </c>
      <c r="B849" s="1">
        <v>8391.4599999999991</v>
      </c>
      <c r="C849" s="3">
        <f t="shared" si="13"/>
        <v>8515.8533333333326</v>
      </c>
      <c r="D849" s="4" t="str">
        <f>IF(表格1[[#This Row],[Close]]&gt;表格1[[#This Row],[Three Days Average]], "Buy", IF(表格1[[#This Row],[Close]]&lt;表格1[[#This Row],[Three Days Average]], "Sell", ""))</f>
        <v>Sell</v>
      </c>
      <c r="E849" s="5">
        <f>IF(表格1[[#This Row],[Suggestion]]="Buy",E848-FLOOR(E848/表格1[[#This Row],[Close]],1)*表格1[[#This Row],[Close]],IF(表格1[[#This Row],[Suggestion]]="Sell",E848+F848*表格1[[#This Row],[Close]],E848))</f>
        <v>195219.70000000016</v>
      </c>
      <c r="F849" s="4">
        <f>IF(表格1[[#This Row],[Suggestion]]="Buy",F848+FLOOR(E848/表格1[[#This Row],[Close]],1),IF(表格1[[#This Row],[Suggestion]]="Sell",0,F848))</f>
        <v>0</v>
      </c>
      <c r="G849" s="5">
        <f>表格1[[#This Row],[Cash]]+表格1[[#This Row],[Stock Held]]*表格1[[#This Row],[Close]]</f>
        <v>195219.70000000016</v>
      </c>
      <c r="H849" s="6">
        <f>(表格1[[#This Row],[Close]]-$B$2)/$B$2</f>
        <v>6.9779834525311862E-2</v>
      </c>
      <c r="I849" s="6">
        <f>(表格1[[#This Row],[Capital]]-$G$2)/$G$2</f>
        <v>0.95219700000000163</v>
      </c>
    </row>
    <row r="850" spans="1:9" x14ac:dyDescent="0.25">
      <c r="A850" s="2">
        <v>35956</v>
      </c>
      <c r="B850" s="1">
        <v>7979.37</v>
      </c>
      <c r="C850" s="3">
        <f t="shared" si="13"/>
        <v>8319.1533333333318</v>
      </c>
      <c r="D850" s="4" t="str">
        <f>IF(表格1[[#This Row],[Close]]&gt;表格1[[#This Row],[Three Days Average]], "Buy", IF(表格1[[#This Row],[Close]]&lt;表格1[[#This Row],[Three Days Average]], "Sell", ""))</f>
        <v>Sell</v>
      </c>
      <c r="E850" s="5">
        <f>IF(表格1[[#This Row],[Suggestion]]="Buy",E849-FLOOR(E849/表格1[[#This Row],[Close]],1)*表格1[[#This Row],[Close]],IF(表格1[[#This Row],[Suggestion]]="Sell",E849+F849*表格1[[#This Row],[Close]],E849))</f>
        <v>195219.70000000016</v>
      </c>
      <c r="F850" s="4">
        <f>IF(表格1[[#This Row],[Suggestion]]="Buy",F849+FLOOR(E849/表格1[[#This Row],[Close]],1),IF(表格1[[#This Row],[Suggestion]]="Sell",0,F849))</f>
        <v>0</v>
      </c>
      <c r="G850" s="5">
        <f>表格1[[#This Row],[Cash]]+表格1[[#This Row],[Stock Held]]*表格1[[#This Row],[Close]]</f>
        <v>195219.70000000016</v>
      </c>
      <c r="H850" s="6">
        <f>(表格1[[#This Row],[Close]]-$B$2)/$B$2</f>
        <v>1.7244808199793415E-2</v>
      </c>
      <c r="I850" s="6">
        <f>(表格1[[#This Row],[Capital]]-$G$2)/$G$2</f>
        <v>0.95219700000000163</v>
      </c>
    </row>
    <row r="851" spans="1:9" x14ac:dyDescent="0.25">
      <c r="A851" s="2">
        <v>35957</v>
      </c>
      <c r="B851" s="1">
        <v>7886.07</v>
      </c>
      <c r="C851" s="3">
        <f t="shared" si="13"/>
        <v>8085.6333333333323</v>
      </c>
      <c r="D851" s="4" t="str">
        <f>IF(表格1[[#This Row],[Close]]&gt;表格1[[#This Row],[Three Days Average]], "Buy", IF(表格1[[#This Row],[Close]]&lt;表格1[[#This Row],[Three Days Average]], "Sell", ""))</f>
        <v>Sell</v>
      </c>
      <c r="E851" s="5">
        <f>IF(表格1[[#This Row],[Suggestion]]="Buy",E850-FLOOR(E850/表格1[[#This Row],[Close]],1)*表格1[[#This Row],[Close]],IF(表格1[[#This Row],[Suggestion]]="Sell",E850+F850*表格1[[#This Row],[Close]],E850))</f>
        <v>195219.70000000016</v>
      </c>
      <c r="F851" s="4">
        <f>IF(表格1[[#This Row],[Suggestion]]="Buy",F850+FLOOR(E850/表格1[[#This Row],[Close]],1),IF(表格1[[#This Row],[Suggestion]]="Sell",0,F850))</f>
        <v>0</v>
      </c>
      <c r="G851" s="5">
        <f>表格1[[#This Row],[Cash]]+表格1[[#This Row],[Stock Held]]*表格1[[#This Row],[Close]]</f>
        <v>195219.70000000016</v>
      </c>
      <c r="H851" s="6">
        <f>(表格1[[#This Row],[Close]]-$B$2)/$B$2</f>
        <v>5.3505182238879337E-3</v>
      </c>
      <c r="I851" s="6">
        <f>(表格1[[#This Row],[Capital]]-$G$2)/$G$2</f>
        <v>0.95219700000000163</v>
      </c>
    </row>
    <row r="852" spans="1:9" x14ac:dyDescent="0.25">
      <c r="A852" s="2">
        <v>35958</v>
      </c>
      <c r="B852" s="1">
        <v>7915.44</v>
      </c>
      <c r="C852" s="3">
        <f t="shared" si="13"/>
        <v>7926.9599999999991</v>
      </c>
      <c r="D852" s="4" t="str">
        <f>IF(表格1[[#This Row],[Close]]&gt;表格1[[#This Row],[Three Days Average]], "Buy", IF(表格1[[#This Row],[Close]]&lt;表格1[[#This Row],[Three Days Average]], "Sell", ""))</f>
        <v>Sell</v>
      </c>
      <c r="E852" s="5">
        <f>IF(表格1[[#This Row],[Suggestion]]="Buy",E851-FLOOR(E851/表格1[[#This Row],[Close]],1)*表格1[[#This Row],[Close]],IF(表格1[[#This Row],[Suggestion]]="Sell",E851+F851*表格1[[#This Row],[Close]],E851))</f>
        <v>195219.70000000016</v>
      </c>
      <c r="F852" s="4">
        <f>IF(表格1[[#This Row],[Suggestion]]="Buy",F851+FLOOR(E851/表格1[[#This Row],[Close]],1),IF(表格1[[#This Row],[Suggestion]]="Sell",0,F851))</f>
        <v>0</v>
      </c>
      <c r="G852" s="5">
        <f>表格1[[#This Row],[Cash]]+表格1[[#This Row],[Stock Held]]*表格1[[#This Row],[Close]]</f>
        <v>195219.70000000016</v>
      </c>
      <c r="H852" s="6">
        <f>(表格1[[#This Row],[Close]]-$B$2)/$B$2</f>
        <v>9.0947336214478695E-3</v>
      </c>
      <c r="I852" s="6">
        <f>(表格1[[#This Row],[Capital]]-$G$2)/$G$2</f>
        <v>0.95219700000000163</v>
      </c>
    </row>
    <row r="853" spans="1:9" x14ac:dyDescent="0.25">
      <c r="A853" s="2">
        <v>35961</v>
      </c>
      <c r="B853" s="1">
        <v>7462.5</v>
      </c>
      <c r="C853" s="3">
        <f t="shared" si="13"/>
        <v>7754.6699999999992</v>
      </c>
      <c r="D853" s="4" t="str">
        <f>IF(表格1[[#This Row],[Close]]&gt;表格1[[#This Row],[Three Days Average]], "Buy", IF(表格1[[#This Row],[Close]]&lt;表格1[[#This Row],[Three Days Average]], "Sell", ""))</f>
        <v>Sell</v>
      </c>
      <c r="E853" s="5">
        <f>IF(表格1[[#This Row],[Suggestion]]="Buy",E852-FLOOR(E852/表格1[[#This Row],[Close]],1)*表格1[[#This Row],[Close]],IF(表格1[[#This Row],[Suggestion]]="Sell",E852+F852*表格1[[#This Row],[Close]],E852))</f>
        <v>195219.70000000016</v>
      </c>
      <c r="F853" s="4">
        <f>IF(表格1[[#This Row],[Suggestion]]="Buy",F852+FLOOR(E852/表格1[[#This Row],[Close]],1),IF(表格1[[#This Row],[Suggestion]]="Sell",0,F852))</f>
        <v>0</v>
      </c>
      <c r="G853" s="5">
        <f>表格1[[#This Row],[Cash]]+表格1[[#This Row],[Stock Held]]*表格1[[#This Row],[Close]]</f>
        <v>195219.70000000016</v>
      </c>
      <c r="H853" s="6">
        <f>(表格1[[#This Row],[Close]]-$B$2)/$B$2</f>
        <v>-4.8648028454507254E-2</v>
      </c>
      <c r="I853" s="6">
        <f>(表格1[[#This Row],[Capital]]-$G$2)/$G$2</f>
        <v>0.95219700000000163</v>
      </c>
    </row>
    <row r="854" spans="1:9" x14ac:dyDescent="0.25">
      <c r="A854" s="2">
        <v>35962</v>
      </c>
      <c r="B854" s="1">
        <v>7526.45</v>
      </c>
      <c r="C854" s="3">
        <f t="shared" si="13"/>
        <v>7634.7966666666662</v>
      </c>
      <c r="D854" s="4" t="str">
        <f>IF(表格1[[#This Row],[Close]]&gt;表格1[[#This Row],[Three Days Average]], "Buy", IF(表格1[[#This Row],[Close]]&lt;表格1[[#This Row],[Three Days Average]], "Sell", ""))</f>
        <v>Sell</v>
      </c>
      <c r="E854" s="5">
        <f>IF(表格1[[#This Row],[Suggestion]]="Buy",E853-FLOOR(E853/表格1[[#This Row],[Close]],1)*表格1[[#This Row],[Close]],IF(表格1[[#This Row],[Suggestion]]="Sell",E853+F853*表格1[[#This Row],[Close]],E853))</f>
        <v>195219.70000000016</v>
      </c>
      <c r="F854" s="4">
        <f>IF(表格1[[#This Row],[Suggestion]]="Buy",F853+FLOOR(E853/表格1[[#This Row],[Close]],1),IF(表格1[[#This Row],[Suggestion]]="Sell",0,F853))</f>
        <v>0</v>
      </c>
      <c r="G854" s="5">
        <f>表格1[[#This Row],[Cash]]+表格1[[#This Row],[Stock Held]]*表格1[[#This Row],[Close]]</f>
        <v>195219.70000000016</v>
      </c>
      <c r="H854" s="6">
        <f>(表格1[[#This Row],[Close]]-$B$2)/$B$2</f>
        <v>-4.0495404189135852E-2</v>
      </c>
      <c r="I854" s="6">
        <f>(表格1[[#This Row],[Capital]]-$G$2)/$G$2</f>
        <v>0.95219700000000163</v>
      </c>
    </row>
    <row r="855" spans="1:9" x14ac:dyDescent="0.25">
      <c r="A855" s="2">
        <v>35963</v>
      </c>
      <c r="B855" s="1">
        <v>8004.35</v>
      </c>
      <c r="C855" s="3">
        <f t="shared" si="13"/>
        <v>7664.4333333333343</v>
      </c>
      <c r="D855" s="4" t="str">
        <f>IF(表格1[[#This Row],[Close]]&gt;表格1[[#This Row],[Three Days Average]], "Buy", IF(表格1[[#This Row],[Close]]&lt;表格1[[#This Row],[Three Days Average]], "Sell", ""))</f>
        <v>Buy</v>
      </c>
      <c r="E855" s="5">
        <f>IF(表格1[[#This Row],[Suggestion]]="Buy",E854-FLOOR(E854/表格1[[#This Row],[Close]],1)*表格1[[#This Row],[Close]],IF(表格1[[#This Row],[Suggestion]]="Sell",E854+F854*表格1[[#This Row],[Close]],E854))</f>
        <v>3115.3000000001339</v>
      </c>
      <c r="F855" s="4">
        <f>IF(表格1[[#This Row],[Suggestion]]="Buy",F854+FLOOR(E854/表格1[[#This Row],[Close]],1),IF(表格1[[#This Row],[Suggestion]]="Sell",0,F854))</f>
        <v>24</v>
      </c>
      <c r="G855" s="5">
        <f>表格1[[#This Row],[Cash]]+表格1[[#This Row],[Stock Held]]*表格1[[#This Row],[Close]]</f>
        <v>195219.70000000016</v>
      </c>
      <c r="H855" s="6">
        <f>(表格1[[#This Row],[Close]]-$B$2)/$B$2</f>
        <v>2.0429367295164518E-2</v>
      </c>
      <c r="I855" s="6">
        <f>(表格1[[#This Row],[Capital]]-$G$2)/$G$2</f>
        <v>0.95219700000000163</v>
      </c>
    </row>
    <row r="856" spans="1:9" x14ac:dyDescent="0.25">
      <c r="A856" s="2">
        <v>35964</v>
      </c>
      <c r="B856" s="1">
        <v>8515.9699999999993</v>
      </c>
      <c r="C856" s="3">
        <f t="shared" si="13"/>
        <v>8015.5899999999992</v>
      </c>
      <c r="D856" s="4" t="str">
        <f>IF(表格1[[#This Row],[Close]]&gt;表格1[[#This Row],[Three Days Average]], "Buy", IF(表格1[[#This Row],[Close]]&lt;表格1[[#This Row],[Three Days Average]], "Sell", ""))</f>
        <v>Buy</v>
      </c>
      <c r="E856" s="5">
        <f>IF(表格1[[#This Row],[Suggestion]]="Buy",E855-FLOOR(E855/表格1[[#This Row],[Close]],1)*表格1[[#This Row],[Close]],IF(表格1[[#This Row],[Suggestion]]="Sell",E855+F855*表格1[[#This Row],[Close]],E855))</f>
        <v>3115.3000000001339</v>
      </c>
      <c r="F856" s="4">
        <f>IF(表格1[[#This Row],[Suggestion]]="Buy",F855+FLOOR(E855/表格1[[#This Row],[Close]],1),IF(表格1[[#This Row],[Suggestion]]="Sell",0,F855))</f>
        <v>24</v>
      </c>
      <c r="G856" s="5">
        <f>表格1[[#This Row],[Cash]]+表格1[[#This Row],[Stock Held]]*表格1[[#This Row],[Close]]</f>
        <v>207498.5800000001</v>
      </c>
      <c r="H856" s="6">
        <f>(表格1[[#This Row],[Close]]-$B$2)/$B$2</f>
        <v>8.5652911105161711E-2</v>
      </c>
      <c r="I856" s="6">
        <f>(表格1[[#This Row],[Capital]]-$G$2)/$G$2</f>
        <v>1.074985800000001</v>
      </c>
    </row>
    <row r="857" spans="1:9" x14ac:dyDescent="0.25">
      <c r="A857" s="2">
        <v>35965</v>
      </c>
      <c r="B857" s="1">
        <v>8591.91</v>
      </c>
      <c r="C857" s="3">
        <f t="shared" si="13"/>
        <v>8370.7433333333338</v>
      </c>
      <c r="D857" s="4" t="str">
        <f>IF(表格1[[#This Row],[Close]]&gt;表格1[[#This Row],[Three Days Average]], "Buy", IF(表格1[[#This Row],[Close]]&lt;表格1[[#This Row],[Three Days Average]], "Sell", ""))</f>
        <v>Buy</v>
      </c>
      <c r="E857" s="5">
        <f>IF(表格1[[#This Row],[Suggestion]]="Buy",E856-FLOOR(E856/表格1[[#This Row],[Close]],1)*表格1[[#This Row],[Close]],IF(表格1[[#This Row],[Suggestion]]="Sell",E856+F856*表格1[[#This Row],[Close]],E856))</f>
        <v>3115.3000000001339</v>
      </c>
      <c r="F857" s="4">
        <f>IF(表格1[[#This Row],[Suggestion]]="Buy",F856+FLOOR(E856/表格1[[#This Row],[Close]],1),IF(表格1[[#This Row],[Suggestion]]="Sell",0,F856))</f>
        <v>24</v>
      </c>
      <c r="G857" s="5">
        <f>表格1[[#This Row],[Cash]]+表格1[[#This Row],[Stock Held]]*表格1[[#This Row],[Close]]</f>
        <v>209321.14000000013</v>
      </c>
      <c r="H857" s="6">
        <f>(表格1[[#This Row],[Close]]-$B$2)/$B$2</f>
        <v>9.5334072742570775E-2</v>
      </c>
      <c r="I857" s="6">
        <f>(表格1[[#This Row],[Capital]]-$G$2)/$G$2</f>
        <v>1.0932114000000013</v>
      </c>
    </row>
    <row r="858" spans="1:9" x14ac:dyDescent="0.25">
      <c r="A858" s="2">
        <v>35968</v>
      </c>
      <c r="B858" s="1">
        <v>8204.2099999999991</v>
      </c>
      <c r="C858" s="3">
        <f t="shared" si="13"/>
        <v>8437.3633333333328</v>
      </c>
      <c r="D858" s="4" t="str">
        <f>IF(表格1[[#This Row],[Close]]&gt;表格1[[#This Row],[Three Days Average]], "Buy", IF(表格1[[#This Row],[Close]]&lt;表格1[[#This Row],[Three Days Average]], "Sell", ""))</f>
        <v>Sell</v>
      </c>
      <c r="E858" s="5">
        <f>IF(表格1[[#This Row],[Suggestion]]="Buy",E857-FLOOR(E857/表格1[[#This Row],[Close]],1)*表格1[[#This Row],[Close]],IF(表格1[[#This Row],[Suggestion]]="Sell",E857+F857*表格1[[#This Row],[Close]],E857))</f>
        <v>200016.34000000011</v>
      </c>
      <c r="F858" s="4">
        <f>IF(表格1[[#This Row],[Suggestion]]="Buy",F857+FLOOR(E857/表格1[[#This Row],[Close]],1),IF(表格1[[#This Row],[Suggestion]]="Sell",0,F857))</f>
        <v>0</v>
      </c>
      <c r="G858" s="5">
        <f>表格1[[#This Row],[Cash]]+表格1[[#This Row],[Stock Held]]*表格1[[#This Row],[Close]]</f>
        <v>200016.34000000011</v>
      </c>
      <c r="H858" s="6">
        <f>(表格1[[#This Row],[Close]]-$B$2)/$B$2</f>
        <v>4.5908389745158623E-2</v>
      </c>
      <c r="I858" s="6">
        <f>(表格1[[#This Row],[Capital]]-$G$2)/$G$2</f>
        <v>1.000163400000001</v>
      </c>
    </row>
    <row r="859" spans="1:9" x14ac:dyDescent="0.25">
      <c r="A859" s="2">
        <v>35969</v>
      </c>
      <c r="B859" s="1">
        <v>8219.67</v>
      </c>
      <c r="C859" s="3">
        <f t="shared" si="13"/>
        <v>8338.5966666666664</v>
      </c>
      <c r="D859" s="4" t="str">
        <f>IF(表格1[[#This Row],[Close]]&gt;表格1[[#This Row],[Three Days Average]], "Buy", IF(表格1[[#This Row],[Close]]&lt;表格1[[#This Row],[Three Days Average]], "Sell", ""))</f>
        <v>Sell</v>
      </c>
      <c r="E859" s="5">
        <f>IF(表格1[[#This Row],[Suggestion]]="Buy",E858-FLOOR(E858/表格1[[#This Row],[Close]],1)*表格1[[#This Row],[Close]],IF(表格1[[#This Row],[Suggestion]]="Sell",E858+F858*表格1[[#This Row],[Close]],E858))</f>
        <v>200016.34000000011</v>
      </c>
      <c r="F859" s="4">
        <f>IF(表格1[[#This Row],[Suggestion]]="Buy",F858+FLOOR(E858/表格1[[#This Row],[Close]],1),IF(表格1[[#This Row],[Suggestion]]="Sell",0,F858))</f>
        <v>0</v>
      </c>
      <c r="G859" s="5">
        <f>表格1[[#This Row],[Cash]]+表格1[[#This Row],[Stock Held]]*表格1[[#This Row],[Close]]</f>
        <v>200016.34000000011</v>
      </c>
      <c r="H859" s="6">
        <f>(表格1[[#This Row],[Close]]-$B$2)/$B$2</f>
        <v>4.7879297816193024E-2</v>
      </c>
      <c r="I859" s="6">
        <f>(表格1[[#This Row],[Capital]]-$G$2)/$G$2</f>
        <v>1.000163400000001</v>
      </c>
    </row>
    <row r="860" spans="1:9" x14ac:dyDescent="0.25">
      <c r="A860" s="2">
        <v>35970</v>
      </c>
      <c r="B860" s="1">
        <v>8296.77</v>
      </c>
      <c r="C860" s="3">
        <f t="shared" si="13"/>
        <v>8240.2166666666653</v>
      </c>
      <c r="D860" s="4" t="str">
        <f>IF(表格1[[#This Row],[Close]]&gt;表格1[[#This Row],[Three Days Average]], "Buy", IF(表格1[[#This Row],[Close]]&lt;表格1[[#This Row],[Three Days Average]], "Sell", ""))</f>
        <v>Buy</v>
      </c>
      <c r="E860" s="5">
        <f>IF(表格1[[#This Row],[Suggestion]]="Buy",E859-FLOOR(E859/表格1[[#This Row],[Close]],1)*表格1[[#This Row],[Close]],IF(表格1[[#This Row],[Suggestion]]="Sell",E859+F859*表格1[[#This Row],[Close]],E859))</f>
        <v>893.86000000010245</v>
      </c>
      <c r="F860" s="4">
        <f>IF(表格1[[#This Row],[Suggestion]]="Buy",F859+FLOOR(E859/表格1[[#This Row],[Close]],1),IF(表格1[[#This Row],[Suggestion]]="Sell",0,F859))</f>
        <v>24</v>
      </c>
      <c r="G860" s="5">
        <f>表格1[[#This Row],[Cash]]+表格1[[#This Row],[Stock Held]]*表格1[[#This Row],[Close]]</f>
        <v>200016.34000000011</v>
      </c>
      <c r="H860" s="6">
        <f>(表格1[[#This Row],[Close]]-$B$2)/$B$2</f>
        <v>5.7708341301105297E-2</v>
      </c>
      <c r="I860" s="6">
        <f>(表格1[[#This Row],[Capital]]-$G$2)/$G$2</f>
        <v>1.000163400000001</v>
      </c>
    </row>
    <row r="861" spans="1:9" x14ac:dyDescent="0.25">
      <c r="A861" s="2">
        <v>35971</v>
      </c>
      <c r="B861" s="1">
        <v>8665.83</v>
      </c>
      <c r="C861" s="3">
        <f t="shared" si="13"/>
        <v>8394.090000000002</v>
      </c>
      <c r="D861" s="4" t="str">
        <f>IF(表格1[[#This Row],[Close]]&gt;表格1[[#This Row],[Three Days Average]], "Buy", IF(表格1[[#This Row],[Close]]&lt;表格1[[#This Row],[Three Days Average]], "Sell", ""))</f>
        <v>Buy</v>
      </c>
      <c r="E861" s="5">
        <f>IF(表格1[[#This Row],[Suggestion]]="Buy",E860-FLOOR(E860/表格1[[#This Row],[Close]],1)*表格1[[#This Row],[Close]],IF(表格1[[#This Row],[Suggestion]]="Sell",E860+F860*表格1[[#This Row],[Close]],E860))</f>
        <v>893.86000000010245</v>
      </c>
      <c r="F861" s="4">
        <f>IF(表格1[[#This Row],[Suggestion]]="Buy",F860+FLOOR(E860/表格1[[#This Row],[Close]],1),IF(表格1[[#This Row],[Suggestion]]="Sell",0,F860))</f>
        <v>24</v>
      </c>
      <c r="G861" s="5">
        <f>表格1[[#This Row],[Cash]]+表格1[[#This Row],[Stock Held]]*表格1[[#This Row],[Close]]</f>
        <v>208873.78000000009</v>
      </c>
      <c r="H861" s="6">
        <f>(表格1[[#This Row],[Close]]-$B$2)/$B$2</f>
        <v>0.10475771599036213</v>
      </c>
      <c r="I861" s="6">
        <f>(表格1[[#This Row],[Capital]]-$G$2)/$G$2</f>
        <v>1.0887378000000008</v>
      </c>
    </row>
    <row r="862" spans="1:9" x14ac:dyDescent="0.25">
      <c r="A862" s="2">
        <v>35972</v>
      </c>
      <c r="B862" s="1">
        <v>8607.86</v>
      </c>
      <c r="C862" s="3">
        <f t="shared" si="13"/>
        <v>8523.4866666666658</v>
      </c>
      <c r="D862" s="4" t="str">
        <f>IF(表格1[[#This Row],[Close]]&gt;表格1[[#This Row],[Three Days Average]], "Buy", IF(表格1[[#This Row],[Close]]&lt;表格1[[#This Row],[Three Days Average]], "Sell", ""))</f>
        <v>Buy</v>
      </c>
      <c r="E862" s="5">
        <f>IF(表格1[[#This Row],[Suggestion]]="Buy",E861-FLOOR(E861/表格1[[#This Row],[Close]],1)*表格1[[#This Row],[Close]],IF(表格1[[#This Row],[Suggestion]]="Sell",E861+F861*表格1[[#This Row],[Close]],E861))</f>
        <v>893.86000000010245</v>
      </c>
      <c r="F862" s="4">
        <f>IF(表格1[[#This Row],[Suggestion]]="Buy",F861+FLOOR(E861/表格1[[#This Row],[Close]],1),IF(表格1[[#This Row],[Suggestion]]="Sell",0,F861))</f>
        <v>24</v>
      </c>
      <c r="G862" s="5">
        <f>表格1[[#This Row],[Cash]]+表格1[[#This Row],[Stock Held]]*表格1[[#This Row],[Close]]</f>
        <v>207482.50000000012</v>
      </c>
      <c r="H862" s="6">
        <f>(表格1[[#This Row],[Close]]-$B$2)/$B$2</f>
        <v>9.7367448145740138E-2</v>
      </c>
      <c r="I862" s="6">
        <f>(表格1[[#This Row],[Capital]]-$G$2)/$G$2</f>
        <v>1.0748250000000013</v>
      </c>
    </row>
    <row r="863" spans="1:9" x14ac:dyDescent="0.25">
      <c r="A863" s="2">
        <v>35975</v>
      </c>
      <c r="B863" s="1">
        <v>8460.7099999999991</v>
      </c>
      <c r="C863" s="3">
        <f t="shared" si="13"/>
        <v>8578.1333333333332</v>
      </c>
      <c r="D863" s="4" t="str">
        <f>IF(表格1[[#This Row],[Close]]&gt;表格1[[#This Row],[Three Days Average]], "Buy", IF(表格1[[#This Row],[Close]]&lt;表格1[[#This Row],[Three Days Average]], "Sell", ""))</f>
        <v>Sell</v>
      </c>
      <c r="E863" s="5">
        <f>IF(表格1[[#This Row],[Suggestion]]="Buy",E862-FLOOR(E862/表格1[[#This Row],[Close]],1)*表格1[[#This Row],[Close]],IF(表格1[[#This Row],[Suggestion]]="Sell",E862+F862*表格1[[#This Row],[Close]],E862))</f>
        <v>203950.90000000008</v>
      </c>
      <c r="F863" s="4">
        <f>IF(表格1[[#This Row],[Suggestion]]="Buy",F862+FLOOR(E862/表格1[[#This Row],[Close]],1),IF(表格1[[#This Row],[Suggestion]]="Sell",0,F862))</f>
        <v>0</v>
      </c>
      <c r="G863" s="5">
        <f>表格1[[#This Row],[Cash]]+表格1[[#This Row],[Stock Held]]*表格1[[#This Row],[Close]]</f>
        <v>203950.90000000008</v>
      </c>
      <c r="H863" s="6">
        <f>(表格1[[#This Row],[Close]]-$B$2)/$B$2</f>
        <v>7.8608125852551433E-2</v>
      </c>
      <c r="I863" s="6">
        <f>(表格1[[#This Row],[Capital]]-$G$2)/$G$2</f>
        <v>1.0395090000000009</v>
      </c>
    </row>
    <row r="864" spans="1:9" x14ac:dyDescent="0.25">
      <c r="A864" s="2">
        <v>35976</v>
      </c>
      <c r="B864" s="1">
        <v>8543.1</v>
      </c>
      <c r="C864" s="3">
        <f t="shared" si="13"/>
        <v>8537.2233333333334</v>
      </c>
      <c r="D864" s="4" t="str">
        <f>IF(表格1[[#This Row],[Close]]&gt;表格1[[#This Row],[Three Days Average]], "Buy", IF(表格1[[#This Row],[Close]]&lt;表格1[[#This Row],[Three Days Average]], "Sell", ""))</f>
        <v>Buy</v>
      </c>
      <c r="E864" s="5">
        <f>IF(表格1[[#This Row],[Suggestion]]="Buy",E863-FLOOR(E863/表格1[[#This Row],[Close]],1)*表格1[[#This Row],[Close]],IF(表格1[[#This Row],[Suggestion]]="Sell",E863+F863*表格1[[#This Row],[Close]],E863))</f>
        <v>7459.600000000064</v>
      </c>
      <c r="F864" s="4">
        <f>IF(表格1[[#This Row],[Suggestion]]="Buy",F863+FLOOR(E863/表格1[[#This Row],[Close]],1),IF(表格1[[#This Row],[Suggestion]]="Sell",0,F863))</f>
        <v>23</v>
      </c>
      <c r="G864" s="5">
        <f>表格1[[#This Row],[Cash]]+表格1[[#This Row],[Stock Held]]*表格1[[#This Row],[Close]]</f>
        <v>203950.90000000008</v>
      </c>
      <c r="H864" s="6">
        <f>(表格1[[#This Row],[Close]]-$B$2)/$B$2</f>
        <v>8.9111561555819022E-2</v>
      </c>
      <c r="I864" s="6">
        <f>(表格1[[#This Row],[Capital]]-$G$2)/$G$2</f>
        <v>1.0395090000000009</v>
      </c>
    </row>
    <row r="865" spans="1:9" x14ac:dyDescent="0.25">
      <c r="A865" s="2">
        <v>35978</v>
      </c>
      <c r="B865" s="1">
        <v>8866.16</v>
      </c>
      <c r="C865" s="3">
        <f t="shared" si="13"/>
        <v>8623.3233333333319</v>
      </c>
      <c r="D865" s="4" t="str">
        <f>IF(表格1[[#This Row],[Close]]&gt;表格1[[#This Row],[Three Days Average]], "Buy", IF(表格1[[#This Row],[Close]]&lt;表格1[[#This Row],[Three Days Average]], "Sell", ""))</f>
        <v>Buy</v>
      </c>
      <c r="E865" s="5">
        <f>IF(表格1[[#This Row],[Suggestion]]="Buy",E864-FLOOR(E864/表格1[[#This Row],[Close]],1)*表格1[[#This Row],[Close]],IF(表格1[[#This Row],[Suggestion]]="Sell",E864+F864*表格1[[#This Row],[Close]],E864))</f>
        <v>7459.600000000064</v>
      </c>
      <c r="F865" s="4">
        <f>IF(表格1[[#This Row],[Suggestion]]="Buy",F864+FLOOR(E864/表格1[[#This Row],[Close]],1),IF(表格1[[#This Row],[Suggestion]]="Sell",0,F864))</f>
        <v>23</v>
      </c>
      <c r="G865" s="5">
        <f>表格1[[#This Row],[Cash]]+表格1[[#This Row],[Stock Held]]*表格1[[#This Row],[Close]]</f>
        <v>211381.28000000006</v>
      </c>
      <c r="H865" s="6">
        <f>(表格1[[#This Row],[Close]]-$B$2)/$B$2</f>
        <v>0.13029665608546545</v>
      </c>
      <c r="I865" s="6">
        <f>(表格1[[#This Row],[Capital]]-$G$2)/$G$2</f>
        <v>1.1138128000000005</v>
      </c>
    </row>
    <row r="866" spans="1:9" x14ac:dyDescent="0.25">
      <c r="A866" s="2">
        <v>35979</v>
      </c>
      <c r="B866" s="1">
        <v>8639.31</v>
      </c>
      <c r="C866" s="3">
        <f t="shared" si="13"/>
        <v>8682.8566666666666</v>
      </c>
      <c r="D866" s="4" t="str">
        <f>IF(表格1[[#This Row],[Close]]&gt;表格1[[#This Row],[Three Days Average]], "Buy", IF(表格1[[#This Row],[Close]]&lt;表格1[[#This Row],[Three Days Average]], "Sell", ""))</f>
        <v>Sell</v>
      </c>
      <c r="E866" s="5">
        <f>IF(表格1[[#This Row],[Suggestion]]="Buy",E865-FLOOR(E865/表格1[[#This Row],[Close]],1)*表格1[[#This Row],[Close]],IF(表格1[[#This Row],[Suggestion]]="Sell",E865+F865*表格1[[#This Row],[Close]],E865))</f>
        <v>206163.73000000004</v>
      </c>
      <c r="F866" s="4">
        <f>IF(表格1[[#This Row],[Suggestion]]="Buy",F865+FLOOR(E865/表格1[[#This Row],[Close]],1),IF(表格1[[#This Row],[Suggestion]]="Sell",0,F865))</f>
        <v>0</v>
      </c>
      <c r="G866" s="5">
        <f>表格1[[#This Row],[Cash]]+表格1[[#This Row],[Stock Held]]*表格1[[#This Row],[Close]]</f>
        <v>206163.73000000004</v>
      </c>
      <c r="H866" s="6">
        <f>(表格1[[#This Row],[Close]]-$B$2)/$B$2</f>
        <v>0.10137683099399537</v>
      </c>
      <c r="I866" s="6">
        <f>(表格1[[#This Row],[Capital]]-$G$2)/$G$2</f>
        <v>1.0616373000000003</v>
      </c>
    </row>
    <row r="867" spans="1:9" x14ac:dyDescent="0.25">
      <c r="A867" s="2">
        <v>35982</v>
      </c>
      <c r="B867" s="1">
        <v>8484.1200000000008</v>
      </c>
      <c r="C867" s="3">
        <f t="shared" si="13"/>
        <v>8663.1966666666685</v>
      </c>
      <c r="D867" s="4" t="str">
        <f>IF(表格1[[#This Row],[Close]]&gt;表格1[[#This Row],[Three Days Average]], "Buy", IF(表格1[[#This Row],[Close]]&lt;表格1[[#This Row],[Three Days Average]], "Sell", ""))</f>
        <v>Sell</v>
      </c>
      <c r="E867" s="5">
        <f>IF(表格1[[#This Row],[Suggestion]]="Buy",E866-FLOOR(E866/表格1[[#This Row],[Close]],1)*表格1[[#This Row],[Close]],IF(表格1[[#This Row],[Suggestion]]="Sell",E866+F866*表格1[[#This Row],[Close]],E866))</f>
        <v>206163.73000000004</v>
      </c>
      <c r="F867" s="4">
        <f>IF(表格1[[#This Row],[Suggestion]]="Buy",F866+FLOOR(E866/表格1[[#This Row],[Close]],1),IF(表格1[[#This Row],[Suggestion]]="Sell",0,F866))</f>
        <v>0</v>
      </c>
      <c r="G867" s="5">
        <f>表格1[[#This Row],[Cash]]+表格1[[#This Row],[Stock Held]]*表格1[[#This Row],[Close]]</f>
        <v>206163.73000000004</v>
      </c>
      <c r="H867" s="6">
        <f>(表格1[[#This Row],[Close]]-$B$2)/$B$2</f>
        <v>8.1592534516388163E-2</v>
      </c>
      <c r="I867" s="6">
        <f>(表格1[[#This Row],[Capital]]-$G$2)/$G$2</f>
        <v>1.0616373000000003</v>
      </c>
    </row>
    <row r="868" spans="1:9" x14ac:dyDescent="0.25">
      <c r="A868" s="2">
        <v>35983</v>
      </c>
      <c r="B868" s="1">
        <v>8444.18</v>
      </c>
      <c r="C868" s="3">
        <f t="shared" si="13"/>
        <v>8522.5366666666669</v>
      </c>
      <c r="D868" s="4" t="str">
        <f>IF(表格1[[#This Row],[Close]]&gt;表格1[[#This Row],[Three Days Average]], "Buy", IF(表格1[[#This Row],[Close]]&lt;表格1[[#This Row],[Three Days Average]], "Sell", ""))</f>
        <v>Sell</v>
      </c>
      <c r="E868" s="5">
        <f>IF(表格1[[#This Row],[Suggestion]]="Buy",E867-FLOOR(E867/表格1[[#This Row],[Close]],1)*表格1[[#This Row],[Close]],IF(表格1[[#This Row],[Suggestion]]="Sell",E867+F867*表格1[[#This Row],[Close]],E867))</f>
        <v>206163.73000000004</v>
      </c>
      <c r="F868" s="4">
        <f>IF(表格1[[#This Row],[Suggestion]]="Buy",F867+FLOOR(E867/表格1[[#This Row],[Close]],1),IF(表格1[[#This Row],[Suggestion]]="Sell",0,F867))</f>
        <v>0</v>
      </c>
      <c r="G868" s="5">
        <f>表格1[[#This Row],[Cash]]+表格1[[#This Row],[Stock Held]]*表格1[[#This Row],[Close]]</f>
        <v>206163.73000000004</v>
      </c>
      <c r="H868" s="6">
        <f>(表格1[[#This Row],[Close]]-$B$2)/$B$2</f>
        <v>7.6500809525630722E-2</v>
      </c>
      <c r="I868" s="6">
        <f>(表格1[[#This Row],[Capital]]-$G$2)/$G$2</f>
        <v>1.0616373000000003</v>
      </c>
    </row>
    <row r="869" spans="1:9" x14ac:dyDescent="0.25">
      <c r="A869" s="2">
        <v>35984</v>
      </c>
      <c r="B869" s="1">
        <v>8629.18</v>
      </c>
      <c r="C869" s="3">
        <f t="shared" si="13"/>
        <v>8519.1600000000017</v>
      </c>
      <c r="D869" s="4" t="str">
        <f>IF(表格1[[#This Row],[Close]]&gt;表格1[[#This Row],[Three Days Average]], "Buy", IF(表格1[[#This Row],[Close]]&lt;表格1[[#This Row],[Three Days Average]], "Sell", ""))</f>
        <v>Buy</v>
      </c>
      <c r="E869" s="5">
        <f>IF(表格1[[#This Row],[Suggestion]]="Buy",E868-FLOOR(E868/表格1[[#This Row],[Close]],1)*表格1[[#This Row],[Close]],IF(表格1[[#This Row],[Suggestion]]="Sell",E868+F868*表格1[[#This Row],[Close]],E868))</f>
        <v>7692.5900000000256</v>
      </c>
      <c r="F869" s="4">
        <f>IF(表格1[[#This Row],[Suggestion]]="Buy",F868+FLOOR(E868/表格1[[#This Row],[Close]],1),IF(表格1[[#This Row],[Suggestion]]="Sell",0,F868))</f>
        <v>23</v>
      </c>
      <c r="G869" s="5">
        <f>表格1[[#This Row],[Cash]]+表格1[[#This Row],[Stock Held]]*表格1[[#This Row],[Close]]</f>
        <v>206163.73000000004</v>
      </c>
      <c r="H869" s="6">
        <f>(表格1[[#This Row],[Close]]-$B$2)/$B$2</f>
        <v>0.10008541451536822</v>
      </c>
      <c r="I869" s="6">
        <f>(表格1[[#This Row],[Capital]]-$G$2)/$G$2</f>
        <v>1.0616373000000003</v>
      </c>
    </row>
    <row r="870" spans="1:9" x14ac:dyDescent="0.25">
      <c r="A870" s="2">
        <v>35985</v>
      </c>
      <c r="B870" s="1">
        <v>8433.7800000000007</v>
      </c>
      <c r="C870" s="3">
        <f t="shared" si="13"/>
        <v>8502.3799999999992</v>
      </c>
      <c r="D870" s="4" t="str">
        <f>IF(表格1[[#This Row],[Close]]&gt;表格1[[#This Row],[Three Days Average]], "Buy", IF(表格1[[#This Row],[Close]]&lt;表格1[[#This Row],[Three Days Average]], "Sell", ""))</f>
        <v>Sell</v>
      </c>
      <c r="E870" s="5">
        <f>IF(表格1[[#This Row],[Suggestion]]="Buy",E869-FLOOR(E869/表格1[[#This Row],[Close]],1)*表格1[[#This Row],[Close]],IF(表格1[[#This Row],[Suggestion]]="Sell",E869+F869*表格1[[#This Row],[Close]],E869))</f>
        <v>201669.53000000003</v>
      </c>
      <c r="F870" s="4">
        <f>IF(表格1[[#This Row],[Suggestion]]="Buy",F869+FLOOR(E869/表格1[[#This Row],[Close]],1),IF(表格1[[#This Row],[Suggestion]]="Sell",0,F869))</f>
        <v>0</v>
      </c>
      <c r="G870" s="5">
        <f>表格1[[#This Row],[Cash]]+表格1[[#This Row],[Stock Held]]*表格1[[#This Row],[Close]]</f>
        <v>201669.53000000003</v>
      </c>
      <c r="H870" s="6">
        <f>(表格1[[#This Row],[Close]]-$B$2)/$B$2</f>
        <v>7.5174972272153626E-2</v>
      </c>
      <c r="I870" s="6">
        <f>(表格1[[#This Row],[Capital]]-$G$2)/$G$2</f>
        <v>1.0166953000000003</v>
      </c>
    </row>
    <row r="871" spans="1:9" x14ac:dyDescent="0.25">
      <c r="A871" s="2">
        <v>35986</v>
      </c>
      <c r="B871" s="1">
        <v>8205.77</v>
      </c>
      <c r="C871" s="3">
        <f t="shared" si="13"/>
        <v>8422.91</v>
      </c>
      <c r="D871" s="4" t="str">
        <f>IF(表格1[[#This Row],[Close]]&gt;表格1[[#This Row],[Three Days Average]], "Buy", IF(表格1[[#This Row],[Close]]&lt;表格1[[#This Row],[Three Days Average]], "Sell", ""))</f>
        <v>Sell</v>
      </c>
      <c r="E871" s="5">
        <f>IF(表格1[[#This Row],[Suggestion]]="Buy",E870-FLOOR(E870/表格1[[#This Row],[Close]],1)*表格1[[#This Row],[Close]],IF(表格1[[#This Row],[Suggestion]]="Sell",E870+F870*表格1[[#This Row],[Close]],E870))</f>
        <v>201669.53000000003</v>
      </c>
      <c r="F871" s="4">
        <f>IF(表格1[[#This Row],[Suggestion]]="Buy",F870+FLOOR(E870/表格1[[#This Row],[Close]],1),IF(表格1[[#This Row],[Suggestion]]="Sell",0,F870))</f>
        <v>0</v>
      </c>
      <c r="G871" s="5">
        <f>表格1[[#This Row],[Cash]]+表格1[[#This Row],[Stock Held]]*表格1[[#This Row],[Close]]</f>
        <v>201669.53000000003</v>
      </c>
      <c r="H871" s="6">
        <f>(表格1[[#This Row],[Close]]-$B$2)/$B$2</f>
        <v>4.610726533318036E-2</v>
      </c>
      <c r="I871" s="6">
        <f>(表格1[[#This Row],[Capital]]-$G$2)/$G$2</f>
        <v>1.0166953000000003</v>
      </c>
    </row>
    <row r="872" spans="1:9" x14ac:dyDescent="0.25">
      <c r="A872" s="2">
        <v>35989</v>
      </c>
      <c r="B872" s="1">
        <v>8099.2</v>
      </c>
      <c r="C872" s="3">
        <f t="shared" si="13"/>
        <v>8246.2500000000018</v>
      </c>
      <c r="D872" s="4" t="str">
        <f>IF(表格1[[#This Row],[Close]]&gt;表格1[[#This Row],[Three Days Average]], "Buy", IF(表格1[[#This Row],[Close]]&lt;表格1[[#This Row],[Three Days Average]], "Sell", ""))</f>
        <v>Sell</v>
      </c>
      <c r="E872" s="5">
        <f>IF(表格1[[#This Row],[Suggestion]]="Buy",E871-FLOOR(E871/表格1[[#This Row],[Close]],1)*表格1[[#This Row],[Close]],IF(表格1[[#This Row],[Suggestion]]="Sell",E871+F871*表格1[[#This Row],[Close]],E871))</f>
        <v>201669.53000000003</v>
      </c>
      <c r="F872" s="4">
        <f>IF(表格1[[#This Row],[Suggestion]]="Buy",F871+FLOOR(E871/表格1[[#This Row],[Close]],1),IF(表格1[[#This Row],[Suggestion]]="Sell",0,F871))</f>
        <v>0</v>
      </c>
      <c r="G872" s="5">
        <f>表格1[[#This Row],[Cash]]+表格1[[#This Row],[Stock Held]]*表格1[[#This Row],[Close]]</f>
        <v>201669.53000000003</v>
      </c>
      <c r="H872" s="6">
        <f>(表格1[[#This Row],[Close]]-$B$2)/$B$2</f>
        <v>3.2521258015578515E-2</v>
      </c>
      <c r="I872" s="6">
        <f>(表格1[[#This Row],[Capital]]-$G$2)/$G$2</f>
        <v>1.0166953000000003</v>
      </c>
    </row>
    <row r="873" spans="1:9" x14ac:dyDescent="0.25">
      <c r="A873" s="2">
        <v>35990</v>
      </c>
      <c r="B873" s="1">
        <v>8178.93</v>
      </c>
      <c r="C873" s="3">
        <f t="shared" si="13"/>
        <v>8161.3</v>
      </c>
      <c r="D873" s="4" t="str">
        <f>IF(表格1[[#This Row],[Close]]&gt;表格1[[#This Row],[Three Days Average]], "Buy", IF(表格1[[#This Row],[Close]]&lt;表格1[[#This Row],[Three Days Average]], "Sell", ""))</f>
        <v>Buy</v>
      </c>
      <c r="E873" s="5">
        <f>IF(表格1[[#This Row],[Suggestion]]="Buy",E872-FLOOR(E872/表格1[[#This Row],[Close]],1)*表格1[[#This Row],[Close]],IF(表格1[[#This Row],[Suggestion]]="Sell",E872+F872*表格1[[#This Row],[Close]],E872))</f>
        <v>5375.210000000021</v>
      </c>
      <c r="F873" s="4">
        <f>IF(表格1[[#This Row],[Suggestion]]="Buy",F872+FLOOR(E872/表格1[[#This Row],[Close]],1),IF(表格1[[#This Row],[Suggestion]]="Sell",0,F872))</f>
        <v>24</v>
      </c>
      <c r="G873" s="5">
        <f>表格1[[#This Row],[Cash]]+表格1[[#This Row],[Stock Held]]*表格1[[#This Row],[Close]]</f>
        <v>201669.53000000003</v>
      </c>
      <c r="H873" s="6">
        <f>(表格1[[#This Row],[Close]]-$B$2)/$B$2</f>
        <v>4.2685585344398966E-2</v>
      </c>
      <c r="I873" s="6">
        <f>(表格1[[#This Row],[Capital]]-$G$2)/$G$2</f>
        <v>1.0166953000000003</v>
      </c>
    </row>
    <row r="874" spans="1:9" x14ac:dyDescent="0.25">
      <c r="A874" s="2">
        <v>35991</v>
      </c>
      <c r="B874" s="1">
        <v>8456.2199999999993</v>
      </c>
      <c r="C874" s="3">
        <f t="shared" si="13"/>
        <v>8244.7833333333328</v>
      </c>
      <c r="D874" s="4" t="str">
        <f>IF(表格1[[#This Row],[Close]]&gt;表格1[[#This Row],[Three Days Average]], "Buy", IF(表格1[[#This Row],[Close]]&lt;表格1[[#This Row],[Three Days Average]], "Sell", ""))</f>
        <v>Buy</v>
      </c>
      <c r="E874" s="5">
        <f>IF(表格1[[#This Row],[Suggestion]]="Buy",E873-FLOOR(E873/表格1[[#This Row],[Close]],1)*表格1[[#This Row],[Close]],IF(表格1[[#This Row],[Suggestion]]="Sell",E873+F873*表格1[[#This Row],[Close]],E873))</f>
        <v>5375.210000000021</v>
      </c>
      <c r="F874" s="4">
        <f>IF(表格1[[#This Row],[Suggestion]]="Buy",F873+FLOOR(E873/表格1[[#This Row],[Close]],1),IF(表格1[[#This Row],[Suggestion]]="Sell",0,F873))</f>
        <v>24</v>
      </c>
      <c r="G874" s="5">
        <f>表格1[[#This Row],[Cash]]+表格1[[#This Row],[Stock Held]]*表格1[[#This Row],[Close]]</f>
        <v>208324.49</v>
      </c>
      <c r="H874" s="6">
        <f>(表格1[[#This Row],[Close]]-$B$2)/$B$2</f>
        <v>7.8035721115232978E-2</v>
      </c>
      <c r="I874" s="6">
        <f>(表格1[[#This Row],[Capital]]-$G$2)/$G$2</f>
        <v>1.0832449</v>
      </c>
    </row>
    <row r="875" spans="1:9" x14ac:dyDescent="0.25">
      <c r="A875" s="2">
        <v>35992</v>
      </c>
      <c r="B875" s="1">
        <v>8586.57</v>
      </c>
      <c r="C875" s="3">
        <f t="shared" si="13"/>
        <v>8407.24</v>
      </c>
      <c r="D875" s="4" t="str">
        <f>IF(表格1[[#This Row],[Close]]&gt;表格1[[#This Row],[Three Days Average]], "Buy", IF(表格1[[#This Row],[Close]]&lt;表格1[[#This Row],[Three Days Average]], "Sell", ""))</f>
        <v>Buy</v>
      </c>
      <c r="E875" s="5">
        <f>IF(表格1[[#This Row],[Suggestion]]="Buy",E874-FLOOR(E874/表格1[[#This Row],[Close]],1)*表格1[[#This Row],[Close]],IF(表格1[[#This Row],[Suggestion]]="Sell",E874+F874*表格1[[#This Row],[Close]],E874))</f>
        <v>5375.210000000021</v>
      </c>
      <c r="F875" s="4">
        <f>IF(表格1[[#This Row],[Suggestion]]="Buy",F874+FLOOR(E874/表格1[[#This Row],[Close]],1),IF(表格1[[#This Row],[Suggestion]]="Sell",0,F874))</f>
        <v>24</v>
      </c>
      <c r="G875" s="5">
        <f>表格1[[#This Row],[Cash]]+表格1[[#This Row],[Stock Held]]*表格1[[#This Row],[Close]]</f>
        <v>211452.89</v>
      </c>
      <c r="H875" s="6">
        <f>(表格1[[#This Row],[Close]]-$B$2)/$B$2</f>
        <v>9.4653306306650767E-2</v>
      </c>
      <c r="I875" s="6">
        <f>(表格1[[#This Row],[Capital]]-$G$2)/$G$2</f>
        <v>1.1145289</v>
      </c>
    </row>
    <row r="876" spans="1:9" x14ac:dyDescent="0.25">
      <c r="A876" s="2">
        <v>35993</v>
      </c>
      <c r="B876" s="1">
        <v>8628.93</v>
      </c>
      <c r="C876" s="3">
        <f t="shared" si="13"/>
        <v>8557.24</v>
      </c>
      <c r="D876" s="4" t="str">
        <f>IF(表格1[[#This Row],[Close]]&gt;表格1[[#This Row],[Three Days Average]], "Buy", IF(表格1[[#This Row],[Close]]&lt;表格1[[#This Row],[Three Days Average]], "Sell", ""))</f>
        <v>Buy</v>
      </c>
      <c r="E876" s="5">
        <f>IF(表格1[[#This Row],[Suggestion]]="Buy",E875-FLOOR(E875/表格1[[#This Row],[Close]],1)*表格1[[#This Row],[Close]],IF(表格1[[#This Row],[Suggestion]]="Sell",E875+F875*表格1[[#This Row],[Close]],E875))</f>
        <v>5375.210000000021</v>
      </c>
      <c r="F876" s="4">
        <f>IF(表格1[[#This Row],[Suggestion]]="Buy",F875+FLOOR(E875/表格1[[#This Row],[Close]],1),IF(表格1[[#This Row],[Suggestion]]="Sell",0,F875))</f>
        <v>24</v>
      </c>
      <c r="G876" s="5">
        <f>表格1[[#This Row],[Cash]]+表格1[[#This Row],[Stock Held]]*表格1[[#This Row],[Close]]</f>
        <v>212469.53000000003</v>
      </c>
      <c r="H876" s="6">
        <f>(表格1[[#This Row],[Close]]-$B$2)/$B$2</f>
        <v>0.10005354342754426</v>
      </c>
      <c r="I876" s="6">
        <f>(表格1[[#This Row],[Capital]]-$G$2)/$G$2</f>
        <v>1.1246953000000002</v>
      </c>
    </row>
    <row r="877" spans="1:9" x14ac:dyDescent="0.25">
      <c r="A877" s="2">
        <v>35996</v>
      </c>
      <c r="B877" s="1">
        <v>8493.25</v>
      </c>
      <c r="C877" s="3">
        <f t="shared" si="13"/>
        <v>8569.5833333333339</v>
      </c>
      <c r="D877" s="4" t="str">
        <f>IF(表格1[[#This Row],[Close]]&gt;表格1[[#This Row],[Three Days Average]], "Buy", IF(表格1[[#This Row],[Close]]&lt;表格1[[#This Row],[Three Days Average]], "Sell", ""))</f>
        <v>Sell</v>
      </c>
      <c r="E877" s="5">
        <f>IF(表格1[[#This Row],[Suggestion]]="Buy",E876-FLOOR(E876/表格1[[#This Row],[Close]],1)*表格1[[#This Row],[Close]],IF(表格1[[#This Row],[Suggestion]]="Sell",E876+F876*表格1[[#This Row],[Close]],E876))</f>
        <v>209213.21000000002</v>
      </c>
      <c r="F877" s="4">
        <f>IF(表格1[[#This Row],[Suggestion]]="Buy",F876+FLOOR(E876/表格1[[#This Row],[Close]],1),IF(表格1[[#This Row],[Suggestion]]="Sell",0,F876))</f>
        <v>0</v>
      </c>
      <c r="G877" s="5">
        <f>表格1[[#This Row],[Cash]]+表格1[[#This Row],[Stock Held]]*表格1[[#This Row],[Close]]</f>
        <v>209213.21000000002</v>
      </c>
      <c r="H877" s="6">
        <f>(表格1[[#This Row],[Close]]-$B$2)/$B$2</f>
        <v>8.275646664371944E-2</v>
      </c>
      <c r="I877" s="6">
        <f>(表格1[[#This Row],[Capital]]-$G$2)/$G$2</f>
        <v>1.0921321000000002</v>
      </c>
    </row>
    <row r="878" spans="1:9" x14ac:dyDescent="0.25">
      <c r="A878" s="2">
        <v>35997</v>
      </c>
      <c r="B878" s="1">
        <v>8564.5499999999993</v>
      </c>
      <c r="C878" s="3">
        <f t="shared" si="13"/>
        <v>8562.2433333333338</v>
      </c>
      <c r="D878" s="4" t="str">
        <f>IF(表格1[[#This Row],[Close]]&gt;表格1[[#This Row],[Three Days Average]], "Buy", IF(表格1[[#This Row],[Close]]&lt;表格1[[#This Row],[Three Days Average]], "Sell", ""))</f>
        <v>Buy</v>
      </c>
      <c r="E878" s="5">
        <f>IF(表格1[[#This Row],[Suggestion]]="Buy",E877-FLOOR(E877/表格1[[#This Row],[Close]],1)*表格1[[#This Row],[Close]],IF(表格1[[#This Row],[Suggestion]]="Sell",E877+F877*表格1[[#This Row],[Close]],E877))</f>
        <v>3664.0100000000384</v>
      </c>
      <c r="F878" s="4">
        <f>IF(表格1[[#This Row],[Suggestion]]="Buy",F877+FLOOR(E877/表格1[[#This Row],[Close]],1),IF(表格1[[#This Row],[Suggestion]]="Sell",0,F877))</f>
        <v>24</v>
      </c>
      <c r="G878" s="5">
        <f>表格1[[#This Row],[Cash]]+表格1[[#This Row],[Stock Held]]*表格1[[#This Row],[Close]]</f>
        <v>209213.21000000002</v>
      </c>
      <c r="H878" s="6">
        <f>(表格1[[#This Row],[Close]]-$B$2)/$B$2</f>
        <v>9.1846100891115473E-2</v>
      </c>
      <c r="I878" s="6">
        <f>(表格1[[#This Row],[Capital]]-$G$2)/$G$2</f>
        <v>1.0921321000000002</v>
      </c>
    </row>
    <row r="879" spans="1:9" x14ac:dyDescent="0.25">
      <c r="A879" s="2">
        <v>35998</v>
      </c>
      <c r="B879" s="1">
        <v>8420.7199999999993</v>
      </c>
      <c r="C879" s="3">
        <f t="shared" si="13"/>
        <v>8492.8399999999983</v>
      </c>
      <c r="D879" s="4" t="str">
        <f>IF(表格1[[#This Row],[Close]]&gt;表格1[[#This Row],[Three Days Average]], "Buy", IF(表格1[[#This Row],[Close]]&lt;表格1[[#This Row],[Three Days Average]], "Sell", ""))</f>
        <v>Sell</v>
      </c>
      <c r="E879" s="5">
        <f>IF(表格1[[#This Row],[Suggestion]]="Buy",E878-FLOOR(E878/表格1[[#This Row],[Close]],1)*表格1[[#This Row],[Close]],IF(表格1[[#This Row],[Suggestion]]="Sell",E878+F878*表格1[[#This Row],[Close]],E878))</f>
        <v>205761.29</v>
      </c>
      <c r="F879" s="4">
        <f>IF(表格1[[#This Row],[Suggestion]]="Buy",F878+FLOOR(E878/表格1[[#This Row],[Close]],1),IF(表格1[[#This Row],[Suggestion]]="Sell",0,F878))</f>
        <v>0</v>
      </c>
      <c r="G879" s="5">
        <f>表格1[[#This Row],[Cash]]+表格1[[#This Row],[Stock Held]]*表格1[[#This Row],[Close]]</f>
        <v>205761.29</v>
      </c>
      <c r="H879" s="6">
        <f>(表格1[[#This Row],[Close]]-$B$2)/$B$2</f>
        <v>7.3510026644229287E-2</v>
      </c>
      <c r="I879" s="6">
        <f>(表格1[[#This Row],[Capital]]-$G$2)/$G$2</f>
        <v>1.0576129000000001</v>
      </c>
    </row>
    <row r="880" spans="1:9" x14ac:dyDescent="0.25">
      <c r="A880" s="2">
        <v>35999</v>
      </c>
      <c r="B880" s="1">
        <v>8176.25</v>
      </c>
      <c r="C880" s="3">
        <f t="shared" si="13"/>
        <v>8387.1733333333323</v>
      </c>
      <c r="D880" s="4" t="str">
        <f>IF(表格1[[#This Row],[Close]]&gt;表格1[[#This Row],[Three Days Average]], "Buy", IF(表格1[[#This Row],[Close]]&lt;表格1[[#This Row],[Three Days Average]], "Sell", ""))</f>
        <v>Sell</v>
      </c>
      <c r="E880" s="5">
        <f>IF(表格1[[#This Row],[Suggestion]]="Buy",E879-FLOOR(E879/表格1[[#This Row],[Close]],1)*表格1[[#This Row],[Close]],IF(表格1[[#This Row],[Suggestion]]="Sell",E879+F879*表格1[[#This Row],[Close]],E879))</f>
        <v>205761.29</v>
      </c>
      <c r="F880" s="4">
        <f>IF(表格1[[#This Row],[Suggestion]]="Buy",F879+FLOOR(E879/表格1[[#This Row],[Close]],1),IF(表格1[[#This Row],[Suggestion]]="Sell",0,F879))</f>
        <v>0</v>
      </c>
      <c r="G880" s="5">
        <f>表格1[[#This Row],[Cash]]+表格1[[#This Row],[Stock Held]]*表格1[[#This Row],[Close]]</f>
        <v>205761.29</v>
      </c>
      <c r="H880" s="6">
        <f>(表格1[[#This Row],[Close]]-$B$2)/$B$2</f>
        <v>4.2343927282925971E-2</v>
      </c>
      <c r="I880" s="6">
        <f>(表格1[[#This Row],[Capital]]-$G$2)/$G$2</f>
        <v>1.0576129000000001</v>
      </c>
    </row>
    <row r="881" spans="1:9" x14ac:dyDescent="0.25">
      <c r="A881" s="2">
        <v>36000</v>
      </c>
      <c r="B881" s="1">
        <v>8257.4599999999991</v>
      </c>
      <c r="C881" s="3">
        <f t="shared" si="13"/>
        <v>8284.81</v>
      </c>
      <c r="D881" s="4" t="str">
        <f>IF(表格1[[#This Row],[Close]]&gt;表格1[[#This Row],[Three Days Average]], "Buy", IF(表格1[[#This Row],[Close]]&lt;表格1[[#This Row],[Three Days Average]], "Sell", ""))</f>
        <v>Sell</v>
      </c>
      <c r="E881" s="5">
        <f>IF(表格1[[#This Row],[Suggestion]]="Buy",E880-FLOOR(E880/表格1[[#This Row],[Close]],1)*表格1[[#This Row],[Close]],IF(表格1[[#This Row],[Suggestion]]="Sell",E880+F880*表格1[[#This Row],[Close]],E880))</f>
        <v>205761.29</v>
      </c>
      <c r="F881" s="4">
        <f>IF(表格1[[#This Row],[Suggestion]]="Buy",F880+FLOOR(E880/表格1[[#This Row],[Close]],1),IF(表格1[[#This Row],[Suggestion]]="Sell",0,F880))</f>
        <v>0</v>
      </c>
      <c r="G881" s="5">
        <f>表格1[[#This Row],[Cash]]+表格1[[#This Row],[Stock Held]]*表格1[[#This Row],[Close]]</f>
        <v>205761.29</v>
      </c>
      <c r="H881" s="6">
        <f>(表格1[[#This Row],[Close]]-$B$2)/$B$2</f>
        <v>5.2696931451664146E-2</v>
      </c>
      <c r="I881" s="6">
        <f>(表格1[[#This Row],[Capital]]-$G$2)/$G$2</f>
        <v>1.0576129000000001</v>
      </c>
    </row>
    <row r="882" spans="1:9" x14ac:dyDescent="0.25">
      <c r="A882" s="2">
        <v>36003</v>
      </c>
      <c r="B882" s="1">
        <v>7984.43</v>
      </c>
      <c r="C882" s="3">
        <f t="shared" si="13"/>
        <v>8139.38</v>
      </c>
      <c r="D882" s="4" t="str">
        <f>IF(表格1[[#This Row],[Close]]&gt;表格1[[#This Row],[Three Days Average]], "Buy", IF(表格1[[#This Row],[Close]]&lt;表格1[[#This Row],[Three Days Average]], "Sell", ""))</f>
        <v>Sell</v>
      </c>
      <c r="E882" s="5">
        <f>IF(表格1[[#This Row],[Suggestion]]="Buy",E881-FLOOR(E881/表格1[[#This Row],[Close]],1)*表格1[[#This Row],[Close]],IF(表格1[[#This Row],[Suggestion]]="Sell",E881+F881*表格1[[#This Row],[Close]],E881))</f>
        <v>205761.29</v>
      </c>
      <c r="F882" s="4">
        <f>IF(表格1[[#This Row],[Suggestion]]="Buy",F881+FLOOR(E881/表格1[[#This Row],[Close]],1),IF(表格1[[#This Row],[Suggestion]]="Sell",0,F881))</f>
        <v>0</v>
      </c>
      <c r="G882" s="5">
        <f>表格1[[#This Row],[Cash]]+表格1[[#This Row],[Stock Held]]*表格1[[#This Row],[Close]]</f>
        <v>205761.29</v>
      </c>
      <c r="H882" s="6">
        <f>(表格1[[#This Row],[Close]]-$B$2)/$B$2</f>
        <v>1.7889879017350611E-2</v>
      </c>
      <c r="I882" s="6">
        <f>(表格1[[#This Row],[Capital]]-$G$2)/$G$2</f>
        <v>1.0576129000000001</v>
      </c>
    </row>
    <row r="883" spans="1:9" x14ac:dyDescent="0.25">
      <c r="A883" s="2">
        <v>36004</v>
      </c>
      <c r="B883" s="1">
        <v>7926.1</v>
      </c>
      <c r="C883" s="3">
        <f t="shared" si="13"/>
        <v>8055.996666666666</v>
      </c>
      <c r="D883" s="4" t="str">
        <f>IF(表格1[[#This Row],[Close]]&gt;表格1[[#This Row],[Three Days Average]], "Buy", IF(表格1[[#This Row],[Close]]&lt;表格1[[#This Row],[Three Days Average]], "Sell", ""))</f>
        <v>Sell</v>
      </c>
      <c r="E883" s="5">
        <f>IF(表格1[[#This Row],[Suggestion]]="Buy",E882-FLOOR(E882/表格1[[#This Row],[Close]],1)*表格1[[#This Row],[Close]],IF(表格1[[#This Row],[Suggestion]]="Sell",E882+F882*表格1[[#This Row],[Close]],E882))</f>
        <v>205761.29</v>
      </c>
      <c r="F883" s="4">
        <f>IF(表格1[[#This Row],[Suggestion]]="Buy",F882+FLOOR(E882/表格1[[#This Row],[Close]],1),IF(表格1[[#This Row],[Suggestion]]="Sell",0,F882))</f>
        <v>0</v>
      </c>
      <c r="G883" s="5">
        <f>表格1[[#This Row],[Cash]]+表格1[[#This Row],[Stock Held]]*表格1[[#This Row],[Close]]</f>
        <v>205761.29</v>
      </c>
      <c r="H883" s="6">
        <f>(表格1[[#This Row],[Close]]-$B$2)/$B$2</f>
        <v>1.0453716806262031E-2</v>
      </c>
      <c r="I883" s="6">
        <f>(表格1[[#This Row],[Capital]]-$G$2)/$G$2</f>
        <v>1.0576129000000001</v>
      </c>
    </row>
    <row r="884" spans="1:9" x14ac:dyDescent="0.25">
      <c r="A884" s="2">
        <v>36005</v>
      </c>
      <c r="B884" s="1">
        <v>7808.83</v>
      </c>
      <c r="C884" s="3">
        <f t="shared" si="13"/>
        <v>7906.4533333333338</v>
      </c>
      <c r="D884" s="4" t="str">
        <f>IF(表格1[[#This Row],[Close]]&gt;表格1[[#This Row],[Three Days Average]], "Buy", IF(表格1[[#This Row],[Close]]&lt;表格1[[#This Row],[Three Days Average]], "Sell", ""))</f>
        <v>Sell</v>
      </c>
      <c r="E884" s="5">
        <f>IF(表格1[[#This Row],[Suggestion]]="Buy",E883-FLOOR(E883/表格1[[#This Row],[Close]],1)*表格1[[#This Row],[Close]],IF(表格1[[#This Row],[Suggestion]]="Sell",E883+F883*表格1[[#This Row],[Close]],E883))</f>
        <v>205761.29</v>
      </c>
      <c r="F884" s="4">
        <f>IF(表格1[[#This Row],[Suggestion]]="Buy",F883+FLOOR(E883/表格1[[#This Row],[Close]],1),IF(表格1[[#This Row],[Suggestion]]="Sell",0,F883))</f>
        <v>0</v>
      </c>
      <c r="G884" s="5">
        <f>表格1[[#This Row],[Cash]]+表格1[[#This Row],[Stock Held]]*表格1[[#This Row],[Close]]</f>
        <v>205761.29</v>
      </c>
      <c r="H884" s="6">
        <f>(表格1[[#This Row],[Close]]-$B$2)/$B$2</f>
        <v>-4.4963730702056873E-3</v>
      </c>
      <c r="I884" s="6">
        <f>(表格1[[#This Row],[Capital]]-$G$2)/$G$2</f>
        <v>1.0576129000000001</v>
      </c>
    </row>
    <row r="885" spans="1:9" x14ac:dyDescent="0.25">
      <c r="A885" s="2">
        <v>36006</v>
      </c>
      <c r="B885" s="1">
        <v>7906.16</v>
      </c>
      <c r="C885" s="3">
        <f t="shared" si="13"/>
        <v>7880.3633333333337</v>
      </c>
      <c r="D885" s="4" t="str">
        <f>IF(表格1[[#This Row],[Close]]&gt;表格1[[#This Row],[Three Days Average]], "Buy", IF(表格1[[#This Row],[Close]]&lt;表格1[[#This Row],[Three Days Average]], "Sell", ""))</f>
        <v>Buy</v>
      </c>
      <c r="E885" s="5">
        <f>IF(表格1[[#This Row],[Suggestion]]="Buy",E884-FLOOR(E884/表格1[[#This Row],[Close]],1)*表格1[[#This Row],[Close]],IF(表格1[[#This Row],[Suggestion]]="Sell",E884+F884*表格1[[#This Row],[Close]],E884))</f>
        <v>201.13000000000466</v>
      </c>
      <c r="F885" s="4">
        <f>IF(表格1[[#This Row],[Suggestion]]="Buy",F884+FLOOR(E884/表格1[[#This Row],[Close]],1),IF(表格1[[#This Row],[Suggestion]]="Sell",0,F884))</f>
        <v>26</v>
      </c>
      <c r="G885" s="5">
        <f>表格1[[#This Row],[Cash]]+表格1[[#This Row],[Stock Held]]*表格1[[#This Row],[Close]]</f>
        <v>205761.29</v>
      </c>
      <c r="H885" s="6">
        <f>(表格1[[#This Row],[Close]]-$B$2)/$B$2</f>
        <v>7.9116788414221508E-3</v>
      </c>
      <c r="I885" s="6">
        <f>(表格1[[#This Row],[Capital]]-$G$2)/$G$2</f>
        <v>1.0576129000000001</v>
      </c>
    </row>
    <row r="886" spans="1:9" x14ac:dyDescent="0.25">
      <c r="A886" s="2">
        <v>36007</v>
      </c>
      <c r="B886" s="1">
        <v>7936.2</v>
      </c>
      <c r="C886" s="3">
        <f t="shared" si="13"/>
        <v>7883.73</v>
      </c>
      <c r="D886" s="4" t="str">
        <f>IF(表格1[[#This Row],[Close]]&gt;表格1[[#This Row],[Three Days Average]], "Buy", IF(表格1[[#This Row],[Close]]&lt;表格1[[#This Row],[Three Days Average]], "Sell", ""))</f>
        <v>Buy</v>
      </c>
      <c r="E886" s="5">
        <f>IF(表格1[[#This Row],[Suggestion]]="Buy",E885-FLOOR(E885/表格1[[#This Row],[Close]],1)*表格1[[#This Row],[Close]],IF(表格1[[#This Row],[Suggestion]]="Sell",E885+F885*表格1[[#This Row],[Close]],E885))</f>
        <v>201.13000000000466</v>
      </c>
      <c r="F886" s="4">
        <f>IF(表格1[[#This Row],[Suggestion]]="Buy",F885+FLOOR(E885/表格1[[#This Row],[Close]],1),IF(表格1[[#This Row],[Suggestion]]="Sell",0,F885))</f>
        <v>26</v>
      </c>
      <c r="G886" s="5">
        <f>表格1[[#This Row],[Cash]]+表格1[[#This Row],[Stock Held]]*表格1[[#This Row],[Close]]</f>
        <v>206542.33</v>
      </c>
      <c r="H886" s="6">
        <f>(表格1[[#This Row],[Close]]-$B$2)/$B$2</f>
        <v>1.1741308754350333E-2</v>
      </c>
      <c r="I886" s="6">
        <f>(表格1[[#This Row],[Capital]]-$G$2)/$G$2</f>
        <v>1.0654233</v>
      </c>
    </row>
    <row r="887" spans="1:9" x14ac:dyDescent="0.25">
      <c r="A887" s="2">
        <v>36010</v>
      </c>
      <c r="B887" s="1">
        <v>7552.77</v>
      </c>
      <c r="C887" s="3">
        <f t="shared" si="13"/>
        <v>7798.376666666667</v>
      </c>
      <c r="D887" s="4" t="str">
        <f>IF(表格1[[#This Row],[Close]]&gt;表格1[[#This Row],[Three Days Average]], "Buy", IF(表格1[[#This Row],[Close]]&lt;表格1[[#This Row],[Three Days Average]], "Sell", ""))</f>
        <v>Sell</v>
      </c>
      <c r="E887" s="5">
        <f>IF(表格1[[#This Row],[Suggestion]]="Buy",E886-FLOOR(E886/表格1[[#This Row],[Close]],1)*表格1[[#This Row],[Close]],IF(表格1[[#This Row],[Suggestion]]="Sell",E886+F886*表格1[[#This Row],[Close]],E886))</f>
        <v>196573.15000000002</v>
      </c>
      <c r="F887" s="4">
        <f>IF(表格1[[#This Row],[Suggestion]]="Buy",F886+FLOOR(E886/表格1[[#This Row],[Close]],1),IF(表格1[[#This Row],[Suggestion]]="Sell",0,F886))</f>
        <v>0</v>
      </c>
      <c r="G887" s="5">
        <f>表格1[[#This Row],[Cash]]+表格1[[#This Row],[Stock Held]]*表格1[[#This Row],[Close]]</f>
        <v>196573.15000000002</v>
      </c>
      <c r="H887" s="6">
        <f>(表格1[[#This Row],[Close]]-$B$2)/$B$2</f>
        <v>-3.7140016063028254E-2</v>
      </c>
      <c r="I887" s="6">
        <f>(表格1[[#This Row],[Capital]]-$G$2)/$G$2</f>
        <v>0.96573150000000019</v>
      </c>
    </row>
    <row r="888" spans="1:9" x14ac:dyDescent="0.25">
      <c r="A888" s="2">
        <v>36011</v>
      </c>
      <c r="B888" s="1">
        <v>7580.8</v>
      </c>
      <c r="C888" s="3">
        <f t="shared" si="13"/>
        <v>7689.9233333333332</v>
      </c>
      <c r="D888" s="4" t="str">
        <f>IF(表格1[[#This Row],[Close]]&gt;表格1[[#This Row],[Three Days Average]], "Buy", IF(表格1[[#This Row],[Close]]&lt;表格1[[#This Row],[Three Days Average]], "Sell", ""))</f>
        <v>Sell</v>
      </c>
      <c r="E888" s="5">
        <f>IF(表格1[[#This Row],[Suggestion]]="Buy",E887-FLOOR(E887/表格1[[#This Row],[Close]],1)*表格1[[#This Row],[Close]],IF(表格1[[#This Row],[Suggestion]]="Sell",E887+F887*表格1[[#This Row],[Close]],E887))</f>
        <v>196573.15000000002</v>
      </c>
      <c r="F888" s="4">
        <f>IF(表格1[[#This Row],[Suggestion]]="Buy",F887+FLOOR(E887/表格1[[#This Row],[Close]],1),IF(表格1[[#This Row],[Suggestion]]="Sell",0,F887))</f>
        <v>0</v>
      </c>
      <c r="G888" s="5">
        <f>表格1[[#This Row],[Cash]]+表格1[[#This Row],[Stock Held]]*表格1[[#This Row],[Close]]</f>
        <v>196573.15000000002</v>
      </c>
      <c r="H888" s="6">
        <f>(表格1[[#This Row],[Close]]-$B$2)/$B$2</f>
        <v>-3.356662969620481E-2</v>
      </c>
      <c r="I888" s="6">
        <f>(表格1[[#This Row],[Capital]]-$G$2)/$G$2</f>
        <v>0.96573150000000019</v>
      </c>
    </row>
    <row r="889" spans="1:9" x14ac:dyDescent="0.25">
      <c r="A889" s="2">
        <v>36012</v>
      </c>
      <c r="B889" s="1">
        <v>7466.43</v>
      </c>
      <c r="C889" s="3">
        <f t="shared" si="13"/>
        <v>7533.333333333333</v>
      </c>
      <c r="D889" s="4" t="str">
        <f>IF(表格1[[#This Row],[Close]]&gt;表格1[[#This Row],[Three Days Average]], "Buy", IF(表格1[[#This Row],[Close]]&lt;表格1[[#This Row],[Three Days Average]], "Sell", ""))</f>
        <v>Sell</v>
      </c>
      <c r="E889" s="5">
        <f>IF(表格1[[#This Row],[Suggestion]]="Buy",E888-FLOOR(E888/表格1[[#This Row],[Close]],1)*表格1[[#This Row],[Close]],IF(表格1[[#This Row],[Suggestion]]="Sell",E888+F888*表格1[[#This Row],[Close]],E888))</f>
        <v>196573.15000000002</v>
      </c>
      <c r="F889" s="4">
        <f>IF(表格1[[#This Row],[Suggestion]]="Buy",F888+FLOOR(E888/表格1[[#This Row],[Close]],1),IF(表格1[[#This Row],[Suggestion]]="Sell",0,F888))</f>
        <v>0</v>
      </c>
      <c r="G889" s="5">
        <f>表格1[[#This Row],[Cash]]+表格1[[#This Row],[Stock Held]]*表格1[[#This Row],[Close]]</f>
        <v>196573.15000000002</v>
      </c>
      <c r="H889" s="6">
        <f>(表格1[[#This Row],[Close]]-$B$2)/$B$2</f>
        <v>-4.8147014953914415E-2</v>
      </c>
      <c r="I889" s="6">
        <f>(表格1[[#This Row],[Capital]]-$G$2)/$G$2</f>
        <v>0.96573150000000019</v>
      </c>
    </row>
    <row r="890" spans="1:9" x14ac:dyDescent="0.25">
      <c r="A890" s="2">
        <v>36013</v>
      </c>
      <c r="B890" s="1">
        <v>7254.36</v>
      </c>
      <c r="C890" s="3">
        <f t="shared" si="13"/>
        <v>7433.8633333333337</v>
      </c>
      <c r="D890" s="4" t="str">
        <f>IF(表格1[[#This Row],[Close]]&gt;表格1[[#This Row],[Three Days Average]], "Buy", IF(表格1[[#This Row],[Close]]&lt;表格1[[#This Row],[Three Days Average]], "Sell", ""))</f>
        <v>Sell</v>
      </c>
      <c r="E890" s="5">
        <f>IF(表格1[[#This Row],[Suggestion]]="Buy",E889-FLOOR(E889/表格1[[#This Row],[Close]],1)*表格1[[#This Row],[Close]],IF(表格1[[#This Row],[Suggestion]]="Sell",E889+F889*表格1[[#This Row],[Close]],E889))</f>
        <v>196573.15000000002</v>
      </c>
      <c r="F890" s="4">
        <f>IF(表格1[[#This Row],[Suggestion]]="Buy",F889+FLOOR(E889/表格1[[#This Row],[Close]],1),IF(表格1[[#This Row],[Suggestion]]="Sell",0,F889))</f>
        <v>0</v>
      </c>
      <c r="G890" s="5">
        <f>表格1[[#This Row],[Cash]]+表格1[[#This Row],[Stock Held]]*表格1[[#This Row],[Close]]</f>
        <v>196573.15000000002</v>
      </c>
      <c r="H890" s="6">
        <f>(表格1[[#This Row],[Close]]-$B$2)/$B$2</f>
        <v>-7.5182621333231434E-2</v>
      </c>
      <c r="I890" s="6">
        <f>(表格1[[#This Row],[Capital]]-$G$2)/$G$2</f>
        <v>0.96573150000000019</v>
      </c>
    </row>
    <row r="891" spans="1:9" x14ac:dyDescent="0.25">
      <c r="A891" s="2">
        <v>36014</v>
      </c>
      <c r="B891" s="1">
        <v>7018.41</v>
      </c>
      <c r="C891" s="3">
        <f t="shared" si="13"/>
        <v>7246.4000000000005</v>
      </c>
      <c r="D891" s="4" t="str">
        <f>IF(表格1[[#This Row],[Close]]&gt;表格1[[#This Row],[Three Days Average]], "Buy", IF(表格1[[#This Row],[Close]]&lt;表格1[[#This Row],[Three Days Average]], "Sell", ""))</f>
        <v>Sell</v>
      </c>
      <c r="E891" s="5">
        <f>IF(表格1[[#This Row],[Suggestion]]="Buy",E890-FLOOR(E890/表格1[[#This Row],[Close]],1)*表格1[[#This Row],[Close]],IF(表格1[[#This Row],[Suggestion]]="Sell",E890+F890*表格1[[#This Row],[Close]],E890))</f>
        <v>196573.15000000002</v>
      </c>
      <c r="F891" s="4">
        <f>IF(表格1[[#This Row],[Suggestion]]="Buy",F890+FLOOR(E890/表格1[[#This Row],[Close]],1),IF(表格1[[#This Row],[Suggestion]]="Sell",0,F890))</f>
        <v>0</v>
      </c>
      <c r="G891" s="5">
        <f>表格1[[#This Row],[Cash]]+表格1[[#This Row],[Stock Held]]*表格1[[#This Row],[Close]]</f>
        <v>196573.15000000002</v>
      </c>
      <c r="H891" s="6">
        <f>(表格1[[#This Row],[Close]]-$B$2)/$B$2</f>
        <v>-0.10526255402149393</v>
      </c>
      <c r="I891" s="6">
        <f>(表格1[[#This Row],[Capital]]-$G$2)/$G$2</f>
        <v>0.96573150000000019</v>
      </c>
    </row>
    <row r="892" spans="1:9" x14ac:dyDescent="0.25">
      <c r="A892" s="2">
        <v>36017</v>
      </c>
      <c r="B892" s="1">
        <v>7034.62</v>
      </c>
      <c r="C892" s="3">
        <f t="shared" si="13"/>
        <v>7102.4633333333331</v>
      </c>
      <c r="D892" s="4" t="str">
        <f>IF(表格1[[#This Row],[Close]]&gt;表格1[[#This Row],[Three Days Average]], "Buy", IF(表格1[[#This Row],[Close]]&lt;表格1[[#This Row],[Three Days Average]], "Sell", ""))</f>
        <v>Sell</v>
      </c>
      <c r="E892" s="5">
        <f>IF(表格1[[#This Row],[Suggestion]]="Buy",E891-FLOOR(E891/表格1[[#This Row],[Close]],1)*表格1[[#This Row],[Close]],IF(表格1[[#This Row],[Suggestion]]="Sell",E891+F891*表格1[[#This Row],[Close]],E891))</f>
        <v>196573.15000000002</v>
      </c>
      <c r="F892" s="4">
        <f>IF(表格1[[#This Row],[Suggestion]]="Buy",F891+FLOOR(E891/表格1[[#This Row],[Close]],1),IF(表格1[[#This Row],[Suggestion]]="Sell",0,F891))</f>
        <v>0</v>
      </c>
      <c r="G892" s="5">
        <f>表格1[[#This Row],[Cash]]+表格1[[#This Row],[Stock Held]]*表格1[[#This Row],[Close]]</f>
        <v>196573.15000000002</v>
      </c>
      <c r="H892" s="6">
        <f>(表格1[[#This Row],[Close]]-$B$2)/$B$2</f>
        <v>-0.10319603268698772</v>
      </c>
      <c r="I892" s="6">
        <f>(表格1[[#This Row],[Capital]]-$G$2)/$G$2</f>
        <v>0.96573150000000019</v>
      </c>
    </row>
    <row r="893" spans="1:9" x14ac:dyDescent="0.25">
      <c r="A893" s="2">
        <v>36018</v>
      </c>
      <c r="B893" s="1">
        <v>6779.95</v>
      </c>
      <c r="C893" s="3">
        <f t="shared" si="13"/>
        <v>6944.3266666666668</v>
      </c>
      <c r="D893" s="4" t="str">
        <f>IF(表格1[[#This Row],[Close]]&gt;表格1[[#This Row],[Three Days Average]], "Buy", IF(表格1[[#This Row],[Close]]&lt;表格1[[#This Row],[Three Days Average]], "Sell", ""))</f>
        <v>Sell</v>
      </c>
      <c r="E893" s="5">
        <f>IF(表格1[[#This Row],[Suggestion]]="Buy",E892-FLOOR(E892/表格1[[#This Row],[Close]],1)*表格1[[#This Row],[Close]],IF(表格1[[#This Row],[Suggestion]]="Sell",E892+F892*表格1[[#This Row],[Close]],E892))</f>
        <v>196573.15000000002</v>
      </c>
      <c r="F893" s="4">
        <f>IF(表格1[[#This Row],[Suggestion]]="Buy",F892+FLOOR(E892/表格1[[#This Row],[Close]],1),IF(表格1[[#This Row],[Suggestion]]="Sell",0,F892))</f>
        <v>0</v>
      </c>
      <c r="G893" s="5">
        <f>表格1[[#This Row],[Cash]]+表格1[[#This Row],[Stock Held]]*表格1[[#This Row],[Close]]</f>
        <v>196573.15000000002</v>
      </c>
      <c r="H893" s="6">
        <f>(表格1[[#This Row],[Close]]-$B$2)/$B$2</f>
        <v>-0.13566247243150908</v>
      </c>
      <c r="I893" s="6">
        <f>(表格1[[#This Row],[Capital]]-$G$2)/$G$2</f>
        <v>0.96573150000000019</v>
      </c>
    </row>
    <row r="894" spans="1:9" x14ac:dyDescent="0.25">
      <c r="A894" s="2">
        <v>36019</v>
      </c>
      <c r="B894" s="1">
        <v>6859.48</v>
      </c>
      <c r="C894" s="3">
        <f t="shared" si="13"/>
        <v>6891.3499999999995</v>
      </c>
      <c r="D894" s="4" t="str">
        <f>IF(表格1[[#This Row],[Close]]&gt;表格1[[#This Row],[Three Days Average]], "Buy", IF(表格1[[#This Row],[Close]]&lt;表格1[[#This Row],[Three Days Average]], "Sell", ""))</f>
        <v>Sell</v>
      </c>
      <c r="E894" s="5">
        <f>IF(表格1[[#This Row],[Suggestion]]="Buy",E893-FLOOR(E893/表格1[[#This Row],[Close]],1)*表格1[[#This Row],[Close]],IF(表格1[[#This Row],[Suggestion]]="Sell",E893+F893*表格1[[#This Row],[Close]],E893))</f>
        <v>196573.15000000002</v>
      </c>
      <c r="F894" s="4">
        <f>IF(表格1[[#This Row],[Suggestion]]="Buy",F893+FLOOR(E893/表格1[[#This Row],[Close]],1),IF(表格1[[#This Row],[Suggestion]]="Sell",0,F893))</f>
        <v>0</v>
      </c>
      <c r="G894" s="5">
        <f>表格1[[#This Row],[Cash]]+表格1[[#This Row],[Stock Held]]*表格1[[#This Row],[Close]]</f>
        <v>196573.15000000002</v>
      </c>
      <c r="H894" s="6">
        <f>(表格1[[#This Row],[Close]]-$B$2)/$B$2</f>
        <v>-0.12552364197294791</v>
      </c>
      <c r="I894" s="6">
        <f>(表格1[[#This Row],[Capital]]-$G$2)/$G$2</f>
        <v>0.96573150000000019</v>
      </c>
    </row>
    <row r="895" spans="1:9" x14ac:dyDescent="0.25">
      <c r="A895" s="2">
        <v>36020</v>
      </c>
      <c r="B895" s="1">
        <v>6660.42</v>
      </c>
      <c r="C895" s="3">
        <f t="shared" si="13"/>
        <v>6766.6166666666659</v>
      </c>
      <c r="D895" s="4" t="str">
        <f>IF(表格1[[#This Row],[Close]]&gt;表格1[[#This Row],[Three Days Average]], "Buy", IF(表格1[[#This Row],[Close]]&lt;表格1[[#This Row],[Three Days Average]], "Sell", ""))</f>
        <v>Sell</v>
      </c>
      <c r="E895" s="5">
        <f>IF(表格1[[#This Row],[Suggestion]]="Buy",E894-FLOOR(E894/表格1[[#This Row],[Close]],1)*表格1[[#This Row],[Close]],IF(表格1[[#This Row],[Suggestion]]="Sell",E894+F894*表格1[[#This Row],[Close]],E894))</f>
        <v>196573.15000000002</v>
      </c>
      <c r="F895" s="4">
        <f>IF(表格1[[#This Row],[Suggestion]]="Buy",F894+FLOOR(E894/表格1[[#This Row],[Close]],1),IF(表格1[[#This Row],[Suggestion]]="Sell",0,F894))</f>
        <v>0</v>
      </c>
      <c r="G895" s="5">
        <f>表格1[[#This Row],[Cash]]+表格1[[#This Row],[Stock Held]]*表格1[[#This Row],[Close]]</f>
        <v>196573.15000000002</v>
      </c>
      <c r="H895" s="6">
        <f>(表格1[[#This Row],[Close]]-$B$2)/$B$2</f>
        <v>-0.1509006769419054</v>
      </c>
      <c r="I895" s="6">
        <f>(表格1[[#This Row],[Capital]]-$G$2)/$G$2</f>
        <v>0.96573150000000019</v>
      </c>
    </row>
    <row r="896" spans="1:9" x14ac:dyDescent="0.25">
      <c r="A896" s="2">
        <v>36021</v>
      </c>
      <c r="B896" s="1">
        <v>7224.69</v>
      </c>
      <c r="C896" s="3">
        <f t="shared" si="13"/>
        <v>6914.8633333333337</v>
      </c>
      <c r="D896" s="4" t="str">
        <f>IF(表格1[[#This Row],[Close]]&gt;表格1[[#This Row],[Three Days Average]], "Buy", IF(表格1[[#This Row],[Close]]&lt;表格1[[#This Row],[Three Days Average]], "Sell", ""))</f>
        <v>Buy</v>
      </c>
      <c r="E896" s="5">
        <f>IF(表格1[[#This Row],[Suggestion]]="Buy",E895-FLOOR(E895/表格1[[#This Row],[Close]],1)*表格1[[#This Row],[Close]],IF(表格1[[#This Row],[Suggestion]]="Sell",E895+F895*表格1[[#This Row],[Close]],E895))</f>
        <v>1506.5200000000477</v>
      </c>
      <c r="F896" s="4">
        <f>IF(表格1[[#This Row],[Suggestion]]="Buy",F895+FLOOR(E895/表格1[[#This Row],[Close]],1),IF(表格1[[#This Row],[Suggestion]]="Sell",0,F895))</f>
        <v>27</v>
      </c>
      <c r="G896" s="5">
        <f>表格1[[#This Row],[Cash]]+表格1[[#This Row],[Stock Held]]*表格1[[#This Row],[Close]]</f>
        <v>196573.15000000002</v>
      </c>
      <c r="H896" s="6">
        <f>(表格1[[#This Row],[Close]]-$B$2)/$B$2</f>
        <v>-7.8965082036180148E-2</v>
      </c>
      <c r="I896" s="6">
        <f>(表格1[[#This Row],[Capital]]-$G$2)/$G$2</f>
        <v>0.96573150000000019</v>
      </c>
    </row>
    <row r="897" spans="1:9" x14ac:dyDescent="0.25">
      <c r="A897" s="2">
        <v>36024</v>
      </c>
      <c r="B897" s="1">
        <v>7224.69</v>
      </c>
      <c r="C897" s="3">
        <f t="shared" si="13"/>
        <v>7036.5999999999995</v>
      </c>
      <c r="D897" s="4" t="str">
        <f>IF(表格1[[#This Row],[Close]]&gt;表格1[[#This Row],[Three Days Average]], "Buy", IF(表格1[[#This Row],[Close]]&lt;表格1[[#This Row],[Three Days Average]], "Sell", ""))</f>
        <v>Buy</v>
      </c>
      <c r="E897" s="5">
        <f>IF(表格1[[#This Row],[Suggestion]]="Buy",E896-FLOOR(E896/表格1[[#This Row],[Close]],1)*表格1[[#This Row],[Close]],IF(表格1[[#This Row],[Suggestion]]="Sell",E896+F896*表格1[[#This Row],[Close]],E896))</f>
        <v>1506.5200000000477</v>
      </c>
      <c r="F897" s="4">
        <f>IF(表格1[[#This Row],[Suggestion]]="Buy",F896+FLOOR(E896/表格1[[#This Row],[Close]],1),IF(表格1[[#This Row],[Suggestion]]="Sell",0,F896))</f>
        <v>27</v>
      </c>
      <c r="G897" s="5">
        <f>表格1[[#This Row],[Cash]]+表格1[[#This Row],[Stock Held]]*表格1[[#This Row],[Close]]</f>
        <v>196573.15000000002</v>
      </c>
      <c r="H897" s="6">
        <f>(表格1[[#This Row],[Close]]-$B$2)/$B$2</f>
        <v>-7.8965082036180148E-2</v>
      </c>
      <c r="I897" s="6">
        <f>(表格1[[#This Row],[Capital]]-$G$2)/$G$2</f>
        <v>0.96573150000000019</v>
      </c>
    </row>
    <row r="898" spans="1:9" x14ac:dyDescent="0.25">
      <c r="A898" s="2">
        <v>36025</v>
      </c>
      <c r="B898" s="1">
        <v>7210.92</v>
      </c>
      <c r="C898" s="3">
        <f t="shared" si="13"/>
        <v>7220.0999999999995</v>
      </c>
      <c r="D898" s="4" t="str">
        <f>IF(表格1[[#This Row],[Close]]&gt;表格1[[#This Row],[Three Days Average]], "Buy", IF(表格1[[#This Row],[Close]]&lt;表格1[[#This Row],[Three Days Average]], "Sell", ""))</f>
        <v>Sell</v>
      </c>
      <c r="E898" s="5">
        <f>IF(表格1[[#This Row],[Suggestion]]="Buy",E897-FLOOR(E897/表格1[[#This Row],[Close]],1)*表格1[[#This Row],[Close]],IF(表格1[[#This Row],[Suggestion]]="Sell",E897+F897*表格1[[#This Row],[Close]],E897))</f>
        <v>196201.36000000004</v>
      </c>
      <c r="F898" s="4">
        <f>IF(表格1[[#This Row],[Suggestion]]="Buy",F897+FLOOR(E897/表格1[[#This Row],[Close]],1),IF(表格1[[#This Row],[Suggestion]]="Sell",0,F897))</f>
        <v>0</v>
      </c>
      <c r="G898" s="5">
        <f>表格1[[#This Row],[Cash]]+表格1[[#This Row],[Stock Held]]*表格1[[#This Row],[Close]]</f>
        <v>196201.36000000004</v>
      </c>
      <c r="H898" s="6">
        <f>(表格1[[#This Row],[Close]]-$B$2)/$B$2</f>
        <v>-8.0720541553524344E-2</v>
      </c>
      <c r="I898" s="6">
        <f>(表格1[[#This Row],[Capital]]-$G$2)/$G$2</f>
        <v>0.96201360000000047</v>
      </c>
    </row>
    <row r="899" spans="1:9" x14ac:dyDescent="0.25">
      <c r="A899" s="2">
        <v>36026</v>
      </c>
      <c r="B899" s="1">
        <v>7622.58</v>
      </c>
      <c r="C899" s="3">
        <f t="shared" si="13"/>
        <v>7352.7300000000005</v>
      </c>
      <c r="D899" s="4" t="str">
        <f>IF(表格1[[#This Row],[Close]]&gt;表格1[[#This Row],[Three Days Average]], "Buy", IF(表格1[[#This Row],[Close]]&lt;表格1[[#This Row],[Three Days Average]], "Sell", ""))</f>
        <v>Buy</v>
      </c>
      <c r="E899" s="5">
        <f>IF(表格1[[#This Row],[Suggestion]]="Buy",E898-FLOOR(E898/表格1[[#This Row],[Close]],1)*表格1[[#This Row],[Close]],IF(表格1[[#This Row],[Suggestion]]="Sell",E898+F898*表格1[[#This Row],[Close]],E898))</f>
        <v>5636.8600000000442</v>
      </c>
      <c r="F899" s="4">
        <f>IF(表格1[[#This Row],[Suggestion]]="Buy",F898+FLOOR(E898/表格1[[#This Row],[Close]],1),IF(表格1[[#This Row],[Suggestion]]="Sell",0,F898))</f>
        <v>25</v>
      </c>
      <c r="G899" s="5">
        <f>表格1[[#This Row],[Cash]]+表格1[[#This Row],[Stock Held]]*表格1[[#This Row],[Close]]</f>
        <v>196201.36000000004</v>
      </c>
      <c r="H899" s="6">
        <f>(表格1[[#This Row],[Close]]-$B$2)/$B$2</f>
        <v>-2.8240333499063044E-2</v>
      </c>
      <c r="I899" s="6">
        <f>(表格1[[#This Row],[Capital]]-$G$2)/$G$2</f>
        <v>0.96201360000000047</v>
      </c>
    </row>
    <row r="900" spans="1:9" x14ac:dyDescent="0.25">
      <c r="A900" s="2">
        <v>36027</v>
      </c>
      <c r="B900" s="1">
        <v>7742.53</v>
      </c>
      <c r="C900" s="3">
        <f t="shared" si="13"/>
        <v>7525.3433333333332</v>
      </c>
      <c r="D900" s="4" t="str">
        <f>IF(表格1[[#This Row],[Close]]&gt;表格1[[#This Row],[Three Days Average]], "Buy", IF(表格1[[#This Row],[Close]]&lt;表格1[[#This Row],[Three Days Average]], "Sell", ""))</f>
        <v>Buy</v>
      </c>
      <c r="E900" s="5">
        <f>IF(表格1[[#This Row],[Suggestion]]="Buy",E899-FLOOR(E899/表格1[[#This Row],[Close]],1)*表格1[[#This Row],[Close]],IF(表格1[[#This Row],[Suggestion]]="Sell",E899+F899*表格1[[#This Row],[Close]],E899))</f>
        <v>5636.8600000000442</v>
      </c>
      <c r="F900" s="4">
        <f>IF(表格1[[#This Row],[Suggestion]]="Buy",F899+FLOOR(E899/表格1[[#This Row],[Close]],1),IF(表格1[[#This Row],[Suggestion]]="Sell",0,F899))</f>
        <v>25</v>
      </c>
      <c r="G900" s="5">
        <f>表格1[[#This Row],[Cash]]+表格1[[#This Row],[Stock Held]]*表格1[[#This Row],[Close]]</f>
        <v>199200.11000000004</v>
      </c>
      <c r="H900" s="6">
        <f>(表格1[[#This Row],[Close]]-$B$2)/$B$2</f>
        <v>-1.2948585561122451E-2</v>
      </c>
      <c r="I900" s="6">
        <f>(表格1[[#This Row],[Capital]]-$G$2)/$G$2</f>
        <v>0.99200110000000041</v>
      </c>
    </row>
    <row r="901" spans="1:9" x14ac:dyDescent="0.25">
      <c r="A901" s="2">
        <v>36028</v>
      </c>
      <c r="B901" s="1">
        <v>7527.61</v>
      </c>
      <c r="C901" s="3">
        <f t="shared" ref="C901:C964" si="14">AVERAGE(B899:B901)</f>
        <v>7630.9066666666668</v>
      </c>
      <c r="D901" s="4" t="str">
        <f>IF(表格1[[#This Row],[Close]]&gt;表格1[[#This Row],[Three Days Average]], "Buy", IF(表格1[[#This Row],[Close]]&lt;表格1[[#This Row],[Three Days Average]], "Sell", ""))</f>
        <v>Sell</v>
      </c>
      <c r="E901" s="5">
        <f>IF(表格1[[#This Row],[Suggestion]]="Buy",E900-FLOOR(E900/表格1[[#This Row],[Close]],1)*表格1[[#This Row],[Close]],IF(表格1[[#This Row],[Suggestion]]="Sell",E900+F900*表格1[[#This Row],[Close]],E900))</f>
        <v>193827.11000000004</v>
      </c>
      <c r="F901" s="4">
        <f>IF(表格1[[#This Row],[Suggestion]]="Buy",F900+FLOOR(E900/表格1[[#This Row],[Close]],1),IF(表格1[[#This Row],[Suggestion]]="Sell",0,F900))</f>
        <v>0</v>
      </c>
      <c r="G901" s="5">
        <f>表格1[[#This Row],[Cash]]+表格1[[#This Row],[Stock Held]]*表格1[[#This Row],[Close]]</f>
        <v>193827.11000000004</v>
      </c>
      <c r="H901" s="6">
        <f>(表格1[[#This Row],[Close]]-$B$2)/$B$2</f>
        <v>-4.034752234163265E-2</v>
      </c>
      <c r="I901" s="6">
        <f>(表格1[[#This Row],[Capital]]-$G$2)/$G$2</f>
        <v>0.93827110000000047</v>
      </c>
    </row>
    <row r="902" spans="1:9" x14ac:dyDescent="0.25">
      <c r="A902" s="2">
        <v>36031</v>
      </c>
      <c r="B902" s="1">
        <v>7845.48</v>
      </c>
      <c r="C902" s="3">
        <f t="shared" si="14"/>
        <v>7705.206666666666</v>
      </c>
      <c r="D902" s="4" t="str">
        <f>IF(表格1[[#This Row],[Close]]&gt;表格1[[#This Row],[Three Days Average]], "Buy", IF(表格1[[#This Row],[Close]]&lt;表格1[[#This Row],[Three Days Average]], "Sell", ""))</f>
        <v>Buy</v>
      </c>
      <c r="E902" s="5">
        <f>IF(表格1[[#This Row],[Suggestion]]="Buy",E901-FLOOR(E901/表格1[[#This Row],[Close]],1)*表格1[[#This Row],[Close]],IF(表格1[[#This Row],[Suggestion]]="Sell",E901+F901*表格1[[#This Row],[Close]],E901))</f>
        <v>5535.5900000000547</v>
      </c>
      <c r="F902" s="4">
        <f>IF(表格1[[#This Row],[Suggestion]]="Buy",F901+FLOOR(E901/表格1[[#This Row],[Close]],1),IF(表格1[[#This Row],[Suggestion]]="Sell",0,F901))</f>
        <v>24</v>
      </c>
      <c r="G902" s="5">
        <f>表格1[[#This Row],[Cash]]+表格1[[#This Row],[Stock Held]]*表格1[[#This Row],[Close]]</f>
        <v>193827.11000000004</v>
      </c>
      <c r="H902" s="6">
        <f>(表格1[[#This Row],[Close]]-$B$2)/$B$2</f>
        <v>1.7592840478821019E-4</v>
      </c>
      <c r="I902" s="6">
        <f>(表格1[[#This Row],[Capital]]-$G$2)/$G$2</f>
        <v>0.93827110000000047</v>
      </c>
    </row>
    <row r="903" spans="1:9" x14ac:dyDescent="0.25">
      <c r="A903" s="2">
        <v>36032</v>
      </c>
      <c r="B903" s="1">
        <v>7890.09</v>
      </c>
      <c r="C903" s="3">
        <f t="shared" si="14"/>
        <v>7754.3933333333334</v>
      </c>
      <c r="D903" s="4" t="str">
        <f>IF(表格1[[#This Row],[Close]]&gt;表格1[[#This Row],[Three Days Average]], "Buy", IF(表格1[[#This Row],[Close]]&lt;表格1[[#This Row],[Three Days Average]], "Sell", ""))</f>
        <v>Buy</v>
      </c>
      <c r="E903" s="5">
        <f>IF(表格1[[#This Row],[Suggestion]]="Buy",E902-FLOOR(E902/表格1[[#This Row],[Close]],1)*表格1[[#This Row],[Close]],IF(表格1[[#This Row],[Suggestion]]="Sell",E902+F902*表格1[[#This Row],[Close]],E902))</f>
        <v>5535.5900000000547</v>
      </c>
      <c r="F903" s="4">
        <f>IF(表格1[[#This Row],[Suggestion]]="Buy",F902+FLOOR(E902/表格1[[#This Row],[Close]],1),IF(表格1[[#This Row],[Suggestion]]="Sell",0,F902))</f>
        <v>24</v>
      </c>
      <c r="G903" s="5">
        <f>表格1[[#This Row],[Cash]]+表格1[[#This Row],[Stock Held]]*表格1[[#This Row],[Close]]</f>
        <v>194897.75000000006</v>
      </c>
      <c r="H903" s="6">
        <f>(表格1[[#This Row],[Close]]-$B$2)/$B$2</f>
        <v>5.8630053160974209E-3</v>
      </c>
      <c r="I903" s="6">
        <f>(表格1[[#This Row],[Capital]]-$G$2)/$G$2</f>
        <v>0.94897750000000058</v>
      </c>
    </row>
    <row r="904" spans="1:9" x14ac:dyDescent="0.25">
      <c r="A904" s="2">
        <v>36033</v>
      </c>
      <c r="B904" s="1">
        <v>7834.4</v>
      </c>
      <c r="C904" s="3">
        <f t="shared" si="14"/>
        <v>7856.6566666666668</v>
      </c>
      <c r="D904" s="4" t="str">
        <f>IF(表格1[[#This Row],[Close]]&gt;表格1[[#This Row],[Three Days Average]], "Buy", IF(表格1[[#This Row],[Close]]&lt;表格1[[#This Row],[Three Days Average]], "Sell", ""))</f>
        <v>Sell</v>
      </c>
      <c r="E904" s="5">
        <f>IF(表格1[[#This Row],[Suggestion]]="Buy",E903-FLOOR(E903/表格1[[#This Row],[Close]],1)*表格1[[#This Row],[Close]],IF(表格1[[#This Row],[Suggestion]]="Sell",E903+F903*表格1[[#This Row],[Close]],E903))</f>
        <v>193561.19000000003</v>
      </c>
      <c r="F904" s="4">
        <f>IF(表格1[[#This Row],[Suggestion]]="Buy",F903+FLOOR(E903/表格1[[#This Row],[Close]],1),IF(表格1[[#This Row],[Suggestion]]="Sell",0,F903))</f>
        <v>0</v>
      </c>
      <c r="G904" s="5">
        <f>表格1[[#This Row],[Cash]]+表格1[[#This Row],[Stock Held]]*表格1[[#This Row],[Close]]</f>
        <v>193561.19000000003</v>
      </c>
      <c r="H904" s="6">
        <f>(表格1[[#This Row],[Close]]-$B$2)/$B$2</f>
        <v>-1.2365982075701134E-3</v>
      </c>
      <c r="I904" s="6">
        <f>(表格1[[#This Row],[Capital]]-$G$2)/$G$2</f>
        <v>0.93561190000000027</v>
      </c>
    </row>
    <row r="905" spans="1:9" x14ac:dyDescent="0.25">
      <c r="A905" s="2">
        <v>36034</v>
      </c>
      <c r="B905" s="1">
        <v>7922.97</v>
      </c>
      <c r="C905" s="3">
        <f t="shared" si="14"/>
        <v>7882.4866666666667</v>
      </c>
      <c r="D905" s="4" t="str">
        <f>IF(表格1[[#This Row],[Close]]&gt;表格1[[#This Row],[Three Days Average]], "Buy", IF(表格1[[#This Row],[Close]]&lt;表格1[[#This Row],[Three Days Average]], "Sell", ""))</f>
        <v>Buy</v>
      </c>
      <c r="E905" s="5">
        <f>IF(表格1[[#This Row],[Suggestion]]="Buy",E904-FLOOR(E904/表格1[[#This Row],[Close]],1)*表格1[[#This Row],[Close]],IF(表格1[[#This Row],[Suggestion]]="Sell",E904+F904*表格1[[#This Row],[Close]],E904))</f>
        <v>3409.9100000000326</v>
      </c>
      <c r="F905" s="4">
        <f>IF(表格1[[#This Row],[Suggestion]]="Buy",F904+FLOOR(E904/表格1[[#This Row],[Close]],1),IF(表格1[[#This Row],[Suggestion]]="Sell",0,F904))</f>
        <v>24</v>
      </c>
      <c r="G905" s="5">
        <f>表格1[[#This Row],[Cash]]+表格1[[#This Row],[Stock Held]]*表格1[[#This Row],[Close]]</f>
        <v>193561.19000000003</v>
      </c>
      <c r="H905" s="6">
        <f>(表格1[[#This Row],[Close]]-$B$2)/$B$2</f>
        <v>1.0054690786705917E-2</v>
      </c>
      <c r="I905" s="6">
        <f>(表格1[[#This Row],[Capital]]-$G$2)/$G$2</f>
        <v>0.93561190000000027</v>
      </c>
    </row>
    <row r="906" spans="1:9" x14ac:dyDescent="0.25">
      <c r="A906" s="2">
        <v>36035</v>
      </c>
      <c r="B906" s="1">
        <v>7829.74</v>
      </c>
      <c r="C906" s="3">
        <f t="shared" si="14"/>
        <v>7862.37</v>
      </c>
      <c r="D906" s="4" t="str">
        <f>IF(表格1[[#This Row],[Close]]&gt;表格1[[#This Row],[Three Days Average]], "Buy", IF(表格1[[#This Row],[Close]]&lt;表格1[[#This Row],[Three Days Average]], "Sell", ""))</f>
        <v>Sell</v>
      </c>
      <c r="E906" s="5">
        <f>IF(表格1[[#This Row],[Suggestion]]="Buy",E905-FLOOR(E905/表格1[[#This Row],[Close]],1)*表格1[[#This Row],[Close]],IF(表格1[[#This Row],[Suggestion]]="Sell",E905+F905*表格1[[#This Row],[Close]],E905))</f>
        <v>191323.67000000004</v>
      </c>
      <c r="F906" s="4">
        <f>IF(表格1[[#This Row],[Suggestion]]="Buy",F905+FLOOR(E905/表格1[[#This Row],[Close]],1),IF(表格1[[#This Row],[Suggestion]]="Sell",0,F905))</f>
        <v>0</v>
      </c>
      <c r="G906" s="5">
        <f>表格1[[#This Row],[Cash]]+表格1[[#This Row],[Stock Held]]*表格1[[#This Row],[Close]]</f>
        <v>191323.67000000004</v>
      </c>
      <c r="H906" s="6">
        <f>(表格1[[#This Row],[Close]]-$B$2)/$B$2</f>
        <v>-1.8306752846088885E-3</v>
      </c>
      <c r="I906" s="6">
        <f>(表格1[[#This Row],[Capital]]-$G$2)/$G$2</f>
        <v>0.91323670000000046</v>
      </c>
    </row>
    <row r="907" spans="1:9" x14ac:dyDescent="0.25">
      <c r="A907" s="2">
        <v>36038</v>
      </c>
      <c r="B907" s="1">
        <v>7275.04</v>
      </c>
      <c r="C907" s="3">
        <f t="shared" si="14"/>
        <v>7675.916666666667</v>
      </c>
      <c r="D907" s="4" t="str">
        <f>IF(表格1[[#This Row],[Close]]&gt;表格1[[#This Row],[Three Days Average]], "Buy", IF(表格1[[#This Row],[Close]]&lt;表格1[[#This Row],[Three Days Average]], "Sell", ""))</f>
        <v>Sell</v>
      </c>
      <c r="E907" s="5">
        <f>IF(表格1[[#This Row],[Suggestion]]="Buy",E906-FLOOR(E906/表格1[[#This Row],[Close]],1)*表格1[[#This Row],[Close]],IF(表格1[[#This Row],[Suggestion]]="Sell",E906+F906*表格1[[#This Row],[Close]],E906))</f>
        <v>191323.67000000004</v>
      </c>
      <c r="F907" s="4">
        <f>IF(表格1[[#This Row],[Suggestion]]="Buy",F906+FLOOR(E906/表格1[[#This Row],[Close]],1),IF(表格1[[#This Row],[Suggestion]]="Sell",0,F906))</f>
        <v>0</v>
      </c>
      <c r="G907" s="5">
        <f>表格1[[#This Row],[Cash]]+表格1[[#This Row],[Stock Held]]*表格1[[#This Row],[Close]]</f>
        <v>191323.67000000004</v>
      </c>
      <c r="H907" s="6">
        <f>(表格1[[#This Row],[Close]]-$B$2)/$B$2</f>
        <v>-7.2546244948432634E-2</v>
      </c>
      <c r="I907" s="6">
        <f>(表格1[[#This Row],[Capital]]-$G$2)/$G$2</f>
        <v>0.91323670000000046</v>
      </c>
    </row>
    <row r="908" spans="1:9" x14ac:dyDescent="0.25">
      <c r="A908" s="2">
        <v>36039</v>
      </c>
      <c r="B908" s="1">
        <v>7062.47</v>
      </c>
      <c r="C908" s="3">
        <f t="shared" si="14"/>
        <v>7389.083333333333</v>
      </c>
      <c r="D908" s="4" t="str">
        <f>IF(表格1[[#This Row],[Close]]&gt;表格1[[#This Row],[Three Days Average]], "Buy", IF(表格1[[#This Row],[Close]]&lt;表格1[[#This Row],[Three Days Average]], "Sell", ""))</f>
        <v>Sell</v>
      </c>
      <c r="E908" s="5">
        <f>IF(表格1[[#This Row],[Suggestion]]="Buy",E907-FLOOR(E907/表格1[[#This Row],[Close]],1)*表格1[[#This Row],[Close]],IF(表格1[[#This Row],[Suggestion]]="Sell",E907+F907*表格1[[#This Row],[Close]],E907))</f>
        <v>191323.67000000004</v>
      </c>
      <c r="F908" s="4">
        <f>IF(表格1[[#This Row],[Suggestion]]="Buy",F907+FLOOR(E907/表格1[[#This Row],[Close]],1),IF(表格1[[#This Row],[Suggestion]]="Sell",0,F907))</f>
        <v>0</v>
      </c>
      <c r="G908" s="5">
        <f>表格1[[#This Row],[Cash]]+表格1[[#This Row],[Stock Held]]*表格1[[#This Row],[Close]]</f>
        <v>191323.67000000004</v>
      </c>
      <c r="H908" s="6">
        <f>(表格1[[#This Row],[Close]]-$B$2)/$B$2</f>
        <v>-9.9645593503397467E-2</v>
      </c>
      <c r="I908" s="6">
        <f>(表格1[[#This Row],[Capital]]-$G$2)/$G$2</f>
        <v>0.91323670000000046</v>
      </c>
    </row>
    <row r="909" spans="1:9" x14ac:dyDescent="0.25">
      <c r="A909" s="2">
        <v>36040</v>
      </c>
      <c r="B909" s="1">
        <v>7355.67</v>
      </c>
      <c r="C909" s="3">
        <f t="shared" si="14"/>
        <v>7231.06</v>
      </c>
      <c r="D909" s="4" t="str">
        <f>IF(表格1[[#This Row],[Close]]&gt;表格1[[#This Row],[Three Days Average]], "Buy", IF(表格1[[#This Row],[Close]]&lt;表格1[[#This Row],[Three Days Average]], "Sell", ""))</f>
        <v>Buy</v>
      </c>
      <c r="E909" s="5">
        <f>IF(表格1[[#This Row],[Suggestion]]="Buy",E908-FLOOR(E908/表格1[[#This Row],[Close]],1)*表格1[[#This Row],[Close]],IF(表格1[[#This Row],[Suggestion]]="Sell",E908+F908*表格1[[#This Row],[Close]],E908))</f>
        <v>76.250000000029104</v>
      </c>
      <c r="F909" s="4">
        <f>IF(表格1[[#This Row],[Suggestion]]="Buy",F908+FLOOR(E908/表格1[[#This Row],[Close]],1),IF(表格1[[#This Row],[Suggestion]]="Sell",0,F908))</f>
        <v>26</v>
      </c>
      <c r="G909" s="5">
        <f>表格1[[#This Row],[Cash]]+表格1[[#This Row],[Stock Held]]*表格1[[#This Row],[Close]]</f>
        <v>191323.67000000004</v>
      </c>
      <c r="H909" s="6">
        <f>(表格1[[#This Row],[Close]]-$B$2)/$B$2</f>
        <v>-6.2267181703445938E-2</v>
      </c>
      <c r="I909" s="6">
        <f>(表格1[[#This Row],[Capital]]-$G$2)/$G$2</f>
        <v>0.91323670000000046</v>
      </c>
    </row>
    <row r="910" spans="1:9" x14ac:dyDescent="0.25">
      <c r="A910" s="2">
        <v>36041</v>
      </c>
      <c r="B910" s="1">
        <v>7318.59</v>
      </c>
      <c r="C910" s="3">
        <f t="shared" si="14"/>
        <v>7245.5766666666668</v>
      </c>
      <c r="D910" s="4" t="str">
        <f>IF(表格1[[#This Row],[Close]]&gt;表格1[[#This Row],[Three Days Average]], "Buy", IF(表格1[[#This Row],[Close]]&lt;表格1[[#This Row],[Three Days Average]], "Sell", ""))</f>
        <v>Buy</v>
      </c>
      <c r="E910" s="5">
        <f>IF(表格1[[#This Row],[Suggestion]]="Buy",E909-FLOOR(E909/表格1[[#This Row],[Close]],1)*表格1[[#This Row],[Close]],IF(表格1[[#This Row],[Suggestion]]="Sell",E909+F909*表格1[[#This Row],[Close]],E909))</f>
        <v>76.250000000029104</v>
      </c>
      <c r="F910" s="4">
        <f>IF(表格1[[#This Row],[Suggestion]]="Buy",F909+FLOOR(E909/表格1[[#This Row],[Close]],1),IF(表格1[[#This Row],[Suggestion]]="Sell",0,F909))</f>
        <v>26</v>
      </c>
      <c r="G910" s="5">
        <f>表格1[[#This Row],[Cash]]+表格1[[#This Row],[Stock Held]]*表格1[[#This Row],[Close]]</f>
        <v>190359.59000000003</v>
      </c>
      <c r="H910" s="6">
        <f>(表格1[[#This Row],[Close]]-$B$2)/$B$2</f>
        <v>-6.6994301449497098E-2</v>
      </c>
      <c r="I910" s="6">
        <f>(表格1[[#This Row],[Capital]]-$G$2)/$G$2</f>
        <v>0.90359590000000023</v>
      </c>
    </row>
    <row r="911" spans="1:9" x14ac:dyDescent="0.25">
      <c r="A911" s="2">
        <v>36042</v>
      </c>
      <c r="B911" s="1">
        <v>7488.47</v>
      </c>
      <c r="C911" s="3">
        <f t="shared" si="14"/>
        <v>7387.5766666666668</v>
      </c>
      <c r="D911" s="4" t="str">
        <f>IF(表格1[[#This Row],[Close]]&gt;表格1[[#This Row],[Three Days Average]], "Buy", IF(表格1[[#This Row],[Close]]&lt;表格1[[#This Row],[Three Days Average]], "Sell", ""))</f>
        <v>Buy</v>
      </c>
      <c r="E911" s="5">
        <f>IF(表格1[[#This Row],[Suggestion]]="Buy",E910-FLOOR(E910/表格1[[#This Row],[Close]],1)*表格1[[#This Row],[Close]],IF(表格1[[#This Row],[Suggestion]]="Sell",E910+F910*表格1[[#This Row],[Close]],E910))</f>
        <v>76.250000000029104</v>
      </c>
      <c r="F911" s="4">
        <f>IF(表格1[[#This Row],[Suggestion]]="Buy",F910+FLOOR(E910/表格1[[#This Row],[Close]],1),IF(表格1[[#This Row],[Suggestion]]="Sell",0,F910))</f>
        <v>26</v>
      </c>
      <c r="G911" s="5">
        <f>表格1[[#This Row],[Cash]]+表格1[[#This Row],[Stock Held]]*表格1[[#This Row],[Close]]</f>
        <v>194776.47000000003</v>
      </c>
      <c r="H911" s="6">
        <f>(表格1[[#This Row],[Close]]-$B$2)/$B$2</f>
        <v>-4.5337259851353257E-2</v>
      </c>
      <c r="I911" s="6">
        <f>(表格1[[#This Row],[Capital]]-$G$2)/$G$2</f>
        <v>0.94776470000000035</v>
      </c>
    </row>
    <row r="912" spans="1:9" x14ac:dyDescent="0.25">
      <c r="A912" s="2">
        <v>36045</v>
      </c>
      <c r="B912" s="1">
        <v>8076.76</v>
      </c>
      <c r="C912" s="3">
        <f t="shared" si="14"/>
        <v>7627.94</v>
      </c>
      <c r="D912" s="4" t="str">
        <f>IF(表格1[[#This Row],[Close]]&gt;表格1[[#This Row],[Three Days Average]], "Buy", IF(表格1[[#This Row],[Close]]&lt;表格1[[#This Row],[Three Days Average]], "Sell", ""))</f>
        <v>Buy</v>
      </c>
      <c r="E912" s="5">
        <f>IF(表格1[[#This Row],[Suggestion]]="Buy",E911-FLOOR(E911/表格1[[#This Row],[Close]],1)*表格1[[#This Row],[Close]],IF(表格1[[#This Row],[Suggestion]]="Sell",E911+F911*表格1[[#This Row],[Close]],E911))</f>
        <v>76.250000000029104</v>
      </c>
      <c r="F912" s="4">
        <f>IF(表格1[[#This Row],[Suggestion]]="Buy",F911+FLOOR(E911/表格1[[#This Row],[Close]],1),IF(表格1[[#This Row],[Suggestion]]="Sell",0,F911))</f>
        <v>26</v>
      </c>
      <c r="G912" s="5">
        <f>表格1[[#This Row],[Cash]]+表格1[[#This Row],[Stock Held]]*表格1[[#This Row],[Close]]</f>
        <v>210072.01000000004</v>
      </c>
      <c r="H912" s="6">
        <f>(表格1[[#This Row],[Close]]-$B$2)/$B$2</f>
        <v>2.9660509172499055E-2</v>
      </c>
      <c r="I912" s="6">
        <f>(表格1[[#This Row],[Capital]]-$G$2)/$G$2</f>
        <v>1.1007201000000004</v>
      </c>
    </row>
    <row r="913" spans="1:9" x14ac:dyDescent="0.25">
      <c r="A913" s="2">
        <v>36046</v>
      </c>
      <c r="B913" s="1">
        <v>8189.25</v>
      </c>
      <c r="C913" s="3">
        <f t="shared" si="14"/>
        <v>7918.16</v>
      </c>
      <c r="D913" s="4" t="str">
        <f>IF(表格1[[#This Row],[Close]]&gt;表格1[[#This Row],[Three Days Average]], "Buy", IF(表格1[[#This Row],[Close]]&lt;表格1[[#This Row],[Three Days Average]], "Sell", ""))</f>
        <v>Buy</v>
      </c>
      <c r="E913" s="5">
        <f>IF(表格1[[#This Row],[Suggestion]]="Buy",E912-FLOOR(E912/表格1[[#This Row],[Close]],1)*表格1[[#This Row],[Close]],IF(表格1[[#This Row],[Suggestion]]="Sell",E912+F912*表格1[[#This Row],[Close]],E912))</f>
        <v>76.250000000029104</v>
      </c>
      <c r="F913" s="4">
        <f>IF(表格1[[#This Row],[Suggestion]]="Buy",F912+FLOOR(E912/表格1[[#This Row],[Close]],1),IF(表格1[[#This Row],[Suggestion]]="Sell",0,F912))</f>
        <v>26</v>
      </c>
      <c r="G913" s="5">
        <f>表格1[[#This Row],[Cash]]+表格1[[#This Row],[Stock Held]]*表格1[[#This Row],[Close]]</f>
        <v>212996.75000000003</v>
      </c>
      <c r="H913" s="6">
        <f>(表格1[[#This Row],[Close]]-$B$2)/$B$2</f>
        <v>4.400122384977239E-2</v>
      </c>
      <c r="I913" s="6">
        <f>(表格1[[#This Row],[Capital]]-$G$2)/$G$2</f>
        <v>1.1299675000000002</v>
      </c>
    </row>
    <row r="914" spans="1:9" x14ac:dyDescent="0.25">
      <c r="A914" s="2">
        <v>36047</v>
      </c>
      <c r="B914" s="1">
        <v>7905.45</v>
      </c>
      <c r="C914" s="3">
        <f t="shared" si="14"/>
        <v>8057.1533333333327</v>
      </c>
      <c r="D914" s="4" t="str">
        <f>IF(表格1[[#This Row],[Close]]&gt;表格1[[#This Row],[Three Days Average]], "Buy", IF(表格1[[#This Row],[Close]]&lt;表格1[[#This Row],[Three Days Average]], "Sell", ""))</f>
        <v>Sell</v>
      </c>
      <c r="E914" s="5">
        <f>IF(表格1[[#This Row],[Suggestion]]="Buy",E913-FLOOR(E913/表格1[[#This Row],[Close]],1)*表格1[[#This Row],[Close]],IF(表格1[[#This Row],[Suggestion]]="Sell",E913+F913*表格1[[#This Row],[Close]],E913))</f>
        <v>205617.95</v>
      </c>
      <c r="F914" s="4">
        <f>IF(表格1[[#This Row],[Suggestion]]="Buy",F913+FLOOR(E913/表格1[[#This Row],[Close]],1),IF(表格1[[#This Row],[Suggestion]]="Sell",0,F913))</f>
        <v>0</v>
      </c>
      <c r="G914" s="5">
        <f>表格1[[#This Row],[Cash]]+表格1[[#This Row],[Stock Held]]*表格1[[#This Row],[Close]]</f>
        <v>205617.95</v>
      </c>
      <c r="H914" s="6">
        <f>(表格1[[#This Row],[Close]]-$B$2)/$B$2</f>
        <v>7.8211649520020712E-3</v>
      </c>
      <c r="I914" s="6">
        <f>(表格1[[#This Row],[Capital]]-$G$2)/$G$2</f>
        <v>1.0561795</v>
      </c>
    </row>
    <row r="915" spans="1:9" x14ac:dyDescent="0.25">
      <c r="A915" s="2">
        <v>36048</v>
      </c>
      <c r="B915" s="1">
        <v>7849.96</v>
      </c>
      <c r="C915" s="3">
        <f t="shared" si="14"/>
        <v>7981.5533333333333</v>
      </c>
      <c r="D915" s="4" t="str">
        <f>IF(表格1[[#This Row],[Close]]&gt;表格1[[#This Row],[Three Days Average]], "Buy", IF(表格1[[#This Row],[Close]]&lt;表格1[[#This Row],[Three Days Average]], "Sell", ""))</f>
        <v>Sell</v>
      </c>
      <c r="E915" s="5">
        <f>IF(表格1[[#This Row],[Suggestion]]="Buy",E914-FLOOR(E914/表格1[[#This Row],[Close]],1)*表格1[[#This Row],[Close]],IF(表格1[[#This Row],[Suggestion]]="Sell",E914+F914*表格1[[#This Row],[Close]],E914))</f>
        <v>205617.95</v>
      </c>
      <c r="F915" s="4">
        <f>IF(表格1[[#This Row],[Suggestion]]="Buy",F914+FLOOR(E914/表格1[[#This Row],[Close]],1),IF(表格1[[#This Row],[Suggestion]]="Sell",0,F914))</f>
        <v>0</v>
      </c>
      <c r="G915" s="5">
        <f>表格1[[#This Row],[Cash]]+表格1[[#This Row],[Stock Held]]*表格1[[#This Row],[Close]]</f>
        <v>205617.95</v>
      </c>
      <c r="H915" s="6">
        <f>(表格1[[#This Row],[Close]]-$B$2)/$B$2</f>
        <v>7.4705829859380581E-4</v>
      </c>
      <c r="I915" s="6">
        <f>(表格1[[#This Row],[Capital]]-$G$2)/$G$2</f>
        <v>1.0561795</v>
      </c>
    </row>
    <row r="916" spans="1:9" x14ac:dyDescent="0.25">
      <c r="A916" s="2">
        <v>36049</v>
      </c>
      <c r="B916" s="1">
        <v>7578.48</v>
      </c>
      <c r="C916" s="3">
        <f t="shared" si="14"/>
        <v>7777.9633333333331</v>
      </c>
      <c r="D916" s="4" t="str">
        <f>IF(表格1[[#This Row],[Close]]&gt;表格1[[#This Row],[Three Days Average]], "Buy", IF(表格1[[#This Row],[Close]]&lt;表格1[[#This Row],[Three Days Average]], "Sell", ""))</f>
        <v>Sell</v>
      </c>
      <c r="E916" s="5">
        <f>IF(表格1[[#This Row],[Suggestion]]="Buy",E915-FLOOR(E915/表格1[[#This Row],[Close]],1)*表格1[[#This Row],[Close]],IF(表格1[[#This Row],[Suggestion]]="Sell",E915+F915*表格1[[#This Row],[Close]],E915))</f>
        <v>205617.95</v>
      </c>
      <c r="F916" s="4">
        <f>IF(表格1[[#This Row],[Suggestion]]="Buy",F915+FLOOR(E915/表格1[[#This Row],[Close]],1),IF(表格1[[#This Row],[Suggestion]]="Sell",0,F915))</f>
        <v>0</v>
      </c>
      <c r="G916" s="5">
        <f>表格1[[#This Row],[Cash]]+表格1[[#This Row],[Stock Held]]*表格1[[#This Row],[Close]]</f>
        <v>205617.95</v>
      </c>
      <c r="H916" s="6">
        <f>(表格1[[#This Row],[Close]]-$B$2)/$B$2</f>
        <v>-3.3862393391211332E-2</v>
      </c>
      <c r="I916" s="6">
        <f>(表格1[[#This Row],[Capital]]-$G$2)/$G$2</f>
        <v>1.0561795</v>
      </c>
    </row>
    <row r="917" spans="1:9" x14ac:dyDescent="0.25">
      <c r="A917" s="2">
        <v>36052</v>
      </c>
      <c r="B917" s="1">
        <v>7661.86</v>
      </c>
      <c r="C917" s="3">
        <f t="shared" si="14"/>
        <v>7696.7666666666664</v>
      </c>
      <c r="D917" s="4" t="str">
        <f>IF(表格1[[#This Row],[Close]]&gt;表格1[[#This Row],[Three Days Average]], "Buy", IF(表格1[[#This Row],[Close]]&lt;表格1[[#This Row],[Three Days Average]], "Sell", ""))</f>
        <v>Sell</v>
      </c>
      <c r="E917" s="5">
        <f>IF(表格1[[#This Row],[Suggestion]]="Buy",E916-FLOOR(E916/表格1[[#This Row],[Close]],1)*表格1[[#This Row],[Close]],IF(表格1[[#This Row],[Suggestion]]="Sell",E916+F916*表格1[[#This Row],[Close]],E916))</f>
        <v>205617.95</v>
      </c>
      <c r="F917" s="4">
        <f>IF(表格1[[#This Row],[Suggestion]]="Buy",F916+FLOOR(E916/表格1[[#This Row],[Close]],1),IF(表格1[[#This Row],[Suggestion]]="Sell",0,F916))</f>
        <v>0</v>
      </c>
      <c r="G917" s="5">
        <f>表格1[[#This Row],[Cash]]+表格1[[#This Row],[Stock Held]]*表格1[[#This Row],[Close]]</f>
        <v>205617.95</v>
      </c>
      <c r="H917" s="6">
        <f>(表格1[[#This Row],[Close]]-$B$2)/$B$2</f>
        <v>-2.3232748180160974E-2</v>
      </c>
      <c r="I917" s="6">
        <f>(表格1[[#This Row],[Capital]]-$G$2)/$G$2</f>
        <v>1.0561795</v>
      </c>
    </row>
    <row r="918" spans="1:9" x14ac:dyDescent="0.25">
      <c r="A918" s="2">
        <v>36053</v>
      </c>
      <c r="B918" s="1">
        <v>7733.47</v>
      </c>
      <c r="C918" s="3">
        <f t="shared" si="14"/>
        <v>7657.9366666666674</v>
      </c>
      <c r="D918" s="4" t="str">
        <f>IF(表格1[[#This Row],[Close]]&gt;表格1[[#This Row],[Three Days Average]], "Buy", IF(表格1[[#This Row],[Close]]&lt;表格1[[#This Row],[Three Days Average]], "Sell", ""))</f>
        <v>Buy</v>
      </c>
      <c r="E918" s="5">
        <f>IF(表格1[[#This Row],[Suggestion]]="Buy",E917-FLOOR(E917/表格1[[#This Row],[Close]],1)*表格1[[#This Row],[Close]],IF(表格1[[#This Row],[Suggestion]]="Sell",E917+F917*表格1[[#This Row],[Close]],E917))</f>
        <v>4547.7300000000105</v>
      </c>
      <c r="F918" s="4">
        <f>IF(表格1[[#This Row],[Suggestion]]="Buy",F917+FLOOR(E917/表格1[[#This Row],[Close]],1),IF(表格1[[#This Row],[Suggestion]]="Sell",0,F917))</f>
        <v>26</v>
      </c>
      <c r="G918" s="5">
        <f>表格1[[#This Row],[Cash]]+表格1[[#This Row],[Stock Held]]*表格1[[#This Row],[Close]]</f>
        <v>205617.95</v>
      </c>
      <c r="H918" s="6">
        <f>(表格1[[#This Row],[Close]]-$B$2)/$B$2</f>
        <v>-1.4103593783863043E-2</v>
      </c>
      <c r="I918" s="6">
        <f>(表格1[[#This Row],[Capital]]-$G$2)/$G$2</f>
        <v>1.0561795</v>
      </c>
    </row>
    <row r="919" spans="1:9" x14ac:dyDescent="0.25">
      <c r="A919" s="2">
        <v>36054</v>
      </c>
      <c r="B919" s="1">
        <v>7860.68</v>
      </c>
      <c r="C919" s="3">
        <f t="shared" si="14"/>
        <v>7752.003333333334</v>
      </c>
      <c r="D919" s="4" t="str">
        <f>IF(表格1[[#This Row],[Close]]&gt;表格1[[#This Row],[Three Days Average]], "Buy", IF(表格1[[#This Row],[Close]]&lt;表格1[[#This Row],[Three Days Average]], "Sell", ""))</f>
        <v>Buy</v>
      </c>
      <c r="E919" s="5">
        <f>IF(表格1[[#This Row],[Suggestion]]="Buy",E918-FLOOR(E918/表格1[[#This Row],[Close]],1)*表格1[[#This Row],[Close]],IF(表格1[[#This Row],[Suggestion]]="Sell",E918+F918*表格1[[#This Row],[Close]],E918))</f>
        <v>4547.7300000000105</v>
      </c>
      <c r="F919" s="4">
        <f>IF(表格1[[#This Row],[Suggestion]]="Buy",F918+FLOOR(E918/表格1[[#This Row],[Close]],1),IF(表格1[[#This Row],[Suggestion]]="Sell",0,F918))</f>
        <v>26</v>
      </c>
      <c r="G919" s="5">
        <f>表格1[[#This Row],[Cash]]+表格1[[#This Row],[Stock Held]]*表格1[[#This Row],[Close]]</f>
        <v>208925.41</v>
      </c>
      <c r="H919" s="6">
        <f>(表格1[[#This Row],[Close]]-$B$2)/$B$2</f>
        <v>2.113690544485655E-3</v>
      </c>
      <c r="I919" s="6">
        <f>(表格1[[#This Row],[Capital]]-$G$2)/$G$2</f>
        <v>1.0892541</v>
      </c>
    </row>
    <row r="920" spans="1:9" x14ac:dyDescent="0.25">
      <c r="A920" s="2">
        <v>36055</v>
      </c>
      <c r="B920" s="1">
        <v>7576.57</v>
      </c>
      <c r="C920" s="3">
        <f t="shared" si="14"/>
        <v>7723.5733333333337</v>
      </c>
      <c r="D920" s="4" t="str">
        <f>IF(表格1[[#This Row],[Close]]&gt;表格1[[#This Row],[Three Days Average]], "Buy", IF(表格1[[#This Row],[Close]]&lt;表格1[[#This Row],[Three Days Average]], "Sell", ""))</f>
        <v>Sell</v>
      </c>
      <c r="E920" s="5">
        <f>IF(表格1[[#This Row],[Suggestion]]="Buy",E919-FLOOR(E919/表格1[[#This Row],[Close]],1)*表格1[[#This Row],[Close]],IF(表格1[[#This Row],[Suggestion]]="Sell",E919+F919*表格1[[#This Row],[Close]],E919))</f>
        <v>201538.55000000002</v>
      </c>
      <c r="F920" s="4">
        <f>IF(表格1[[#This Row],[Suggestion]]="Buy",F919+FLOOR(E919/表格1[[#This Row],[Close]],1),IF(表格1[[#This Row],[Suggestion]]="Sell",0,F919))</f>
        <v>0</v>
      </c>
      <c r="G920" s="5">
        <f>表格1[[#This Row],[Cash]]+表格1[[#This Row],[Stock Held]]*表格1[[#This Row],[Close]]</f>
        <v>201538.55000000002</v>
      </c>
      <c r="H920" s="6">
        <f>(表格1[[#This Row],[Close]]-$B$2)/$B$2</f>
        <v>-3.4105888502186439E-2</v>
      </c>
      <c r="I920" s="6">
        <f>(表格1[[#This Row],[Capital]]-$G$2)/$G$2</f>
        <v>1.0153855000000003</v>
      </c>
    </row>
    <row r="921" spans="1:9" x14ac:dyDescent="0.25">
      <c r="A921" s="2">
        <v>36056</v>
      </c>
      <c r="B921" s="1">
        <v>7445.96</v>
      </c>
      <c r="C921" s="3">
        <f t="shared" si="14"/>
        <v>7627.7366666666667</v>
      </c>
      <c r="D921" s="4" t="str">
        <f>IF(表格1[[#This Row],[Close]]&gt;表格1[[#This Row],[Three Days Average]], "Buy", IF(表格1[[#This Row],[Close]]&lt;表格1[[#This Row],[Three Days Average]], "Sell", ""))</f>
        <v>Sell</v>
      </c>
      <c r="E921" s="5">
        <f>IF(表格1[[#This Row],[Suggestion]]="Buy",E920-FLOOR(E920/表格1[[#This Row],[Close]],1)*表格1[[#This Row],[Close]],IF(表格1[[#This Row],[Suggestion]]="Sell",E920+F920*表格1[[#This Row],[Close]],E920))</f>
        <v>201538.55000000002</v>
      </c>
      <c r="F921" s="4">
        <f>IF(表格1[[#This Row],[Suggestion]]="Buy",F920+FLOOR(E920/表格1[[#This Row],[Close]],1),IF(表格1[[#This Row],[Suggestion]]="Sell",0,F920))</f>
        <v>0</v>
      </c>
      <c r="G921" s="5">
        <f>表格1[[#This Row],[Cash]]+表格1[[#This Row],[Stock Held]]*表格1[[#This Row],[Close]]</f>
        <v>201538.55000000002</v>
      </c>
      <c r="H921" s="6">
        <f>(表格1[[#This Row],[Close]]-$B$2)/$B$2</f>
        <v>-5.0756619624941081E-2</v>
      </c>
      <c r="I921" s="6">
        <f>(表格1[[#This Row],[Capital]]-$G$2)/$G$2</f>
        <v>1.0153855000000003</v>
      </c>
    </row>
    <row r="922" spans="1:9" x14ac:dyDescent="0.25">
      <c r="A922" s="2">
        <v>36059</v>
      </c>
      <c r="B922" s="1">
        <v>7170.23</v>
      </c>
      <c r="C922" s="3">
        <f t="shared" si="14"/>
        <v>7397.5866666666661</v>
      </c>
      <c r="D922" s="4" t="str">
        <f>IF(表格1[[#This Row],[Close]]&gt;表格1[[#This Row],[Three Days Average]], "Buy", IF(表格1[[#This Row],[Close]]&lt;表格1[[#This Row],[Three Days Average]], "Sell", ""))</f>
        <v>Sell</v>
      </c>
      <c r="E922" s="5">
        <f>IF(表格1[[#This Row],[Suggestion]]="Buy",E921-FLOOR(E921/表格1[[#This Row],[Close]],1)*表格1[[#This Row],[Close]],IF(表格1[[#This Row],[Suggestion]]="Sell",E921+F921*表格1[[#This Row],[Close]],E921))</f>
        <v>201538.55000000002</v>
      </c>
      <c r="F922" s="4">
        <f>IF(表格1[[#This Row],[Suggestion]]="Buy",F921+FLOOR(E921/表格1[[#This Row],[Close]],1),IF(表格1[[#This Row],[Suggestion]]="Sell",0,F921))</f>
        <v>0</v>
      </c>
      <c r="G922" s="5">
        <f>表格1[[#This Row],[Cash]]+表格1[[#This Row],[Stock Held]]*表格1[[#This Row],[Close]]</f>
        <v>201538.55000000002</v>
      </c>
      <c r="H922" s="6">
        <f>(表格1[[#This Row],[Close]]-$B$2)/$B$2</f>
        <v>-8.590787980775369E-2</v>
      </c>
      <c r="I922" s="6">
        <f>(表格1[[#This Row],[Capital]]-$G$2)/$G$2</f>
        <v>1.0153855000000003</v>
      </c>
    </row>
    <row r="923" spans="1:9" x14ac:dyDescent="0.25">
      <c r="A923" s="2">
        <v>36060</v>
      </c>
      <c r="B923" s="1">
        <v>7373.51</v>
      </c>
      <c r="C923" s="3">
        <f t="shared" si="14"/>
        <v>7329.8999999999987</v>
      </c>
      <c r="D923" s="4" t="str">
        <f>IF(表格1[[#This Row],[Close]]&gt;表格1[[#This Row],[Three Days Average]], "Buy", IF(表格1[[#This Row],[Close]]&lt;表格1[[#This Row],[Three Days Average]], "Sell", ""))</f>
        <v>Buy</v>
      </c>
      <c r="E923" s="5">
        <f>IF(表格1[[#This Row],[Suggestion]]="Buy",E922-FLOOR(E922/表格1[[#This Row],[Close]],1)*表格1[[#This Row],[Close]],IF(表格1[[#This Row],[Suggestion]]="Sell",E922+F922*表格1[[#This Row],[Close]],E922))</f>
        <v>2453.7799999999988</v>
      </c>
      <c r="F923" s="4">
        <f>IF(表格1[[#This Row],[Suggestion]]="Buy",F922+FLOOR(E922/表格1[[#This Row],[Close]],1),IF(表格1[[#This Row],[Suggestion]]="Sell",0,F922))</f>
        <v>27</v>
      </c>
      <c r="G923" s="5">
        <f>表格1[[#This Row],[Cash]]+表格1[[#This Row],[Stock Held]]*表格1[[#This Row],[Close]]</f>
        <v>201538.55000000002</v>
      </c>
      <c r="H923" s="6">
        <f>(表格1[[#This Row],[Close]]-$B$2)/$B$2</f>
        <v>-5.9992860876327443E-2</v>
      </c>
      <c r="I923" s="6">
        <f>(表格1[[#This Row],[Capital]]-$G$2)/$G$2</f>
        <v>1.0153855000000003</v>
      </c>
    </row>
    <row r="924" spans="1:9" x14ac:dyDescent="0.25">
      <c r="A924" s="2">
        <v>36061</v>
      </c>
      <c r="B924" s="1">
        <v>7504.39</v>
      </c>
      <c r="C924" s="3">
        <f t="shared" si="14"/>
        <v>7349.376666666667</v>
      </c>
      <c r="D924" s="4" t="str">
        <f>IF(表格1[[#This Row],[Close]]&gt;表格1[[#This Row],[Three Days Average]], "Buy", IF(表格1[[#This Row],[Close]]&lt;表格1[[#This Row],[Three Days Average]], "Sell", ""))</f>
        <v>Buy</v>
      </c>
      <c r="E924" s="5">
        <f>IF(表格1[[#This Row],[Suggestion]]="Buy",E923-FLOOR(E923/表格1[[#This Row],[Close]],1)*表格1[[#This Row],[Close]],IF(表格1[[#This Row],[Suggestion]]="Sell",E923+F923*表格1[[#This Row],[Close]],E923))</f>
        <v>2453.7799999999988</v>
      </c>
      <c r="F924" s="4">
        <f>IF(表格1[[#This Row],[Suggestion]]="Buy",F923+FLOOR(E923/表格1[[#This Row],[Close]],1),IF(表格1[[#This Row],[Suggestion]]="Sell",0,F923))</f>
        <v>27</v>
      </c>
      <c r="G924" s="5">
        <f>表格1[[#This Row],[Cash]]+表格1[[#This Row],[Stock Held]]*表格1[[#This Row],[Close]]</f>
        <v>205072.31</v>
      </c>
      <c r="H924" s="6">
        <f>(表格1[[#This Row],[Close]]-$B$2)/$B$2</f>
        <v>-4.3307708978722867E-2</v>
      </c>
      <c r="I924" s="6">
        <f>(表格1[[#This Row],[Capital]]-$G$2)/$G$2</f>
        <v>1.0507230999999999</v>
      </c>
    </row>
    <row r="925" spans="1:9" x14ac:dyDescent="0.25">
      <c r="A925" s="2">
        <v>36062</v>
      </c>
      <c r="B925" s="1">
        <v>7834.61</v>
      </c>
      <c r="C925" s="3">
        <f t="shared" si="14"/>
        <v>7570.836666666667</v>
      </c>
      <c r="D925" s="4" t="str">
        <f>IF(表格1[[#This Row],[Close]]&gt;表格1[[#This Row],[Three Days Average]], "Buy", IF(表格1[[#This Row],[Close]]&lt;表格1[[#This Row],[Three Days Average]], "Sell", ""))</f>
        <v>Buy</v>
      </c>
      <c r="E925" s="5">
        <f>IF(表格1[[#This Row],[Suggestion]]="Buy",E924-FLOOR(E924/表格1[[#This Row],[Close]],1)*表格1[[#This Row],[Close]],IF(表格1[[#This Row],[Suggestion]]="Sell",E924+F924*表格1[[#This Row],[Close]],E924))</f>
        <v>2453.7799999999988</v>
      </c>
      <c r="F925" s="4">
        <f>IF(表格1[[#This Row],[Suggestion]]="Buy",F924+FLOOR(E924/表格1[[#This Row],[Close]],1),IF(表格1[[#This Row],[Suggestion]]="Sell",0,F924))</f>
        <v>27</v>
      </c>
      <c r="G925" s="5">
        <f>表格1[[#This Row],[Cash]]+表格1[[#This Row],[Stock Held]]*表格1[[#This Row],[Close]]</f>
        <v>213988.25</v>
      </c>
      <c r="H925" s="6">
        <f>(表格1[[#This Row],[Close]]-$B$2)/$B$2</f>
        <v>-1.2098264937979743E-3</v>
      </c>
      <c r="I925" s="6">
        <f>(表格1[[#This Row],[Capital]]-$G$2)/$G$2</f>
        <v>1.1398824999999999</v>
      </c>
    </row>
    <row r="926" spans="1:9" x14ac:dyDescent="0.25">
      <c r="A926" s="2">
        <v>36063</v>
      </c>
      <c r="B926" s="1">
        <v>7701.61</v>
      </c>
      <c r="C926" s="3">
        <f t="shared" si="14"/>
        <v>7680.2033333333338</v>
      </c>
      <c r="D926" s="4" t="str">
        <f>IF(表格1[[#This Row],[Close]]&gt;表格1[[#This Row],[Three Days Average]], "Buy", IF(表格1[[#This Row],[Close]]&lt;表格1[[#This Row],[Three Days Average]], "Sell", ""))</f>
        <v>Buy</v>
      </c>
      <c r="E926" s="5">
        <f>IF(表格1[[#This Row],[Suggestion]]="Buy",E925-FLOOR(E925/表格1[[#This Row],[Close]],1)*表格1[[#This Row],[Close]],IF(表格1[[#This Row],[Suggestion]]="Sell",E925+F925*表格1[[#This Row],[Close]],E925))</f>
        <v>2453.7799999999988</v>
      </c>
      <c r="F926" s="4">
        <f>IF(表格1[[#This Row],[Suggestion]]="Buy",F925+FLOOR(E925/表格1[[#This Row],[Close]],1),IF(表格1[[#This Row],[Suggestion]]="Sell",0,F925))</f>
        <v>27</v>
      </c>
      <c r="G926" s="5">
        <f>表格1[[#This Row],[Cash]]+表格1[[#This Row],[Stock Held]]*表格1[[#This Row],[Close]]</f>
        <v>210397.25</v>
      </c>
      <c r="H926" s="6">
        <f>(表格1[[#This Row],[Close]]-$B$2)/$B$2</f>
        <v>-1.8165245216149806E-2</v>
      </c>
      <c r="I926" s="6">
        <f>(表格1[[#This Row],[Capital]]-$G$2)/$G$2</f>
        <v>1.1039725</v>
      </c>
    </row>
    <row r="927" spans="1:9" x14ac:dyDescent="0.25">
      <c r="A927" s="2">
        <v>36066</v>
      </c>
      <c r="B927" s="1">
        <v>7946.04</v>
      </c>
      <c r="C927" s="3">
        <f t="shared" si="14"/>
        <v>7827.4199999999992</v>
      </c>
      <c r="D927" s="4" t="str">
        <f>IF(表格1[[#This Row],[Close]]&gt;表格1[[#This Row],[Three Days Average]], "Buy", IF(表格1[[#This Row],[Close]]&lt;表格1[[#This Row],[Three Days Average]], "Sell", ""))</f>
        <v>Buy</v>
      </c>
      <c r="E927" s="5">
        <f>IF(表格1[[#This Row],[Suggestion]]="Buy",E926-FLOOR(E926/表格1[[#This Row],[Close]],1)*表格1[[#This Row],[Close]],IF(表格1[[#This Row],[Suggestion]]="Sell",E926+F926*表格1[[#This Row],[Close]],E926))</f>
        <v>2453.7799999999988</v>
      </c>
      <c r="F927" s="4">
        <f>IF(表格1[[#This Row],[Suggestion]]="Buy",F926+FLOOR(E926/表格1[[#This Row],[Close]],1),IF(表格1[[#This Row],[Suggestion]]="Sell",0,F926))</f>
        <v>27</v>
      </c>
      <c r="G927" s="5">
        <f>表格1[[#This Row],[Cash]]+表格1[[#This Row],[Stock Held]]*表格1[[#This Row],[Close]]</f>
        <v>216996.86</v>
      </c>
      <c r="H927" s="6">
        <f>(表格1[[#This Row],[Close]]-$B$2)/$B$2</f>
        <v>1.2995754771101795E-2</v>
      </c>
      <c r="I927" s="6">
        <f>(表格1[[#This Row],[Capital]]-$G$2)/$G$2</f>
        <v>1.1699685999999998</v>
      </c>
    </row>
    <row r="928" spans="1:9" x14ac:dyDescent="0.25">
      <c r="A928" s="2">
        <v>36067</v>
      </c>
      <c r="B928" s="1">
        <v>7837.61</v>
      </c>
      <c r="C928" s="3">
        <f t="shared" si="14"/>
        <v>7828.4199999999992</v>
      </c>
      <c r="D928" s="4" t="str">
        <f>IF(表格1[[#This Row],[Close]]&gt;表格1[[#This Row],[Three Days Average]], "Buy", IF(表格1[[#This Row],[Close]]&lt;表格1[[#This Row],[Three Days Average]], "Sell", ""))</f>
        <v>Buy</v>
      </c>
      <c r="E928" s="5">
        <f>IF(表格1[[#This Row],[Suggestion]]="Buy",E927-FLOOR(E927/表格1[[#This Row],[Close]],1)*表格1[[#This Row],[Close]],IF(表格1[[#This Row],[Suggestion]]="Sell",E927+F927*表格1[[#This Row],[Close]],E927))</f>
        <v>2453.7799999999988</v>
      </c>
      <c r="F928" s="4">
        <f>IF(表格1[[#This Row],[Suggestion]]="Buy",F927+FLOOR(E927/表格1[[#This Row],[Close]],1),IF(表格1[[#This Row],[Suggestion]]="Sell",0,F927))</f>
        <v>27</v>
      </c>
      <c r="G928" s="5">
        <f>表格1[[#This Row],[Cash]]+表格1[[#This Row],[Stock Held]]*表格1[[#This Row],[Close]]</f>
        <v>214069.25</v>
      </c>
      <c r="H928" s="6">
        <f>(表格1[[#This Row],[Close]]-$B$2)/$B$2</f>
        <v>-8.2737343991033912E-4</v>
      </c>
      <c r="I928" s="6">
        <f>(表格1[[#This Row],[Capital]]-$G$2)/$G$2</f>
        <v>1.1406925000000001</v>
      </c>
    </row>
    <row r="929" spans="1:9" x14ac:dyDescent="0.25">
      <c r="A929" s="2">
        <v>36068</v>
      </c>
      <c r="B929" s="1">
        <v>7883.46</v>
      </c>
      <c r="C929" s="3">
        <f t="shared" si="14"/>
        <v>7889.0366666666669</v>
      </c>
      <c r="D929" s="4" t="str">
        <f>IF(表格1[[#This Row],[Close]]&gt;表格1[[#This Row],[Three Days Average]], "Buy", IF(表格1[[#This Row],[Close]]&lt;表格1[[#This Row],[Three Days Average]], "Sell", ""))</f>
        <v>Sell</v>
      </c>
      <c r="E929" s="5">
        <f>IF(表格1[[#This Row],[Suggestion]]="Buy",E928-FLOOR(E928/表格1[[#This Row],[Close]],1)*表格1[[#This Row],[Close]],IF(表格1[[#This Row],[Suggestion]]="Sell",E928+F928*表格1[[#This Row],[Close]],E928))</f>
        <v>215307.2</v>
      </c>
      <c r="F929" s="4">
        <f>IF(表格1[[#This Row],[Suggestion]]="Buy",F928+FLOOR(E928/表格1[[#This Row],[Close]],1),IF(表格1[[#This Row],[Suggestion]]="Sell",0,F928))</f>
        <v>0</v>
      </c>
      <c r="G929" s="5">
        <f>表格1[[#This Row],[Cash]]+表格1[[#This Row],[Stock Held]]*表格1[[#This Row],[Close]]</f>
        <v>215307.2</v>
      </c>
      <c r="H929" s="6">
        <f>(表格1[[#This Row],[Close]]-$B$2)/$B$2</f>
        <v>5.0177840670057334E-3</v>
      </c>
      <c r="I929" s="6">
        <f>(表格1[[#This Row],[Capital]]-$G$2)/$G$2</f>
        <v>1.1530720000000001</v>
      </c>
    </row>
    <row r="930" spans="1:9" x14ac:dyDescent="0.25">
      <c r="A930" s="2">
        <v>36073</v>
      </c>
      <c r="B930" s="1">
        <v>7564.54</v>
      </c>
      <c r="C930" s="3">
        <f t="shared" si="14"/>
        <v>7761.87</v>
      </c>
      <c r="D930" s="4" t="str">
        <f>IF(表格1[[#This Row],[Close]]&gt;表格1[[#This Row],[Three Days Average]], "Buy", IF(表格1[[#This Row],[Close]]&lt;表格1[[#This Row],[Three Days Average]], "Sell", ""))</f>
        <v>Sell</v>
      </c>
      <c r="E930" s="5">
        <f>IF(表格1[[#This Row],[Suggestion]]="Buy",E929-FLOOR(E929/表格1[[#This Row],[Close]],1)*表格1[[#This Row],[Close]],IF(表格1[[#This Row],[Suggestion]]="Sell",E929+F929*表格1[[#This Row],[Close]],E929))</f>
        <v>215307.2</v>
      </c>
      <c r="F930" s="4">
        <f>IF(表格1[[#This Row],[Suggestion]]="Buy",F929+FLOOR(E929/表格1[[#This Row],[Close]],1),IF(表格1[[#This Row],[Suggestion]]="Sell",0,F929))</f>
        <v>0</v>
      </c>
      <c r="G930" s="5">
        <f>表格1[[#This Row],[Cash]]+表格1[[#This Row],[Stock Held]]*表格1[[#This Row],[Close]]</f>
        <v>215307.2</v>
      </c>
      <c r="H930" s="6">
        <f>(表格1[[#This Row],[Close]]-$B$2)/$B$2</f>
        <v>-3.5639525248275822E-2</v>
      </c>
      <c r="I930" s="6">
        <f>(表格1[[#This Row],[Capital]]-$G$2)/$G$2</f>
        <v>1.1530720000000001</v>
      </c>
    </row>
    <row r="931" spans="1:9" x14ac:dyDescent="0.25">
      <c r="A931" s="2">
        <v>36075</v>
      </c>
      <c r="B931" s="1">
        <v>7744.72</v>
      </c>
      <c r="C931" s="3">
        <f t="shared" si="14"/>
        <v>7730.9066666666668</v>
      </c>
      <c r="D931" s="4" t="str">
        <f>IF(表格1[[#This Row],[Close]]&gt;表格1[[#This Row],[Three Days Average]], "Buy", IF(表格1[[#This Row],[Close]]&lt;表格1[[#This Row],[Three Days Average]], "Sell", ""))</f>
        <v>Buy</v>
      </c>
      <c r="E931" s="5">
        <f>IF(表格1[[#This Row],[Suggestion]]="Buy",E930-FLOOR(E930/表格1[[#This Row],[Close]],1)*表格1[[#This Row],[Close]],IF(表格1[[#This Row],[Suggestion]]="Sell",E930+F930*表格1[[#This Row],[Close]],E930))</f>
        <v>6199.7600000000093</v>
      </c>
      <c r="F931" s="4">
        <f>IF(表格1[[#This Row],[Suggestion]]="Buy",F930+FLOOR(E930/表格1[[#This Row],[Close]],1),IF(表格1[[#This Row],[Suggestion]]="Sell",0,F930))</f>
        <v>27</v>
      </c>
      <c r="G931" s="5">
        <f>表格1[[#This Row],[Cash]]+表格1[[#This Row],[Stock Held]]*表格1[[#This Row],[Close]]</f>
        <v>215307.2</v>
      </c>
      <c r="H931" s="6">
        <f>(表格1[[#This Row],[Close]]-$B$2)/$B$2</f>
        <v>-1.2669394831784411E-2</v>
      </c>
      <c r="I931" s="6">
        <f>(表格1[[#This Row],[Capital]]-$G$2)/$G$2</f>
        <v>1.1530720000000001</v>
      </c>
    </row>
    <row r="932" spans="1:9" x14ac:dyDescent="0.25">
      <c r="A932" s="2">
        <v>36076</v>
      </c>
      <c r="B932" s="1">
        <v>7939.51</v>
      </c>
      <c r="C932" s="3">
        <f t="shared" si="14"/>
        <v>7749.59</v>
      </c>
      <c r="D932" s="4" t="str">
        <f>IF(表格1[[#This Row],[Close]]&gt;表格1[[#This Row],[Three Days Average]], "Buy", IF(表格1[[#This Row],[Close]]&lt;表格1[[#This Row],[Three Days Average]], "Sell", ""))</f>
        <v>Buy</v>
      </c>
      <c r="E932" s="5">
        <f>IF(表格1[[#This Row],[Suggestion]]="Buy",E931-FLOOR(E931/表格1[[#This Row],[Close]],1)*表格1[[#This Row],[Close]],IF(表格1[[#This Row],[Suggestion]]="Sell",E931+F931*表格1[[#This Row],[Close]],E931))</f>
        <v>6199.7600000000093</v>
      </c>
      <c r="F932" s="4">
        <f>IF(表格1[[#This Row],[Suggestion]]="Buy",F931+FLOOR(E931/表格1[[#This Row],[Close]],1),IF(表格1[[#This Row],[Suggestion]]="Sell",0,F931))</f>
        <v>27</v>
      </c>
      <c r="G932" s="5">
        <f>表格1[[#This Row],[Cash]]+表格1[[#This Row],[Stock Held]]*表格1[[#This Row],[Close]]</f>
        <v>220566.53000000003</v>
      </c>
      <c r="H932" s="6">
        <f>(表格1[[#This Row],[Close]]-$B$2)/$B$2</f>
        <v>1.2163281957139742E-2</v>
      </c>
      <c r="I932" s="6">
        <f>(表格1[[#This Row],[Capital]]-$G$2)/$G$2</f>
        <v>1.2056653000000004</v>
      </c>
    </row>
    <row r="933" spans="1:9" x14ac:dyDescent="0.25">
      <c r="A933" s="2">
        <v>36077</v>
      </c>
      <c r="B933" s="1">
        <v>8506.7900000000009</v>
      </c>
      <c r="C933" s="3">
        <f t="shared" si="14"/>
        <v>8063.6733333333332</v>
      </c>
      <c r="D933" s="4" t="str">
        <f>IF(表格1[[#This Row],[Close]]&gt;表格1[[#This Row],[Three Days Average]], "Buy", IF(表格1[[#This Row],[Close]]&lt;表格1[[#This Row],[Three Days Average]], "Sell", ""))</f>
        <v>Buy</v>
      </c>
      <c r="E933" s="5">
        <f>IF(表格1[[#This Row],[Suggestion]]="Buy",E932-FLOOR(E932/表格1[[#This Row],[Close]],1)*表格1[[#This Row],[Close]],IF(表格1[[#This Row],[Suggestion]]="Sell",E932+F932*表格1[[#This Row],[Close]],E932))</f>
        <v>6199.7600000000093</v>
      </c>
      <c r="F933" s="4">
        <f>IF(表格1[[#This Row],[Suggestion]]="Buy",F932+FLOOR(E932/表格1[[#This Row],[Close]],1),IF(表格1[[#This Row],[Suggestion]]="Sell",0,F932))</f>
        <v>27</v>
      </c>
      <c r="G933" s="5">
        <f>表格1[[#This Row],[Cash]]+表格1[[#This Row],[Stock Held]]*表格1[[#This Row],[Close]]</f>
        <v>235883.09000000003</v>
      </c>
      <c r="H933" s="6">
        <f>(表格1[[#This Row],[Close]]-$B$2)/$B$2</f>
        <v>8.4482604760265742E-2</v>
      </c>
      <c r="I933" s="6">
        <f>(表格1[[#This Row],[Capital]]-$G$2)/$G$2</f>
        <v>1.3588309000000003</v>
      </c>
    </row>
    <row r="934" spans="1:9" x14ac:dyDescent="0.25">
      <c r="A934" s="2">
        <v>36080</v>
      </c>
      <c r="B934" s="1">
        <v>8990.27</v>
      </c>
      <c r="C934" s="3">
        <f t="shared" si="14"/>
        <v>8478.8566666666684</v>
      </c>
      <c r="D934" s="4" t="str">
        <f>IF(表格1[[#This Row],[Close]]&gt;表格1[[#This Row],[Three Days Average]], "Buy", IF(表格1[[#This Row],[Close]]&lt;表格1[[#This Row],[Three Days Average]], "Sell", ""))</f>
        <v>Buy</v>
      </c>
      <c r="E934" s="5">
        <f>IF(表格1[[#This Row],[Suggestion]]="Buy",E933-FLOOR(E933/表格1[[#This Row],[Close]],1)*表格1[[#This Row],[Close]],IF(表格1[[#This Row],[Suggestion]]="Sell",E933+F933*表格1[[#This Row],[Close]],E933))</f>
        <v>6199.7600000000093</v>
      </c>
      <c r="F934" s="4">
        <f>IF(表格1[[#This Row],[Suggestion]]="Buy",F933+FLOOR(E933/表格1[[#This Row],[Close]],1),IF(表格1[[#This Row],[Suggestion]]="Sell",0,F933))</f>
        <v>27</v>
      </c>
      <c r="G934" s="5">
        <f>表格1[[#This Row],[Cash]]+表格1[[#This Row],[Stock Held]]*表格1[[#This Row],[Close]]</f>
        <v>248937.05000000002</v>
      </c>
      <c r="H934" s="6">
        <f>(表格1[[#This Row],[Close]]-$B$2)/$B$2</f>
        <v>0.14611873892479699</v>
      </c>
      <c r="I934" s="6">
        <f>(表格1[[#This Row],[Capital]]-$G$2)/$G$2</f>
        <v>1.4893705000000002</v>
      </c>
    </row>
    <row r="935" spans="1:9" x14ac:dyDescent="0.25">
      <c r="A935" s="2">
        <v>36081</v>
      </c>
      <c r="B935" s="1">
        <v>9008.83</v>
      </c>
      <c r="C935" s="3">
        <f t="shared" si="14"/>
        <v>8835.2966666666671</v>
      </c>
      <c r="D935" s="4" t="str">
        <f>IF(表格1[[#This Row],[Close]]&gt;表格1[[#This Row],[Three Days Average]], "Buy", IF(表格1[[#This Row],[Close]]&lt;表格1[[#This Row],[Three Days Average]], "Sell", ""))</f>
        <v>Buy</v>
      </c>
      <c r="E935" s="5">
        <f>IF(表格1[[#This Row],[Suggestion]]="Buy",E934-FLOOR(E934/表格1[[#This Row],[Close]],1)*表格1[[#This Row],[Close]],IF(表格1[[#This Row],[Suggestion]]="Sell",E934+F934*表格1[[#This Row],[Close]],E934))</f>
        <v>6199.7600000000093</v>
      </c>
      <c r="F935" s="4">
        <f>IF(表格1[[#This Row],[Suggestion]]="Buy",F934+FLOOR(E934/表格1[[#This Row],[Close]],1),IF(表格1[[#This Row],[Suggestion]]="Sell",0,F934))</f>
        <v>27</v>
      </c>
      <c r="G935" s="5">
        <f>表格1[[#This Row],[Cash]]+表格1[[#This Row],[Stock Held]]*表格1[[#This Row],[Close]]</f>
        <v>249438.17</v>
      </c>
      <c r="H935" s="6">
        <f>(表格1[[#This Row],[Close]]-$B$2)/$B$2</f>
        <v>0.14848484848484841</v>
      </c>
      <c r="I935" s="6">
        <f>(表格1[[#This Row],[Capital]]-$G$2)/$G$2</f>
        <v>1.4943817000000001</v>
      </c>
    </row>
    <row r="936" spans="1:9" x14ac:dyDescent="0.25">
      <c r="A936" s="2">
        <v>36082</v>
      </c>
      <c r="B936" s="1">
        <v>8840.01</v>
      </c>
      <c r="C936" s="3">
        <f t="shared" si="14"/>
        <v>8946.3700000000008</v>
      </c>
      <c r="D936" s="4" t="str">
        <f>IF(表格1[[#This Row],[Close]]&gt;表格1[[#This Row],[Three Days Average]], "Buy", IF(表格1[[#This Row],[Close]]&lt;表格1[[#This Row],[Three Days Average]], "Sell", ""))</f>
        <v>Sell</v>
      </c>
      <c r="E936" s="5">
        <f>IF(表格1[[#This Row],[Suggestion]]="Buy",E935-FLOOR(E935/表格1[[#This Row],[Close]],1)*表格1[[#This Row],[Close]],IF(表格1[[#This Row],[Suggestion]]="Sell",E935+F935*表格1[[#This Row],[Close]],E935))</f>
        <v>244880.03000000003</v>
      </c>
      <c r="F936" s="4">
        <f>IF(表格1[[#This Row],[Suggestion]]="Buy",F935+FLOOR(E935/表格1[[#This Row],[Close]],1),IF(表格1[[#This Row],[Suggestion]]="Sell",0,F935))</f>
        <v>0</v>
      </c>
      <c r="G936" s="5">
        <f>表格1[[#This Row],[Cash]]+表格1[[#This Row],[Stock Held]]*表格1[[#This Row],[Close]]</f>
        <v>244880.03000000003</v>
      </c>
      <c r="H936" s="6">
        <f>(表格1[[#This Row],[Close]]-$B$2)/$B$2</f>
        <v>0.12696294029907826</v>
      </c>
      <c r="I936" s="6">
        <f>(表格1[[#This Row],[Capital]]-$G$2)/$G$2</f>
        <v>1.4488003000000003</v>
      </c>
    </row>
    <row r="937" spans="1:9" x14ac:dyDescent="0.25">
      <c r="A937" s="2">
        <v>36083</v>
      </c>
      <c r="B937" s="1">
        <v>8970.42</v>
      </c>
      <c r="C937" s="3">
        <f t="shared" si="14"/>
        <v>8939.753333333334</v>
      </c>
      <c r="D937" s="4" t="str">
        <f>IF(表格1[[#This Row],[Close]]&gt;表格1[[#This Row],[Three Days Average]], "Buy", IF(表格1[[#This Row],[Close]]&lt;表格1[[#This Row],[Three Days Average]], "Sell", ""))</f>
        <v>Buy</v>
      </c>
      <c r="E937" s="5">
        <f>IF(表格1[[#This Row],[Suggestion]]="Buy",E936-FLOOR(E936/表格1[[#This Row],[Close]],1)*表格1[[#This Row],[Close]],IF(表格1[[#This Row],[Suggestion]]="Sell",E936+F936*表格1[[#This Row],[Close]],E936))</f>
        <v>2678.6900000000314</v>
      </c>
      <c r="F937" s="4">
        <f>IF(表格1[[#This Row],[Suggestion]]="Buy",F936+FLOOR(E936/表格1[[#This Row],[Close]],1),IF(表格1[[#This Row],[Suggestion]]="Sell",0,F936))</f>
        <v>27</v>
      </c>
      <c r="G937" s="5">
        <f>表格1[[#This Row],[Cash]]+表格1[[#This Row],[Stock Held]]*表格1[[#This Row],[Close]]</f>
        <v>244880.03000000003</v>
      </c>
      <c r="H937" s="6">
        <f>(表格1[[#This Row],[Close]]-$B$2)/$B$2</f>
        <v>0.14358817455157374</v>
      </c>
      <c r="I937" s="6">
        <f>(表格1[[#This Row],[Capital]]-$G$2)/$G$2</f>
        <v>1.4488003000000003</v>
      </c>
    </row>
    <row r="938" spans="1:9" x14ac:dyDescent="0.25">
      <c r="A938" s="2">
        <v>36084</v>
      </c>
      <c r="B938" s="1">
        <v>9777.01</v>
      </c>
      <c r="C938" s="3">
        <f t="shared" si="14"/>
        <v>9195.8133333333335</v>
      </c>
      <c r="D938" s="4" t="str">
        <f>IF(表格1[[#This Row],[Close]]&gt;表格1[[#This Row],[Three Days Average]], "Buy", IF(表格1[[#This Row],[Close]]&lt;表格1[[#This Row],[Three Days Average]], "Sell", ""))</f>
        <v>Buy</v>
      </c>
      <c r="E938" s="5">
        <f>IF(表格1[[#This Row],[Suggestion]]="Buy",E937-FLOOR(E937/表格1[[#This Row],[Close]],1)*表格1[[#This Row],[Close]],IF(表格1[[#This Row],[Suggestion]]="Sell",E937+F937*表格1[[#This Row],[Close]],E937))</f>
        <v>2678.6900000000314</v>
      </c>
      <c r="F938" s="4">
        <f>IF(表格1[[#This Row],[Suggestion]]="Buy",F937+FLOOR(E937/表格1[[#This Row],[Close]],1),IF(表格1[[#This Row],[Suggestion]]="Sell",0,F937))</f>
        <v>27</v>
      </c>
      <c r="G938" s="5">
        <f>表格1[[#This Row],[Cash]]+表格1[[#This Row],[Stock Held]]*表格1[[#This Row],[Close]]</f>
        <v>266657.96000000008</v>
      </c>
      <c r="H938" s="6">
        <f>(表格1[[#This Row],[Close]]-$B$2)/$B$2</f>
        <v>0.24641577746331636</v>
      </c>
      <c r="I938" s="6">
        <f>(表格1[[#This Row],[Capital]]-$G$2)/$G$2</f>
        <v>1.6665796000000008</v>
      </c>
    </row>
    <row r="939" spans="1:9" x14ac:dyDescent="0.25">
      <c r="A939" s="2">
        <v>36087</v>
      </c>
      <c r="B939" s="1">
        <v>9599.0499999999993</v>
      </c>
      <c r="C939" s="3">
        <f t="shared" si="14"/>
        <v>9448.8266666666659</v>
      </c>
      <c r="D939" s="4" t="str">
        <f>IF(表格1[[#This Row],[Close]]&gt;表格1[[#This Row],[Three Days Average]], "Buy", IF(表格1[[#This Row],[Close]]&lt;表格1[[#This Row],[Three Days Average]], "Sell", ""))</f>
        <v>Buy</v>
      </c>
      <c r="E939" s="5">
        <f>IF(表格1[[#This Row],[Suggestion]]="Buy",E938-FLOOR(E938/表格1[[#This Row],[Close]],1)*表格1[[#This Row],[Close]],IF(表格1[[#This Row],[Suggestion]]="Sell",E938+F938*表格1[[#This Row],[Close]],E938))</f>
        <v>2678.6900000000314</v>
      </c>
      <c r="F939" s="4">
        <f>IF(表格1[[#This Row],[Suggestion]]="Buy",F938+FLOOR(E938/表格1[[#This Row],[Close]],1),IF(表格1[[#This Row],[Suggestion]]="Sell",0,F938))</f>
        <v>27</v>
      </c>
      <c r="G939" s="5">
        <f>表格1[[#This Row],[Cash]]+表格1[[#This Row],[Stock Held]]*表格1[[#This Row],[Close]]</f>
        <v>261853.04</v>
      </c>
      <c r="H939" s="6">
        <f>(表格1[[#This Row],[Close]]-$B$2)/$B$2</f>
        <v>0.22372866230670171</v>
      </c>
      <c r="I939" s="6">
        <f>(表格1[[#This Row],[Capital]]-$G$2)/$G$2</f>
        <v>1.6185304</v>
      </c>
    </row>
    <row r="940" spans="1:9" x14ac:dyDescent="0.25">
      <c r="A940" s="2">
        <v>36088</v>
      </c>
      <c r="B940" s="1">
        <v>9642.75</v>
      </c>
      <c r="C940" s="3">
        <f t="shared" si="14"/>
        <v>9672.9366666666665</v>
      </c>
      <c r="D940" s="4" t="str">
        <f>IF(表格1[[#This Row],[Close]]&gt;表格1[[#This Row],[Three Days Average]], "Buy", IF(表格1[[#This Row],[Close]]&lt;表格1[[#This Row],[Three Days Average]], "Sell", ""))</f>
        <v>Sell</v>
      </c>
      <c r="E940" s="5">
        <f>IF(表格1[[#This Row],[Suggestion]]="Buy",E939-FLOOR(E939/表格1[[#This Row],[Close]],1)*表格1[[#This Row],[Close]],IF(表格1[[#This Row],[Suggestion]]="Sell",E939+F939*表格1[[#This Row],[Close]],E939))</f>
        <v>263032.94000000006</v>
      </c>
      <c r="F940" s="4">
        <f>IF(表格1[[#This Row],[Suggestion]]="Buy",F939+FLOOR(E939/表格1[[#This Row],[Close]],1),IF(表格1[[#This Row],[Suggestion]]="Sell",0,F939))</f>
        <v>0</v>
      </c>
      <c r="G940" s="5">
        <f>表格1[[#This Row],[Cash]]+表格1[[#This Row],[Stock Held]]*表格1[[#This Row],[Close]]</f>
        <v>263032.94000000006</v>
      </c>
      <c r="H940" s="6">
        <f>(表格1[[#This Row],[Close]]-$B$2)/$B$2</f>
        <v>0.22929972845833169</v>
      </c>
      <c r="I940" s="6">
        <f>(表格1[[#This Row],[Capital]]-$G$2)/$G$2</f>
        <v>1.6303294000000006</v>
      </c>
    </row>
    <row r="941" spans="1:9" x14ac:dyDescent="0.25">
      <c r="A941" s="2">
        <v>36089</v>
      </c>
      <c r="B941" s="1">
        <v>9662.1200000000008</v>
      </c>
      <c r="C941" s="3">
        <f t="shared" si="14"/>
        <v>9634.64</v>
      </c>
      <c r="D941" s="4" t="str">
        <f>IF(表格1[[#This Row],[Close]]&gt;表格1[[#This Row],[Three Days Average]], "Buy", IF(表格1[[#This Row],[Close]]&lt;表格1[[#This Row],[Three Days Average]], "Sell", ""))</f>
        <v>Buy</v>
      </c>
      <c r="E941" s="5">
        <f>IF(表格1[[#This Row],[Suggestion]]="Buy",E940-FLOOR(E940/表格1[[#This Row],[Close]],1)*表格1[[#This Row],[Close]],IF(表格1[[#This Row],[Suggestion]]="Sell",E940+F940*表格1[[#This Row],[Close]],E940))</f>
        <v>2155.7000000000407</v>
      </c>
      <c r="F941" s="4">
        <f>IF(表格1[[#This Row],[Suggestion]]="Buy",F940+FLOOR(E940/表格1[[#This Row],[Close]],1),IF(表格1[[#This Row],[Suggestion]]="Sell",0,F940))</f>
        <v>27</v>
      </c>
      <c r="G941" s="5">
        <f>表格1[[#This Row],[Cash]]+表格1[[#This Row],[Stock Held]]*表格1[[#This Row],[Close]]</f>
        <v>263032.94000000006</v>
      </c>
      <c r="H941" s="6">
        <f>(表格1[[#This Row],[Close]]-$B$2)/$B$2</f>
        <v>0.23176910034293294</v>
      </c>
      <c r="I941" s="6">
        <f>(表格1[[#This Row],[Capital]]-$G$2)/$G$2</f>
        <v>1.6303294000000006</v>
      </c>
    </row>
    <row r="942" spans="1:9" x14ac:dyDescent="0.25">
      <c r="A942" s="2">
        <v>36090</v>
      </c>
      <c r="B942" s="1">
        <v>9658.58</v>
      </c>
      <c r="C942" s="3">
        <f t="shared" si="14"/>
        <v>9654.4833333333354</v>
      </c>
      <c r="D942" s="4" t="str">
        <f>IF(表格1[[#This Row],[Close]]&gt;表格1[[#This Row],[Three Days Average]], "Buy", IF(表格1[[#This Row],[Close]]&lt;表格1[[#This Row],[Three Days Average]], "Sell", ""))</f>
        <v>Buy</v>
      </c>
      <c r="E942" s="5">
        <f>IF(表格1[[#This Row],[Suggestion]]="Buy",E941-FLOOR(E941/表格1[[#This Row],[Close]],1)*表格1[[#This Row],[Close]],IF(表格1[[#This Row],[Suggestion]]="Sell",E941+F941*表格1[[#This Row],[Close]],E941))</f>
        <v>2155.7000000000407</v>
      </c>
      <c r="F942" s="4">
        <f>IF(表格1[[#This Row],[Suggestion]]="Buy",F941+FLOOR(E941/表格1[[#This Row],[Close]],1),IF(表格1[[#This Row],[Suggestion]]="Sell",0,F941))</f>
        <v>27</v>
      </c>
      <c r="G942" s="5">
        <f>表格1[[#This Row],[Cash]]+表格1[[#This Row],[Stock Held]]*表格1[[#This Row],[Close]]</f>
        <v>262937.36000000004</v>
      </c>
      <c r="H942" s="6">
        <f>(表格1[[#This Row],[Close]]-$B$2)/$B$2</f>
        <v>0.23131780573934543</v>
      </c>
      <c r="I942" s="6">
        <f>(表格1[[#This Row],[Capital]]-$G$2)/$G$2</f>
        <v>1.6293736000000005</v>
      </c>
    </row>
    <row r="943" spans="1:9" x14ac:dyDescent="0.25">
      <c r="A943" s="2">
        <v>36091</v>
      </c>
      <c r="B943" s="1">
        <v>9817.75</v>
      </c>
      <c r="C943" s="3">
        <f t="shared" si="14"/>
        <v>9712.8166666666675</v>
      </c>
      <c r="D943" s="4" t="str">
        <f>IF(表格1[[#This Row],[Close]]&gt;表格1[[#This Row],[Three Days Average]], "Buy", IF(表格1[[#This Row],[Close]]&lt;表格1[[#This Row],[Three Days Average]], "Sell", ""))</f>
        <v>Buy</v>
      </c>
      <c r="E943" s="5">
        <f>IF(表格1[[#This Row],[Suggestion]]="Buy",E942-FLOOR(E942/表格1[[#This Row],[Close]],1)*表格1[[#This Row],[Close]],IF(表格1[[#This Row],[Suggestion]]="Sell",E942+F942*表格1[[#This Row],[Close]],E942))</f>
        <v>2155.7000000000407</v>
      </c>
      <c r="F943" s="4">
        <f>IF(表格1[[#This Row],[Suggestion]]="Buy",F942+FLOOR(E942/表格1[[#This Row],[Close]],1),IF(表格1[[#This Row],[Suggestion]]="Sell",0,F942))</f>
        <v>27</v>
      </c>
      <c r="G943" s="5">
        <f>表格1[[#This Row],[Cash]]+表格1[[#This Row],[Stock Held]]*表格1[[#This Row],[Close]]</f>
        <v>267234.95000000007</v>
      </c>
      <c r="H943" s="6">
        <f>(表格1[[#This Row],[Close]]-$B$2)/$B$2</f>
        <v>0.2516094899351104</v>
      </c>
      <c r="I943" s="6">
        <f>(表格1[[#This Row],[Capital]]-$G$2)/$G$2</f>
        <v>1.6723495000000006</v>
      </c>
    </row>
    <row r="944" spans="1:9" x14ac:dyDescent="0.25">
      <c r="A944" s="2">
        <v>36094</v>
      </c>
      <c r="B944" s="1">
        <v>9778.91</v>
      </c>
      <c r="C944" s="3">
        <f t="shared" si="14"/>
        <v>9751.7466666666678</v>
      </c>
      <c r="D944" s="4" t="str">
        <f>IF(表格1[[#This Row],[Close]]&gt;表格1[[#This Row],[Three Days Average]], "Buy", IF(表格1[[#This Row],[Close]]&lt;表格1[[#This Row],[Three Days Average]], "Sell", ""))</f>
        <v>Buy</v>
      </c>
      <c r="E944" s="5">
        <f>IF(表格1[[#This Row],[Suggestion]]="Buy",E943-FLOOR(E943/表格1[[#This Row],[Close]],1)*表格1[[#This Row],[Close]],IF(表格1[[#This Row],[Suggestion]]="Sell",E943+F943*表格1[[#This Row],[Close]],E943))</f>
        <v>2155.7000000000407</v>
      </c>
      <c r="F944" s="4">
        <f>IF(表格1[[#This Row],[Suggestion]]="Buy",F943+FLOOR(E943/表格1[[#This Row],[Close]],1),IF(表格1[[#This Row],[Suggestion]]="Sell",0,F943))</f>
        <v>27</v>
      </c>
      <c r="G944" s="5">
        <f>表格1[[#This Row],[Cash]]+表格1[[#This Row],[Stock Held]]*表格1[[#This Row],[Close]]</f>
        <v>266186.27</v>
      </c>
      <c r="H944" s="6">
        <f>(表格1[[#This Row],[Close]]-$B$2)/$B$2</f>
        <v>0.24665799773077848</v>
      </c>
      <c r="I944" s="6">
        <f>(表格1[[#This Row],[Capital]]-$G$2)/$G$2</f>
        <v>1.6618627000000001</v>
      </c>
    </row>
    <row r="945" spans="1:9" x14ac:dyDescent="0.25">
      <c r="A945" s="2">
        <v>36095</v>
      </c>
      <c r="B945" s="1">
        <v>9927.0499999999993</v>
      </c>
      <c r="C945" s="3">
        <f t="shared" si="14"/>
        <v>9841.2366666666658</v>
      </c>
      <c r="D945" s="4" t="str">
        <f>IF(表格1[[#This Row],[Close]]&gt;表格1[[#This Row],[Three Days Average]], "Buy", IF(表格1[[#This Row],[Close]]&lt;表格1[[#This Row],[Three Days Average]], "Sell", ""))</f>
        <v>Buy</v>
      </c>
      <c r="E945" s="5">
        <f>IF(表格1[[#This Row],[Suggestion]]="Buy",E944-FLOOR(E944/表格1[[#This Row],[Close]],1)*表格1[[#This Row],[Close]],IF(表格1[[#This Row],[Suggestion]]="Sell",E944+F944*表格1[[#This Row],[Close]],E944))</f>
        <v>2155.7000000000407</v>
      </c>
      <c r="F945" s="4">
        <f>IF(表格1[[#This Row],[Suggestion]]="Buy",F944+FLOOR(E944/表格1[[#This Row],[Close]],1),IF(表格1[[#This Row],[Suggestion]]="Sell",0,F944))</f>
        <v>27</v>
      </c>
      <c r="G945" s="5">
        <f>表格1[[#This Row],[Cash]]+表格1[[#This Row],[Stock Held]]*表格1[[#This Row],[Close]]</f>
        <v>270186.05000000005</v>
      </c>
      <c r="H945" s="6">
        <f>(表格1[[#This Row],[Close]]-$B$2)/$B$2</f>
        <v>0.26554352953174981</v>
      </c>
      <c r="I945" s="6">
        <f>(表格1[[#This Row],[Capital]]-$G$2)/$G$2</f>
        <v>1.7018605000000004</v>
      </c>
    </row>
    <row r="946" spans="1:9" x14ac:dyDescent="0.25">
      <c r="A946" s="2">
        <v>36097</v>
      </c>
      <c r="B946" s="1">
        <v>9931.4599999999991</v>
      </c>
      <c r="C946" s="3">
        <f t="shared" si="14"/>
        <v>9879.14</v>
      </c>
      <c r="D946" s="4" t="str">
        <f>IF(表格1[[#This Row],[Close]]&gt;表格1[[#This Row],[Three Days Average]], "Buy", IF(表格1[[#This Row],[Close]]&lt;表格1[[#This Row],[Three Days Average]], "Sell", ""))</f>
        <v>Buy</v>
      </c>
      <c r="E946" s="5">
        <f>IF(表格1[[#This Row],[Suggestion]]="Buy",E945-FLOOR(E945/表格1[[#This Row],[Close]],1)*表格1[[#This Row],[Close]],IF(表格1[[#This Row],[Suggestion]]="Sell",E945+F945*表格1[[#This Row],[Close]],E945))</f>
        <v>2155.7000000000407</v>
      </c>
      <c r="F946" s="4">
        <f>IF(表格1[[#This Row],[Suggestion]]="Buy",F945+FLOOR(E945/表格1[[#This Row],[Close]],1),IF(表格1[[#This Row],[Suggestion]]="Sell",0,F945))</f>
        <v>27</v>
      </c>
      <c r="G946" s="5">
        <f>表格1[[#This Row],[Cash]]+表格1[[#This Row],[Stock Held]]*表格1[[#This Row],[Close]]</f>
        <v>270305.12</v>
      </c>
      <c r="H946" s="6">
        <f>(表格1[[#This Row],[Close]]-$B$2)/$B$2</f>
        <v>0.26610573552096461</v>
      </c>
      <c r="I946" s="6">
        <f>(表格1[[#This Row],[Capital]]-$G$2)/$G$2</f>
        <v>1.7030512</v>
      </c>
    </row>
    <row r="947" spans="1:9" x14ac:dyDescent="0.25">
      <c r="A947" s="2">
        <v>36098</v>
      </c>
      <c r="B947" s="1">
        <v>10154.94</v>
      </c>
      <c r="C947" s="3">
        <f t="shared" si="14"/>
        <v>10004.483333333332</v>
      </c>
      <c r="D947" s="4" t="str">
        <f>IF(表格1[[#This Row],[Close]]&gt;表格1[[#This Row],[Three Days Average]], "Buy", IF(表格1[[#This Row],[Close]]&lt;表格1[[#This Row],[Three Days Average]], "Sell", ""))</f>
        <v>Buy</v>
      </c>
      <c r="E947" s="5">
        <f>IF(表格1[[#This Row],[Suggestion]]="Buy",E946-FLOOR(E946/表格1[[#This Row],[Close]],1)*表格1[[#This Row],[Close]],IF(表格1[[#This Row],[Suggestion]]="Sell",E946+F946*表格1[[#This Row],[Close]],E946))</f>
        <v>2155.7000000000407</v>
      </c>
      <c r="F947" s="4">
        <f>IF(表格1[[#This Row],[Suggestion]]="Buy",F946+FLOOR(E946/表格1[[#This Row],[Close]],1),IF(表格1[[#This Row],[Suggestion]]="Sell",0,F946))</f>
        <v>27</v>
      </c>
      <c r="G947" s="5">
        <f>表格1[[#This Row],[Cash]]+表格1[[#This Row],[Stock Held]]*表格1[[#This Row],[Close]]</f>
        <v>276339.08000000007</v>
      </c>
      <c r="H947" s="6">
        <f>(表格1[[#This Row],[Close]]-$B$2)/$B$2</f>
        <v>0.29459593834856773</v>
      </c>
      <c r="I947" s="6">
        <f>(表格1[[#This Row],[Capital]]-$G$2)/$G$2</f>
        <v>1.7633908000000007</v>
      </c>
    </row>
    <row r="948" spans="1:9" x14ac:dyDescent="0.25">
      <c r="A948" s="2">
        <v>36101</v>
      </c>
      <c r="B948" s="1">
        <v>10170.08</v>
      </c>
      <c r="C948" s="3">
        <f t="shared" si="14"/>
        <v>10085.493333333334</v>
      </c>
      <c r="D948" s="4" t="str">
        <f>IF(表格1[[#This Row],[Close]]&gt;表格1[[#This Row],[Three Days Average]], "Buy", IF(表格1[[#This Row],[Close]]&lt;表格1[[#This Row],[Three Days Average]], "Sell", ""))</f>
        <v>Buy</v>
      </c>
      <c r="E948" s="5">
        <f>IF(表格1[[#This Row],[Suggestion]]="Buy",E947-FLOOR(E947/表格1[[#This Row],[Close]],1)*表格1[[#This Row],[Close]],IF(表格1[[#This Row],[Suggestion]]="Sell",E947+F947*表格1[[#This Row],[Close]],E947))</f>
        <v>2155.7000000000407</v>
      </c>
      <c r="F948" s="4">
        <f>IF(表格1[[#This Row],[Suggestion]]="Buy",F947+FLOOR(E947/表格1[[#This Row],[Close]],1),IF(表格1[[#This Row],[Suggestion]]="Sell",0,F947))</f>
        <v>27</v>
      </c>
      <c r="G948" s="5">
        <f>表格1[[#This Row],[Cash]]+表格1[[#This Row],[Stock Held]]*表格1[[#This Row],[Close]]</f>
        <v>276747.86</v>
      </c>
      <c r="H948" s="6">
        <f>(表格1[[#This Row],[Close]]-$B$2)/$B$2</f>
        <v>0.29652605142718724</v>
      </c>
      <c r="I948" s="6">
        <f>(表格1[[#This Row],[Capital]]-$G$2)/$G$2</f>
        <v>1.7674785999999998</v>
      </c>
    </row>
    <row r="949" spans="1:9" x14ac:dyDescent="0.25">
      <c r="A949" s="2">
        <v>36102</v>
      </c>
      <c r="B949" s="1">
        <v>10358.52</v>
      </c>
      <c r="C949" s="3">
        <f t="shared" si="14"/>
        <v>10227.846666666666</v>
      </c>
      <c r="D949" s="4" t="str">
        <f>IF(表格1[[#This Row],[Close]]&gt;表格1[[#This Row],[Three Days Average]], "Buy", IF(表格1[[#This Row],[Close]]&lt;表格1[[#This Row],[Three Days Average]], "Sell", ""))</f>
        <v>Buy</v>
      </c>
      <c r="E949" s="5">
        <f>IF(表格1[[#This Row],[Suggestion]]="Buy",E948-FLOOR(E948/表格1[[#This Row],[Close]],1)*表格1[[#This Row],[Close]],IF(表格1[[#This Row],[Suggestion]]="Sell",E948+F948*表格1[[#This Row],[Close]],E948))</f>
        <v>2155.7000000000407</v>
      </c>
      <c r="F949" s="4">
        <f>IF(表格1[[#This Row],[Suggestion]]="Buy",F948+FLOOR(E948/表格1[[#This Row],[Close]],1),IF(表格1[[#This Row],[Suggestion]]="Sell",0,F948))</f>
        <v>27</v>
      </c>
      <c r="G949" s="5">
        <f>表格1[[#This Row],[Cash]]+表格1[[#This Row],[Stock Held]]*表格1[[#This Row],[Close]]</f>
        <v>281835.74000000011</v>
      </c>
      <c r="H949" s="6">
        <f>(表格1[[#This Row],[Close]]-$B$2)/$B$2</f>
        <v>0.32054920258538266</v>
      </c>
      <c r="I949" s="6">
        <f>(表格1[[#This Row],[Capital]]-$G$2)/$G$2</f>
        <v>1.8183574000000011</v>
      </c>
    </row>
    <row r="950" spans="1:9" x14ac:dyDescent="0.25">
      <c r="A950" s="2">
        <v>36103</v>
      </c>
      <c r="B950" s="1">
        <v>10508.25</v>
      </c>
      <c r="C950" s="3">
        <f t="shared" si="14"/>
        <v>10345.616666666667</v>
      </c>
      <c r="D950" s="4" t="str">
        <f>IF(表格1[[#This Row],[Close]]&gt;表格1[[#This Row],[Three Days Average]], "Buy", IF(表格1[[#This Row],[Close]]&lt;表格1[[#This Row],[Three Days Average]], "Sell", ""))</f>
        <v>Buy</v>
      </c>
      <c r="E950" s="5">
        <f>IF(表格1[[#This Row],[Suggestion]]="Buy",E949-FLOOR(E949/表格1[[#This Row],[Close]],1)*表格1[[#This Row],[Close]],IF(表格1[[#This Row],[Suggestion]]="Sell",E949+F949*表格1[[#This Row],[Close]],E949))</f>
        <v>2155.7000000000407</v>
      </c>
      <c r="F950" s="4">
        <f>IF(表格1[[#This Row],[Suggestion]]="Buy",F949+FLOOR(E949/表格1[[#This Row],[Close]],1),IF(表格1[[#This Row],[Suggestion]]="Sell",0,F949))</f>
        <v>27</v>
      </c>
      <c r="G950" s="5">
        <f>表格1[[#This Row],[Cash]]+表格1[[#This Row],[Stock Held]]*表格1[[#This Row],[Close]]</f>
        <v>285878.45000000007</v>
      </c>
      <c r="H950" s="6">
        <f>(表格1[[#This Row],[Close]]-$B$2)/$B$2</f>
        <v>0.33963743450491446</v>
      </c>
      <c r="I950" s="6">
        <f>(表格1[[#This Row],[Capital]]-$G$2)/$G$2</f>
        <v>1.8587845000000007</v>
      </c>
    </row>
    <row r="951" spans="1:9" x14ac:dyDescent="0.25">
      <c r="A951" s="2">
        <v>36104</v>
      </c>
      <c r="B951" s="1">
        <v>10221.98</v>
      </c>
      <c r="C951" s="3">
        <f t="shared" si="14"/>
        <v>10362.916666666666</v>
      </c>
      <c r="D951" s="4" t="str">
        <f>IF(表格1[[#This Row],[Close]]&gt;表格1[[#This Row],[Three Days Average]], "Buy", IF(表格1[[#This Row],[Close]]&lt;表格1[[#This Row],[Three Days Average]], "Sell", ""))</f>
        <v>Sell</v>
      </c>
      <c r="E951" s="5">
        <f>IF(表格1[[#This Row],[Suggestion]]="Buy",E950-FLOOR(E950/表格1[[#This Row],[Close]],1)*表格1[[#This Row],[Close]],IF(表格1[[#This Row],[Suggestion]]="Sell",E950+F950*表格1[[#This Row],[Close]],E950))</f>
        <v>278149.16000000003</v>
      </c>
      <c r="F951" s="4">
        <f>IF(表格1[[#This Row],[Suggestion]]="Buy",F950+FLOOR(E950/表格1[[#This Row],[Close]],1),IF(表格1[[#This Row],[Suggestion]]="Sell",0,F950))</f>
        <v>0</v>
      </c>
      <c r="G951" s="5">
        <f>表格1[[#This Row],[Cash]]+表格1[[#This Row],[Stock Held]]*表格1[[#This Row],[Close]]</f>
        <v>278149.16000000003</v>
      </c>
      <c r="H951" s="6">
        <f>(表格1[[#This Row],[Close]]-$B$2)/$B$2</f>
        <v>0.30314248925944326</v>
      </c>
      <c r="I951" s="6">
        <f>(表格1[[#This Row],[Capital]]-$G$2)/$G$2</f>
        <v>1.7814916000000003</v>
      </c>
    </row>
    <row r="952" spans="1:9" x14ac:dyDescent="0.25">
      <c r="A952" s="2">
        <v>36105</v>
      </c>
      <c r="B952" s="1">
        <v>10139.75</v>
      </c>
      <c r="C952" s="3">
        <f t="shared" si="14"/>
        <v>10289.993333333334</v>
      </c>
      <c r="D952" s="4" t="str">
        <f>IF(表格1[[#This Row],[Close]]&gt;表格1[[#This Row],[Three Days Average]], "Buy", IF(表格1[[#This Row],[Close]]&lt;表格1[[#This Row],[Three Days Average]], "Sell", ""))</f>
        <v>Sell</v>
      </c>
      <c r="E952" s="5">
        <f>IF(表格1[[#This Row],[Suggestion]]="Buy",E951-FLOOR(E951/表格1[[#This Row],[Close]],1)*表格1[[#This Row],[Close]],IF(表格1[[#This Row],[Suggestion]]="Sell",E951+F951*表格1[[#This Row],[Close]],E951))</f>
        <v>278149.16000000003</v>
      </c>
      <c r="F952" s="4">
        <f>IF(表格1[[#This Row],[Suggestion]]="Buy",F951+FLOOR(E951/表格1[[#This Row],[Close]],1),IF(表格1[[#This Row],[Suggestion]]="Sell",0,F951))</f>
        <v>0</v>
      </c>
      <c r="G952" s="5">
        <f>表格1[[#This Row],[Cash]]+表格1[[#This Row],[Stock Held]]*表格1[[#This Row],[Close]]</f>
        <v>278149.16000000003</v>
      </c>
      <c r="H952" s="6">
        <f>(表格1[[#This Row],[Close]]-$B$2)/$B$2</f>
        <v>0.29265945105238328</v>
      </c>
      <c r="I952" s="6">
        <f>(表格1[[#This Row],[Capital]]-$G$2)/$G$2</f>
        <v>1.7814916000000003</v>
      </c>
    </row>
    <row r="953" spans="1:9" x14ac:dyDescent="0.25">
      <c r="A953" s="2">
        <v>36108</v>
      </c>
      <c r="B953" s="1">
        <v>9851.93</v>
      </c>
      <c r="C953" s="3">
        <f t="shared" si="14"/>
        <v>10071.219999999999</v>
      </c>
      <c r="D953" s="4" t="str">
        <f>IF(表格1[[#This Row],[Close]]&gt;表格1[[#This Row],[Three Days Average]], "Buy", IF(表格1[[#This Row],[Close]]&lt;表格1[[#This Row],[Three Days Average]], "Sell", ""))</f>
        <v>Sell</v>
      </c>
      <c r="E953" s="5">
        <f>IF(表格1[[#This Row],[Suggestion]]="Buy",E952-FLOOR(E952/表格1[[#This Row],[Close]],1)*表格1[[#This Row],[Close]],IF(表格1[[#This Row],[Suggestion]]="Sell",E952+F952*表格1[[#This Row],[Close]],E952))</f>
        <v>278149.16000000003</v>
      </c>
      <c r="F953" s="4">
        <f>IF(表格1[[#This Row],[Suggestion]]="Buy",F952+FLOOR(E952/表格1[[#This Row],[Close]],1),IF(表格1[[#This Row],[Suggestion]]="Sell",0,F952))</f>
        <v>0</v>
      </c>
      <c r="G953" s="5">
        <f>表格1[[#This Row],[Cash]]+表格1[[#This Row],[Stock Held]]*表格1[[#This Row],[Close]]</f>
        <v>278149.16000000003</v>
      </c>
      <c r="H953" s="6">
        <f>(表格1[[#This Row],[Close]]-$B$2)/$B$2</f>
        <v>0.25596690506240355</v>
      </c>
      <c r="I953" s="6">
        <f>(表格1[[#This Row],[Capital]]-$G$2)/$G$2</f>
        <v>1.7814916000000003</v>
      </c>
    </row>
    <row r="954" spans="1:9" x14ac:dyDescent="0.25">
      <c r="A954" s="2">
        <v>36109</v>
      </c>
      <c r="B954" s="1">
        <v>9721.33</v>
      </c>
      <c r="C954" s="3">
        <f t="shared" si="14"/>
        <v>9904.336666666668</v>
      </c>
      <c r="D954" s="4" t="str">
        <f>IF(表格1[[#This Row],[Close]]&gt;表格1[[#This Row],[Three Days Average]], "Buy", IF(表格1[[#This Row],[Close]]&lt;表格1[[#This Row],[Three Days Average]], "Sell", ""))</f>
        <v>Sell</v>
      </c>
      <c r="E954" s="5">
        <f>IF(表格1[[#This Row],[Suggestion]]="Buy",E953-FLOOR(E953/表格1[[#This Row],[Close]],1)*表格1[[#This Row],[Close]],IF(表格1[[#This Row],[Suggestion]]="Sell",E953+F953*表格1[[#This Row],[Close]],E953))</f>
        <v>278149.16000000003</v>
      </c>
      <c r="F954" s="4">
        <f>IF(表格1[[#This Row],[Suggestion]]="Buy",F953+FLOOR(E953/表格1[[#This Row],[Close]],1),IF(表格1[[#This Row],[Suggestion]]="Sell",0,F953))</f>
        <v>0</v>
      </c>
      <c r="G954" s="5">
        <f>表格1[[#This Row],[Cash]]+表格1[[#This Row],[Stock Held]]*表格1[[#This Row],[Close]]</f>
        <v>278149.16000000003</v>
      </c>
      <c r="H954" s="6">
        <f>(表格1[[#This Row],[Close]]-$B$2)/$B$2</f>
        <v>0.2393174487831618</v>
      </c>
      <c r="I954" s="6">
        <f>(表格1[[#This Row],[Capital]]-$G$2)/$G$2</f>
        <v>1.7814916000000003</v>
      </c>
    </row>
    <row r="955" spans="1:9" x14ac:dyDescent="0.25">
      <c r="A955" s="2">
        <v>36110</v>
      </c>
      <c r="B955" s="1">
        <v>10137.32</v>
      </c>
      <c r="C955" s="3">
        <f t="shared" si="14"/>
        <v>9903.5266666666666</v>
      </c>
      <c r="D955" s="4" t="str">
        <f>IF(表格1[[#This Row],[Close]]&gt;表格1[[#This Row],[Three Days Average]], "Buy", IF(表格1[[#This Row],[Close]]&lt;表格1[[#This Row],[Three Days Average]], "Sell", ""))</f>
        <v>Buy</v>
      </c>
      <c r="E955" s="5">
        <f>IF(表格1[[#This Row],[Suggestion]]="Buy",E954-FLOOR(E954/表格1[[#This Row],[Close]],1)*表格1[[#This Row],[Close]],IF(表格1[[#This Row],[Suggestion]]="Sell",E954+F954*表格1[[#This Row],[Close]],E954))</f>
        <v>4441.5200000000186</v>
      </c>
      <c r="F955" s="4">
        <f>IF(表格1[[#This Row],[Suggestion]]="Buy",F954+FLOOR(E954/表格1[[#This Row],[Close]],1),IF(表格1[[#This Row],[Suggestion]]="Sell",0,F954))</f>
        <v>27</v>
      </c>
      <c r="G955" s="5">
        <f>表格1[[#This Row],[Cash]]+表格1[[#This Row],[Stock Held]]*表格1[[#This Row],[Close]]</f>
        <v>278149.16000000003</v>
      </c>
      <c r="H955" s="6">
        <f>(表格1[[#This Row],[Close]]-$B$2)/$B$2</f>
        <v>0.29234966407873425</v>
      </c>
      <c r="I955" s="6">
        <f>(表格1[[#This Row],[Capital]]-$G$2)/$G$2</f>
        <v>1.7814916000000003</v>
      </c>
    </row>
    <row r="956" spans="1:9" x14ac:dyDescent="0.25">
      <c r="A956" s="2">
        <v>36111</v>
      </c>
      <c r="B956" s="1">
        <v>9948.18</v>
      </c>
      <c r="C956" s="3">
        <f t="shared" si="14"/>
        <v>9935.61</v>
      </c>
      <c r="D956" s="4" t="str">
        <f>IF(表格1[[#This Row],[Close]]&gt;表格1[[#This Row],[Three Days Average]], "Buy", IF(表格1[[#This Row],[Close]]&lt;表格1[[#This Row],[Three Days Average]], "Sell", ""))</f>
        <v>Buy</v>
      </c>
      <c r="E956" s="5">
        <f>IF(表格1[[#This Row],[Suggestion]]="Buy",E955-FLOOR(E955/表格1[[#This Row],[Close]],1)*表格1[[#This Row],[Close]],IF(表格1[[#This Row],[Suggestion]]="Sell",E955+F955*表格1[[#This Row],[Close]],E955))</f>
        <v>4441.5200000000186</v>
      </c>
      <c r="F956" s="4">
        <f>IF(表格1[[#This Row],[Suggestion]]="Buy",F955+FLOOR(E955/表格1[[#This Row],[Close]],1),IF(表格1[[#This Row],[Suggestion]]="Sell",0,F955))</f>
        <v>27</v>
      </c>
      <c r="G956" s="5">
        <f>表格1[[#This Row],[Cash]]+表格1[[#This Row],[Stock Held]]*表格1[[#This Row],[Close]]</f>
        <v>273042.38</v>
      </c>
      <c r="H956" s="6">
        <f>(表格1[[#This Row],[Close]]-$B$2)/$B$2</f>
        <v>0.26823727387463187</v>
      </c>
      <c r="I956" s="6">
        <f>(表格1[[#This Row],[Capital]]-$G$2)/$G$2</f>
        <v>1.7304238000000001</v>
      </c>
    </row>
    <row r="957" spans="1:9" x14ac:dyDescent="0.25">
      <c r="A957" s="2">
        <v>36112</v>
      </c>
      <c r="B957" s="1">
        <v>9997.99</v>
      </c>
      <c r="C957" s="3">
        <f t="shared" si="14"/>
        <v>10027.83</v>
      </c>
      <c r="D957" s="4" t="str">
        <f>IF(表格1[[#This Row],[Close]]&gt;表格1[[#This Row],[Three Days Average]], "Buy", IF(表格1[[#This Row],[Close]]&lt;表格1[[#This Row],[Three Days Average]], "Sell", ""))</f>
        <v>Sell</v>
      </c>
      <c r="E957" s="5">
        <f>IF(表格1[[#This Row],[Suggestion]]="Buy",E956-FLOOR(E956/表格1[[#This Row],[Close]],1)*表格1[[#This Row],[Close]],IF(表格1[[#This Row],[Suggestion]]="Sell",E956+F956*表格1[[#This Row],[Close]],E956))</f>
        <v>274387.25</v>
      </c>
      <c r="F957" s="4">
        <f>IF(表格1[[#This Row],[Suggestion]]="Buy",F956+FLOOR(E956/表格1[[#This Row],[Close]],1),IF(表格1[[#This Row],[Suggestion]]="Sell",0,F956))</f>
        <v>0</v>
      </c>
      <c r="G957" s="5">
        <f>表格1[[#This Row],[Cash]]+表格1[[#This Row],[Stock Held]]*表格1[[#This Row],[Close]]</f>
        <v>274387.25</v>
      </c>
      <c r="H957" s="6">
        <f>(表格1[[#This Row],[Close]]-$B$2)/$B$2</f>
        <v>0.27458726941267952</v>
      </c>
      <c r="I957" s="6">
        <f>(表格1[[#This Row],[Capital]]-$G$2)/$G$2</f>
        <v>1.7438724999999999</v>
      </c>
    </row>
    <row r="958" spans="1:9" x14ac:dyDescent="0.25">
      <c r="A958" s="2">
        <v>36115</v>
      </c>
      <c r="B958" s="1">
        <v>10298.09</v>
      </c>
      <c r="C958" s="3">
        <f t="shared" si="14"/>
        <v>10081.42</v>
      </c>
      <c r="D958" s="4" t="str">
        <f>IF(表格1[[#This Row],[Close]]&gt;表格1[[#This Row],[Three Days Average]], "Buy", IF(表格1[[#This Row],[Close]]&lt;表格1[[#This Row],[Three Days Average]], "Sell", ""))</f>
        <v>Buy</v>
      </c>
      <c r="E958" s="5">
        <f>IF(表格1[[#This Row],[Suggestion]]="Buy",E957-FLOOR(E957/表格1[[#This Row],[Close]],1)*表格1[[#This Row],[Close]],IF(表格1[[#This Row],[Suggestion]]="Sell",E957+F957*表格1[[#This Row],[Close]],E957))</f>
        <v>6636.9099999999744</v>
      </c>
      <c r="F958" s="4">
        <f>IF(表格1[[#This Row],[Suggestion]]="Buy",F957+FLOOR(E957/表格1[[#This Row],[Close]],1),IF(表格1[[#This Row],[Suggestion]]="Sell",0,F957))</f>
        <v>26</v>
      </c>
      <c r="G958" s="5">
        <f>表格1[[#This Row],[Cash]]+表格1[[#This Row],[Stock Held]]*表格1[[#This Row],[Close]]</f>
        <v>274387.25</v>
      </c>
      <c r="H958" s="6">
        <f>(表格1[[#This Row],[Close]]-$B$2)/$B$2</f>
        <v>0.31284532323657266</v>
      </c>
      <c r="I958" s="6">
        <f>(表格1[[#This Row],[Capital]]-$G$2)/$G$2</f>
        <v>1.7438724999999999</v>
      </c>
    </row>
    <row r="959" spans="1:9" x14ac:dyDescent="0.25">
      <c r="A959" s="2">
        <v>36116</v>
      </c>
      <c r="B959" s="1">
        <v>10148.69</v>
      </c>
      <c r="C959" s="3">
        <f t="shared" si="14"/>
        <v>10148.256666666668</v>
      </c>
      <c r="D959" s="4" t="str">
        <f>IF(表格1[[#This Row],[Close]]&gt;表格1[[#This Row],[Three Days Average]], "Buy", IF(表格1[[#This Row],[Close]]&lt;表格1[[#This Row],[Three Days Average]], "Sell", ""))</f>
        <v>Buy</v>
      </c>
      <c r="E959" s="5">
        <f>IF(表格1[[#This Row],[Suggestion]]="Buy",E958-FLOOR(E958/表格1[[#This Row],[Close]],1)*表格1[[#This Row],[Close]],IF(表格1[[#This Row],[Suggestion]]="Sell",E958+F958*表格1[[#This Row],[Close]],E958))</f>
        <v>6636.9099999999744</v>
      </c>
      <c r="F959" s="4">
        <f>IF(表格1[[#This Row],[Suggestion]]="Buy",F958+FLOOR(E958/表格1[[#This Row],[Close]],1),IF(表格1[[#This Row],[Suggestion]]="Sell",0,F958))</f>
        <v>26</v>
      </c>
      <c r="G959" s="5">
        <f>表格1[[#This Row],[Cash]]+表格1[[#This Row],[Stock Held]]*表格1[[#This Row],[Close]]</f>
        <v>270502.84999999998</v>
      </c>
      <c r="H959" s="6">
        <f>(表格1[[#This Row],[Close]]-$B$2)/$B$2</f>
        <v>0.2937991611529685</v>
      </c>
      <c r="I959" s="6">
        <f>(表格1[[#This Row],[Capital]]-$G$2)/$G$2</f>
        <v>1.7050284999999998</v>
      </c>
    </row>
    <row r="960" spans="1:9" x14ac:dyDescent="0.25">
      <c r="A960" s="2">
        <v>36117</v>
      </c>
      <c r="B960" s="1">
        <v>10213.42</v>
      </c>
      <c r="C960" s="3">
        <f t="shared" si="14"/>
        <v>10220.066666666666</v>
      </c>
      <c r="D960" s="4" t="str">
        <f>IF(表格1[[#This Row],[Close]]&gt;表格1[[#This Row],[Three Days Average]], "Buy", IF(表格1[[#This Row],[Close]]&lt;表格1[[#This Row],[Three Days Average]], "Sell", ""))</f>
        <v>Sell</v>
      </c>
      <c r="E960" s="5">
        <f>IF(表格1[[#This Row],[Suggestion]]="Buy",E959-FLOOR(E959/表格1[[#This Row],[Close]],1)*表格1[[#This Row],[Close]],IF(表格1[[#This Row],[Suggestion]]="Sell",E959+F959*表格1[[#This Row],[Close]],E959))</f>
        <v>272185.82999999996</v>
      </c>
      <c r="F960" s="4">
        <f>IF(表格1[[#This Row],[Suggestion]]="Buy",F959+FLOOR(E959/表格1[[#This Row],[Close]],1),IF(表格1[[#This Row],[Suggestion]]="Sell",0,F959))</f>
        <v>0</v>
      </c>
      <c r="G960" s="5">
        <f>表格1[[#This Row],[Cash]]+表格1[[#This Row],[Stock Held]]*表格1[[#This Row],[Close]]</f>
        <v>272185.82999999996</v>
      </c>
      <c r="H960" s="6">
        <f>(表格1[[#This Row],[Close]]-$B$2)/$B$2</f>
        <v>0.30205122321235062</v>
      </c>
      <c r="I960" s="6">
        <f>(表格1[[#This Row],[Capital]]-$G$2)/$G$2</f>
        <v>1.7218582999999996</v>
      </c>
    </row>
    <row r="961" spans="1:9" x14ac:dyDescent="0.25">
      <c r="A961" s="2">
        <v>36118</v>
      </c>
      <c r="B961" s="1">
        <v>10313.299999999999</v>
      </c>
      <c r="C961" s="3">
        <f t="shared" si="14"/>
        <v>10225.136666666667</v>
      </c>
      <c r="D961" s="4" t="str">
        <f>IF(表格1[[#This Row],[Close]]&gt;表格1[[#This Row],[Three Days Average]], "Buy", IF(表格1[[#This Row],[Close]]&lt;表格1[[#This Row],[Three Days Average]], "Sell", ""))</f>
        <v>Buy</v>
      </c>
      <c r="E961" s="5">
        <f>IF(表格1[[#This Row],[Suggestion]]="Buy",E960-FLOOR(E960/表格1[[#This Row],[Close]],1)*表格1[[#This Row],[Close]],IF(表格1[[#This Row],[Suggestion]]="Sell",E960+F960*表格1[[#This Row],[Close]],E960))</f>
        <v>4040.0299999999697</v>
      </c>
      <c r="F961" s="4">
        <f>IF(表格1[[#This Row],[Suggestion]]="Buy",F960+FLOOR(E960/表格1[[#This Row],[Close]],1),IF(表格1[[#This Row],[Suggestion]]="Sell",0,F960))</f>
        <v>26</v>
      </c>
      <c r="G961" s="5">
        <f>表格1[[#This Row],[Cash]]+表格1[[#This Row],[Stock Held]]*表格1[[#This Row],[Close]]</f>
        <v>272185.82999999996</v>
      </c>
      <c r="H961" s="6">
        <f>(表格1[[#This Row],[Close]]-$B$2)/$B$2</f>
        <v>0.31478436021978284</v>
      </c>
      <c r="I961" s="6">
        <f>(表格1[[#This Row],[Capital]]-$G$2)/$G$2</f>
        <v>1.7218582999999996</v>
      </c>
    </row>
    <row r="962" spans="1:9" x14ac:dyDescent="0.25">
      <c r="A962" s="2">
        <v>36119</v>
      </c>
      <c r="B962" s="1">
        <v>10233.36</v>
      </c>
      <c r="C962" s="3">
        <f t="shared" si="14"/>
        <v>10253.36</v>
      </c>
      <c r="D962" s="4" t="str">
        <f>IF(表格1[[#This Row],[Close]]&gt;表格1[[#This Row],[Three Days Average]], "Buy", IF(表格1[[#This Row],[Close]]&lt;表格1[[#This Row],[Three Days Average]], "Sell", ""))</f>
        <v>Sell</v>
      </c>
      <c r="E962" s="5">
        <f>IF(表格1[[#This Row],[Suggestion]]="Buy",E961-FLOOR(E961/表格1[[#This Row],[Close]],1)*表格1[[#This Row],[Close]],IF(表格1[[#This Row],[Suggestion]]="Sell",E961+F961*表格1[[#This Row],[Close]],E961))</f>
        <v>270107.38999999996</v>
      </c>
      <c r="F962" s="4">
        <f>IF(表格1[[#This Row],[Suggestion]]="Buy",F961+FLOOR(E961/表格1[[#This Row],[Close]],1),IF(表格1[[#This Row],[Suggestion]]="Sell",0,F961))</f>
        <v>0</v>
      </c>
      <c r="G962" s="5">
        <f>表格1[[#This Row],[Cash]]+表格1[[#This Row],[Stock Held]]*表格1[[#This Row],[Close]]</f>
        <v>270107.38999999996</v>
      </c>
      <c r="H962" s="6">
        <f>(表格1[[#This Row],[Close]]-$B$2)/$B$2</f>
        <v>0.30459326117719049</v>
      </c>
      <c r="I962" s="6">
        <f>(表格1[[#This Row],[Capital]]-$G$2)/$G$2</f>
        <v>1.7010738999999995</v>
      </c>
    </row>
    <row r="963" spans="1:9" x14ac:dyDescent="0.25">
      <c r="A963" s="2">
        <v>36122</v>
      </c>
      <c r="B963" s="1">
        <v>10514.53</v>
      </c>
      <c r="C963" s="3">
        <f t="shared" si="14"/>
        <v>10353.730000000001</v>
      </c>
      <c r="D963" s="4" t="str">
        <f>IF(表格1[[#This Row],[Close]]&gt;表格1[[#This Row],[Three Days Average]], "Buy", IF(表格1[[#This Row],[Close]]&lt;表格1[[#This Row],[Three Days Average]], "Sell", ""))</f>
        <v>Buy</v>
      </c>
      <c r="E963" s="5">
        <f>IF(表格1[[#This Row],[Suggestion]]="Buy",E962-FLOOR(E962/表格1[[#This Row],[Close]],1)*表格1[[#This Row],[Close]],IF(表格1[[#This Row],[Suggestion]]="Sell",E962+F962*表格1[[#This Row],[Close]],E962))</f>
        <v>7244.1399999999558</v>
      </c>
      <c r="F963" s="4">
        <f>IF(表格1[[#This Row],[Suggestion]]="Buy",F962+FLOOR(E962/表格1[[#This Row],[Close]],1),IF(表格1[[#This Row],[Suggestion]]="Sell",0,F962))</f>
        <v>25</v>
      </c>
      <c r="G963" s="5">
        <f>表格1[[#This Row],[Cash]]+表格1[[#This Row],[Stock Held]]*表格1[[#This Row],[Close]]</f>
        <v>270107.38999999996</v>
      </c>
      <c r="H963" s="6">
        <f>(表格1[[#This Row],[Close]]-$B$2)/$B$2</f>
        <v>0.34043803623105268</v>
      </c>
      <c r="I963" s="6">
        <f>(表格1[[#This Row],[Capital]]-$G$2)/$G$2</f>
        <v>1.7010738999999995</v>
      </c>
    </row>
    <row r="964" spans="1:9" x14ac:dyDescent="0.25">
      <c r="A964" s="2">
        <v>36123</v>
      </c>
      <c r="B964" s="1">
        <v>10851.71</v>
      </c>
      <c r="C964" s="3">
        <f t="shared" si="14"/>
        <v>10533.199999999999</v>
      </c>
      <c r="D964" s="4" t="str">
        <f>IF(表格1[[#This Row],[Close]]&gt;表格1[[#This Row],[Three Days Average]], "Buy", IF(表格1[[#This Row],[Close]]&lt;表格1[[#This Row],[Three Days Average]], "Sell", ""))</f>
        <v>Buy</v>
      </c>
      <c r="E964" s="5">
        <f>IF(表格1[[#This Row],[Suggestion]]="Buy",E963-FLOOR(E963/表格1[[#This Row],[Close]],1)*表格1[[#This Row],[Close]],IF(表格1[[#This Row],[Suggestion]]="Sell",E963+F963*表格1[[#This Row],[Close]],E963))</f>
        <v>7244.1399999999558</v>
      </c>
      <c r="F964" s="4">
        <f>IF(表格1[[#This Row],[Suggestion]]="Buy",F963+FLOOR(E963/表格1[[#This Row],[Close]],1),IF(表格1[[#This Row],[Suggestion]]="Sell",0,F963))</f>
        <v>25</v>
      </c>
      <c r="G964" s="5">
        <f>表格1[[#This Row],[Cash]]+表格1[[#This Row],[Stock Held]]*表格1[[#This Row],[Close]]</f>
        <v>278536.88999999996</v>
      </c>
      <c r="H964" s="6">
        <f>(表格1[[#This Row],[Close]]-$B$2)/$B$2</f>
        <v>0.38342320980099676</v>
      </c>
      <c r="I964" s="6">
        <f>(表格1[[#This Row],[Capital]]-$G$2)/$G$2</f>
        <v>1.7853688999999995</v>
      </c>
    </row>
    <row r="965" spans="1:9" x14ac:dyDescent="0.25">
      <c r="A965" s="2">
        <v>36124</v>
      </c>
      <c r="B965" s="1">
        <v>10720.99</v>
      </c>
      <c r="C965" s="3">
        <f t="shared" ref="C965:C1028" si="15">AVERAGE(B963:B965)</f>
        <v>10695.743333333332</v>
      </c>
      <c r="D965" s="4" t="str">
        <f>IF(表格1[[#This Row],[Close]]&gt;表格1[[#This Row],[Three Days Average]], "Buy", IF(表格1[[#This Row],[Close]]&lt;表格1[[#This Row],[Three Days Average]], "Sell", ""))</f>
        <v>Buy</v>
      </c>
      <c r="E965" s="5">
        <f>IF(表格1[[#This Row],[Suggestion]]="Buy",E964-FLOOR(E964/表格1[[#This Row],[Close]],1)*表格1[[#This Row],[Close]],IF(表格1[[#This Row],[Suggestion]]="Sell",E964+F964*表格1[[#This Row],[Close]],E964))</f>
        <v>7244.1399999999558</v>
      </c>
      <c r="F965" s="4">
        <f>IF(表格1[[#This Row],[Suggestion]]="Buy",F964+FLOOR(E964/表格1[[#This Row],[Close]],1),IF(表格1[[#This Row],[Suggestion]]="Sell",0,F964))</f>
        <v>25</v>
      </c>
      <c r="G965" s="5">
        <f>表格1[[#This Row],[Cash]]+表格1[[#This Row],[Stock Held]]*表格1[[#This Row],[Close]]</f>
        <v>275268.88999999996</v>
      </c>
      <c r="H965" s="6">
        <f>(表格1[[#This Row],[Close]]-$B$2)/$B$2</f>
        <v>0.36675845539959961</v>
      </c>
      <c r="I965" s="6">
        <f>(表格1[[#This Row],[Capital]]-$G$2)/$G$2</f>
        <v>1.7526888999999997</v>
      </c>
    </row>
    <row r="966" spans="1:9" x14ac:dyDescent="0.25">
      <c r="A966" s="2">
        <v>36125</v>
      </c>
      <c r="B966" s="1">
        <v>10778.92</v>
      </c>
      <c r="C966" s="3">
        <f t="shared" si="15"/>
        <v>10783.873333333331</v>
      </c>
      <c r="D966" s="4" t="str">
        <f>IF(表格1[[#This Row],[Close]]&gt;表格1[[#This Row],[Three Days Average]], "Buy", IF(表格1[[#This Row],[Close]]&lt;表格1[[#This Row],[Three Days Average]], "Sell", ""))</f>
        <v>Sell</v>
      </c>
      <c r="E966" s="5">
        <f>IF(表格1[[#This Row],[Suggestion]]="Buy",E965-FLOOR(E965/表格1[[#This Row],[Close]],1)*表格1[[#This Row],[Close]],IF(表格1[[#This Row],[Suggestion]]="Sell",E965+F965*表格1[[#This Row],[Close]],E965))</f>
        <v>276717.13999999996</v>
      </c>
      <c r="F966" s="4">
        <f>IF(表格1[[#This Row],[Suggestion]]="Buy",F965+FLOOR(E965/表格1[[#This Row],[Close]],1),IF(表格1[[#This Row],[Suggestion]]="Sell",0,F965))</f>
        <v>0</v>
      </c>
      <c r="G966" s="5">
        <f>表格1[[#This Row],[Cash]]+表格1[[#This Row],[Stock Held]]*表格1[[#This Row],[Close]]</f>
        <v>276717.13999999996</v>
      </c>
      <c r="H966" s="6">
        <f>(表格1[[#This Row],[Close]]-$B$2)/$B$2</f>
        <v>0.37414362387016986</v>
      </c>
      <c r="I966" s="6">
        <f>(表格1[[#This Row],[Capital]]-$G$2)/$G$2</f>
        <v>1.7671713999999996</v>
      </c>
    </row>
    <row r="967" spans="1:9" x14ac:dyDescent="0.25">
      <c r="A967" s="2">
        <v>36126</v>
      </c>
      <c r="B967" s="1">
        <v>10742.11</v>
      </c>
      <c r="C967" s="3">
        <f t="shared" si="15"/>
        <v>10747.34</v>
      </c>
      <c r="D967" s="4" t="str">
        <f>IF(表格1[[#This Row],[Close]]&gt;表格1[[#This Row],[Three Days Average]], "Buy", IF(表格1[[#This Row],[Close]]&lt;表格1[[#This Row],[Three Days Average]], "Sell", ""))</f>
        <v>Sell</v>
      </c>
      <c r="E967" s="5">
        <f>IF(表格1[[#This Row],[Suggestion]]="Buy",E966-FLOOR(E966/表格1[[#This Row],[Close]],1)*表格1[[#This Row],[Close]],IF(表格1[[#This Row],[Suggestion]]="Sell",E966+F966*表格1[[#This Row],[Close]],E966))</f>
        <v>276717.13999999996</v>
      </c>
      <c r="F967" s="4">
        <f>IF(表格1[[#This Row],[Suggestion]]="Buy",F966+FLOOR(E966/表格1[[#This Row],[Close]],1),IF(表格1[[#This Row],[Suggestion]]="Sell",0,F966))</f>
        <v>0</v>
      </c>
      <c r="G967" s="5">
        <f>表格1[[#This Row],[Cash]]+表格1[[#This Row],[Stock Held]]*表格1[[#This Row],[Close]]</f>
        <v>276717.13999999996</v>
      </c>
      <c r="H967" s="6">
        <f>(表格1[[#This Row],[Close]]-$B$2)/$B$2</f>
        <v>0.36945092489896864</v>
      </c>
      <c r="I967" s="6">
        <f>(表格1[[#This Row],[Capital]]-$G$2)/$G$2</f>
        <v>1.7671713999999996</v>
      </c>
    </row>
    <row r="968" spans="1:9" x14ac:dyDescent="0.25">
      <c r="A968" s="2">
        <v>36129</v>
      </c>
      <c r="B968" s="1">
        <v>10402.32</v>
      </c>
      <c r="C968" s="3">
        <f t="shared" si="15"/>
        <v>10641.116666666667</v>
      </c>
      <c r="D968" s="4" t="str">
        <f>IF(表格1[[#This Row],[Close]]&gt;表格1[[#This Row],[Three Days Average]], "Buy", IF(表格1[[#This Row],[Close]]&lt;表格1[[#This Row],[Three Days Average]], "Sell", ""))</f>
        <v>Sell</v>
      </c>
      <c r="E968" s="5">
        <f>IF(表格1[[#This Row],[Suggestion]]="Buy",E967-FLOOR(E967/表格1[[#This Row],[Close]],1)*表格1[[#This Row],[Close]],IF(表格1[[#This Row],[Suggestion]]="Sell",E967+F967*表格1[[#This Row],[Close]],E967))</f>
        <v>276717.13999999996</v>
      </c>
      <c r="F968" s="4">
        <f>IF(表格1[[#This Row],[Suggestion]]="Buy",F967+FLOOR(E967/表格1[[#This Row],[Close]],1),IF(表格1[[#This Row],[Suggestion]]="Sell",0,F967))</f>
        <v>0</v>
      </c>
      <c r="G968" s="5">
        <f>表格1[[#This Row],[Cash]]+表格1[[#This Row],[Stock Held]]*表格1[[#This Row],[Close]]</f>
        <v>276717.13999999996</v>
      </c>
      <c r="H968" s="6">
        <f>(表格1[[#This Row],[Close]]-$B$2)/$B$2</f>
        <v>0.32613301717214205</v>
      </c>
      <c r="I968" s="6">
        <f>(表格1[[#This Row],[Capital]]-$G$2)/$G$2</f>
        <v>1.7671713999999996</v>
      </c>
    </row>
    <row r="969" spans="1:9" x14ac:dyDescent="0.25">
      <c r="A969" s="2">
        <v>36130</v>
      </c>
      <c r="B969" s="1">
        <v>9975.85</v>
      </c>
      <c r="C969" s="3">
        <f t="shared" si="15"/>
        <v>10373.426666666666</v>
      </c>
      <c r="D969" s="4" t="str">
        <f>IF(表格1[[#This Row],[Close]]&gt;表格1[[#This Row],[Three Days Average]], "Buy", IF(表格1[[#This Row],[Close]]&lt;表格1[[#This Row],[Three Days Average]], "Sell", ""))</f>
        <v>Sell</v>
      </c>
      <c r="E969" s="5">
        <f>IF(表格1[[#This Row],[Suggestion]]="Buy",E968-FLOOR(E968/表格1[[#This Row],[Close]],1)*表格1[[#This Row],[Close]],IF(表格1[[#This Row],[Suggestion]]="Sell",E968+F968*表格1[[#This Row],[Close]],E968))</f>
        <v>276717.13999999996</v>
      </c>
      <c r="F969" s="4">
        <f>IF(表格1[[#This Row],[Suggestion]]="Buy",F968+FLOOR(E968/表格1[[#This Row],[Close]],1),IF(表格1[[#This Row],[Suggestion]]="Sell",0,F968))</f>
        <v>0</v>
      </c>
      <c r="G969" s="5">
        <f>表格1[[#This Row],[Cash]]+表格1[[#This Row],[Stock Held]]*表格1[[#This Row],[Close]]</f>
        <v>276717.13999999996</v>
      </c>
      <c r="H969" s="6">
        <f>(表格1[[#This Row],[Close]]-$B$2)/$B$2</f>
        <v>0.27176476587498882</v>
      </c>
      <c r="I969" s="6">
        <f>(表格1[[#This Row],[Capital]]-$G$2)/$G$2</f>
        <v>1.7671713999999996</v>
      </c>
    </row>
    <row r="970" spans="1:9" x14ac:dyDescent="0.25">
      <c r="A970" s="2">
        <v>36131</v>
      </c>
      <c r="B970" s="1">
        <v>10055.780000000001</v>
      </c>
      <c r="C970" s="3">
        <f t="shared" si="15"/>
        <v>10144.65</v>
      </c>
      <c r="D970" s="4" t="str">
        <f>IF(表格1[[#This Row],[Close]]&gt;表格1[[#This Row],[Three Days Average]], "Buy", IF(表格1[[#This Row],[Close]]&lt;表格1[[#This Row],[Three Days Average]], "Sell", ""))</f>
        <v>Sell</v>
      </c>
      <c r="E970" s="5">
        <f>IF(表格1[[#This Row],[Suggestion]]="Buy",E969-FLOOR(E969/表格1[[#This Row],[Close]],1)*表格1[[#This Row],[Close]],IF(表格1[[#This Row],[Suggestion]]="Sell",E969+F969*表格1[[#This Row],[Close]],E969))</f>
        <v>276717.13999999996</v>
      </c>
      <c r="F970" s="4">
        <f>IF(表格1[[#This Row],[Suggestion]]="Buy",F969+FLOOR(E969/表格1[[#This Row],[Close]],1),IF(表格1[[#This Row],[Suggestion]]="Sell",0,F969))</f>
        <v>0</v>
      </c>
      <c r="G970" s="5">
        <f>表格1[[#This Row],[Cash]]+表格1[[#This Row],[Stock Held]]*表格1[[#This Row],[Close]]</f>
        <v>276717.13999999996</v>
      </c>
      <c r="H970" s="6">
        <f>(表格1[[#This Row],[Close]]-$B$2)/$B$2</f>
        <v>0.28195459007406842</v>
      </c>
      <c r="I970" s="6">
        <f>(表格1[[#This Row],[Capital]]-$G$2)/$G$2</f>
        <v>1.7671713999999996</v>
      </c>
    </row>
    <row r="971" spans="1:9" x14ac:dyDescent="0.25">
      <c r="A971" s="2">
        <v>36132</v>
      </c>
      <c r="B971" s="1">
        <v>10046.15</v>
      </c>
      <c r="C971" s="3">
        <f t="shared" si="15"/>
        <v>10025.926666666666</v>
      </c>
      <c r="D971" s="4" t="str">
        <f>IF(表格1[[#This Row],[Close]]&gt;表格1[[#This Row],[Three Days Average]], "Buy", IF(表格1[[#This Row],[Close]]&lt;表格1[[#This Row],[Three Days Average]], "Sell", ""))</f>
        <v>Buy</v>
      </c>
      <c r="E971" s="5">
        <f>IF(表格1[[#This Row],[Suggestion]]="Buy",E970-FLOOR(E970/表格1[[#This Row],[Close]],1)*表格1[[#This Row],[Close]],IF(表格1[[#This Row],[Suggestion]]="Sell",E970+F970*表格1[[#This Row],[Close]],E970))</f>
        <v>5471.0899999999674</v>
      </c>
      <c r="F971" s="4">
        <f>IF(表格1[[#This Row],[Suggestion]]="Buy",F970+FLOOR(E970/表格1[[#This Row],[Close]],1),IF(表格1[[#This Row],[Suggestion]]="Sell",0,F970))</f>
        <v>27</v>
      </c>
      <c r="G971" s="5">
        <f>表格1[[#This Row],[Cash]]+表格1[[#This Row],[Stock Held]]*表格1[[#This Row],[Close]]</f>
        <v>276717.13999999996</v>
      </c>
      <c r="H971" s="6">
        <f>(表格1[[#This Row],[Close]]-$B$2)/$B$2</f>
        <v>0.28072691577108899</v>
      </c>
      <c r="I971" s="6">
        <f>(表格1[[#This Row],[Capital]]-$G$2)/$G$2</f>
        <v>1.7671713999999996</v>
      </c>
    </row>
    <row r="972" spans="1:9" x14ac:dyDescent="0.25">
      <c r="A972" s="2">
        <v>36133</v>
      </c>
      <c r="B972" s="1">
        <v>9963.14</v>
      </c>
      <c r="C972" s="3">
        <f t="shared" si="15"/>
        <v>10021.69</v>
      </c>
      <c r="D972" s="4" t="str">
        <f>IF(表格1[[#This Row],[Close]]&gt;表格1[[#This Row],[Three Days Average]], "Buy", IF(表格1[[#This Row],[Close]]&lt;表格1[[#This Row],[Three Days Average]], "Sell", ""))</f>
        <v>Sell</v>
      </c>
      <c r="E972" s="5">
        <f>IF(表格1[[#This Row],[Suggestion]]="Buy",E971-FLOOR(E971/表格1[[#This Row],[Close]],1)*表格1[[#This Row],[Close]],IF(表格1[[#This Row],[Suggestion]]="Sell",E971+F971*表格1[[#This Row],[Close]],E971))</f>
        <v>274475.86999999994</v>
      </c>
      <c r="F972" s="4">
        <f>IF(表格1[[#This Row],[Suggestion]]="Buy",F971+FLOOR(E971/表格1[[#This Row],[Close]],1),IF(表格1[[#This Row],[Suggestion]]="Sell",0,F971))</f>
        <v>0</v>
      </c>
      <c r="G972" s="5">
        <f>表格1[[#This Row],[Cash]]+表格1[[#This Row],[Stock Held]]*表格1[[#This Row],[Close]]</f>
        <v>274475.86999999994</v>
      </c>
      <c r="H972" s="6">
        <f>(表格1[[#This Row],[Close]]-$B$2)/$B$2</f>
        <v>0.27014443977001812</v>
      </c>
      <c r="I972" s="6">
        <f>(表格1[[#This Row],[Capital]]-$G$2)/$G$2</f>
        <v>1.7447586999999993</v>
      </c>
    </row>
    <row r="973" spans="1:9" x14ac:dyDescent="0.25">
      <c r="A973" s="2">
        <v>36136</v>
      </c>
      <c r="B973" s="1">
        <v>10428.82</v>
      </c>
      <c r="C973" s="3">
        <f t="shared" si="15"/>
        <v>10146.036666666667</v>
      </c>
      <c r="D973" s="4" t="str">
        <f>IF(表格1[[#This Row],[Close]]&gt;表格1[[#This Row],[Three Days Average]], "Buy", IF(表格1[[#This Row],[Close]]&lt;表格1[[#This Row],[Three Days Average]], "Sell", ""))</f>
        <v>Buy</v>
      </c>
      <c r="E973" s="5">
        <f>IF(表格1[[#This Row],[Suggestion]]="Buy",E972-FLOOR(E972/表格1[[#This Row],[Close]],1)*表格1[[#This Row],[Close]],IF(表格1[[#This Row],[Suggestion]]="Sell",E972+F972*表格1[[#This Row],[Close]],E972))</f>
        <v>3326.5499999999302</v>
      </c>
      <c r="F973" s="4">
        <f>IF(表格1[[#This Row],[Suggestion]]="Buy",F972+FLOOR(E972/表格1[[#This Row],[Close]],1),IF(表格1[[#This Row],[Suggestion]]="Sell",0,F972))</f>
        <v>26</v>
      </c>
      <c r="G973" s="5">
        <f>表格1[[#This Row],[Cash]]+表格1[[#This Row],[Stock Held]]*表格1[[#This Row],[Close]]</f>
        <v>274475.86999999994</v>
      </c>
      <c r="H973" s="6">
        <f>(表格1[[#This Row],[Close]]-$B$2)/$B$2</f>
        <v>0.32951135248148278</v>
      </c>
      <c r="I973" s="6">
        <f>(表格1[[#This Row],[Capital]]-$G$2)/$G$2</f>
        <v>1.7447586999999993</v>
      </c>
    </row>
    <row r="974" spans="1:9" x14ac:dyDescent="0.25">
      <c r="A974" s="2">
        <v>36137</v>
      </c>
      <c r="B974" s="1">
        <v>10351.08</v>
      </c>
      <c r="C974" s="3">
        <f t="shared" si="15"/>
        <v>10247.68</v>
      </c>
      <c r="D974" s="4" t="str">
        <f>IF(表格1[[#This Row],[Close]]&gt;表格1[[#This Row],[Three Days Average]], "Buy", IF(表格1[[#This Row],[Close]]&lt;表格1[[#This Row],[Three Days Average]], "Sell", ""))</f>
        <v>Buy</v>
      </c>
      <c r="E974" s="5">
        <f>IF(表格1[[#This Row],[Suggestion]]="Buy",E973-FLOOR(E973/表格1[[#This Row],[Close]],1)*表格1[[#This Row],[Close]],IF(表格1[[#This Row],[Suggestion]]="Sell",E973+F973*表格1[[#This Row],[Close]],E973))</f>
        <v>3326.5499999999302</v>
      </c>
      <c r="F974" s="4">
        <f>IF(表格1[[#This Row],[Suggestion]]="Buy",F973+FLOOR(E973/表格1[[#This Row],[Close]],1),IF(表格1[[#This Row],[Suggestion]]="Sell",0,F973))</f>
        <v>26</v>
      </c>
      <c r="G974" s="5">
        <f>表格1[[#This Row],[Cash]]+表格1[[#This Row],[Stock Held]]*表格1[[#This Row],[Close]]</f>
        <v>272454.62999999995</v>
      </c>
      <c r="H974" s="6">
        <f>(表格1[[#This Row],[Close]]-$B$2)/$B$2</f>
        <v>0.31960071901174125</v>
      </c>
      <c r="I974" s="6">
        <f>(表格1[[#This Row],[Capital]]-$G$2)/$G$2</f>
        <v>1.7245462999999994</v>
      </c>
    </row>
    <row r="975" spans="1:9" x14ac:dyDescent="0.25">
      <c r="A975" s="2">
        <v>36138</v>
      </c>
      <c r="B975" s="1">
        <v>10361.290000000001</v>
      </c>
      <c r="C975" s="3">
        <f t="shared" si="15"/>
        <v>10380.396666666667</v>
      </c>
      <c r="D975" s="4" t="str">
        <f>IF(表格1[[#This Row],[Close]]&gt;表格1[[#This Row],[Three Days Average]], "Buy", IF(表格1[[#This Row],[Close]]&lt;表格1[[#This Row],[Three Days Average]], "Sell", ""))</f>
        <v>Sell</v>
      </c>
      <c r="E975" s="5">
        <f>IF(表格1[[#This Row],[Suggestion]]="Buy",E974-FLOOR(E974/表格1[[#This Row],[Close]],1)*表格1[[#This Row],[Close]],IF(表格1[[#This Row],[Suggestion]]="Sell",E974+F974*表格1[[#This Row],[Close]],E974))</f>
        <v>272720.08999999997</v>
      </c>
      <c r="F975" s="4">
        <f>IF(表格1[[#This Row],[Suggestion]]="Buy",F974+FLOOR(E974/表格1[[#This Row],[Close]],1),IF(表格1[[#This Row],[Suggestion]]="Sell",0,F974))</f>
        <v>0</v>
      </c>
      <c r="G975" s="5">
        <f>表格1[[#This Row],[Cash]]+表格1[[#This Row],[Stock Held]]*表格1[[#This Row],[Close]]</f>
        <v>272720.08999999997</v>
      </c>
      <c r="H975" s="6">
        <f>(表格1[[#This Row],[Close]]-$B$2)/$B$2</f>
        <v>0.32090233423847225</v>
      </c>
      <c r="I975" s="6">
        <f>(表格1[[#This Row],[Capital]]-$G$2)/$G$2</f>
        <v>1.7272008999999997</v>
      </c>
    </row>
    <row r="976" spans="1:9" x14ac:dyDescent="0.25">
      <c r="A976" s="2">
        <v>36139</v>
      </c>
      <c r="B976" s="1">
        <v>10315.44</v>
      </c>
      <c r="C976" s="3">
        <f t="shared" si="15"/>
        <v>10342.603333333334</v>
      </c>
      <c r="D976" s="4" t="str">
        <f>IF(表格1[[#This Row],[Close]]&gt;表格1[[#This Row],[Three Days Average]], "Buy", IF(表格1[[#This Row],[Close]]&lt;表格1[[#This Row],[Three Days Average]], "Sell", ""))</f>
        <v>Sell</v>
      </c>
      <c r="E976" s="5">
        <f>IF(表格1[[#This Row],[Suggestion]]="Buy",E975-FLOOR(E975/表格1[[#This Row],[Close]],1)*表格1[[#This Row],[Close]],IF(表格1[[#This Row],[Suggestion]]="Sell",E975+F975*表格1[[#This Row],[Close]],E975))</f>
        <v>272720.08999999997</v>
      </c>
      <c r="F976" s="4">
        <f>IF(表格1[[#This Row],[Suggestion]]="Buy",F975+FLOOR(E975/表格1[[#This Row],[Close]],1),IF(表格1[[#This Row],[Suggestion]]="Sell",0,F975))</f>
        <v>0</v>
      </c>
      <c r="G976" s="5">
        <f>表格1[[#This Row],[Cash]]+表格1[[#This Row],[Stock Held]]*表格1[[#This Row],[Close]]</f>
        <v>272720.08999999997</v>
      </c>
      <c r="H976" s="6">
        <f>(表格1[[#This Row],[Close]]-$B$2)/$B$2</f>
        <v>0.3150571767315562</v>
      </c>
      <c r="I976" s="6">
        <f>(表格1[[#This Row],[Capital]]-$G$2)/$G$2</f>
        <v>1.7272008999999997</v>
      </c>
    </row>
    <row r="977" spans="1:9" x14ac:dyDescent="0.25">
      <c r="A977" s="2">
        <v>36140</v>
      </c>
      <c r="B977" s="1">
        <v>9952</v>
      </c>
      <c r="C977" s="3">
        <f t="shared" si="15"/>
        <v>10209.576666666668</v>
      </c>
      <c r="D977" s="4" t="str">
        <f>IF(表格1[[#This Row],[Close]]&gt;表格1[[#This Row],[Three Days Average]], "Buy", IF(表格1[[#This Row],[Close]]&lt;表格1[[#This Row],[Three Days Average]], "Sell", ""))</f>
        <v>Sell</v>
      </c>
      <c r="E977" s="5">
        <f>IF(表格1[[#This Row],[Suggestion]]="Buy",E976-FLOOR(E976/表格1[[#This Row],[Close]],1)*表格1[[#This Row],[Close]],IF(表格1[[#This Row],[Suggestion]]="Sell",E976+F976*表格1[[#This Row],[Close]],E976))</f>
        <v>272720.08999999997</v>
      </c>
      <c r="F977" s="4">
        <f>IF(表格1[[#This Row],[Suggestion]]="Buy",F976+FLOOR(E976/表格1[[#This Row],[Close]],1),IF(表格1[[#This Row],[Suggestion]]="Sell",0,F976))</f>
        <v>0</v>
      </c>
      <c r="G977" s="5">
        <f>表格1[[#This Row],[Cash]]+表格1[[#This Row],[Stock Held]]*表格1[[#This Row],[Close]]</f>
        <v>272720.08999999997</v>
      </c>
      <c r="H977" s="6">
        <f>(表格1[[#This Row],[Close]]-$B$2)/$B$2</f>
        <v>0.26872426409658207</v>
      </c>
      <c r="I977" s="6">
        <f>(表格1[[#This Row],[Capital]]-$G$2)/$G$2</f>
        <v>1.7272008999999997</v>
      </c>
    </row>
    <row r="978" spans="1:9" x14ac:dyDescent="0.25">
      <c r="A978" s="2">
        <v>36143</v>
      </c>
      <c r="B978" s="1">
        <v>9825.2099999999991</v>
      </c>
      <c r="C978" s="3">
        <f t="shared" si="15"/>
        <v>10030.883333333333</v>
      </c>
      <c r="D978" s="4" t="str">
        <f>IF(表格1[[#This Row],[Close]]&gt;表格1[[#This Row],[Three Days Average]], "Buy", IF(表格1[[#This Row],[Close]]&lt;表格1[[#This Row],[Three Days Average]], "Sell", ""))</f>
        <v>Sell</v>
      </c>
      <c r="E978" s="5">
        <f>IF(表格1[[#This Row],[Suggestion]]="Buy",E977-FLOOR(E977/表格1[[#This Row],[Close]],1)*表格1[[#This Row],[Close]],IF(表格1[[#This Row],[Suggestion]]="Sell",E977+F977*表格1[[#This Row],[Close]],E977))</f>
        <v>272720.08999999997</v>
      </c>
      <c r="F978" s="4">
        <f>IF(表格1[[#This Row],[Suggestion]]="Buy",F977+FLOOR(E977/表格1[[#This Row],[Close]],1),IF(表格1[[#This Row],[Suggestion]]="Sell",0,F977))</f>
        <v>0</v>
      </c>
      <c r="G978" s="5">
        <f>表格1[[#This Row],[Cash]]+表格1[[#This Row],[Stock Held]]*表格1[[#This Row],[Close]]</f>
        <v>272720.08999999997</v>
      </c>
      <c r="H978" s="6">
        <f>(表格1[[#This Row],[Close]]-$B$2)/$B$2</f>
        <v>0.25256052319577754</v>
      </c>
      <c r="I978" s="6">
        <f>(表格1[[#This Row],[Capital]]-$G$2)/$G$2</f>
        <v>1.7272008999999997</v>
      </c>
    </row>
    <row r="979" spans="1:9" x14ac:dyDescent="0.25">
      <c r="A979" s="2">
        <v>36144</v>
      </c>
      <c r="B979" s="1">
        <v>9952.84</v>
      </c>
      <c r="C979" s="3">
        <f t="shared" si="15"/>
        <v>9910.0166666666664</v>
      </c>
      <c r="D979" s="4" t="str">
        <f>IF(表格1[[#This Row],[Close]]&gt;表格1[[#This Row],[Three Days Average]], "Buy", IF(表格1[[#This Row],[Close]]&lt;表格1[[#This Row],[Three Days Average]], "Sell", ""))</f>
        <v>Buy</v>
      </c>
      <c r="E979" s="5">
        <f>IF(表格1[[#This Row],[Suggestion]]="Buy",E978-FLOOR(E978/表格1[[#This Row],[Close]],1)*表格1[[#This Row],[Close]],IF(表格1[[#This Row],[Suggestion]]="Sell",E978+F978*表格1[[#This Row],[Close]],E978))</f>
        <v>3993.4099999999744</v>
      </c>
      <c r="F979" s="4">
        <f>IF(表格1[[#This Row],[Suggestion]]="Buy",F978+FLOOR(E978/表格1[[#This Row],[Close]],1),IF(表格1[[#This Row],[Suggestion]]="Sell",0,F978))</f>
        <v>27</v>
      </c>
      <c r="G979" s="5">
        <f>表格1[[#This Row],[Cash]]+表格1[[#This Row],[Stock Held]]*表格1[[#This Row],[Close]]</f>
        <v>272720.08999999997</v>
      </c>
      <c r="H979" s="6">
        <f>(表格1[[#This Row],[Close]]-$B$2)/$B$2</f>
        <v>0.26883135095167066</v>
      </c>
      <c r="I979" s="6">
        <f>(表格1[[#This Row],[Capital]]-$G$2)/$G$2</f>
        <v>1.7272008999999997</v>
      </c>
    </row>
    <row r="980" spans="1:9" x14ac:dyDescent="0.25">
      <c r="A980" s="2">
        <v>36145</v>
      </c>
      <c r="B980" s="1">
        <v>9939.39</v>
      </c>
      <c r="C980" s="3">
        <f t="shared" si="15"/>
        <v>9905.8133333333335</v>
      </c>
      <c r="D980" s="4" t="str">
        <f>IF(表格1[[#This Row],[Close]]&gt;表格1[[#This Row],[Three Days Average]], "Buy", IF(表格1[[#This Row],[Close]]&lt;表格1[[#This Row],[Three Days Average]], "Sell", ""))</f>
        <v>Buy</v>
      </c>
      <c r="E980" s="5">
        <f>IF(表格1[[#This Row],[Suggestion]]="Buy",E979-FLOOR(E979/表格1[[#This Row],[Close]],1)*表格1[[#This Row],[Close]],IF(表格1[[#This Row],[Suggestion]]="Sell",E979+F979*表格1[[#This Row],[Close]],E979))</f>
        <v>3993.4099999999744</v>
      </c>
      <c r="F980" s="4">
        <f>IF(表格1[[#This Row],[Suggestion]]="Buy",F979+FLOOR(E979/表格1[[#This Row],[Close]],1),IF(表格1[[#This Row],[Suggestion]]="Sell",0,F979))</f>
        <v>27</v>
      </c>
      <c r="G980" s="5">
        <f>表格1[[#This Row],[Cash]]+表格1[[#This Row],[Stock Held]]*表格1[[#This Row],[Close]]</f>
        <v>272356.93999999994</v>
      </c>
      <c r="H980" s="6">
        <f>(表格1[[#This Row],[Close]]-$B$2)/$B$2</f>
        <v>0.26711668642674097</v>
      </c>
      <c r="I980" s="6">
        <f>(表格1[[#This Row],[Capital]]-$G$2)/$G$2</f>
        <v>1.7235693999999995</v>
      </c>
    </row>
    <row r="981" spans="1:9" x14ac:dyDescent="0.25">
      <c r="A981" s="2">
        <v>36146</v>
      </c>
      <c r="B981" s="1">
        <v>10083.31</v>
      </c>
      <c r="C981" s="3">
        <f t="shared" si="15"/>
        <v>9991.8466666666664</v>
      </c>
      <c r="D981" s="4" t="str">
        <f>IF(表格1[[#This Row],[Close]]&gt;表格1[[#This Row],[Three Days Average]], "Buy", IF(表格1[[#This Row],[Close]]&lt;表格1[[#This Row],[Three Days Average]], "Sell", ""))</f>
        <v>Buy</v>
      </c>
      <c r="E981" s="5">
        <f>IF(表格1[[#This Row],[Suggestion]]="Buy",E980-FLOOR(E980/表格1[[#This Row],[Close]],1)*表格1[[#This Row],[Close]],IF(表格1[[#This Row],[Suggestion]]="Sell",E980+F980*表格1[[#This Row],[Close]],E980))</f>
        <v>3993.4099999999744</v>
      </c>
      <c r="F981" s="4">
        <f>IF(表格1[[#This Row],[Suggestion]]="Buy",F980+FLOOR(E980/表格1[[#This Row],[Close]],1),IF(表格1[[#This Row],[Suggestion]]="Sell",0,F980))</f>
        <v>27</v>
      </c>
      <c r="G981" s="5">
        <f>表格1[[#This Row],[Cash]]+表格1[[#This Row],[Stock Held]]*表格1[[#This Row],[Close]]</f>
        <v>276242.77999999997</v>
      </c>
      <c r="H981" s="6">
        <f>(表格1[[#This Row],[Close]]-$B$2)/$B$2</f>
        <v>0.28546423426524381</v>
      </c>
      <c r="I981" s="6">
        <f>(表格1[[#This Row],[Capital]]-$G$2)/$G$2</f>
        <v>1.7624277999999998</v>
      </c>
    </row>
    <row r="982" spans="1:9" x14ac:dyDescent="0.25">
      <c r="A982" s="2">
        <v>36147</v>
      </c>
      <c r="B982" s="1">
        <v>10226.23</v>
      </c>
      <c r="C982" s="3">
        <f t="shared" si="15"/>
        <v>10082.976666666666</v>
      </c>
      <c r="D982" s="4" t="str">
        <f>IF(表格1[[#This Row],[Close]]&gt;表格1[[#This Row],[Three Days Average]], "Buy", IF(表格1[[#This Row],[Close]]&lt;表格1[[#This Row],[Three Days Average]], "Sell", ""))</f>
        <v>Buy</v>
      </c>
      <c r="E982" s="5">
        <f>IF(表格1[[#This Row],[Suggestion]]="Buy",E981-FLOOR(E981/表格1[[#This Row],[Close]],1)*表格1[[#This Row],[Close]],IF(表格1[[#This Row],[Suggestion]]="Sell",E981+F981*表格1[[#This Row],[Close]],E981))</f>
        <v>3993.4099999999744</v>
      </c>
      <c r="F982" s="4">
        <f>IF(表格1[[#This Row],[Suggestion]]="Buy",F981+FLOOR(E981/表格1[[#This Row],[Close]],1),IF(表格1[[#This Row],[Suggestion]]="Sell",0,F981))</f>
        <v>27</v>
      </c>
      <c r="G982" s="5">
        <f>表格1[[#This Row],[Cash]]+表格1[[#This Row],[Stock Held]]*表格1[[#This Row],[Close]]</f>
        <v>280101.61999999994</v>
      </c>
      <c r="H982" s="6">
        <f>(表格1[[#This Row],[Close]]-$B$2)/$B$2</f>
        <v>0.30368429775245076</v>
      </c>
      <c r="I982" s="6">
        <f>(表格1[[#This Row],[Capital]]-$G$2)/$G$2</f>
        <v>1.8010161999999994</v>
      </c>
    </row>
    <row r="983" spans="1:9" x14ac:dyDescent="0.25">
      <c r="A983" s="2">
        <v>36150</v>
      </c>
      <c r="B983" s="1">
        <v>10396.01</v>
      </c>
      <c r="C983" s="3">
        <f t="shared" si="15"/>
        <v>10235.183333333334</v>
      </c>
      <c r="D983" s="4" t="str">
        <f>IF(表格1[[#This Row],[Close]]&gt;表格1[[#This Row],[Three Days Average]], "Buy", IF(表格1[[#This Row],[Close]]&lt;表格1[[#This Row],[Three Days Average]], "Sell", ""))</f>
        <v>Buy</v>
      </c>
      <c r="E983" s="5">
        <f>IF(表格1[[#This Row],[Suggestion]]="Buy",E982-FLOOR(E982/表格1[[#This Row],[Close]],1)*表格1[[#This Row],[Close]],IF(表格1[[#This Row],[Suggestion]]="Sell",E982+F982*表格1[[#This Row],[Close]],E982))</f>
        <v>3993.4099999999744</v>
      </c>
      <c r="F983" s="4">
        <f>IF(表格1[[#This Row],[Suggestion]]="Buy",F982+FLOOR(E982/表格1[[#This Row],[Close]],1),IF(表格1[[#This Row],[Suggestion]]="Sell",0,F982))</f>
        <v>27</v>
      </c>
      <c r="G983" s="5">
        <f>表格1[[#This Row],[Cash]]+表格1[[#This Row],[Stock Held]]*表格1[[#This Row],[Close]]</f>
        <v>284685.68</v>
      </c>
      <c r="H983" s="6">
        <f>(表格1[[#This Row],[Close]]-$B$2)/$B$2</f>
        <v>0.32532859091546507</v>
      </c>
      <c r="I983" s="6">
        <f>(表格1[[#This Row],[Capital]]-$G$2)/$G$2</f>
        <v>1.8468567999999999</v>
      </c>
    </row>
    <row r="984" spans="1:9" x14ac:dyDescent="0.25">
      <c r="A984" s="2">
        <v>36151</v>
      </c>
      <c r="B984" s="1">
        <v>10322.56</v>
      </c>
      <c r="C984" s="3">
        <f t="shared" si="15"/>
        <v>10314.933333333332</v>
      </c>
      <c r="D984" s="4" t="str">
        <f>IF(表格1[[#This Row],[Close]]&gt;表格1[[#This Row],[Three Days Average]], "Buy", IF(表格1[[#This Row],[Close]]&lt;表格1[[#This Row],[Three Days Average]], "Sell", ""))</f>
        <v>Buy</v>
      </c>
      <c r="E984" s="5">
        <f>IF(表格1[[#This Row],[Suggestion]]="Buy",E983-FLOOR(E983/表格1[[#This Row],[Close]],1)*表格1[[#This Row],[Close]],IF(表格1[[#This Row],[Suggestion]]="Sell",E983+F983*表格1[[#This Row],[Close]],E983))</f>
        <v>3993.4099999999744</v>
      </c>
      <c r="F984" s="4">
        <f>IF(表格1[[#This Row],[Suggestion]]="Buy",F983+FLOOR(E983/表格1[[#This Row],[Close]],1),IF(表格1[[#This Row],[Suggestion]]="Sell",0,F983))</f>
        <v>27</v>
      </c>
      <c r="G984" s="5">
        <f>表格1[[#This Row],[Cash]]+表格1[[#This Row],[Stock Held]]*表格1[[#This Row],[Close]]</f>
        <v>282702.52999999997</v>
      </c>
      <c r="H984" s="6">
        <f>(表格1[[#This Row],[Close]]-$B$2)/$B$2</f>
        <v>0.31596486531278273</v>
      </c>
      <c r="I984" s="6">
        <f>(表格1[[#This Row],[Capital]]-$G$2)/$G$2</f>
        <v>1.8270252999999996</v>
      </c>
    </row>
    <row r="985" spans="1:9" x14ac:dyDescent="0.25">
      <c r="A985" s="2">
        <v>36152</v>
      </c>
      <c r="B985" s="1">
        <v>10158.75</v>
      </c>
      <c r="C985" s="3">
        <f t="shared" si="15"/>
        <v>10292.44</v>
      </c>
      <c r="D985" s="4" t="str">
        <f>IF(表格1[[#This Row],[Close]]&gt;表格1[[#This Row],[Three Days Average]], "Buy", IF(表格1[[#This Row],[Close]]&lt;表格1[[#This Row],[Three Days Average]], "Sell", ""))</f>
        <v>Sell</v>
      </c>
      <c r="E985" s="5">
        <f>IF(表格1[[#This Row],[Suggestion]]="Buy",E984-FLOOR(E984/表格1[[#This Row],[Close]],1)*表格1[[#This Row],[Close]],IF(表格1[[#This Row],[Suggestion]]="Sell",E984+F984*表格1[[#This Row],[Close]],E984))</f>
        <v>278279.65999999997</v>
      </c>
      <c r="F985" s="4">
        <f>IF(表格1[[#This Row],[Suggestion]]="Buy",F984+FLOOR(E984/表格1[[#This Row],[Close]],1),IF(表格1[[#This Row],[Suggestion]]="Sell",0,F984))</f>
        <v>0</v>
      </c>
      <c r="G985" s="5">
        <f>表格1[[#This Row],[Cash]]+表格1[[#This Row],[Stock Held]]*表格1[[#This Row],[Close]]</f>
        <v>278279.65999999997</v>
      </c>
      <c r="H985" s="6">
        <f>(表格1[[#This Row],[Close]]-$B$2)/$B$2</f>
        <v>0.29508165372700496</v>
      </c>
      <c r="I985" s="6">
        <f>(表格1[[#This Row],[Capital]]-$G$2)/$G$2</f>
        <v>1.7827965999999997</v>
      </c>
    </row>
    <row r="986" spans="1:9" x14ac:dyDescent="0.25">
      <c r="A986" s="2">
        <v>36153</v>
      </c>
      <c r="B986" s="1">
        <v>10292.200000000001</v>
      </c>
      <c r="C986" s="3">
        <f t="shared" si="15"/>
        <v>10257.836666666666</v>
      </c>
      <c r="D986" s="4" t="str">
        <f>IF(表格1[[#This Row],[Close]]&gt;表格1[[#This Row],[Three Days Average]], "Buy", IF(表格1[[#This Row],[Close]]&lt;表格1[[#This Row],[Three Days Average]], "Sell", ""))</f>
        <v>Buy</v>
      </c>
      <c r="E986" s="5">
        <f>IF(表格1[[#This Row],[Suggestion]]="Buy",E985-FLOOR(E985/表格1[[#This Row],[Close]],1)*表格1[[#This Row],[Close]],IF(表格1[[#This Row],[Suggestion]]="Sell",E985+F985*表格1[[#This Row],[Close]],E985))</f>
        <v>390.25999999995111</v>
      </c>
      <c r="F986" s="4">
        <f>IF(表格1[[#This Row],[Suggestion]]="Buy",F985+FLOOR(E985/表格1[[#This Row],[Close]],1),IF(表格1[[#This Row],[Suggestion]]="Sell",0,F985))</f>
        <v>27</v>
      </c>
      <c r="G986" s="5">
        <f>表格1[[#This Row],[Cash]]+表格1[[#This Row],[Stock Held]]*表格1[[#This Row],[Close]]</f>
        <v>278279.65999999997</v>
      </c>
      <c r="H986" s="6">
        <f>(表格1[[#This Row],[Close]]-$B$2)/$B$2</f>
        <v>0.31209444040744</v>
      </c>
      <c r="I986" s="6">
        <f>(表格1[[#This Row],[Capital]]-$G$2)/$G$2</f>
        <v>1.7827965999999997</v>
      </c>
    </row>
    <row r="987" spans="1:9" x14ac:dyDescent="0.25">
      <c r="A987" s="2">
        <v>36157</v>
      </c>
      <c r="B987" s="1">
        <v>10170.14</v>
      </c>
      <c r="C987" s="3">
        <f t="shared" si="15"/>
        <v>10207.030000000001</v>
      </c>
      <c r="D987" s="4" t="str">
        <f>IF(表格1[[#This Row],[Close]]&gt;表格1[[#This Row],[Three Days Average]], "Buy", IF(表格1[[#This Row],[Close]]&lt;表格1[[#This Row],[Three Days Average]], "Sell", ""))</f>
        <v>Sell</v>
      </c>
      <c r="E987" s="5">
        <f>IF(表格1[[#This Row],[Suggestion]]="Buy",E986-FLOOR(E986/表格1[[#This Row],[Close]],1)*表格1[[#This Row],[Close]],IF(表格1[[#This Row],[Suggestion]]="Sell",E986+F986*表格1[[#This Row],[Close]],E986))</f>
        <v>274984.03999999992</v>
      </c>
      <c r="F987" s="4">
        <f>IF(表格1[[#This Row],[Suggestion]]="Buy",F986+FLOOR(E986/表格1[[#This Row],[Close]],1),IF(表格1[[#This Row],[Suggestion]]="Sell",0,F986))</f>
        <v>0</v>
      </c>
      <c r="G987" s="5">
        <f>表格1[[#This Row],[Cash]]+表格1[[#This Row],[Stock Held]]*表格1[[#This Row],[Close]]</f>
        <v>274984.03999999992</v>
      </c>
      <c r="H987" s="6">
        <f>(表格1[[#This Row],[Close]]-$B$2)/$B$2</f>
        <v>0.29653370048826494</v>
      </c>
      <c r="I987" s="6">
        <f>(表格1[[#This Row],[Capital]]-$G$2)/$G$2</f>
        <v>1.7498403999999992</v>
      </c>
    </row>
    <row r="988" spans="1:9" x14ac:dyDescent="0.25">
      <c r="A988" s="2">
        <v>36158</v>
      </c>
      <c r="B988" s="1">
        <v>10225.969999999999</v>
      </c>
      <c r="C988" s="3">
        <f t="shared" si="15"/>
        <v>10229.436666666666</v>
      </c>
      <c r="D988" s="4" t="str">
        <f>IF(表格1[[#This Row],[Close]]&gt;表格1[[#This Row],[Three Days Average]], "Buy", IF(表格1[[#This Row],[Close]]&lt;表格1[[#This Row],[Three Days Average]], "Sell", ""))</f>
        <v>Sell</v>
      </c>
      <c r="E988" s="5">
        <f>IF(表格1[[#This Row],[Suggestion]]="Buy",E987-FLOOR(E987/表格1[[#This Row],[Close]],1)*表格1[[#This Row],[Close]],IF(表格1[[#This Row],[Suggestion]]="Sell",E987+F987*表格1[[#This Row],[Close]],E987))</f>
        <v>274984.03999999992</v>
      </c>
      <c r="F988" s="4">
        <f>IF(表格1[[#This Row],[Suggestion]]="Buy",F987+FLOOR(E987/表格1[[#This Row],[Close]],1),IF(表格1[[#This Row],[Suggestion]]="Sell",0,F987))</f>
        <v>0</v>
      </c>
      <c r="G988" s="5">
        <f>表格1[[#This Row],[Cash]]+表格1[[#This Row],[Stock Held]]*表格1[[#This Row],[Close]]</f>
        <v>274984.03999999992</v>
      </c>
      <c r="H988" s="6">
        <f>(表格1[[#This Row],[Close]]-$B$2)/$B$2</f>
        <v>0.3036511518211138</v>
      </c>
      <c r="I988" s="6">
        <f>(表格1[[#This Row],[Capital]]-$G$2)/$G$2</f>
        <v>1.7498403999999992</v>
      </c>
    </row>
    <row r="989" spans="1:9" x14ac:dyDescent="0.25">
      <c r="A989" s="2">
        <v>36159</v>
      </c>
      <c r="B989" s="1">
        <v>10121.44</v>
      </c>
      <c r="C989" s="3">
        <f t="shared" si="15"/>
        <v>10172.516666666668</v>
      </c>
      <c r="D989" s="4" t="str">
        <f>IF(表格1[[#This Row],[Close]]&gt;表格1[[#This Row],[Three Days Average]], "Buy", IF(表格1[[#This Row],[Close]]&lt;表格1[[#This Row],[Three Days Average]], "Sell", ""))</f>
        <v>Sell</v>
      </c>
      <c r="E989" s="5">
        <f>IF(表格1[[#This Row],[Suggestion]]="Buy",E988-FLOOR(E988/表格1[[#This Row],[Close]],1)*表格1[[#This Row],[Close]],IF(表格1[[#This Row],[Suggestion]]="Sell",E988+F988*表格1[[#This Row],[Close]],E988))</f>
        <v>274984.03999999992</v>
      </c>
      <c r="F989" s="4">
        <f>IF(表格1[[#This Row],[Suggestion]]="Buy",F988+FLOOR(E988/表格1[[#This Row],[Close]],1),IF(表格1[[#This Row],[Suggestion]]="Sell",0,F988))</f>
        <v>0</v>
      </c>
      <c r="G989" s="5">
        <f>表格1[[#This Row],[Cash]]+表格1[[#This Row],[Stock Held]]*表格1[[#This Row],[Close]]</f>
        <v>274984.03999999992</v>
      </c>
      <c r="H989" s="6">
        <f>(表格1[[#This Row],[Close]]-$B$2)/$B$2</f>
        <v>0.29032521258015581</v>
      </c>
      <c r="I989" s="6">
        <f>(表格1[[#This Row],[Capital]]-$G$2)/$G$2</f>
        <v>1.7498403999999992</v>
      </c>
    </row>
    <row r="990" spans="1:9" x14ac:dyDescent="0.25">
      <c r="A990" s="2">
        <v>36160</v>
      </c>
      <c r="B990" s="1">
        <v>10048.58</v>
      </c>
      <c r="C990" s="3">
        <f t="shared" si="15"/>
        <v>10131.996666666666</v>
      </c>
      <c r="D990" s="4" t="str">
        <f>IF(表格1[[#This Row],[Close]]&gt;表格1[[#This Row],[Three Days Average]], "Buy", IF(表格1[[#This Row],[Close]]&lt;表格1[[#This Row],[Three Days Average]], "Sell", ""))</f>
        <v>Sell</v>
      </c>
      <c r="E990" s="5">
        <f>IF(表格1[[#This Row],[Suggestion]]="Buy",E989-FLOOR(E989/表格1[[#This Row],[Close]],1)*表格1[[#This Row],[Close]],IF(表格1[[#This Row],[Suggestion]]="Sell",E989+F989*表格1[[#This Row],[Close]],E989))</f>
        <v>274984.03999999992</v>
      </c>
      <c r="F990" s="4">
        <f>IF(表格1[[#This Row],[Suggestion]]="Buy",F989+FLOOR(E989/表格1[[#This Row],[Close]],1),IF(表格1[[#This Row],[Suggestion]]="Sell",0,F989))</f>
        <v>0</v>
      </c>
      <c r="G990" s="5">
        <f>表格1[[#This Row],[Cash]]+表格1[[#This Row],[Stock Held]]*表格1[[#This Row],[Close]]</f>
        <v>274984.03999999992</v>
      </c>
      <c r="H990" s="6">
        <f>(表格1[[#This Row],[Close]]-$B$2)/$B$2</f>
        <v>0.28103670274473802</v>
      </c>
      <c r="I990" s="6">
        <f>(表格1[[#This Row],[Capital]]-$G$2)/$G$2</f>
        <v>1.7498403999999992</v>
      </c>
    </row>
    <row r="991" spans="1:9" x14ac:dyDescent="0.25">
      <c r="A991" s="2">
        <v>36164</v>
      </c>
      <c r="B991" s="1">
        <v>9809.17</v>
      </c>
      <c r="C991" s="3">
        <f t="shared" si="15"/>
        <v>9993.0633333333335</v>
      </c>
      <c r="D991" s="4" t="str">
        <f>IF(表格1[[#This Row],[Close]]&gt;表格1[[#This Row],[Three Days Average]], "Buy", IF(表格1[[#This Row],[Close]]&lt;表格1[[#This Row],[Three Days Average]], "Sell", ""))</f>
        <v>Sell</v>
      </c>
      <c r="E991" s="5">
        <f>IF(表格1[[#This Row],[Suggestion]]="Buy",E990-FLOOR(E990/表格1[[#This Row],[Close]],1)*表格1[[#This Row],[Close]],IF(表格1[[#This Row],[Suggestion]]="Sell",E990+F990*表格1[[#This Row],[Close]],E990))</f>
        <v>274984.03999999992</v>
      </c>
      <c r="F991" s="4">
        <f>IF(表格1[[#This Row],[Suggestion]]="Buy",F990+FLOOR(E990/表格1[[#This Row],[Close]],1),IF(表格1[[#This Row],[Suggestion]]="Sell",0,F990))</f>
        <v>0</v>
      </c>
      <c r="G991" s="5">
        <f>表格1[[#This Row],[Cash]]+表格1[[#This Row],[Stock Held]]*表格1[[#This Row],[Close]]</f>
        <v>274984.03999999992</v>
      </c>
      <c r="H991" s="6">
        <f>(表格1[[#This Row],[Close]]-$B$2)/$B$2</f>
        <v>0.2505156742009918</v>
      </c>
      <c r="I991" s="6">
        <f>(表格1[[#This Row],[Capital]]-$G$2)/$G$2</f>
        <v>1.7498403999999992</v>
      </c>
    </row>
    <row r="992" spans="1:9" x14ac:dyDescent="0.25">
      <c r="A992" s="2">
        <v>36165</v>
      </c>
      <c r="B992" s="1">
        <v>9891.06</v>
      </c>
      <c r="C992" s="3">
        <f t="shared" si="15"/>
        <v>9916.2699999999986</v>
      </c>
      <c r="D992" s="4" t="str">
        <f>IF(表格1[[#This Row],[Close]]&gt;表格1[[#This Row],[Three Days Average]], "Buy", IF(表格1[[#This Row],[Close]]&lt;表格1[[#This Row],[Three Days Average]], "Sell", ""))</f>
        <v>Sell</v>
      </c>
      <c r="E992" s="5">
        <f>IF(表格1[[#This Row],[Suggestion]]="Buy",E991-FLOOR(E991/表格1[[#This Row],[Close]],1)*表格1[[#This Row],[Close]],IF(表格1[[#This Row],[Suggestion]]="Sell",E991+F991*表格1[[#This Row],[Close]],E991))</f>
        <v>274984.03999999992</v>
      </c>
      <c r="F992" s="4">
        <f>IF(表格1[[#This Row],[Suggestion]]="Buy",F991+FLOOR(E991/表格1[[#This Row],[Close]],1),IF(表格1[[#This Row],[Suggestion]]="Sell",0,F991))</f>
        <v>0</v>
      </c>
      <c r="G992" s="5">
        <f>表格1[[#This Row],[Cash]]+表格1[[#This Row],[Stock Held]]*表格1[[#This Row],[Close]]</f>
        <v>274984.03999999992</v>
      </c>
      <c r="H992" s="6">
        <f>(表格1[[#This Row],[Close]]-$B$2)/$B$2</f>
        <v>0.26095536772861117</v>
      </c>
      <c r="I992" s="6">
        <f>(表格1[[#This Row],[Capital]]-$G$2)/$G$2</f>
        <v>1.7498403999999992</v>
      </c>
    </row>
    <row r="993" spans="1:9" x14ac:dyDescent="0.25">
      <c r="A993" s="2">
        <v>36166</v>
      </c>
      <c r="B993" s="1">
        <v>10233.799999999999</v>
      </c>
      <c r="C993" s="3">
        <f t="shared" si="15"/>
        <v>9978.01</v>
      </c>
      <c r="D993" s="4" t="str">
        <f>IF(表格1[[#This Row],[Close]]&gt;表格1[[#This Row],[Three Days Average]], "Buy", IF(表格1[[#This Row],[Close]]&lt;表格1[[#This Row],[Three Days Average]], "Sell", ""))</f>
        <v>Buy</v>
      </c>
      <c r="E993" s="5">
        <f>IF(表格1[[#This Row],[Suggestion]]="Buy",E992-FLOOR(E992/表格1[[#This Row],[Close]],1)*表格1[[#This Row],[Close]],IF(表格1[[#This Row],[Suggestion]]="Sell",E992+F992*表格1[[#This Row],[Close]],E992))</f>
        <v>8905.2399999999325</v>
      </c>
      <c r="F993" s="4">
        <f>IF(表格1[[#This Row],[Suggestion]]="Buy",F992+FLOOR(E992/表格1[[#This Row],[Close]],1),IF(表格1[[#This Row],[Suggestion]]="Sell",0,F992))</f>
        <v>26</v>
      </c>
      <c r="G993" s="5">
        <f>表格1[[#This Row],[Cash]]+表格1[[#This Row],[Stock Held]]*表格1[[#This Row],[Close]]</f>
        <v>274984.03999999992</v>
      </c>
      <c r="H993" s="6">
        <f>(表格1[[#This Row],[Close]]-$B$2)/$B$2</f>
        <v>0.30464935429176054</v>
      </c>
      <c r="I993" s="6">
        <f>(表格1[[#This Row],[Capital]]-$G$2)/$G$2</f>
        <v>1.7498403999999992</v>
      </c>
    </row>
    <row r="994" spans="1:9" x14ac:dyDescent="0.25">
      <c r="A994" s="2">
        <v>36167</v>
      </c>
      <c r="B994" s="1">
        <v>10693.57</v>
      </c>
      <c r="C994" s="3">
        <f t="shared" si="15"/>
        <v>10272.81</v>
      </c>
      <c r="D994" s="4" t="str">
        <f>IF(表格1[[#This Row],[Close]]&gt;表格1[[#This Row],[Three Days Average]], "Buy", IF(表格1[[#This Row],[Close]]&lt;表格1[[#This Row],[Three Days Average]], "Sell", ""))</f>
        <v>Buy</v>
      </c>
      <c r="E994" s="5">
        <f>IF(表格1[[#This Row],[Suggestion]]="Buy",E993-FLOOR(E993/表格1[[#This Row],[Close]],1)*表格1[[#This Row],[Close]],IF(表格1[[#This Row],[Suggestion]]="Sell",E993+F993*表格1[[#This Row],[Close]],E993))</f>
        <v>8905.2399999999325</v>
      </c>
      <c r="F994" s="4">
        <f>IF(表格1[[#This Row],[Suggestion]]="Buy",F993+FLOOR(E993/表格1[[#This Row],[Close]],1),IF(表格1[[#This Row],[Suggestion]]="Sell",0,F993))</f>
        <v>26</v>
      </c>
      <c r="G994" s="5">
        <f>表格1[[#This Row],[Cash]]+表格1[[#This Row],[Stock Held]]*表格1[[#This Row],[Close]]</f>
        <v>286938.05999999994</v>
      </c>
      <c r="H994" s="6">
        <f>(表格1[[#This Row],[Close]]-$B$2)/$B$2</f>
        <v>0.36326283448706659</v>
      </c>
      <c r="I994" s="6">
        <f>(表格1[[#This Row],[Capital]]-$G$2)/$G$2</f>
        <v>1.8693805999999995</v>
      </c>
    </row>
    <row r="995" spans="1:9" x14ac:dyDescent="0.25">
      <c r="A995" s="2">
        <v>36168</v>
      </c>
      <c r="B995" s="1">
        <v>10722.7</v>
      </c>
      <c r="C995" s="3">
        <f t="shared" si="15"/>
        <v>10550.023333333333</v>
      </c>
      <c r="D995" s="4" t="str">
        <f>IF(表格1[[#This Row],[Close]]&gt;表格1[[#This Row],[Three Days Average]], "Buy", IF(表格1[[#This Row],[Close]]&lt;表格1[[#This Row],[Three Days Average]], "Sell", ""))</f>
        <v>Buy</v>
      </c>
      <c r="E995" s="5">
        <f>IF(表格1[[#This Row],[Suggestion]]="Buy",E994-FLOOR(E994/表格1[[#This Row],[Close]],1)*表格1[[#This Row],[Close]],IF(表格1[[#This Row],[Suggestion]]="Sell",E994+F994*表格1[[#This Row],[Close]],E994))</f>
        <v>8905.2399999999325</v>
      </c>
      <c r="F995" s="4">
        <f>IF(表格1[[#This Row],[Suggestion]]="Buy",F994+FLOOR(E994/表格1[[#This Row],[Close]],1),IF(表格1[[#This Row],[Suggestion]]="Sell",0,F994))</f>
        <v>26</v>
      </c>
      <c r="G995" s="5">
        <f>表格1[[#This Row],[Cash]]+表格1[[#This Row],[Stock Held]]*表格1[[#This Row],[Close]]</f>
        <v>287695.43999999994</v>
      </c>
      <c r="H995" s="6">
        <f>(表格1[[#This Row],[Close]]-$B$2)/$B$2</f>
        <v>0.36697645364031567</v>
      </c>
      <c r="I995" s="6">
        <f>(表格1[[#This Row],[Capital]]-$G$2)/$G$2</f>
        <v>1.8769543999999994</v>
      </c>
    </row>
    <row r="996" spans="1:9" x14ac:dyDescent="0.25">
      <c r="A996" s="2">
        <v>36171</v>
      </c>
      <c r="B996" s="1">
        <v>10634.27</v>
      </c>
      <c r="C996" s="3">
        <f t="shared" si="15"/>
        <v>10683.513333333334</v>
      </c>
      <c r="D996" s="4" t="str">
        <f>IF(表格1[[#This Row],[Close]]&gt;表格1[[#This Row],[Three Days Average]], "Buy", IF(表格1[[#This Row],[Close]]&lt;表格1[[#This Row],[Three Days Average]], "Sell", ""))</f>
        <v>Sell</v>
      </c>
      <c r="E996" s="5">
        <f>IF(表格1[[#This Row],[Suggestion]]="Buy",E995-FLOOR(E995/表格1[[#This Row],[Close]],1)*表格1[[#This Row],[Close]],IF(表格1[[#This Row],[Suggestion]]="Sell",E995+F995*表格1[[#This Row],[Close]],E995))</f>
        <v>285396.25999999995</v>
      </c>
      <c r="F996" s="4">
        <f>IF(表格1[[#This Row],[Suggestion]]="Buy",F995+FLOOR(E995/表格1[[#This Row],[Close]],1),IF(表格1[[#This Row],[Suggestion]]="Sell",0,F995))</f>
        <v>0</v>
      </c>
      <c r="G996" s="5">
        <f>表格1[[#This Row],[Cash]]+表格1[[#This Row],[Stock Held]]*表格1[[#This Row],[Close]]</f>
        <v>285396.25999999995</v>
      </c>
      <c r="H996" s="6">
        <f>(表格1[[#This Row],[Close]]-$B$2)/$B$2</f>
        <v>0.35570301245522112</v>
      </c>
      <c r="I996" s="6">
        <f>(表格1[[#This Row],[Capital]]-$G$2)/$G$2</f>
        <v>1.8539625999999996</v>
      </c>
    </row>
    <row r="997" spans="1:9" x14ac:dyDescent="0.25">
      <c r="A997" s="2">
        <v>36172</v>
      </c>
      <c r="B997" s="1">
        <v>10711.56</v>
      </c>
      <c r="C997" s="3">
        <f t="shared" si="15"/>
        <v>10689.51</v>
      </c>
      <c r="D997" s="4" t="str">
        <f>IF(表格1[[#This Row],[Close]]&gt;表格1[[#This Row],[Three Days Average]], "Buy", IF(表格1[[#This Row],[Close]]&lt;表格1[[#This Row],[Three Days Average]], "Sell", ""))</f>
        <v>Buy</v>
      </c>
      <c r="E997" s="5">
        <f>IF(表格1[[#This Row],[Suggestion]]="Buy",E996-FLOOR(E996/表格1[[#This Row],[Close]],1)*表格1[[#This Row],[Close]],IF(表格1[[#This Row],[Suggestion]]="Sell",E996+F996*表格1[[#This Row],[Close]],E996))</f>
        <v>6895.6999999999534</v>
      </c>
      <c r="F997" s="4">
        <f>IF(表格1[[#This Row],[Suggestion]]="Buy",F996+FLOOR(E996/表格1[[#This Row],[Close]],1),IF(表格1[[#This Row],[Suggestion]]="Sell",0,F996))</f>
        <v>26</v>
      </c>
      <c r="G997" s="5">
        <f>表格1[[#This Row],[Cash]]+表格1[[#This Row],[Stock Held]]*表格1[[#This Row],[Close]]</f>
        <v>285396.25999999995</v>
      </c>
      <c r="H997" s="6">
        <f>(表格1[[#This Row],[Close]]-$B$2)/$B$2</f>
        <v>0.36555627796687945</v>
      </c>
      <c r="I997" s="6">
        <f>(表格1[[#This Row],[Capital]]-$G$2)/$G$2</f>
        <v>1.8539625999999996</v>
      </c>
    </row>
    <row r="998" spans="1:9" x14ac:dyDescent="0.25">
      <c r="A998" s="2">
        <v>36173</v>
      </c>
      <c r="B998" s="1">
        <v>10273.77</v>
      </c>
      <c r="C998" s="3">
        <f t="shared" si="15"/>
        <v>10539.866666666667</v>
      </c>
      <c r="D998" s="4" t="str">
        <f>IF(表格1[[#This Row],[Close]]&gt;表格1[[#This Row],[Three Days Average]], "Buy", IF(表格1[[#This Row],[Close]]&lt;表格1[[#This Row],[Three Days Average]], "Sell", ""))</f>
        <v>Sell</v>
      </c>
      <c r="E998" s="5">
        <f>IF(表格1[[#This Row],[Suggestion]]="Buy",E997-FLOOR(E997/表格1[[#This Row],[Close]],1)*表格1[[#This Row],[Close]],IF(表格1[[#This Row],[Suggestion]]="Sell",E997+F997*表格1[[#This Row],[Close]],E997))</f>
        <v>274013.71999999997</v>
      </c>
      <c r="F998" s="4">
        <f>IF(表格1[[#This Row],[Suggestion]]="Buy",F997+FLOOR(E997/表格1[[#This Row],[Close]],1),IF(表格1[[#This Row],[Suggestion]]="Sell",0,F997))</f>
        <v>0</v>
      </c>
      <c r="G998" s="5">
        <f>表格1[[#This Row],[Cash]]+表格1[[#This Row],[Stock Held]]*表格1[[#This Row],[Close]]</f>
        <v>274013.71999999997</v>
      </c>
      <c r="H998" s="6">
        <f>(表格1[[#This Row],[Close]]-$B$2)/$B$2</f>
        <v>0.30974490381305692</v>
      </c>
      <c r="I998" s="6">
        <f>(表格1[[#This Row],[Capital]]-$G$2)/$G$2</f>
        <v>1.7401371999999997</v>
      </c>
    </row>
    <row r="999" spans="1:9" x14ac:dyDescent="0.25">
      <c r="A999" s="2">
        <v>36174</v>
      </c>
      <c r="B999" s="1">
        <v>10183.129999999999</v>
      </c>
      <c r="C999" s="3">
        <f t="shared" si="15"/>
        <v>10389.486666666666</v>
      </c>
      <c r="D999" s="4" t="str">
        <f>IF(表格1[[#This Row],[Close]]&gt;表格1[[#This Row],[Three Days Average]], "Buy", IF(表格1[[#This Row],[Close]]&lt;表格1[[#This Row],[Three Days Average]], "Sell", ""))</f>
        <v>Sell</v>
      </c>
      <c r="E999" s="5">
        <f>IF(表格1[[#This Row],[Suggestion]]="Buy",E998-FLOOR(E998/表格1[[#This Row],[Close]],1)*表格1[[#This Row],[Close]],IF(表格1[[#This Row],[Suggestion]]="Sell",E998+F998*表格1[[#This Row],[Close]],E998))</f>
        <v>274013.71999999997</v>
      </c>
      <c r="F999" s="4">
        <f>IF(表格1[[#This Row],[Suggestion]]="Buy",F998+FLOOR(E998/表格1[[#This Row],[Close]],1),IF(表格1[[#This Row],[Suggestion]]="Sell",0,F998))</f>
        <v>0</v>
      </c>
      <c r="G999" s="5">
        <f>表格1[[#This Row],[Cash]]+表格1[[#This Row],[Stock Held]]*表格1[[#This Row],[Close]]</f>
        <v>274013.71999999997</v>
      </c>
      <c r="H999" s="6">
        <f>(表格1[[#This Row],[Close]]-$B$2)/$B$2</f>
        <v>0.29818972221159834</v>
      </c>
      <c r="I999" s="6">
        <f>(表格1[[#This Row],[Capital]]-$G$2)/$G$2</f>
        <v>1.7401371999999997</v>
      </c>
    </row>
    <row r="1000" spans="1:9" x14ac:dyDescent="0.25">
      <c r="A1000" s="2">
        <v>36175</v>
      </c>
      <c r="B1000" s="1">
        <v>10147.4</v>
      </c>
      <c r="C1000" s="3">
        <f t="shared" si="15"/>
        <v>10201.433333333334</v>
      </c>
      <c r="D1000" s="4" t="str">
        <f>IF(表格1[[#This Row],[Close]]&gt;表格1[[#This Row],[Three Days Average]], "Buy", IF(表格1[[#This Row],[Close]]&lt;表格1[[#This Row],[Three Days Average]], "Sell", ""))</f>
        <v>Sell</v>
      </c>
      <c r="E1000" s="5">
        <f>IF(表格1[[#This Row],[Suggestion]]="Buy",E999-FLOOR(E999/表格1[[#This Row],[Close]],1)*表格1[[#This Row],[Close]],IF(表格1[[#This Row],[Suggestion]]="Sell",E999+F999*表格1[[#This Row],[Close]],E999))</f>
        <v>274013.71999999997</v>
      </c>
      <c r="F1000" s="4">
        <f>IF(表格1[[#This Row],[Suggestion]]="Buy",F999+FLOOR(E999/表格1[[#This Row],[Close]],1),IF(表格1[[#This Row],[Suggestion]]="Sell",0,F999))</f>
        <v>0</v>
      </c>
      <c r="G1000" s="5">
        <f>表格1[[#This Row],[Cash]]+表格1[[#This Row],[Stock Held]]*表格1[[#This Row],[Close]]</f>
        <v>274013.71999999997</v>
      </c>
      <c r="H1000" s="6">
        <f>(表格1[[#This Row],[Close]]-$B$2)/$B$2</f>
        <v>0.29363470633979666</v>
      </c>
      <c r="I1000" s="6">
        <f>(表格1[[#This Row],[Capital]]-$G$2)/$G$2</f>
        <v>1.7401371999999997</v>
      </c>
    </row>
    <row r="1001" spans="1:9" x14ac:dyDescent="0.25">
      <c r="A1001" s="2">
        <v>36178</v>
      </c>
      <c r="B1001" s="1">
        <v>10402.540000000001</v>
      </c>
      <c r="C1001" s="3">
        <f t="shared" si="15"/>
        <v>10244.356666666667</v>
      </c>
      <c r="D1001" s="4" t="str">
        <f>IF(表格1[[#This Row],[Close]]&gt;表格1[[#This Row],[Three Days Average]], "Buy", IF(表格1[[#This Row],[Close]]&lt;表格1[[#This Row],[Three Days Average]], "Sell", ""))</f>
        <v>Buy</v>
      </c>
      <c r="E1001" s="5">
        <f>IF(表格1[[#This Row],[Suggestion]]="Buy",E1000-FLOOR(E1000/表格1[[#This Row],[Close]],1)*表格1[[#This Row],[Close]],IF(表格1[[#This Row],[Suggestion]]="Sell",E1000+F1000*表格1[[#This Row],[Close]],E1000))</f>
        <v>3547.6799999999348</v>
      </c>
      <c r="F1001" s="4">
        <f>IF(表格1[[#This Row],[Suggestion]]="Buy",F1000+FLOOR(E1000/表格1[[#This Row],[Close]],1),IF(表格1[[#This Row],[Suggestion]]="Sell",0,F1000))</f>
        <v>26</v>
      </c>
      <c r="G1001" s="5">
        <f>表格1[[#This Row],[Cash]]+表格1[[#This Row],[Stock Held]]*表格1[[#This Row],[Close]]</f>
        <v>274013.71999999997</v>
      </c>
      <c r="H1001" s="6">
        <f>(表格1[[#This Row],[Close]]-$B$2)/$B$2</f>
        <v>0.32616106372942727</v>
      </c>
      <c r="I1001" s="6">
        <f>(表格1[[#This Row],[Capital]]-$G$2)/$G$2</f>
        <v>1.7401371999999997</v>
      </c>
    </row>
    <row r="1002" spans="1:9" x14ac:dyDescent="0.25">
      <c r="A1002" s="2">
        <v>36179</v>
      </c>
      <c r="B1002" s="1">
        <v>10290.11</v>
      </c>
      <c r="C1002" s="3">
        <f t="shared" si="15"/>
        <v>10280.016666666668</v>
      </c>
      <c r="D1002" s="4" t="str">
        <f>IF(表格1[[#This Row],[Close]]&gt;表格1[[#This Row],[Three Days Average]], "Buy", IF(表格1[[#This Row],[Close]]&lt;表格1[[#This Row],[Three Days Average]], "Sell", ""))</f>
        <v>Buy</v>
      </c>
      <c r="E1002" s="5">
        <f>IF(表格1[[#This Row],[Suggestion]]="Buy",E1001-FLOOR(E1001/表格1[[#This Row],[Close]],1)*表格1[[#This Row],[Close]],IF(表格1[[#This Row],[Suggestion]]="Sell",E1001+F1001*表格1[[#This Row],[Close]],E1001))</f>
        <v>3547.6799999999348</v>
      </c>
      <c r="F1002" s="4">
        <f>IF(表格1[[#This Row],[Suggestion]]="Buy",F1001+FLOOR(E1001/表格1[[#This Row],[Close]],1),IF(表格1[[#This Row],[Suggestion]]="Sell",0,F1001))</f>
        <v>26</v>
      </c>
      <c r="G1002" s="5">
        <f>表格1[[#This Row],[Cash]]+表格1[[#This Row],[Stock Held]]*表格1[[#This Row],[Close]]</f>
        <v>271090.53999999992</v>
      </c>
      <c r="H1002" s="6">
        <f>(表格1[[#This Row],[Close]]-$B$2)/$B$2</f>
        <v>0.31182799811323164</v>
      </c>
      <c r="I1002" s="6">
        <f>(表格1[[#This Row],[Capital]]-$G$2)/$G$2</f>
        <v>1.7109053999999992</v>
      </c>
    </row>
    <row r="1003" spans="1:9" x14ac:dyDescent="0.25">
      <c r="A1003" s="2">
        <v>36180</v>
      </c>
      <c r="B1003" s="1">
        <v>10314.91</v>
      </c>
      <c r="C1003" s="3">
        <f t="shared" si="15"/>
        <v>10335.853333333334</v>
      </c>
      <c r="D1003" s="4" t="str">
        <f>IF(表格1[[#This Row],[Close]]&gt;表格1[[#This Row],[Three Days Average]], "Buy", IF(表格1[[#This Row],[Close]]&lt;表格1[[#This Row],[Three Days Average]], "Sell", ""))</f>
        <v>Sell</v>
      </c>
      <c r="E1003" s="5">
        <f>IF(表格1[[#This Row],[Suggestion]]="Buy",E1002-FLOOR(E1002/表格1[[#This Row],[Close]],1)*表格1[[#This Row],[Close]],IF(表格1[[#This Row],[Suggestion]]="Sell",E1002+F1002*表格1[[#This Row],[Close]],E1002))</f>
        <v>271735.33999999991</v>
      </c>
      <c r="F1003" s="4">
        <f>IF(表格1[[#This Row],[Suggestion]]="Buy",F1002+FLOOR(E1002/表格1[[#This Row],[Close]],1),IF(表格1[[#This Row],[Suggestion]]="Sell",0,F1002))</f>
        <v>0</v>
      </c>
      <c r="G1003" s="5">
        <f>表格1[[#This Row],[Cash]]+表格1[[#This Row],[Stock Held]]*表格1[[#This Row],[Close]]</f>
        <v>271735.33999999991</v>
      </c>
      <c r="H1003" s="6">
        <f>(表格1[[#This Row],[Close]]-$B$2)/$B$2</f>
        <v>0.31498961002536929</v>
      </c>
      <c r="I1003" s="6">
        <f>(表格1[[#This Row],[Capital]]-$G$2)/$G$2</f>
        <v>1.717353399999999</v>
      </c>
    </row>
    <row r="1004" spans="1:9" x14ac:dyDescent="0.25">
      <c r="A1004" s="2">
        <v>36181</v>
      </c>
      <c r="B1004" s="1">
        <v>10048.57</v>
      </c>
      <c r="C1004" s="3">
        <f t="shared" si="15"/>
        <v>10217.863333333333</v>
      </c>
      <c r="D1004" s="4" t="str">
        <f>IF(表格1[[#This Row],[Close]]&gt;表格1[[#This Row],[Three Days Average]], "Buy", IF(表格1[[#This Row],[Close]]&lt;表格1[[#This Row],[Three Days Average]], "Sell", ""))</f>
        <v>Sell</v>
      </c>
      <c r="E1004" s="5">
        <f>IF(表格1[[#This Row],[Suggestion]]="Buy",E1003-FLOOR(E1003/表格1[[#This Row],[Close]],1)*表格1[[#This Row],[Close]],IF(表格1[[#This Row],[Suggestion]]="Sell",E1003+F1003*表格1[[#This Row],[Close]],E1003))</f>
        <v>271735.33999999991</v>
      </c>
      <c r="F1004" s="4">
        <f>IF(表格1[[#This Row],[Suggestion]]="Buy",F1003+FLOOR(E1003/表格1[[#This Row],[Close]],1),IF(表格1[[#This Row],[Suggestion]]="Sell",0,F1003))</f>
        <v>0</v>
      </c>
      <c r="G1004" s="5">
        <f>表格1[[#This Row],[Cash]]+表格1[[#This Row],[Stock Held]]*表格1[[#This Row],[Close]]</f>
        <v>271735.33999999991</v>
      </c>
      <c r="H1004" s="6">
        <f>(表格1[[#This Row],[Close]]-$B$2)/$B$2</f>
        <v>0.28103542790122504</v>
      </c>
      <c r="I1004" s="6">
        <f>(表格1[[#This Row],[Capital]]-$G$2)/$G$2</f>
        <v>1.717353399999999</v>
      </c>
    </row>
    <row r="1005" spans="1:9" x14ac:dyDescent="0.25">
      <c r="A1005" s="2">
        <v>36182</v>
      </c>
      <c r="B1005" s="1">
        <v>9738.52</v>
      </c>
      <c r="C1005" s="3">
        <f t="shared" si="15"/>
        <v>10034</v>
      </c>
      <c r="D1005" s="4" t="str">
        <f>IF(表格1[[#This Row],[Close]]&gt;表格1[[#This Row],[Three Days Average]], "Buy", IF(表格1[[#This Row],[Close]]&lt;表格1[[#This Row],[Three Days Average]], "Sell", ""))</f>
        <v>Sell</v>
      </c>
      <c r="E1005" s="5">
        <f>IF(表格1[[#This Row],[Suggestion]]="Buy",E1004-FLOOR(E1004/表格1[[#This Row],[Close]],1)*表格1[[#This Row],[Close]],IF(表格1[[#This Row],[Suggestion]]="Sell",E1004+F1004*表格1[[#This Row],[Close]],E1004))</f>
        <v>271735.33999999991</v>
      </c>
      <c r="F1005" s="4">
        <f>IF(表格1[[#This Row],[Suggestion]]="Buy",F1004+FLOOR(E1004/表格1[[#This Row],[Close]],1),IF(表格1[[#This Row],[Suggestion]]="Sell",0,F1004))</f>
        <v>0</v>
      </c>
      <c r="G1005" s="5">
        <f>表格1[[#This Row],[Cash]]+表格1[[#This Row],[Stock Held]]*表格1[[#This Row],[Close]]</f>
        <v>271735.33999999991</v>
      </c>
      <c r="H1005" s="6">
        <f>(表格1[[#This Row],[Close]]-$B$2)/$B$2</f>
        <v>0.24150890478193801</v>
      </c>
      <c r="I1005" s="6">
        <f>(表格1[[#This Row],[Capital]]-$G$2)/$G$2</f>
        <v>1.717353399999999</v>
      </c>
    </row>
    <row r="1006" spans="1:9" x14ac:dyDescent="0.25">
      <c r="A1006" s="2">
        <v>36185</v>
      </c>
      <c r="B1006" s="1">
        <v>9499.5</v>
      </c>
      <c r="C1006" s="3">
        <f t="shared" si="15"/>
        <v>9762.1966666666667</v>
      </c>
      <c r="D1006" s="4" t="str">
        <f>IF(表格1[[#This Row],[Close]]&gt;表格1[[#This Row],[Three Days Average]], "Buy", IF(表格1[[#This Row],[Close]]&lt;表格1[[#This Row],[Three Days Average]], "Sell", ""))</f>
        <v>Sell</v>
      </c>
      <c r="E1006" s="5">
        <f>IF(表格1[[#This Row],[Suggestion]]="Buy",E1005-FLOOR(E1005/表格1[[#This Row],[Close]],1)*表格1[[#This Row],[Close]],IF(表格1[[#This Row],[Suggestion]]="Sell",E1005+F1005*表格1[[#This Row],[Close]],E1005))</f>
        <v>271735.33999999991</v>
      </c>
      <c r="F1006" s="4">
        <f>IF(表格1[[#This Row],[Suggestion]]="Buy",F1005+FLOOR(E1005/表格1[[#This Row],[Close]],1),IF(表格1[[#This Row],[Suggestion]]="Sell",0,F1005))</f>
        <v>0</v>
      </c>
      <c r="G1006" s="5">
        <f>表格1[[#This Row],[Cash]]+表格1[[#This Row],[Stock Held]]*表格1[[#This Row],[Close]]</f>
        <v>271735.33999999991</v>
      </c>
      <c r="H1006" s="6">
        <f>(表格1[[#This Row],[Close]]-$B$2)/$B$2</f>
        <v>0.2110375951351971</v>
      </c>
      <c r="I1006" s="6">
        <f>(表格1[[#This Row],[Capital]]-$G$2)/$G$2</f>
        <v>1.717353399999999</v>
      </c>
    </row>
    <row r="1007" spans="1:9" x14ac:dyDescent="0.25">
      <c r="A1007" s="2">
        <v>36186</v>
      </c>
      <c r="B1007" s="1">
        <v>9509.83</v>
      </c>
      <c r="C1007" s="3">
        <f t="shared" si="15"/>
        <v>9582.6166666666668</v>
      </c>
      <c r="D1007" s="4" t="str">
        <f>IF(表格1[[#This Row],[Close]]&gt;表格1[[#This Row],[Three Days Average]], "Buy", IF(表格1[[#This Row],[Close]]&lt;表格1[[#This Row],[Three Days Average]], "Sell", ""))</f>
        <v>Sell</v>
      </c>
      <c r="E1007" s="5">
        <f>IF(表格1[[#This Row],[Suggestion]]="Buy",E1006-FLOOR(E1006/表格1[[#This Row],[Close]],1)*表格1[[#This Row],[Close]],IF(表格1[[#This Row],[Suggestion]]="Sell",E1006+F1006*表格1[[#This Row],[Close]],E1006))</f>
        <v>271735.33999999991</v>
      </c>
      <c r="F1007" s="4">
        <f>IF(表格1[[#This Row],[Suggestion]]="Buy",F1006+FLOOR(E1006/表格1[[#This Row],[Close]],1),IF(表格1[[#This Row],[Suggestion]]="Sell",0,F1006))</f>
        <v>0</v>
      </c>
      <c r="G1007" s="5">
        <f>表格1[[#This Row],[Cash]]+表格1[[#This Row],[Stock Held]]*表格1[[#This Row],[Close]]</f>
        <v>271735.33999999991</v>
      </c>
      <c r="H1007" s="6">
        <f>(表格1[[#This Row],[Close]]-$B$2)/$B$2</f>
        <v>0.21235450848408352</v>
      </c>
      <c r="I1007" s="6">
        <f>(表格1[[#This Row],[Capital]]-$G$2)/$G$2</f>
        <v>1.717353399999999</v>
      </c>
    </row>
    <row r="1008" spans="1:9" x14ac:dyDescent="0.25">
      <c r="A1008" s="2">
        <v>36187</v>
      </c>
      <c r="B1008" s="1">
        <v>9719.66</v>
      </c>
      <c r="C1008" s="3">
        <f t="shared" si="15"/>
        <v>9576.33</v>
      </c>
      <c r="D1008" s="4" t="str">
        <f>IF(表格1[[#This Row],[Close]]&gt;表格1[[#This Row],[Three Days Average]], "Buy", IF(表格1[[#This Row],[Close]]&lt;表格1[[#This Row],[Three Days Average]], "Sell", ""))</f>
        <v>Buy</v>
      </c>
      <c r="E1008" s="5">
        <f>IF(表格1[[#This Row],[Suggestion]]="Buy",E1007-FLOOR(E1007/表格1[[#This Row],[Close]],1)*表格1[[#This Row],[Close]],IF(表格1[[#This Row],[Suggestion]]="Sell",E1007+F1007*表格1[[#This Row],[Close]],E1007))</f>
        <v>9304.5199999999022</v>
      </c>
      <c r="F1008" s="4">
        <f>IF(表格1[[#This Row],[Suggestion]]="Buy",F1007+FLOOR(E1007/表格1[[#This Row],[Close]],1),IF(表格1[[#This Row],[Suggestion]]="Sell",0,F1007))</f>
        <v>27</v>
      </c>
      <c r="G1008" s="5">
        <f>表格1[[#This Row],[Cash]]+表格1[[#This Row],[Stock Held]]*表格1[[#This Row],[Close]]</f>
        <v>271735.33999999991</v>
      </c>
      <c r="H1008" s="6">
        <f>(表格1[[#This Row],[Close]]-$B$2)/$B$2</f>
        <v>0.23910454991649768</v>
      </c>
      <c r="I1008" s="6">
        <f>(表格1[[#This Row],[Capital]]-$G$2)/$G$2</f>
        <v>1.717353399999999</v>
      </c>
    </row>
    <row r="1009" spans="1:9" x14ac:dyDescent="0.25">
      <c r="A1009" s="2">
        <v>36188</v>
      </c>
      <c r="B1009" s="1">
        <v>9360.9599999999991</v>
      </c>
      <c r="C1009" s="3">
        <f t="shared" si="15"/>
        <v>9530.15</v>
      </c>
      <c r="D1009" s="4" t="str">
        <f>IF(表格1[[#This Row],[Close]]&gt;表格1[[#This Row],[Three Days Average]], "Buy", IF(表格1[[#This Row],[Close]]&lt;表格1[[#This Row],[Three Days Average]], "Sell", ""))</f>
        <v>Sell</v>
      </c>
      <c r="E1009" s="5">
        <f>IF(表格1[[#This Row],[Suggestion]]="Buy",E1008-FLOOR(E1008/表格1[[#This Row],[Close]],1)*表格1[[#This Row],[Close]],IF(表格1[[#This Row],[Suggestion]]="Sell",E1008+F1008*表格1[[#This Row],[Close]],E1008))</f>
        <v>262050.43999999989</v>
      </c>
      <c r="F1009" s="4">
        <f>IF(表格1[[#This Row],[Suggestion]]="Buy",F1008+FLOOR(E1008/表格1[[#This Row],[Close]],1),IF(表格1[[#This Row],[Suggestion]]="Sell",0,F1008))</f>
        <v>0</v>
      </c>
      <c r="G1009" s="5">
        <f>表格1[[#This Row],[Cash]]+表格1[[#This Row],[Stock Held]]*表格1[[#This Row],[Close]]</f>
        <v>262050.43999999989</v>
      </c>
      <c r="H1009" s="6">
        <f>(表格1[[#This Row],[Close]]-$B$2)/$B$2</f>
        <v>0.19337591310666599</v>
      </c>
      <c r="I1009" s="6">
        <f>(表格1[[#This Row],[Capital]]-$G$2)/$G$2</f>
        <v>1.6205043999999988</v>
      </c>
    </row>
    <row r="1010" spans="1:9" x14ac:dyDescent="0.25">
      <c r="A1010" s="2">
        <v>36189</v>
      </c>
      <c r="B1010" s="1">
        <v>9506.9</v>
      </c>
      <c r="C1010" s="3">
        <f t="shared" si="15"/>
        <v>9529.1733333333323</v>
      </c>
      <c r="D1010" s="4" t="str">
        <f>IF(表格1[[#This Row],[Close]]&gt;表格1[[#This Row],[Three Days Average]], "Buy", IF(表格1[[#This Row],[Close]]&lt;表格1[[#This Row],[Three Days Average]], "Sell", ""))</f>
        <v>Sell</v>
      </c>
      <c r="E1010" s="5">
        <f>IF(表格1[[#This Row],[Suggestion]]="Buy",E1009-FLOOR(E1009/表格1[[#This Row],[Close]],1)*表格1[[#This Row],[Close]],IF(表格1[[#This Row],[Suggestion]]="Sell",E1009+F1009*表格1[[#This Row],[Close]],E1009))</f>
        <v>262050.43999999989</v>
      </c>
      <c r="F1010" s="4">
        <f>IF(表格1[[#This Row],[Suggestion]]="Buy",F1009+FLOOR(E1009/表格1[[#This Row],[Close]],1),IF(表格1[[#This Row],[Suggestion]]="Sell",0,F1009))</f>
        <v>0</v>
      </c>
      <c r="G1010" s="5">
        <f>表格1[[#This Row],[Cash]]+表格1[[#This Row],[Stock Held]]*表格1[[#This Row],[Close]]</f>
        <v>262050.43999999989</v>
      </c>
      <c r="H1010" s="6">
        <f>(表格1[[#This Row],[Close]]-$B$2)/$B$2</f>
        <v>0.21198097933478655</v>
      </c>
      <c r="I1010" s="6">
        <f>(表格1[[#This Row],[Capital]]-$G$2)/$G$2</f>
        <v>1.6205043999999988</v>
      </c>
    </row>
    <row r="1011" spans="1:9" x14ac:dyDescent="0.25">
      <c r="A1011" s="2">
        <v>36192</v>
      </c>
      <c r="B1011" s="1">
        <v>9599.5499999999993</v>
      </c>
      <c r="C1011" s="3">
        <f t="shared" si="15"/>
        <v>9489.1366666666672</v>
      </c>
      <c r="D1011" s="4" t="str">
        <f>IF(表格1[[#This Row],[Close]]&gt;表格1[[#This Row],[Three Days Average]], "Buy", IF(表格1[[#This Row],[Close]]&lt;表格1[[#This Row],[Three Days Average]], "Sell", ""))</f>
        <v>Buy</v>
      </c>
      <c r="E1011" s="5">
        <f>IF(表格1[[#This Row],[Suggestion]]="Buy",E1010-FLOOR(E1010/表格1[[#This Row],[Close]],1)*表格1[[#This Row],[Close]],IF(表格1[[#This Row],[Suggestion]]="Sell",E1010+F1010*表格1[[#This Row],[Close]],E1010))</f>
        <v>2862.5899999999092</v>
      </c>
      <c r="F1011" s="4">
        <f>IF(表格1[[#This Row],[Suggestion]]="Buy",F1010+FLOOR(E1010/表格1[[#This Row],[Close]],1),IF(表格1[[#This Row],[Suggestion]]="Sell",0,F1010))</f>
        <v>27</v>
      </c>
      <c r="G1011" s="5">
        <f>表格1[[#This Row],[Cash]]+表格1[[#This Row],[Stock Held]]*表格1[[#This Row],[Close]]</f>
        <v>262050.43999999989</v>
      </c>
      <c r="H1011" s="6">
        <f>(表格1[[#This Row],[Close]]-$B$2)/$B$2</f>
        <v>0.22379240448234963</v>
      </c>
      <c r="I1011" s="6">
        <f>(表格1[[#This Row],[Capital]]-$G$2)/$G$2</f>
        <v>1.6205043999999988</v>
      </c>
    </row>
    <row r="1012" spans="1:9" x14ac:dyDescent="0.25">
      <c r="A1012" s="2">
        <v>36193</v>
      </c>
      <c r="B1012" s="1">
        <v>9502.7199999999993</v>
      </c>
      <c r="C1012" s="3">
        <f t="shared" si="15"/>
        <v>9536.39</v>
      </c>
      <c r="D1012" s="4" t="str">
        <f>IF(表格1[[#This Row],[Close]]&gt;表格1[[#This Row],[Three Days Average]], "Buy", IF(表格1[[#This Row],[Close]]&lt;表格1[[#This Row],[Three Days Average]], "Sell", ""))</f>
        <v>Sell</v>
      </c>
      <c r="E1012" s="5">
        <f>IF(表格1[[#This Row],[Suggestion]]="Buy",E1011-FLOOR(E1011/表格1[[#This Row],[Close]],1)*表格1[[#This Row],[Close]],IF(表格1[[#This Row],[Suggestion]]="Sell",E1011+F1011*表格1[[#This Row],[Close]],E1011))</f>
        <v>259436.02999999988</v>
      </c>
      <c r="F1012" s="4">
        <f>IF(表格1[[#This Row],[Suggestion]]="Buy",F1011+FLOOR(E1011/表格1[[#This Row],[Close]],1),IF(表格1[[#This Row],[Suggestion]]="Sell",0,F1011))</f>
        <v>0</v>
      </c>
      <c r="G1012" s="5">
        <f>表格1[[#This Row],[Cash]]+表格1[[#This Row],[Stock Held]]*表格1[[#This Row],[Close]]</f>
        <v>259436.02999999988</v>
      </c>
      <c r="H1012" s="6">
        <f>(表格1[[#This Row],[Close]]-$B$2)/$B$2</f>
        <v>0.21144809474636975</v>
      </c>
      <c r="I1012" s="6">
        <f>(表格1[[#This Row],[Capital]]-$G$2)/$G$2</f>
        <v>1.5943602999999988</v>
      </c>
    </row>
    <row r="1013" spans="1:9" x14ac:dyDescent="0.25">
      <c r="A1013" s="2">
        <v>36194</v>
      </c>
      <c r="B1013" s="1">
        <v>9419.85</v>
      </c>
      <c r="C1013" s="3">
        <f t="shared" si="15"/>
        <v>9507.3733333333312</v>
      </c>
      <c r="D1013" s="4" t="str">
        <f>IF(表格1[[#This Row],[Close]]&gt;表格1[[#This Row],[Three Days Average]], "Buy", IF(表格1[[#This Row],[Close]]&lt;表格1[[#This Row],[Three Days Average]], "Sell", ""))</f>
        <v>Sell</v>
      </c>
      <c r="E1013" s="5">
        <f>IF(表格1[[#This Row],[Suggestion]]="Buy",E1012-FLOOR(E1012/表格1[[#This Row],[Close]],1)*表格1[[#This Row],[Close]],IF(表格1[[#This Row],[Suggestion]]="Sell",E1012+F1012*表格1[[#This Row],[Close]],E1012))</f>
        <v>259436.02999999988</v>
      </c>
      <c r="F1013" s="4">
        <f>IF(表格1[[#This Row],[Suggestion]]="Buy",F1012+FLOOR(E1012/表格1[[#This Row],[Close]],1),IF(表格1[[#This Row],[Suggestion]]="Sell",0,F1012))</f>
        <v>0</v>
      </c>
      <c r="G1013" s="5">
        <f>表格1[[#This Row],[Cash]]+表格1[[#This Row],[Stock Held]]*表格1[[#This Row],[Close]]</f>
        <v>259436.02999999988</v>
      </c>
      <c r="H1013" s="6">
        <f>(表格1[[#This Row],[Close]]-$B$2)/$B$2</f>
        <v>0.20088346655448042</v>
      </c>
      <c r="I1013" s="6">
        <f>(表格1[[#This Row],[Capital]]-$G$2)/$G$2</f>
        <v>1.5943602999999988</v>
      </c>
    </row>
    <row r="1014" spans="1:9" x14ac:dyDescent="0.25">
      <c r="A1014" s="2">
        <v>36195</v>
      </c>
      <c r="B1014" s="1">
        <v>9438.65</v>
      </c>
      <c r="C1014" s="3">
        <f t="shared" si="15"/>
        <v>9453.74</v>
      </c>
      <c r="D1014" s="4" t="str">
        <f>IF(表格1[[#This Row],[Close]]&gt;表格1[[#This Row],[Three Days Average]], "Buy", IF(表格1[[#This Row],[Close]]&lt;表格1[[#This Row],[Three Days Average]], "Sell", ""))</f>
        <v>Sell</v>
      </c>
      <c r="E1014" s="5">
        <f>IF(表格1[[#This Row],[Suggestion]]="Buy",E1013-FLOOR(E1013/表格1[[#This Row],[Close]],1)*表格1[[#This Row],[Close]],IF(表格1[[#This Row],[Suggestion]]="Sell",E1013+F1013*表格1[[#This Row],[Close]],E1013))</f>
        <v>259436.02999999988</v>
      </c>
      <c r="F1014" s="4">
        <f>IF(表格1[[#This Row],[Suggestion]]="Buy",F1013+FLOOR(E1013/表格1[[#This Row],[Close]],1),IF(表格1[[#This Row],[Suggestion]]="Sell",0,F1013))</f>
        <v>0</v>
      </c>
      <c r="G1014" s="5">
        <f>表格1[[#This Row],[Cash]]+表格1[[#This Row],[Stock Held]]*表格1[[#This Row],[Close]]</f>
        <v>259436.02999999988</v>
      </c>
      <c r="H1014" s="6">
        <f>(表格1[[#This Row],[Close]]-$B$2)/$B$2</f>
        <v>0.20328017235884285</v>
      </c>
      <c r="I1014" s="6">
        <f>(表格1[[#This Row],[Capital]]-$G$2)/$G$2</f>
        <v>1.5943602999999988</v>
      </c>
    </row>
    <row r="1015" spans="1:9" x14ac:dyDescent="0.25">
      <c r="A1015" s="2">
        <v>36196</v>
      </c>
      <c r="B1015" s="1">
        <v>9190.2000000000007</v>
      </c>
      <c r="C1015" s="3">
        <f t="shared" si="15"/>
        <v>9349.5666666666675</v>
      </c>
      <c r="D1015" s="4" t="str">
        <f>IF(表格1[[#This Row],[Close]]&gt;表格1[[#This Row],[Three Days Average]], "Buy", IF(表格1[[#This Row],[Close]]&lt;表格1[[#This Row],[Three Days Average]], "Sell", ""))</f>
        <v>Sell</v>
      </c>
      <c r="E1015" s="5">
        <f>IF(表格1[[#This Row],[Suggestion]]="Buy",E1014-FLOOR(E1014/表格1[[#This Row],[Close]],1)*表格1[[#This Row],[Close]],IF(表格1[[#This Row],[Suggestion]]="Sell",E1014+F1014*表格1[[#This Row],[Close]],E1014))</f>
        <v>259436.02999999988</v>
      </c>
      <c r="F1015" s="4">
        <f>IF(表格1[[#This Row],[Suggestion]]="Buy",F1014+FLOOR(E1014/表格1[[#This Row],[Close]],1),IF(表格1[[#This Row],[Suggestion]]="Sell",0,F1014))</f>
        <v>0</v>
      </c>
      <c r="G1015" s="5">
        <f>表格1[[#This Row],[Cash]]+表格1[[#This Row],[Stock Held]]*表格1[[#This Row],[Close]]</f>
        <v>259436.02999999988</v>
      </c>
      <c r="H1015" s="6">
        <f>(表格1[[#This Row],[Close]]-$B$2)/$B$2</f>
        <v>0.171606685279382</v>
      </c>
      <c r="I1015" s="6">
        <f>(表格1[[#This Row],[Capital]]-$G$2)/$G$2</f>
        <v>1.5943602999999988</v>
      </c>
    </row>
    <row r="1016" spans="1:9" x14ac:dyDescent="0.25">
      <c r="A1016" s="2">
        <v>36199</v>
      </c>
      <c r="B1016" s="1">
        <v>9139.6</v>
      </c>
      <c r="C1016" s="3">
        <f t="shared" si="15"/>
        <v>9256.15</v>
      </c>
      <c r="D1016" s="4" t="str">
        <f>IF(表格1[[#This Row],[Close]]&gt;表格1[[#This Row],[Three Days Average]], "Buy", IF(表格1[[#This Row],[Close]]&lt;表格1[[#This Row],[Three Days Average]], "Sell", ""))</f>
        <v>Sell</v>
      </c>
      <c r="E1016" s="5">
        <f>IF(表格1[[#This Row],[Suggestion]]="Buy",E1015-FLOOR(E1015/表格1[[#This Row],[Close]],1)*表格1[[#This Row],[Close]],IF(表格1[[#This Row],[Suggestion]]="Sell",E1015+F1015*表格1[[#This Row],[Close]],E1015))</f>
        <v>259436.02999999988</v>
      </c>
      <c r="F1016" s="4">
        <f>IF(表格1[[#This Row],[Suggestion]]="Buy",F1015+FLOOR(E1015/表格1[[#This Row],[Close]],1),IF(表格1[[#This Row],[Suggestion]]="Sell",0,F1015))</f>
        <v>0</v>
      </c>
      <c r="G1016" s="5">
        <f>表格1[[#This Row],[Cash]]+表格1[[#This Row],[Stock Held]]*表格1[[#This Row],[Close]]</f>
        <v>259436.02999999988</v>
      </c>
      <c r="H1016" s="6">
        <f>(表格1[[#This Row],[Close]]-$B$2)/$B$2</f>
        <v>0.1651559771038105</v>
      </c>
      <c r="I1016" s="6">
        <f>(表格1[[#This Row],[Capital]]-$G$2)/$G$2</f>
        <v>1.5943602999999988</v>
      </c>
    </row>
    <row r="1017" spans="1:9" x14ac:dyDescent="0.25">
      <c r="A1017" s="2">
        <v>36200</v>
      </c>
      <c r="B1017" s="1">
        <v>9244.49</v>
      </c>
      <c r="C1017" s="3">
        <f t="shared" si="15"/>
        <v>9191.43</v>
      </c>
      <c r="D1017" s="4" t="str">
        <f>IF(表格1[[#This Row],[Close]]&gt;表格1[[#This Row],[Three Days Average]], "Buy", IF(表格1[[#This Row],[Close]]&lt;表格1[[#This Row],[Three Days Average]], "Sell", ""))</f>
        <v>Buy</v>
      </c>
      <c r="E1017" s="5">
        <f>IF(表格1[[#This Row],[Suggestion]]="Buy",E1016-FLOOR(E1016/表格1[[#This Row],[Close]],1)*表格1[[#This Row],[Close]],IF(表格1[[#This Row],[Suggestion]]="Sell",E1016+F1016*表格1[[#This Row],[Close]],E1016))</f>
        <v>590.30999999988126</v>
      </c>
      <c r="F1017" s="4">
        <f>IF(表格1[[#This Row],[Suggestion]]="Buy",F1016+FLOOR(E1016/表格1[[#This Row],[Close]],1),IF(表格1[[#This Row],[Suggestion]]="Sell",0,F1016))</f>
        <v>28</v>
      </c>
      <c r="G1017" s="5">
        <f>表格1[[#This Row],[Cash]]+表格1[[#This Row],[Stock Held]]*表格1[[#This Row],[Close]]</f>
        <v>259436.02999999988</v>
      </c>
      <c r="H1017" s="6">
        <f>(表格1[[#This Row],[Close]]-$B$2)/$B$2</f>
        <v>0.17852781071123511</v>
      </c>
      <c r="I1017" s="6">
        <f>(表格1[[#This Row],[Capital]]-$G$2)/$G$2</f>
        <v>1.5943602999999988</v>
      </c>
    </row>
    <row r="1018" spans="1:9" x14ac:dyDescent="0.25">
      <c r="A1018" s="2">
        <v>36201</v>
      </c>
      <c r="B1018" s="1">
        <v>9076.33</v>
      </c>
      <c r="C1018" s="3">
        <f t="shared" si="15"/>
        <v>9153.4733333333334</v>
      </c>
      <c r="D1018" s="4" t="str">
        <f>IF(表格1[[#This Row],[Close]]&gt;表格1[[#This Row],[Three Days Average]], "Buy", IF(表格1[[#This Row],[Close]]&lt;表格1[[#This Row],[Three Days Average]], "Sell", ""))</f>
        <v>Sell</v>
      </c>
      <c r="E1018" s="5">
        <f>IF(表格1[[#This Row],[Suggestion]]="Buy",E1017-FLOOR(E1017/表格1[[#This Row],[Close]],1)*表格1[[#This Row],[Close]],IF(表格1[[#This Row],[Suggestion]]="Sell",E1017+F1017*表格1[[#This Row],[Close]],E1017))</f>
        <v>254727.54999999987</v>
      </c>
      <c r="F1018" s="4">
        <f>IF(表格1[[#This Row],[Suggestion]]="Buy",F1017+FLOOR(E1017/表格1[[#This Row],[Close]],1),IF(表格1[[#This Row],[Suggestion]]="Sell",0,F1017))</f>
        <v>0</v>
      </c>
      <c r="G1018" s="5">
        <f>表格1[[#This Row],[Cash]]+表格1[[#This Row],[Stock Held]]*表格1[[#This Row],[Close]]</f>
        <v>254727.54999999987</v>
      </c>
      <c r="H1018" s="6">
        <f>(表格1[[#This Row],[Close]]-$B$2)/$B$2</f>
        <v>0.15709004219732023</v>
      </c>
      <c r="I1018" s="6">
        <f>(表格1[[#This Row],[Capital]]-$G$2)/$G$2</f>
        <v>1.5472754999999987</v>
      </c>
    </row>
    <row r="1019" spans="1:9" x14ac:dyDescent="0.25">
      <c r="A1019" s="2">
        <v>36202</v>
      </c>
      <c r="B1019" s="1">
        <v>9146.7999999999993</v>
      </c>
      <c r="C1019" s="3">
        <f t="shared" si="15"/>
        <v>9155.873333333333</v>
      </c>
      <c r="D1019" s="4" t="str">
        <f>IF(表格1[[#This Row],[Close]]&gt;表格1[[#This Row],[Three Days Average]], "Buy", IF(表格1[[#This Row],[Close]]&lt;表格1[[#This Row],[Three Days Average]], "Sell", ""))</f>
        <v>Sell</v>
      </c>
      <c r="E1019" s="5">
        <f>IF(表格1[[#This Row],[Suggestion]]="Buy",E1018-FLOOR(E1018/表格1[[#This Row],[Close]],1)*表格1[[#This Row],[Close]],IF(表格1[[#This Row],[Suggestion]]="Sell",E1018+F1018*表格1[[#This Row],[Close]],E1018))</f>
        <v>254727.54999999987</v>
      </c>
      <c r="F1019" s="4">
        <f>IF(表格1[[#This Row],[Suggestion]]="Buy",F1018+FLOOR(E1018/表格1[[#This Row],[Close]],1),IF(表格1[[#This Row],[Suggestion]]="Sell",0,F1018))</f>
        <v>0</v>
      </c>
      <c r="G1019" s="5">
        <f>表格1[[#This Row],[Cash]]+表格1[[#This Row],[Stock Held]]*表格1[[#This Row],[Close]]</f>
        <v>254727.54999999987</v>
      </c>
      <c r="H1019" s="6">
        <f>(表格1[[#This Row],[Close]]-$B$2)/$B$2</f>
        <v>0.16607386443314068</v>
      </c>
      <c r="I1019" s="6">
        <f>(表格1[[#This Row],[Capital]]-$G$2)/$G$2</f>
        <v>1.5472754999999987</v>
      </c>
    </row>
    <row r="1020" spans="1:9" x14ac:dyDescent="0.25">
      <c r="A1020" s="2">
        <v>36203</v>
      </c>
      <c r="B1020" s="1">
        <v>9425.42</v>
      </c>
      <c r="C1020" s="3">
        <f t="shared" si="15"/>
        <v>9216.1833333333325</v>
      </c>
      <c r="D1020" s="4" t="str">
        <f>IF(表格1[[#This Row],[Close]]&gt;表格1[[#This Row],[Three Days Average]], "Buy", IF(表格1[[#This Row],[Close]]&lt;表格1[[#This Row],[Three Days Average]], "Sell", ""))</f>
        <v>Buy</v>
      </c>
      <c r="E1020" s="5">
        <f>IF(表格1[[#This Row],[Suggestion]]="Buy",E1019-FLOOR(E1019/表格1[[#This Row],[Close]],1)*表格1[[#This Row],[Close]],IF(表格1[[#This Row],[Suggestion]]="Sell",E1019+F1019*表格1[[#This Row],[Close]],E1019))</f>
        <v>241.20999999987544</v>
      </c>
      <c r="F1020" s="4">
        <f>IF(表格1[[#This Row],[Suggestion]]="Buy",F1019+FLOOR(E1019/表格1[[#This Row],[Close]],1),IF(表格1[[#This Row],[Suggestion]]="Sell",0,F1019))</f>
        <v>27</v>
      </c>
      <c r="G1020" s="5">
        <f>表格1[[#This Row],[Cash]]+表格1[[#This Row],[Stock Held]]*表格1[[#This Row],[Close]]</f>
        <v>254727.54999999987</v>
      </c>
      <c r="H1020" s="6">
        <f>(表格1[[#This Row],[Close]]-$B$2)/$B$2</f>
        <v>0.20159355439119844</v>
      </c>
      <c r="I1020" s="6">
        <f>(表格1[[#This Row],[Capital]]-$G$2)/$G$2</f>
        <v>1.5472754999999987</v>
      </c>
    </row>
    <row r="1021" spans="1:9" x14ac:dyDescent="0.25">
      <c r="A1021" s="2">
        <v>36206</v>
      </c>
      <c r="B1021" s="1">
        <v>9402.39</v>
      </c>
      <c r="C1021" s="3">
        <f t="shared" si="15"/>
        <v>9324.8700000000008</v>
      </c>
      <c r="D1021" s="4" t="str">
        <f>IF(表格1[[#This Row],[Close]]&gt;表格1[[#This Row],[Three Days Average]], "Buy", IF(表格1[[#This Row],[Close]]&lt;表格1[[#This Row],[Three Days Average]], "Sell", ""))</f>
        <v>Buy</v>
      </c>
      <c r="E1021" s="5">
        <f>IF(表格1[[#This Row],[Suggestion]]="Buy",E1020-FLOOR(E1020/表格1[[#This Row],[Close]],1)*表格1[[#This Row],[Close]],IF(表格1[[#This Row],[Suggestion]]="Sell",E1020+F1020*表格1[[#This Row],[Close]],E1020))</f>
        <v>241.20999999987544</v>
      </c>
      <c r="F1021" s="4">
        <f>IF(表格1[[#This Row],[Suggestion]]="Buy",F1020+FLOOR(E1020/表格1[[#This Row],[Close]],1),IF(表格1[[#This Row],[Suggestion]]="Sell",0,F1020))</f>
        <v>27</v>
      </c>
      <c r="G1021" s="5">
        <f>表格1[[#This Row],[Cash]]+表格1[[#This Row],[Stock Held]]*表格1[[#This Row],[Close]]</f>
        <v>254105.73999999985</v>
      </c>
      <c r="H1021" s="6">
        <f>(表格1[[#This Row],[Close]]-$B$2)/$B$2</f>
        <v>0.19865758978085427</v>
      </c>
      <c r="I1021" s="6">
        <f>(表格1[[#This Row],[Capital]]-$G$2)/$G$2</f>
        <v>1.5410573999999984</v>
      </c>
    </row>
    <row r="1022" spans="1:9" x14ac:dyDescent="0.25">
      <c r="A1022" s="2">
        <v>36210</v>
      </c>
      <c r="B1022" s="1">
        <v>9254.1200000000008</v>
      </c>
      <c r="C1022" s="3">
        <f t="shared" si="15"/>
        <v>9360.6433333333334</v>
      </c>
      <c r="D1022" s="4" t="str">
        <f>IF(表格1[[#This Row],[Close]]&gt;表格1[[#This Row],[Three Days Average]], "Buy", IF(表格1[[#This Row],[Close]]&lt;表格1[[#This Row],[Three Days Average]], "Sell", ""))</f>
        <v>Sell</v>
      </c>
      <c r="E1022" s="5">
        <f>IF(表格1[[#This Row],[Suggestion]]="Buy",E1021-FLOOR(E1021/表格1[[#This Row],[Close]],1)*表格1[[#This Row],[Close]],IF(表格1[[#This Row],[Suggestion]]="Sell",E1021+F1021*表格1[[#This Row],[Close]],E1021))</f>
        <v>250102.4499999999</v>
      </c>
      <c r="F1022" s="4">
        <f>IF(表格1[[#This Row],[Suggestion]]="Buy",F1021+FLOOR(E1021/表格1[[#This Row],[Close]],1),IF(表格1[[#This Row],[Suggestion]]="Sell",0,F1021))</f>
        <v>0</v>
      </c>
      <c r="G1022" s="5">
        <f>表格1[[#This Row],[Cash]]+表格1[[#This Row],[Stock Held]]*表格1[[#This Row],[Close]]</f>
        <v>250102.4499999999</v>
      </c>
      <c r="H1022" s="6">
        <f>(表格1[[#This Row],[Close]]-$B$2)/$B$2</f>
        <v>0.17975548501421454</v>
      </c>
      <c r="I1022" s="6">
        <f>(表格1[[#This Row],[Capital]]-$G$2)/$G$2</f>
        <v>1.5010244999999989</v>
      </c>
    </row>
    <row r="1023" spans="1:9" x14ac:dyDescent="0.25">
      <c r="A1023" s="2">
        <v>36213</v>
      </c>
      <c r="B1023" s="1">
        <v>9229.34</v>
      </c>
      <c r="C1023" s="3">
        <f t="shared" si="15"/>
        <v>9295.2833333333347</v>
      </c>
      <c r="D1023" s="4" t="str">
        <f>IF(表格1[[#This Row],[Close]]&gt;表格1[[#This Row],[Three Days Average]], "Buy", IF(表格1[[#This Row],[Close]]&lt;表格1[[#This Row],[Three Days Average]], "Sell", ""))</f>
        <v>Sell</v>
      </c>
      <c r="E1023" s="5">
        <f>IF(表格1[[#This Row],[Suggestion]]="Buy",E1022-FLOOR(E1022/表格1[[#This Row],[Close]],1)*表格1[[#This Row],[Close]],IF(表格1[[#This Row],[Suggestion]]="Sell",E1022+F1022*表格1[[#This Row],[Close]],E1022))</f>
        <v>250102.4499999999</v>
      </c>
      <c r="F1023" s="4">
        <f>IF(表格1[[#This Row],[Suggestion]]="Buy",F1022+FLOOR(E1022/表格1[[#This Row],[Close]],1),IF(表格1[[#This Row],[Suggestion]]="Sell",0,F1022))</f>
        <v>0</v>
      </c>
      <c r="G1023" s="5">
        <f>表格1[[#This Row],[Cash]]+表格1[[#This Row],[Stock Held]]*表格1[[#This Row],[Close]]</f>
        <v>250102.4499999999</v>
      </c>
      <c r="H1023" s="6">
        <f>(表格1[[#This Row],[Close]]-$B$2)/$B$2</f>
        <v>0.17659642278910259</v>
      </c>
      <c r="I1023" s="6">
        <f>(表格1[[#This Row],[Capital]]-$G$2)/$G$2</f>
        <v>1.5010244999999989</v>
      </c>
    </row>
    <row r="1024" spans="1:9" x14ac:dyDescent="0.25">
      <c r="A1024" s="2">
        <v>36214</v>
      </c>
      <c r="B1024" s="1">
        <v>9433.99</v>
      </c>
      <c r="C1024" s="3">
        <f t="shared" si="15"/>
        <v>9305.8166666666657</v>
      </c>
      <c r="D1024" s="4" t="str">
        <f>IF(表格1[[#This Row],[Close]]&gt;表格1[[#This Row],[Three Days Average]], "Buy", IF(表格1[[#This Row],[Close]]&lt;表格1[[#This Row],[Three Days Average]], "Sell", ""))</f>
        <v>Buy</v>
      </c>
      <c r="E1024" s="5">
        <f>IF(表格1[[#This Row],[Suggestion]]="Buy",E1023-FLOOR(E1023/表格1[[#This Row],[Close]],1)*表格1[[#This Row],[Close]],IF(表格1[[#This Row],[Suggestion]]="Sell",E1023+F1023*表格1[[#This Row],[Close]],E1023))</f>
        <v>4818.7099999999045</v>
      </c>
      <c r="F1024" s="4">
        <f>IF(表格1[[#This Row],[Suggestion]]="Buy",F1023+FLOOR(E1023/表格1[[#This Row],[Close]],1),IF(表格1[[#This Row],[Suggestion]]="Sell",0,F1023))</f>
        <v>26</v>
      </c>
      <c r="G1024" s="5">
        <f>表格1[[#This Row],[Cash]]+表格1[[#This Row],[Stock Held]]*表格1[[#This Row],[Close]]</f>
        <v>250102.4499999999</v>
      </c>
      <c r="H1024" s="6">
        <f>(表格1[[#This Row],[Close]]-$B$2)/$B$2</f>
        <v>0.20268609528180406</v>
      </c>
      <c r="I1024" s="6">
        <f>(表格1[[#This Row],[Capital]]-$G$2)/$G$2</f>
        <v>1.5010244999999989</v>
      </c>
    </row>
    <row r="1025" spans="1:9" x14ac:dyDescent="0.25">
      <c r="A1025" s="2">
        <v>36215</v>
      </c>
      <c r="B1025" s="1">
        <v>9677.57</v>
      </c>
      <c r="C1025" s="3">
        <f t="shared" si="15"/>
        <v>9446.9666666666672</v>
      </c>
      <c r="D1025" s="4" t="str">
        <f>IF(表格1[[#This Row],[Close]]&gt;表格1[[#This Row],[Three Days Average]], "Buy", IF(表格1[[#This Row],[Close]]&lt;表格1[[#This Row],[Three Days Average]], "Sell", ""))</f>
        <v>Buy</v>
      </c>
      <c r="E1025" s="5">
        <f>IF(表格1[[#This Row],[Suggestion]]="Buy",E1024-FLOOR(E1024/表格1[[#This Row],[Close]],1)*表格1[[#This Row],[Close]],IF(表格1[[#This Row],[Suggestion]]="Sell",E1024+F1024*表格1[[#This Row],[Close]],E1024))</f>
        <v>4818.7099999999045</v>
      </c>
      <c r="F1025" s="4">
        <f>IF(表格1[[#This Row],[Suggestion]]="Buy",F1024+FLOOR(E1024/表格1[[#This Row],[Close]],1),IF(表格1[[#This Row],[Suggestion]]="Sell",0,F1024))</f>
        <v>26</v>
      </c>
      <c r="G1025" s="5">
        <f>表格1[[#This Row],[Cash]]+表格1[[#This Row],[Stock Held]]*表格1[[#This Row],[Close]]</f>
        <v>256435.52999999991</v>
      </c>
      <c r="H1025" s="6">
        <f>(表格1[[#This Row],[Close]]-$B$2)/$B$2</f>
        <v>0.23373873357045413</v>
      </c>
      <c r="I1025" s="6">
        <f>(表格1[[#This Row],[Capital]]-$G$2)/$G$2</f>
        <v>1.564355299999999</v>
      </c>
    </row>
    <row r="1026" spans="1:9" x14ac:dyDescent="0.25">
      <c r="A1026" s="2">
        <v>36216</v>
      </c>
      <c r="B1026" s="1">
        <v>9658.07</v>
      </c>
      <c r="C1026" s="3">
        <f t="shared" si="15"/>
        <v>9589.8766666666652</v>
      </c>
      <c r="D1026" s="4" t="str">
        <f>IF(表格1[[#This Row],[Close]]&gt;表格1[[#This Row],[Three Days Average]], "Buy", IF(表格1[[#This Row],[Close]]&lt;表格1[[#This Row],[Three Days Average]], "Sell", ""))</f>
        <v>Buy</v>
      </c>
      <c r="E1026" s="5">
        <f>IF(表格1[[#This Row],[Suggestion]]="Buy",E1025-FLOOR(E1025/表格1[[#This Row],[Close]],1)*表格1[[#This Row],[Close]],IF(表格1[[#This Row],[Suggestion]]="Sell",E1025+F1025*表格1[[#This Row],[Close]],E1025))</f>
        <v>4818.7099999999045</v>
      </c>
      <c r="F1026" s="4">
        <f>IF(表格1[[#This Row],[Suggestion]]="Buy",F1025+FLOOR(E1025/表格1[[#This Row],[Close]],1),IF(表格1[[#This Row],[Suggestion]]="Sell",0,F1025))</f>
        <v>26</v>
      </c>
      <c r="G1026" s="5">
        <f>表格1[[#This Row],[Cash]]+表格1[[#This Row],[Stock Held]]*表格1[[#This Row],[Close]]</f>
        <v>255928.52999999991</v>
      </c>
      <c r="H1026" s="6">
        <f>(表格1[[#This Row],[Close]]-$B$2)/$B$2</f>
        <v>0.23125278872018451</v>
      </c>
      <c r="I1026" s="6">
        <f>(表格1[[#This Row],[Capital]]-$G$2)/$G$2</f>
        <v>1.5592852999999991</v>
      </c>
    </row>
    <row r="1027" spans="1:9" x14ac:dyDescent="0.25">
      <c r="A1027" s="2">
        <v>36217</v>
      </c>
      <c r="B1027" s="1">
        <v>9858.49</v>
      </c>
      <c r="C1027" s="3">
        <f t="shared" si="15"/>
        <v>9731.3766666666652</v>
      </c>
      <c r="D1027" s="4" t="str">
        <f>IF(表格1[[#This Row],[Close]]&gt;表格1[[#This Row],[Three Days Average]], "Buy", IF(表格1[[#This Row],[Close]]&lt;表格1[[#This Row],[Three Days Average]], "Sell", ""))</f>
        <v>Buy</v>
      </c>
      <c r="E1027" s="5">
        <f>IF(表格1[[#This Row],[Suggestion]]="Buy",E1026-FLOOR(E1026/表格1[[#This Row],[Close]],1)*表格1[[#This Row],[Close]],IF(表格1[[#This Row],[Suggestion]]="Sell",E1026+F1026*表格1[[#This Row],[Close]],E1026))</f>
        <v>4818.7099999999045</v>
      </c>
      <c r="F1027" s="4">
        <f>IF(表格1[[#This Row],[Suggestion]]="Buy",F1026+FLOOR(E1026/表格1[[#This Row],[Close]],1),IF(表格1[[#This Row],[Suggestion]]="Sell",0,F1026))</f>
        <v>26</v>
      </c>
      <c r="G1027" s="5">
        <f>表格1[[#This Row],[Cash]]+表格1[[#This Row],[Stock Held]]*表格1[[#This Row],[Close]]</f>
        <v>261139.4499999999</v>
      </c>
      <c r="H1027" s="6">
        <f>(表格1[[#This Row],[Close]]-$B$2)/$B$2</f>
        <v>0.25680320240690446</v>
      </c>
      <c r="I1027" s="6">
        <f>(表格1[[#This Row],[Capital]]-$G$2)/$G$2</f>
        <v>1.611394499999999</v>
      </c>
    </row>
    <row r="1028" spans="1:9" x14ac:dyDescent="0.25">
      <c r="A1028" s="2">
        <v>36220</v>
      </c>
      <c r="B1028" s="1">
        <v>10020.459999999999</v>
      </c>
      <c r="C1028" s="3">
        <f t="shared" si="15"/>
        <v>9845.6733333333323</v>
      </c>
      <c r="D1028" s="4" t="str">
        <f>IF(表格1[[#This Row],[Close]]&gt;表格1[[#This Row],[Three Days Average]], "Buy", IF(表格1[[#This Row],[Close]]&lt;表格1[[#This Row],[Three Days Average]], "Sell", ""))</f>
        <v>Buy</v>
      </c>
      <c r="E1028" s="5">
        <f>IF(表格1[[#This Row],[Suggestion]]="Buy",E1027-FLOOR(E1027/表格1[[#This Row],[Close]],1)*表格1[[#This Row],[Close]],IF(表格1[[#This Row],[Suggestion]]="Sell",E1027+F1027*表格1[[#This Row],[Close]],E1027))</f>
        <v>4818.7099999999045</v>
      </c>
      <c r="F1028" s="4">
        <f>IF(表格1[[#This Row],[Suggestion]]="Buy",F1027+FLOOR(E1027/表格1[[#This Row],[Close]],1),IF(表格1[[#This Row],[Suggestion]]="Sell",0,F1027))</f>
        <v>26</v>
      </c>
      <c r="G1028" s="5">
        <f>表格1[[#This Row],[Cash]]+表格1[[#This Row],[Stock Held]]*表格1[[#This Row],[Close]]</f>
        <v>265350.66999999987</v>
      </c>
      <c r="H1028" s="6">
        <f>(表格1[[#This Row],[Close]]-$B$2)/$B$2</f>
        <v>0.27745184278629781</v>
      </c>
      <c r="I1028" s="6">
        <f>(表格1[[#This Row],[Capital]]-$G$2)/$G$2</f>
        <v>1.6535066999999988</v>
      </c>
    </row>
    <row r="1029" spans="1:9" x14ac:dyDescent="0.25">
      <c r="A1029" s="2">
        <v>36221</v>
      </c>
      <c r="B1029" s="1">
        <v>9913.58</v>
      </c>
      <c r="C1029" s="3">
        <f t="shared" ref="C1029:C1092" si="16">AVERAGE(B1027:B1029)</f>
        <v>9930.8433333333323</v>
      </c>
      <c r="D1029" s="4" t="str">
        <f>IF(表格1[[#This Row],[Close]]&gt;表格1[[#This Row],[Three Days Average]], "Buy", IF(表格1[[#This Row],[Close]]&lt;表格1[[#This Row],[Three Days Average]], "Sell", ""))</f>
        <v>Sell</v>
      </c>
      <c r="E1029" s="5">
        <f>IF(表格1[[#This Row],[Suggestion]]="Buy",E1028-FLOOR(E1028/表格1[[#This Row],[Close]],1)*表格1[[#This Row],[Close]],IF(表格1[[#This Row],[Suggestion]]="Sell",E1028+F1028*表格1[[#This Row],[Close]],E1028))</f>
        <v>262571.78999999992</v>
      </c>
      <c r="F1029" s="4">
        <f>IF(表格1[[#This Row],[Suggestion]]="Buy",F1028+FLOOR(E1028/表格1[[#This Row],[Close]],1),IF(表格1[[#This Row],[Suggestion]]="Sell",0,F1028))</f>
        <v>0</v>
      </c>
      <c r="G1029" s="5">
        <f>表格1[[#This Row],[Cash]]+表格1[[#This Row],[Stock Held]]*表格1[[#This Row],[Close]]</f>
        <v>262571.78999999992</v>
      </c>
      <c r="H1029" s="6">
        <f>(表格1[[#This Row],[Close]]-$B$2)/$B$2</f>
        <v>0.26382631531979445</v>
      </c>
      <c r="I1029" s="6">
        <f>(表格1[[#This Row],[Capital]]-$G$2)/$G$2</f>
        <v>1.6257178999999993</v>
      </c>
    </row>
    <row r="1030" spans="1:9" x14ac:dyDescent="0.25">
      <c r="A1030" s="2">
        <v>36222</v>
      </c>
      <c r="B1030" s="1">
        <v>9922.4</v>
      </c>
      <c r="C1030" s="3">
        <f t="shared" si="16"/>
        <v>9952.1466666666674</v>
      </c>
      <c r="D1030" s="4" t="str">
        <f>IF(表格1[[#This Row],[Close]]&gt;表格1[[#This Row],[Three Days Average]], "Buy", IF(表格1[[#This Row],[Close]]&lt;表格1[[#This Row],[Three Days Average]], "Sell", ""))</f>
        <v>Sell</v>
      </c>
      <c r="E1030" s="5">
        <f>IF(表格1[[#This Row],[Suggestion]]="Buy",E1029-FLOOR(E1029/表格1[[#This Row],[Close]],1)*表格1[[#This Row],[Close]],IF(表格1[[#This Row],[Suggestion]]="Sell",E1029+F1029*表格1[[#This Row],[Close]],E1029))</f>
        <v>262571.78999999992</v>
      </c>
      <c r="F1030" s="4">
        <f>IF(表格1[[#This Row],[Suggestion]]="Buy",F1029+FLOOR(E1029/表格1[[#This Row],[Close]],1),IF(表格1[[#This Row],[Suggestion]]="Sell",0,F1029))</f>
        <v>0</v>
      </c>
      <c r="G1030" s="5">
        <f>表格1[[#This Row],[Cash]]+表格1[[#This Row],[Stock Held]]*表格1[[#This Row],[Close]]</f>
        <v>262571.78999999992</v>
      </c>
      <c r="H1030" s="6">
        <f>(表格1[[#This Row],[Close]]-$B$2)/$B$2</f>
        <v>0.26495072729822405</v>
      </c>
      <c r="I1030" s="6">
        <f>(表格1[[#This Row],[Capital]]-$G$2)/$G$2</f>
        <v>1.6257178999999993</v>
      </c>
    </row>
    <row r="1031" spans="1:9" x14ac:dyDescent="0.25">
      <c r="A1031" s="2">
        <v>36223</v>
      </c>
      <c r="B1031" s="1">
        <v>9912.76</v>
      </c>
      <c r="C1031" s="3">
        <f t="shared" si="16"/>
        <v>9916.246666666666</v>
      </c>
      <c r="D1031" s="4" t="str">
        <f>IF(表格1[[#This Row],[Close]]&gt;表格1[[#This Row],[Three Days Average]], "Buy", IF(表格1[[#This Row],[Close]]&lt;表格1[[#This Row],[Three Days Average]], "Sell", ""))</f>
        <v>Sell</v>
      </c>
      <c r="E1031" s="5">
        <f>IF(表格1[[#This Row],[Suggestion]]="Buy",E1030-FLOOR(E1030/表格1[[#This Row],[Close]],1)*表格1[[#This Row],[Close]],IF(表格1[[#This Row],[Suggestion]]="Sell",E1030+F1030*表格1[[#This Row],[Close]],E1030))</f>
        <v>262571.78999999992</v>
      </c>
      <c r="F1031" s="4">
        <f>IF(表格1[[#This Row],[Suggestion]]="Buy",F1030+FLOOR(E1030/表格1[[#This Row],[Close]],1),IF(表格1[[#This Row],[Suggestion]]="Sell",0,F1030))</f>
        <v>0</v>
      </c>
      <c r="G1031" s="5">
        <f>表格1[[#This Row],[Cash]]+表格1[[#This Row],[Stock Held]]*表格1[[#This Row],[Close]]</f>
        <v>262571.78999999992</v>
      </c>
      <c r="H1031" s="6">
        <f>(表格1[[#This Row],[Close]]-$B$2)/$B$2</f>
        <v>0.26372177815173187</v>
      </c>
      <c r="I1031" s="6">
        <f>(表格1[[#This Row],[Capital]]-$G$2)/$G$2</f>
        <v>1.6257178999999993</v>
      </c>
    </row>
    <row r="1032" spans="1:9" x14ac:dyDescent="0.25">
      <c r="A1032" s="2">
        <v>36224</v>
      </c>
      <c r="B1032" s="1">
        <v>10241.120000000001</v>
      </c>
      <c r="C1032" s="3">
        <f t="shared" si="16"/>
        <v>10025.426666666666</v>
      </c>
      <c r="D1032" s="4" t="str">
        <f>IF(表格1[[#This Row],[Close]]&gt;表格1[[#This Row],[Three Days Average]], "Buy", IF(表格1[[#This Row],[Close]]&lt;表格1[[#This Row],[Three Days Average]], "Sell", ""))</f>
        <v>Buy</v>
      </c>
      <c r="E1032" s="5">
        <f>IF(表格1[[#This Row],[Suggestion]]="Buy",E1031-FLOOR(E1031/表格1[[#This Row],[Close]],1)*表格1[[#This Row],[Close]],IF(表格1[[#This Row],[Suggestion]]="Sell",E1031+F1031*表格1[[#This Row],[Close]],E1031))</f>
        <v>6543.7899999998917</v>
      </c>
      <c r="F1032" s="4">
        <f>IF(表格1[[#This Row],[Suggestion]]="Buy",F1031+FLOOR(E1031/表格1[[#This Row],[Close]],1),IF(表格1[[#This Row],[Suggestion]]="Sell",0,F1031))</f>
        <v>25</v>
      </c>
      <c r="G1032" s="5">
        <f>表格1[[#This Row],[Cash]]+表格1[[#This Row],[Stock Held]]*表格1[[#This Row],[Close]]</f>
        <v>262571.78999999992</v>
      </c>
      <c r="H1032" s="6">
        <f>(表格1[[#This Row],[Close]]-$B$2)/$B$2</f>
        <v>0.30558253974324656</v>
      </c>
      <c r="I1032" s="6">
        <f>(表格1[[#This Row],[Capital]]-$G$2)/$G$2</f>
        <v>1.6257178999999993</v>
      </c>
    </row>
    <row r="1033" spans="1:9" x14ac:dyDescent="0.25">
      <c r="A1033" s="2">
        <v>36227</v>
      </c>
      <c r="B1033" s="1">
        <v>10263.99</v>
      </c>
      <c r="C1033" s="3">
        <f t="shared" si="16"/>
        <v>10139.290000000001</v>
      </c>
      <c r="D1033" s="4" t="str">
        <f>IF(表格1[[#This Row],[Close]]&gt;表格1[[#This Row],[Three Days Average]], "Buy", IF(表格1[[#This Row],[Close]]&lt;表格1[[#This Row],[Three Days Average]], "Sell", ""))</f>
        <v>Buy</v>
      </c>
      <c r="E1033" s="5">
        <f>IF(表格1[[#This Row],[Suggestion]]="Buy",E1032-FLOOR(E1032/表格1[[#This Row],[Close]],1)*表格1[[#This Row],[Close]],IF(表格1[[#This Row],[Suggestion]]="Sell",E1032+F1032*表格1[[#This Row],[Close]],E1032))</f>
        <v>6543.7899999998917</v>
      </c>
      <c r="F1033" s="4">
        <f>IF(表格1[[#This Row],[Suggestion]]="Buy",F1032+FLOOR(E1032/表格1[[#This Row],[Close]],1),IF(表格1[[#This Row],[Suggestion]]="Sell",0,F1032))</f>
        <v>25</v>
      </c>
      <c r="G1033" s="5">
        <f>表格1[[#This Row],[Cash]]+表格1[[#This Row],[Stock Held]]*表格1[[#This Row],[Close]]</f>
        <v>263143.53999999992</v>
      </c>
      <c r="H1033" s="6">
        <f>(表格1[[#This Row],[Close]]-$B$2)/$B$2</f>
        <v>0.30849810685738316</v>
      </c>
      <c r="I1033" s="6">
        <f>(表格1[[#This Row],[Capital]]-$G$2)/$G$2</f>
        <v>1.6314353999999993</v>
      </c>
    </row>
    <row r="1034" spans="1:9" x14ac:dyDescent="0.25">
      <c r="A1034" s="2">
        <v>36228</v>
      </c>
      <c r="B1034" s="1">
        <v>10532.95</v>
      </c>
      <c r="C1034" s="3">
        <f t="shared" si="16"/>
        <v>10346.02</v>
      </c>
      <c r="D1034" s="4" t="str">
        <f>IF(表格1[[#This Row],[Close]]&gt;表格1[[#This Row],[Three Days Average]], "Buy", IF(表格1[[#This Row],[Close]]&lt;表格1[[#This Row],[Three Days Average]], "Sell", ""))</f>
        <v>Buy</v>
      </c>
      <c r="E1034" s="5">
        <f>IF(表格1[[#This Row],[Suggestion]]="Buy",E1033-FLOOR(E1033/表格1[[#This Row],[Close]],1)*表格1[[#This Row],[Close]],IF(表格1[[#This Row],[Suggestion]]="Sell",E1033+F1033*表格1[[#This Row],[Close]],E1033))</f>
        <v>6543.7899999998917</v>
      </c>
      <c r="F1034" s="4">
        <f>IF(表格1[[#This Row],[Suggestion]]="Buy",F1033+FLOOR(E1033/表格1[[#This Row],[Close]],1),IF(表格1[[#This Row],[Suggestion]]="Sell",0,F1033))</f>
        <v>25</v>
      </c>
      <c r="G1034" s="5">
        <f>表格1[[#This Row],[Cash]]+表格1[[#This Row],[Stock Held]]*表格1[[#This Row],[Close]]</f>
        <v>269867.53999999992</v>
      </c>
      <c r="H1034" s="6">
        <f>(表格1[[#This Row],[Close]]-$B$2)/$B$2</f>
        <v>0.34278629798192273</v>
      </c>
      <c r="I1034" s="6">
        <f>(表格1[[#This Row],[Capital]]-$G$2)/$G$2</f>
        <v>1.6986753999999993</v>
      </c>
    </row>
    <row r="1035" spans="1:9" x14ac:dyDescent="0.25">
      <c r="A1035" s="2">
        <v>36229</v>
      </c>
      <c r="B1035" s="1">
        <v>10749.01</v>
      </c>
      <c r="C1035" s="3">
        <f t="shared" si="16"/>
        <v>10515.316666666668</v>
      </c>
      <c r="D1035" s="4" t="str">
        <f>IF(表格1[[#This Row],[Close]]&gt;表格1[[#This Row],[Three Days Average]], "Buy", IF(表格1[[#This Row],[Close]]&lt;表格1[[#This Row],[Three Days Average]], "Sell", ""))</f>
        <v>Buy</v>
      </c>
      <c r="E1035" s="5">
        <f>IF(表格1[[#This Row],[Suggestion]]="Buy",E1034-FLOOR(E1034/表格1[[#This Row],[Close]],1)*表格1[[#This Row],[Close]],IF(表格1[[#This Row],[Suggestion]]="Sell",E1034+F1034*表格1[[#This Row],[Close]],E1034))</f>
        <v>6543.7899999998917</v>
      </c>
      <c r="F1035" s="4">
        <f>IF(表格1[[#This Row],[Suggestion]]="Buy",F1034+FLOOR(E1034/表格1[[#This Row],[Close]],1),IF(表格1[[#This Row],[Suggestion]]="Sell",0,F1034))</f>
        <v>25</v>
      </c>
      <c r="G1035" s="5">
        <f>表格1[[#This Row],[Cash]]+表格1[[#This Row],[Stock Held]]*表格1[[#This Row],[Close]]</f>
        <v>275269.03999999992</v>
      </c>
      <c r="H1035" s="6">
        <f>(表格1[[#This Row],[Close]]-$B$2)/$B$2</f>
        <v>0.37033056692291016</v>
      </c>
      <c r="I1035" s="6">
        <f>(表格1[[#This Row],[Capital]]-$G$2)/$G$2</f>
        <v>1.7526903999999992</v>
      </c>
    </row>
    <row r="1036" spans="1:9" x14ac:dyDescent="0.25">
      <c r="A1036" s="2">
        <v>36230</v>
      </c>
      <c r="B1036" s="1">
        <v>10662.81</v>
      </c>
      <c r="C1036" s="3">
        <f t="shared" si="16"/>
        <v>10648.256666666666</v>
      </c>
      <c r="D1036" s="4" t="str">
        <f>IF(表格1[[#This Row],[Close]]&gt;表格1[[#This Row],[Three Days Average]], "Buy", IF(表格1[[#This Row],[Close]]&lt;表格1[[#This Row],[Three Days Average]], "Sell", ""))</f>
        <v>Buy</v>
      </c>
      <c r="E1036" s="5">
        <f>IF(表格1[[#This Row],[Suggestion]]="Buy",E1035-FLOOR(E1035/表格1[[#This Row],[Close]],1)*表格1[[#This Row],[Close]],IF(表格1[[#This Row],[Suggestion]]="Sell",E1035+F1035*表格1[[#This Row],[Close]],E1035))</f>
        <v>6543.7899999998917</v>
      </c>
      <c r="F1036" s="4">
        <f>IF(表格1[[#This Row],[Suggestion]]="Buy",F1035+FLOOR(E1035/表格1[[#This Row],[Close]],1),IF(表格1[[#This Row],[Suggestion]]="Sell",0,F1035))</f>
        <v>25</v>
      </c>
      <c r="G1036" s="5">
        <f>表格1[[#This Row],[Cash]]+表格1[[#This Row],[Stock Held]]*表格1[[#This Row],[Close]]</f>
        <v>273114.03999999992</v>
      </c>
      <c r="H1036" s="6">
        <f>(表格1[[#This Row],[Close]]-$B$2)/$B$2</f>
        <v>0.35934141584120538</v>
      </c>
      <c r="I1036" s="6">
        <f>(表格1[[#This Row],[Capital]]-$G$2)/$G$2</f>
        <v>1.7311403999999992</v>
      </c>
    </row>
    <row r="1037" spans="1:9" x14ac:dyDescent="0.25">
      <c r="A1037" s="2">
        <v>36231</v>
      </c>
      <c r="B1037" s="1">
        <v>10801.76</v>
      </c>
      <c r="C1037" s="3">
        <f t="shared" si="16"/>
        <v>10737.86</v>
      </c>
      <c r="D1037" s="4" t="str">
        <f>IF(表格1[[#This Row],[Close]]&gt;表格1[[#This Row],[Three Days Average]], "Buy", IF(表格1[[#This Row],[Close]]&lt;表格1[[#This Row],[Three Days Average]], "Sell", ""))</f>
        <v>Buy</v>
      </c>
      <c r="E1037" s="5">
        <f>IF(表格1[[#This Row],[Suggestion]]="Buy",E1036-FLOOR(E1036/表格1[[#This Row],[Close]],1)*表格1[[#This Row],[Close]],IF(表格1[[#This Row],[Suggestion]]="Sell",E1036+F1036*表格1[[#This Row],[Close]],E1036))</f>
        <v>6543.7899999998917</v>
      </c>
      <c r="F1037" s="4">
        <f>IF(表格1[[#This Row],[Suggestion]]="Buy",F1036+FLOOR(E1036/表格1[[#This Row],[Close]],1),IF(表格1[[#This Row],[Suggestion]]="Sell",0,F1036))</f>
        <v>25</v>
      </c>
      <c r="G1037" s="5">
        <f>表格1[[#This Row],[Cash]]+表格1[[#This Row],[Stock Held]]*表格1[[#This Row],[Close]]</f>
        <v>276587.78999999992</v>
      </c>
      <c r="H1037" s="6">
        <f>(表格1[[#This Row],[Close]]-$B$2)/$B$2</f>
        <v>0.37705536645376775</v>
      </c>
      <c r="I1037" s="6">
        <f>(表格1[[#This Row],[Capital]]-$G$2)/$G$2</f>
        <v>1.7658778999999991</v>
      </c>
    </row>
    <row r="1038" spans="1:9" x14ac:dyDescent="0.25">
      <c r="A1038" s="2">
        <v>36234</v>
      </c>
      <c r="B1038" s="1">
        <v>10836.86</v>
      </c>
      <c r="C1038" s="3">
        <f t="shared" si="16"/>
        <v>10767.143333333333</v>
      </c>
      <c r="D1038" s="4" t="str">
        <f>IF(表格1[[#This Row],[Close]]&gt;表格1[[#This Row],[Three Days Average]], "Buy", IF(表格1[[#This Row],[Close]]&lt;表格1[[#This Row],[Three Days Average]], "Sell", ""))</f>
        <v>Buy</v>
      </c>
      <c r="E1038" s="5">
        <f>IF(表格1[[#This Row],[Suggestion]]="Buy",E1037-FLOOR(E1037/表格1[[#This Row],[Close]],1)*表格1[[#This Row],[Close]],IF(表格1[[#This Row],[Suggestion]]="Sell",E1037+F1037*表格1[[#This Row],[Close]],E1037))</f>
        <v>6543.7899999998917</v>
      </c>
      <c r="F1038" s="4">
        <f>IF(表格1[[#This Row],[Suggestion]]="Buy",F1037+FLOOR(E1037/表格1[[#This Row],[Close]],1),IF(表格1[[#This Row],[Suggestion]]="Sell",0,F1037))</f>
        <v>25</v>
      </c>
      <c r="G1038" s="5">
        <f>表格1[[#This Row],[Cash]]+表格1[[#This Row],[Stock Held]]*表格1[[#This Row],[Close]]</f>
        <v>277465.28999999992</v>
      </c>
      <c r="H1038" s="6">
        <f>(表格1[[#This Row],[Close]]-$B$2)/$B$2</f>
        <v>0.38153006718425314</v>
      </c>
      <c r="I1038" s="6">
        <f>(表格1[[#This Row],[Capital]]-$G$2)/$G$2</f>
        <v>1.7746528999999993</v>
      </c>
    </row>
    <row r="1039" spans="1:9" x14ac:dyDescent="0.25">
      <c r="A1039" s="2">
        <v>36235</v>
      </c>
      <c r="B1039" s="1">
        <v>10911.25</v>
      </c>
      <c r="C1039" s="3">
        <f t="shared" si="16"/>
        <v>10849.956666666667</v>
      </c>
      <c r="D1039" s="4" t="str">
        <f>IF(表格1[[#This Row],[Close]]&gt;表格1[[#This Row],[Three Days Average]], "Buy", IF(表格1[[#This Row],[Close]]&lt;表格1[[#This Row],[Three Days Average]], "Sell", ""))</f>
        <v>Buy</v>
      </c>
      <c r="E1039" s="5">
        <f>IF(表格1[[#This Row],[Suggestion]]="Buy",E1038-FLOOR(E1038/表格1[[#This Row],[Close]],1)*表格1[[#This Row],[Close]],IF(表格1[[#This Row],[Suggestion]]="Sell",E1038+F1038*表格1[[#This Row],[Close]],E1038))</f>
        <v>6543.7899999998917</v>
      </c>
      <c r="F1039" s="4">
        <f>IF(表格1[[#This Row],[Suggestion]]="Buy",F1038+FLOOR(E1038/表格1[[#This Row],[Close]],1),IF(表格1[[#This Row],[Suggestion]]="Sell",0,F1038))</f>
        <v>25</v>
      </c>
      <c r="G1039" s="5">
        <f>表格1[[#This Row],[Cash]]+表格1[[#This Row],[Stock Held]]*表格1[[#This Row],[Close]]</f>
        <v>279325.03999999992</v>
      </c>
      <c r="H1039" s="6">
        <f>(表格1[[#This Row],[Close]]-$B$2)/$B$2</f>
        <v>0.39101362807715345</v>
      </c>
      <c r="I1039" s="6">
        <f>(表格1[[#This Row],[Capital]]-$G$2)/$G$2</f>
        <v>1.7932503999999991</v>
      </c>
    </row>
    <row r="1040" spans="1:9" x14ac:dyDescent="0.25">
      <c r="A1040" s="2">
        <v>36236</v>
      </c>
      <c r="B1040" s="1">
        <v>10940.07</v>
      </c>
      <c r="C1040" s="3">
        <f t="shared" si="16"/>
        <v>10896.06</v>
      </c>
      <c r="D1040" s="4" t="str">
        <f>IF(表格1[[#This Row],[Close]]&gt;表格1[[#This Row],[Three Days Average]], "Buy", IF(表格1[[#This Row],[Close]]&lt;表格1[[#This Row],[Three Days Average]], "Sell", ""))</f>
        <v>Buy</v>
      </c>
      <c r="E1040" s="5">
        <f>IF(表格1[[#This Row],[Suggestion]]="Buy",E1039-FLOOR(E1039/表格1[[#This Row],[Close]],1)*表格1[[#This Row],[Close]],IF(表格1[[#This Row],[Suggestion]]="Sell",E1039+F1039*表格1[[#This Row],[Close]],E1039))</f>
        <v>6543.7899999998917</v>
      </c>
      <c r="F1040" s="4">
        <f>IF(表格1[[#This Row],[Suggestion]]="Buy",F1039+FLOOR(E1039/表格1[[#This Row],[Close]],1),IF(表格1[[#This Row],[Suggestion]]="Sell",0,F1039))</f>
        <v>25</v>
      </c>
      <c r="G1040" s="5">
        <f>表格1[[#This Row],[Cash]]+表格1[[#This Row],[Stock Held]]*表格1[[#This Row],[Close]]</f>
        <v>280045.53999999992</v>
      </c>
      <c r="H1040" s="6">
        <f>(表格1[[#This Row],[Close]]-$B$2)/$B$2</f>
        <v>0.39468772708150063</v>
      </c>
      <c r="I1040" s="6">
        <f>(表格1[[#This Row],[Capital]]-$G$2)/$G$2</f>
        <v>1.8004553999999993</v>
      </c>
    </row>
    <row r="1041" spans="1:9" x14ac:dyDescent="0.25">
      <c r="A1041" s="2">
        <v>36237</v>
      </c>
      <c r="B1041" s="1">
        <v>10659.32</v>
      </c>
      <c r="C1041" s="3">
        <f t="shared" si="16"/>
        <v>10836.88</v>
      </c>
      <c r="D1041" s="4" t="str">
        <f>IF(表格1[[#This Row],[Close]]&gt;表格1[[#This Row],[Three Days Average]], "Buy", IF(表格1[[#This Row],[Close]]&lt;表格1[[#This Row],[Three Days Average]], "Sell", ""))</f>
        <v>Sell</v>
      </c>
      <c r="E1041" s="5">
        <f>IF(表格1[[#This Row],[Suggestion]]="Buy",E1040-FLOOR(E1040/表格1[[#This Row],[Close]],1)*表格1[[#This Row],[Close]],IF(表格1[[#This Row],[Suggestion]]="Sell",E1040+F1040*表格1[[#This Row],[Close]],E1040))</f>
        <v>273026.78999999992</v>
      </c>
      <c r="F1041" s="4">
        <f>IF(表格1[[#This Row],[Suggestion]]="Buy",F1040+FLOOR(E1040/表格1[[#This Row],[Close]],1),IF(表格1[[#This Row],[Suggestion]]="Sell",0,F1040))</f>
        <v>0</v>
      </c>
      <c r="G1041" s="5">
        <f>表格1[[#This Row],[Cash]]+表格1[[#This Row],[Stock Held]]*表格1[[#This Row],[Close]]</f>
        <v>273026.78999999992</v>
      </c>
      <c r="H1041" s="6">
        <f>(表格1[[#This Row],[Close]]-$B$2)/$B$2</f>
        <v>0.35889649545518276</v>
      </c>
      <c r="I1041" s="6">
        <f>(表格1[[#This Row],[Capital]]-$G$2)/$G$2</f>
        <v>1.7302678999999992</v>
      </c>
    </row>
    <row r="1042" spans="1:9" x14ac:dyDescent="0.25">
      <c r="A1042" s="2">
        <v>36238</v>
      </c>
      <c r="B1042" s="1">
        <v>11082.92</v>
      </c>
      <c r="C1042" s="3">
        <f t="shared" si="16"/>
        <v>10894.103333333333</v>
      </c>
      <c r="D1042" s="4" t="str">
        <f>IF(表格1[[#This Row],[Close]]&gt;表格1[[#This Row],[Three Days Average]], "Buy", IF(表格1[[#This Row],[Close]]&lt;表格1[[#This Row],[Three Days Average]], "Sell", ""))</f>
        <v>Buy</v>
      </c>
      <c r="E1042" s="5">
        <f>IF(表格1[[#This Row],[Suggestion]]="Buy",E1041-FLOOR(E1041/表格1[[#This Row],[Close]],1)*表格1[[#This Row],[Close]],IF(表格1[[#This Row],[Suggestion]]="Sell",E1041+F1041*表格1[[#This Row],[Close]],E1041))</f>
        <v>7036.7099999999045</v>
      </c>
      <c r="F1042" s="4">
        <f>IF(表格1[[#This Row],[Suggestion]]="Buy",F1041+FLOOR(E1041/表格1[[#This Row],[Close]],1),IF(表格1[[#This Row],[Suggestion]]="Sell",0,F1041))</f>
        <v>24</v>
      </c>
      <c r="G1042" s="5">
        <f>表格1[[#This Row],[Cash]]+表格1[[#This Row],[Stock Held]]*表格1[[#This Row],[Close]]</f>
        <v>273026.78999999992</v>
      </c>
      <c r="H1042" s="6">
        <f>(表格1[[#This Row],[Close]]-$B$2)/$B$2</f>
        <v>0.4128988666641169</v>
      </c>
      <c r="I1042" s="6">
        <f>(表格1[[#This Row],[Capital]]-$G$2)/$G$2</f>
        <v>1.7302678999999992</v>
      </c>
    </row>
    <row r="1043" spans="1:9" x14ac:dyDescent="0.25">
      <c r="A1043" s="2">
        <v>36241</v>
      </c>
      <c r="B1043" s="1">
        <v>11107.24</v>
      </c>
      <c r="C1043" s="3">
        <f t="shared" si="16"/>
        <v>10949.826666666666</v>
      </c>
      <c r="D1043" s="4" t="str">
        <f>IF(表格1[[#This Row],[Close]]&gt;表格1[[#This Row],[Three Days Average]], "Buy", IF(表格1[[#This Row],[Close]]&lt;表格1[[#This Row],[Three Days Average]], "Sell", ""))</f>
        <v>Buy</v>
      </c>
      <c r="E1043" s="5">
        <f>IF(表格1[[#This Row],[Suggestion]]="Buy",E1042-FLOOR(E1042/表格1[[#This Row],[Close]],1)*表格1[[#This Row],[Close]],IF(表格1[[#This Row],[Suggestion]]="Sell",E1042+F1042*表格1[[#This Row],[Close]],E1042))</f>
        <v>7036.7099999999045</v>
      </c>
      <c r="F1043" s="4">
        <f>IF(表格1[[#This Row],[Suggestion]]="Buy",F1042+FLOOR(E1042/表格1[[#This Row],[Close]],1),IF(表格1[[#This Row],[Suggestion]]="Sell",0,F1042))</f>
        <v>24</v>
      </c>
      <c r="G1043" s="5">
        <f>表格1[[#This Row],[Cash]]+表格1[[#This Row],[Stock Held]]*表格1[[#This Row],[Close]]</f>
        <v>273610.46999999991</v>
      </c>
      <c r="H1043" s="6">
        <f>(表格1[[#This Row],[Close]]-$B$2)/$B$2</f>
        <v>0.41599928608763265</v>
      </c>
      <c r="I1043" s="6">
        <f>(表格1[[#This Row],[Capital]]-$G$2)/$G$2</f>
        <v>1.7361046999999992</v>
      </c>
    </row>
    <row r="1044" spans="1:9" x14ac:dyDescent="0.25">
      <c r="A1044" s="2">
        <v>36242</v>
      </c>
      <c r="B1044" s="1">
        <v>11041.01</v>
      </c>
      <c r="C1044" s="3">
        <f t="shared" si="16"/>
        <v>11077.056666666665</v>
      </c>
      <c r="D1044" s="4" t="str">
        <f>IF(表格1[[#This Row],[Close]]&gt;表格1[[#This Row],[Three Days Average]], "Buy", IF(表格1[[#This Row],[Close]]&lt;表格1[[#This Row],[Three Days Average]], "Sell", ""))</f>
        <v>Sell</v>
      </c>
      <c r="E1044" s="5">
        <f>IF(表格1[[#This Row],[Suggestion]]="Buy",E1043-FLOOR(E1043/表格1[[#This Row],[Close]],1)*表格1[[#This Row],[Close]],IF(表格1[[#This Row],[Suggestion]]="Sell",E1043+F1043*表格1[[#This Row],[Close]],E1043))</f>
        <v>272020.9499999999</v>
      </c>
      <c r="F1044" s="4">
        <f>IF(表格1[[#This Row],[Suggestion]]="Buy",F1043+FLOOR(E1043/表格1[[#This Row],[Close]],1),IF(表格1[[#This Row],[Suggestion]]="Sell",0,F1043))</f>
        <v>0</v>
      </c>
      <c r="G1044" s="5">
        <f>表格1[[#This Row],[Cash]]+表格1[[#This Row],[Stock Held]]*表格1[[#This Row],[Close]]</f>
        <v>272020.9499999999</v>
      </c>
      <c r="H1044" s="6">
        <f>(表格1[[#This Row],[Close]]-$B$2)/$B$2</f>
        <v>0.40755599750130667</v>
      </c>
      <c r="I1044" s="6">
        <f>(表格1[[#This Row],[Capital]]-$G$2)/$G$2</f>
        <v>1.7202094999999991</v>
      </c>
    </row>
    <row r="1045" spans="1:9" x14ac:dyDescent="0.25">
      <c r="A1045" s="2">
        <v>36243</v>
      </c>
      <c r="B1045" s="1">
        <v>10711.34</v>
      </c>
      <c r="C1045" s="3">
        <f t="shared" si="16"/>
        <v>10953.196666666665</v>
      </c>
      <c r="D1045" s="4" t="str">
        <f>IF(表格1[[#This Row],[Close]]&gt;表格1[[#This Row],[Three Days Average]], "Buy", IF(表格1[[#This Row],[Close]]&lt;表格1[[#This Row],[Three Days Average]], "Sell", ""))</f>
        <v>Sell</v>
      </c>
      <c r="E1045" s="5">
        <f>IF(表格1[[#This Row],[Suggestion]]="Buy",E1044-FLOOR(E1044/表格1[[#This Row],[Close]],1)*表格1[[#This Row],[Close]],IF(表格1[[#This Row],[Suggestion]]="Sell",E1044+F1044*表格1[[#This Row],[Close]],E1044))</f>
        <v>272020.9499999999</v>
      </c>
      <c r="F1045" s="4">
        <f>IF(表格1[[#This Row],[Suggestion]]="Buy",F1044+FLOOR(E1044/表格1[[#This Row],[Close]],1),IF(表格1[[#This Row],[Suggestion]]="Sell",0,F1044))</f>
        <v>0</v>
      </c>
      <c r="G1045" s="5">
        <f>表格1[[#This Row],[Cash]]+表格1[[#This Row],[Stock Held]]*表格1[[#This Row],[Close]]</f>
        <v>272020.9499999999</v>
      </c>
      <c r="H1045" s="6">
        <f>(表格1[[#This Row],[Close]]-$B$2)/$B$2</f>
        <v>0.36552823140959445</v>
      </c>
      <c r="I1045" s="6">
        <f>(表格1[[#This Row],[Capital]]-$G$2)/$G$2</f>
        <v>1.7202094999999991</v>
      </c>
    </row>
    <row r="1046" spans="1:9" x14ac:dyDescent="0.25">
      <c r="A1046" s="2">
        <v>36244</v>
      </c>
      <c r="B1046" s="1">
        <v>10826.13</v>
      </c>
      <c r="C1046" s="3">
        <f t="shared" si="16"/>
        <v>10859.493333333332</v>
      </c>
      <c r="D1046" s="4" t="str">
        <f>IF(表格1[[#This Row],[Close]]&gt;表格1[[#This Row],[Three Days Average]], "Buy", IF(表格1[[#This Row],[Close]]&lt;表格1[[#This Row],[Three Days Average]], "Sell", ""))</f>
        <v>Sell</v>
      </c>
      <c r="E1046" s="5">
        <f>IF(表格1[[#This Row],[Suggestion]]="Buy",E1045-FLOOR(E1045/表格1[[#This Row],[Close]],1)*表格1[[#This Row],[Close]],IF(表格1[[#This Row],[Suggestion]]="Sell",E1045+F1045*表格1[[#This Row],[Close]],E1045))</f>
        <v>272020.9499999999</v>
      </c>
      <c r="F1046" s="4">
        <f>IF(表格1[[#This Row],[Suggestion]]="Buy",F1045+FLOOR(E1045/表格1[[#This Row],[Close]],1),IF(表格1[[#This Row],[Suggestion]]="Sell",0,F1045))</f>
        <v>0</v>
      </c>
      <c r="G1046" s="5">
        <f>表格1[[#This Row],[Cash]]+表格1[[#This Row],[Stock Held]]*表格1[[#This Row],[Close]]</f>
        <v>272020.9499999999</v>
      </c>
      <c r="H1046" s="6">
        <f>(表格1[[#This Row],[Close]]-$B$2)/$B$2</f>
        <v>0.38016216009484821</v>
      </c>
      <c r="I1046" s="6">
        <f>(表格1[[#This Row],[Capital]]-$G$2)/$G$2</f>
        <v>1.7202094999999991</v>
      </c>
    </row>
    <row r="1047" spans="1:9" x14ac:dyDescent="0.25">
      <c r="A1047" s="2">
        <v>36245</v>
      </c>
      <c r="B1047" s="1">
        <v>10803.31</v>
      </c>
      <c r="C1047" s="3">
        <f t="shared" si="16"/>
        <v>10780.26</v>
      </c>
      <c r="D1047" s="4" t="str">
        <f>IF(表格1[[#This Row],[Close]]&gt;表格1[[#This Row],[Three Days Average]], "Buy", IF(表格1[[#This Row],[Close]]&lt;表格1[[#This Row],[Three Days Average]], "Sell", ""))</f>
        <v>Buy</v>
      </c>
      <c r="E1047" s="5">
        <f>IF(表格1[[#This Row],[Suggestion]]="Buy",E1046-FLOOR(E1046/表格1[[#This Row],[Close]],1)*表格1[[#This Row],[Close]],IF(表格1[[#This Row],[Suggestion]]="Sell",E1046+F1046*表格1[[#This Row],[Close]],E1046))</f>
        <v>1938.1999999998952</v>
      </c>
      <c r="F1047" s="4">
        <f>IF(表格1[[#This Row],[Suggestion]]="Buy",F1046+FLOOR(E1046/表格1[[#This Row],[Close]],1),IF(表格1[[#This Row],[Suggestion]]="Sell",0,F1046))</f>
        <v>25</v>
      </c>
      <c r="G1047" s="5">
        <f>表格1[[#This Row],[Cash]]+表格1[[#This Row],[Stock Held]]*表格1[[#This Row],[Close]]</f>
        <v>272020.9499999999</v>
      </c>
      <c r="H1047" s="6">
        <f>(表格1[[#This Row],[Close]]-$B$2)/$B$2</f>
        <v>0.37725296719827628</v>
      </c>
      <c r="I1047" s="6">
        <f>(表格1[[#This Row],[Capital]]-$G$2)/$G$2</f>
        <v>1.7202094999999991</v>
      </c>
    </row>
    <row r="1048" spans="1:9" x14ac:dyDescent="0.25">
      <c r="A1048" s="2">
        <v>36248</v>
      </c>
      <c r="B1048" s="1">
        <v>10688.47</v>
      </c>
      <c r="C1048" s="3">
        <f t="shared" si="16"/>
        <v>10772.636666666665</v>
      </c>
      <c r="D1048" s="4" t="str">
        <f>IF(表格1[[#This Row],[Close]]&gt;表格1[[#This Row],[Three Days Average]], "Buy", IF(表格1[[#This Row],[Close]]&lt;表格1[[#This Row],[Three Days Average]], "Sell", ""))</f>
        <v>Sell</v>
      </c>
      <c r="E1048" s="5">
        <f>IF(表格1[[#This Row],[Suggestion]]="Buy",E1047-FLOOR(E1047/表格1[[#This Row],[Close]],1)*表格1[[#This Row],[Close]],IF(表格1[[#This Row],[Suggestion]]="Sell",E1047+F1047*表格1[[#This Row],[Close]],E1047))</f>
        <v>269149.9499999999</v>
      </c>
      <c r="F1048" s="4">
        <f>IF(表格1[[#This Row],[Suggestion]]="Buy",F1047+FLOOR(E1047/表格1[[#This Row],[Close]],1),IF(表格1[[#This Row],[Suggestion]]="Sell",0,F1047))</f>
        <v>0</v>
      </c>
      <c r="G1048" s="5">
        <f>表格1[[#This Row],[Cash]]+表格1[[#This Row],[Stock Held]]*表格1[[#This Row],[Close]]</f>
        <v>269149.9499999999</v>
      </c>
      <c r="H1048" s="6">
        <f>(表格1[[#This Row],[Close]]-$B$2)/$B$2</f>
        <v>0.36261266429545758</v>
      </c>
      <c r="I1048" s="6">
        <f>(表格1[[#This Row],[Capital]]-$G$2)/$G$2</f>
        <v>1.691499499999999</v>
      </c>
    </row>
    <row r="1049" spans="1:9" x14ac:dyDescent="0.25">
      <c r="A1049" s="2">
        <v>36249</v>
      </c>
      <c r="B1049" s="1">
        <v>10940.21</v>
      </c>
      <c r="C1049" s="3">
        <f t="shared" si="16"/>
        <v>10810.663333333332</v>
      </c>
      <c r="D1049" s="4" t="str">
        <f>IF(表格1[[#This Row],[Close]]&gt;表格1[[#This Row],[Three Days Average]], "Buy", IF(表格1[[#This Row],[Close]]&lt;表格1[[#This Row],[Three Days Average]], "Sell", ""))</f>
        <v>Buy</v>
      </c>
      <c r="E1049" s="5">
        <f>IF(表格1[[#This Row],[Suggestion]]="Buy",E1048-FLOOR(E1048/表格1[[#This Row],[Close]],1)*表格1[[#This Row],[Close]],IF(表格1[[#This Row],[Suggestion]]="Sell",E1048+F1048*表格1[[#This Row],[Close]],E1048))</f>
        <v>6584.9099999999162</v>
      </c>
      <c r="F1049" s="4">
        <f>IF(表格1[[#This Row],[Suggestion]]="Buy",F1048+FLOOR(E1048/表格1[[#This Row],[Close]],1),IF(表格1[[#This Row],[Suggestion]]="Sell",0,F1048))</f>
        <v>24</v>
      </c>
      <c r="G1049" s="5">
        <f>表格1[[#This Row],[Cash]]+表格1[[#This Row],[Stock Held]]*表格1[[#This Row],[Close]]</f>
        <v>269149.9499999999</v>
      </c>
      <c r="H1049" s="6">
        <f>(表格1[[#This Row],[Close]]-$B$2)/$B$2</f>
        <v>0.39470557489068198</v>
      </c>
      <c r="I1049" s="6">
        <f>(表格1[[#This Row],[Capital]]-$G$2)/$G$2</f>
        <v>1.691499499999999</v>
      </c>
    </row>
    <row r="1050" spans="1:9" x14ac:dyDescent="0.25">
      <c r="A1050" s="2">
        <v>36250</v>
      </c>
      <c r="B1050" s="1">
        <v>10942.2</v>
      </c>
      <c r="C1050" s="3">
        <f t="shared" si="16"/>
        <v>10856.960000000001</v>
      </c>
      <c r="D1050" s="4" t="str">
        <f>IF(表格1[[#This Row],[Close]]&gt;表格1[[#This Row],[Three Days Average]], "Buy", IF(表格1[[#This Row],[Close]]&lt;表格1[[#This Row],[Three Days Average]], "Sell", ""))</f>
        <v>Buy</v>
      </c>
      <c r="E1050" s="5">
        <f>IF(表格1[[#This Row],[Suggestion]]="Buy",E1049-FLOOR(E1049/表格1[[#This Row],[Close]],1)*表格1[[#This Row],[Close]],IF(表格1[[#This Row],[Suggestion]]="Sell",E1049+F1049*表格1[[#This Row],[Close]],E1049))</f>
        <v>6584.9099999999162</v>
      </c>
      <c r="F1050" s="4">
        <f>IF(表格1[[#This Row],[Suggestion]]="Buy",F1049+FLOOR(E1049/表格1[[#This Row],[Close]],1),IF(表格1[[#This Row],[Suggestion]]="Sell",0,F1049))</f>
        <v>24</v>
      </c>
      <c r="G1050" s="5">
        <f>表格1[[#This Row],[Cash]]+表格1[[#This Row],[Stock Held]]*表格1[[#This Row],[Close]]</f>
        <v>269197.70999999996</v>
      </c>
      <c r="H1050" s="6">
        <f>(表格1[[#This Row],[Close]]-$B$2)/$B$2</f>
        <v>0.39495926874976101</v>
      </c>
      <c r="I1050" s="6">
        <f>(表格1[[#This Row],[Capital]]-$G$2)/$G$2</f>
        <v>1.6919770999999997</v>
      </c>
    </row>
    <row r="1051" spans="1:9" x14ac:dyDescent="0.25">
      <c r="A1051" s="2">
        <v>36251</v>
      </c>
      <c r="B1051" s="1">
        <v>11072.98</v>
      </c>
      <c r="C1051" s="3">
        <f t="shared" si="16"/>
        <v>10985.13</v>
      </c>
      <c r="D1051" s="4" t="str">
        <f>IF(表格1[[#This Row],[Close]]&gt;表格1[[#This Row],[Three Days Average]], "Buy", IF(表格1[[#This Row],[Close]]&lt;表格1[[#This Row],[Three Days Average]], "Sell", ""))</f>
        <v>Buy</v>
      </c>
      <c r="E1051" s="5">
        <f>IF(表格1[[#This Row],[Suggestion]]="Buy",E1050-FLOOR(E1050/表格1[[#This Row],[Close]],1)*表格1[[#This Row],[Close]],IF(表格1[[#This Row],[Suggestion]]="Sell",E1050+F1050*表格1[[#This Row],[Close]],E1050))</f>
        <v>6584.9099999999162</v>
      </c>
      <c r="F1051" s="4">
        <f>IF(表格1[[#This Row],[Suggestion]]="Buy",F1050+FLOOR(E1050/表格1[[#This Row],[Close]],1),IF(表格1[[#This Row],[Suggestion]]="Sell",0,F1050))</f>
        <v>24</v>
      </c>
      <c r="G1051" s="5">
        <f>表格1[[#This Row],[Cash]]+表格1[[#This Row],[Stock Held]]*表格1[[#This Row],[Close]]</f>
        <v>272336.42999999993</v>
      </c>
      <c r="H1051" s="6">
        <f>(表格1[[#This Row],[Close]]-$B$2)/$B$2</f>
        <v>0.41163167221223584</v>
      </c>
      <c r="I1051" s="6">
        <f>(表格1[[#This Row],[Capital]]-$G$2)/$G$2</f>
        <v>1.7233642999999994</v>
      </c>
    </row>
    <row r="1052" spans="1:9" x14ac:dyDescent="0.25">
      <c r="A1052" s="2">
        <v>36257</v>
      </c>
      <c r="B1052" s="1">
        <v>11614.87</v>
      </c>
      <c r="C1052" s="3">
        <f t="shared" si="16"/>
        <v>11210.016666666668</v>
      </c>
      <c r="D1052" s="4" t="str">
        <f>IF(表格1[[#This Row],[Close]]&gt;表格1[[#This Row],[Three Days Average]], "Buy", IF(表格1[[#This Row],[Close]]&lt;表格1[[#This Row],[Three Days Average]], "Sell", ""))</f>
        <v>Buy</v>
      </c>
      <c r="E1052" s="5">
        <f>IF(表格1[[#This Row],[Suggestion]]="Buy",E1051-FLOOR(E1051/表格1[[#This Row],[Close]],1)*表格1[[#This Row],[Close]],IF(表格1[[#This Row],[Suggestion]]="Sell",E1051+F1051*表格1[[#This Row],[Close]],E1051))</f>
        <v>6584.9099999999162</v>
      </c>
      <c r="F1052" s="4">
        <f>IF(表格1[[#This Row],[Suggestion]]="Buy",F1051+FLOOR(E1051/表格1[[#This Row],[Close]],1),IF(表格1[[#This Row],[Suggestion]]="Sell",0,F1051))</f>
        <v>24</v>
      </c>
      <c r="G1052" s="5">
        <f>表格1[[#This Row],[Cash]]+表格1[[#This Row],[Stock Held]]*表格1[[#This Row],[Close]]</f>
        <v>285341.78999999992</v>
      </c>
      <c r="H1052" s="6">
        <f>(表格1[[#This Row],[Close]]-$B$2)/$B$2</f>
        <v>0.48071416733595956</v>
      </c>
      <c r="I1052" s="6">
        <f>(表格1[[#This Row],[Capital]]-$G$2)/$G$2</f>
        <v>1.8534178999999993</v>
      </c>
    </row>
    <row r="1053" spans="1:9" x14ac:dyDescent="0.25">
      <c r="A1053" s="2">
        <v>36258</v>
      </c>
      <c r="B1053" s="1">
        <v>11727.84</v>
      </c>
      <c r="C1053" s="3">
        <f t="shared" si="16"/>
        <v>11471.896666666667</v>
      </c>
      <c r="D1053" s="4" t="str">
        <f>IF(表格1[[#This Row],[Close]]&gt;表格1[[#This Row],[Three Days Average]], "Buy", IF(表格1[[#This Row],[Close]]&lt;表格1[[#This Row],[Three Days Average]], "Sell", ""))</f>
        <v>Buy</v>
      </c>
      <c r="E1053" s="5">
        <f>IF(表格1[[#This Row],[Suggestion]]="Buy",E1052-FLOOR(E1052/表格1[[#This Row],[Close]],1)*表格1[[#This Row],[Close]],IF(表格1[[#This Row],[Suggestion]]="Sell",E1052+F1052*表格1[[#This Row],[Close]],E1052))</f>
        <v>6584.9099999999162</v>
      </c>
      <c r="F1053" s="4">
        <f>IF(表格1[[#This Row],[Suggestion]]="Buy",F1052+FLOOR(E1052/表格1[[#This Row],[Close]],1),IF(表格1[[#This Row],[Suggestion]]="Sell",0,F1052))</f>
        <v>24</v>
      </c>
      <c r="G1053" s="5">
        <f>表格1[[#This Row],[Cash]]+表格1[[#This Row],[Stock Held]]*表格1[[#This Row],[Close]]</f>
        <v>288053.06999999995</v>
      </c>
      <c r="H1053" s="6">
        <f>(表格1[[#This Row],[Close]]-$B$2)/$B$2</f>
        <v>0.49511607450185485</v>
      </c>
      <c r="I1053" s="6">
        <f>(表格1[[#This Row],[Capital]]-$G$2)/$G$2</f>
        <v>1.8805306999999996</v>
      </c>
    </row>
    <row r="1054" spans="1:9" x14ac:dyDescent="0.25">
      <c r="A1054" s="2">
        <v>36259</v>
      </c>
      <c r="B1054" s="1">
        <v>11914.1</v>
      </c>
      <c r="C1054" s="3">
        <f t="shared" si="16"/>
        <v>11752.269999999999</v>
      </c>
      <c r="D1054" s="4" t="str">
        <f>IF(表格1[[#This Row],[Close]]&gt;表格1[[#This Row],[Three Days Average]], "Buy", IF(表格1[[#This Row],[Close]]&lt;表格1[[#This Row],[Three Days Average]], "Sell", ""))</f>
        <v>Buy</v>
      </c>
      <c r="E1054" s="5">
        <f>IF(表格1[[#This Row],[Suggestion]]="Buy",E1053-FLOOR(E1053/表格1[[#This Row],[Close]],1)*表格1[[#This Row],[Close]],IF(表格1[[#This Row],[Suggestion]]="Sell",E1053+F1053*表格1[[#This Row],[Close]],E1053))</f>
        <v>6584.9099999999162</v>
      </c>
      <c r="F1054" s="4">
        <f>IF(表格1[[#This Row],[Suggestion]]="Buy",F1053+FLOOR(E1053/表格1[[#This Row],[Close]],1),IF(表格1[[#This Row],[Suggestion]]="Sell",0,F1053))</f>
        <v>24</v>
      </c>
      <c r="G1054" s="5">
        <f>表格1[[#This Row],[Cash]]+表格1[[#This Row],[Stock Held]]*表格1[[#This Row],[Close]]</f>
        <v>292523.30999999994</v>
      </c>
      <c r="H1054" s="6">
        <f>(表格1[[#This Row],[Close]]-$B$2)/$B$2</f>
        <v>0.51886130977422518</v>
      </c>
      <c r="I1054" s="6">
        <f>(表格1[[#This Row],[Capital]]-$G$2)/$G$2</f>
        <v>1.9252330999999994</v>
      </c>
    </row>
    <row r="1055" spans="1:9" x14ac:dyDescent="0.25">
      <c r="A1055" s="2">
        <v>36262</v>
      </c>
      <c r="B1055" s="1">
        <v>11744.74</v>
      </c>
      <c r="C1055" s="3">
        <f t="shared" si="16"/>
        <v>11795.56</v>
      </c>
      <c r="D1055" s="4" t="str">
        <f>IF(表格1[[#This Row],[Close]]&gt;表格1[[#This Row],[Three Days Average]], "Buy", IF(表格1[[#This Row],[Close]]&lt;表格1[[#This Row],[Three Days Average]], "Sell", ""))</f>
        <v>Sell</v>
      </c>
      <c r="E1055" s="5">
        <f>IF(表格1[[#This Row],[Suggestion]]="Buy",E1054-FLOOR(E1054/表格1[[#This Row],[Close]],1)*表格1[[#This Row],[Close]],IF(表格1[[#This Row],[Suggestion]]="Sell",E1054+F1054*表格1[[#This Row],[Close]],E1054))</f>
        <v>288458.66999999993</v>
      </c>
      <c r="F1055" s="4">
        <f>IF(表格1[[#This Row],[Suggestion]]="Buy",F1054+FLOOR(E1054/表格1[[#This Row],[Close]],1),IF(表格1[[#This Row],[Suggestion]]="Sell",0,F1054))</f>
        <v>0</v>
      </c>
      <c r="G1055" s="5">
        <f>表格1[[#This Row],[Cash]]+表格1[[#This Row],[Stock Held]]*表格1[[#This Row],[Close]]</f>
        <v>288458.66999999993</v>
      </c>
      <c r="H1055" s="6">
        <f>(表格1[[#This Row],[Close]]-$B$2)/$B$2</f>
        <v>0.49727056003875514</v>
      </c>
      <c r="I1055" s="6">
        <f>(表格1[[#This Row],[Capital]]-$G$2)/$G$2</f>
        <v>1.8845866999999992</v>
      </c>
    </row>
    <row r="1056" spans="1:9" x14ac:dyDescent="0.25">
      <c r="A1056" s="2">
        <v>36263</v>
      </c>
      <c r="B1056" s="1">
        <v>11899.69</v>
      </c>
      <c r="C1056" s="3">
        <f t="shared" si="16"/>
        <v>11852.843333333332</v>
      </c>
      <c r="D1056" s="4" t="str">
        <f>IF(表格1[[#This Row],[Close]]&gt;表格1[[#This Row],[Three Days Average]], "Buy", IF(表格1[[#This Row],[Close]]&lt;表格1[[#This Row],[Three Days Average]], "Sell", ""))</f>
        <v>Buy</v>
      </c>
      <c r="E1056" s="5">
        <f>IF(表格1[[#This Row],[Suggestion]]="Buy",E1055-FLOOR(E1055/表格1[[#This Row],[Close]],1)*表格1[[#This Row],[Close]],IF(表格1[[#This Row],[Suggestion]]="Sell",E1055+F1055*表格1[[#This Row],[Close]],E1055))</f>
        <v>2866.1099999999278</v>
      </c>
      <c r="F1056" s="4">
        <f>IF(表格1[[#This Row],[Suggestion]]="Buy",F1055+FLOOR(E1055/表格1[[#This Row],[Close]],1),IF(表格1[[#This Row],[Suggestion]]="Sell",0,F1055))</f>
        <v>24</v>
      </c>
      <c r="G1056" s="5">
        <f>表格1[[#This Row],[Cash]]+表格1[[#This Row],[Stock Held]]*表格1[[#This Row],[Close]]</f>
        <v>288458.66999999993</v>
      </c>
      <c r="H1056" s="6">
        <f>(表格1[[#This Row],[Close]]-$B$2)/$B$2</f>
        <v>0.51702426027205162</v>
      </c>
      <c r="I1056" s="6">
        <f>(表格1[[#This Row],[Capital]]-$G$2)/$G$2</f>
        <v>1.8845866999999992</v>
      </c>
    </row>
    <row r="1057" spans="1:9" x14ac:dyDescent="0.25">
      <c r="A1057" s="2">
        <v>36264</v>
      </c>
      <c r="B1057" s="1">
        <v>11834.13</v>
      </c>
      <c r="C1057" s="3">
        <f t="shared" si="16"/>
        <v>11826.186666666666</v>
      </c>
      <c r="D1057" s="4" t="str">
        <f>IF(表格1[[#This Row],[Close]]&gt;表格1[[#This Row],[Three Days Average]], "Buy", IF(表格1[[#This Row],[Close]]&lt;表格1[[#This Row],[Three Days Average]], "Sell", ""))</f>
        <v>Buy</v>
      </c>
      <c r="E1057" s="5">
        <f>IF(表格1[[#This Row],[Suggestion]]="Buy",E1056-FLOOR(E1056/表格1[[#This Row],[Close]],1)*表格1[[#This Row],[Close]],IF(表格1[[#This Row],[Suggestion]]="Sell",E1056+F1056*表格1[[#This Row],[Close]],E1056))</f>
        <v>2866.1099999999278</v>
      </c>
      <c r="F1057" s="4">
        <f>IF(表格1[[#This Row],[Suggestion]]="Buy",F1056+FLOOR(E1056/表格1[[#This Row],[Close]],1),IF(表格1[[#This Row],[Suggestion]]="Sell",0,F1056))</f>
        <v>24</v>
      </c>
      <c r="G1057" s="5">
        <f>表格1[[#This Row],[Cash]]+表格1[[#This Row],[Stock Held]]*表格1[[#This Row],[Close]]</f>
        <v>286885.22999999992</v>
      </c>
      <c r="H1057" s="6">
        <f>(表格1[[#This Row],[Close]]-$B$2)/$B$2</f>
        <v>0.50866638620109361</v>
      </c>
      <c r="I1057" s="6">
        <f>(表格1[[#This Row],[Capital]]-$G$2)/$G$2</f>
        <v>1.8688522999999992</v>
      </c>
    </row>
    <row r="1058" spans="1:9" x14ac:dyDescent="0.25">
      <c r="A1058" s="2">
        <v>36265</v>
      </c>
      <c r="B1058" s="1">
        <v>11962.23</v>
      </c>
      <c r="C1058" s="3">
        <f t="shared" si="16"/>
        <v>11898.683333333334</v>
      </c>
      <c r="D1058" s="4" t="str">
        <f>IF(表格1[[#This Row],[Close]]&gt;表格1[[#This Row],[Three Days Average]], "Buy", IF(表格1[[#This Row],[Close]]&lt;表格1[[#This Row],[Three Days Average]], "Sell", ""))</f>
        <v>Buy</v>
      </c>
      <c r="E1058" s="5">
        <f>IF(表格1[[#This Row],[Suggestion]]="Buy",E1057-FLOOR(E1057/表格1[[#This Row],[Close]],1)*表格1[[#This Row],[Close]],IF(表格1[[#This Row],[Suggestion]]="Sell",E1057+F1057*表格1[[#This Row],[Close]],E1057))</f>
        <v>2866.1099999999278</v>
      </c>
      <c r="F1058" s="4">
        <f>IF(表格1[[#This Row],[Suggestion]]="Buy",F1057+FLOOR(E1057/表格1[[#This Row],[Close]],1),IF(表格1[[#This Row],[Suggestion]]="Sell",0,F1057))</f>
        <v>24</v>
      </c>
      <c r="G1058" s="5">
        <f>表格1[[#This Row],[Cash]]+表格1[[#This Row],[Stock Held]]*表格1[[#This Row],[Close]]</f>
        <v>289959.62999999995</v>
      </c>
      <c r="H1058" s="6">
        <f>(表格1[[#This Row],[Close]]-$B$2)/$B$2</f>
        <v>0.52499713160209571</v>
      </c>
      <c r="I1058" s="6">
        <f>(表格1[[#This Row],[Capital]]-$G$2)/$G$2</f>
        <v>1.8995962999999996</v>
      </c>
    </row>
    <row r="1059" spans="1:9" x14ac:dyDescent="0.25">
      <c r="A1059" s="2">
        <v>36266</v>
      </c>
      <c r="B1059" s="1">
        <v>12490.3</v>
      </c>
      <c r="C1059" s="3">
        <f t="shared" si="16"/>
        <v>12095.553333333335</v>
      </c>
      <c r="D1059" s="4" t="str">
        <f>IF(表格1[[#This Row],[Close]]&gt;表格1[[#This Row],[Three Days Average]], "Buy", IF(表格1[[#This Row],[Close]]&lt;表格1[[#This Row],[Three Days Average]], "Sell", ""))</f>
        <v>Buy</v>
      </c>
      <c r="E1059" s="5">
        <f>IF(表格1[[#This Row],[Suggestion]]="Buy",E1058-FLOOR(E1058/表格1[[#This Row],[Close]],1)*表格1[[#This Row],[Close]],IF(表格1[[#This Row],[Suggestion]]="Sell",E1058+F1058*表格1[[#This Row],[Close]],E1058))</f>
        <v>2866.1099999999278</v>
      </c>
      <c r="F1059" s="4">
        <f>IF(表格1[[#This Row],[Suggestion]]="Buy",F1058+FLOOR(E1058/表格1[[#This Row],[Close]],1),IF(表格1[[#This Row],[Suggestion]]="Sell",0,F1058))</f>
        <v>24</v>
      </c>
      <c r="G1059" s="5">
        <f>表格1[[#This Row],[Cash]]+表格1[[#This Row],[Stock Held]]*表格1[[#This Row],[Close]]</f>
        <v>302633.30999999988</v>
      </c>
      <c r="H1059" s="6">
        <f>(表格1[[#This Row],[Close]]-$B$2)/$B$2</f>
        <v>0.59231779299091025</v>
      </c>
      <c r="I1059" s="6">
        <f>(表格1[[#This Row],[Capital]]-$G$2)/$G$2</f>
        <v>2.0263330999999987</v>
      </c>
    </row>
    <row r="1060" spans="1:9" x14ac:dyDescent="0.25">
      <c r="A1060" s="2">
        <v>36269</v>
      </c>
      <c r="B1060" s="1">
        <v>12766.44</v>
      </c>
      <c r="C1060" s="3">
        <f t="shared" si="16"/>
        <v>12406.323333333334</v>
      </c>
      <c r="D1060" s="4" t="str">
        <f>IF(表格1[[#This Row],[Close]]&gt;表格1[[#This Row],[Three Days Average]], "Buy", IF(表格1[[#This Row],[Close]]&lt;表格1[[#This Row],[Three Days Average]], "Sell", ""))</f>
        <v>Buy</v>
      </c>
      <c r="E1060" s="5">
        <f>IF(表格1[[#This Row],[Suggestion]]="Buy",E1059-FLOOR(E1059/表格1[[#This Row],[Close]],1)*表格1[[#This Row],[Close]],IF(表格1[[#This Row],[Suggestion]]="Sell",E1059+F1059*表格1[[#This Row],[Close]],E1059))</f>
        <v>2866.1099999999278</v>
      </c>
      <c r="F1060" s="4">
        <f>IF(表格1[[#This Row],[Suggestion]]="Buy",F1059+FLOOR(E1059/表格1[[#This Row],[Close]],1),IF(表格1[[#This Row],[Suggestion]]="Sell",0,F1059))</f>
        <v>24</v>
      </c>
      <c r="G1060" s="5">
        <f>表格1[[#This Row],[Cash]]+表格1[[#This Row],[Stock Held]]*表格1[[#This Row],[Close]]</f>
        <v>309260.66999999993</v>
      </c>
      <c r="H1060" s="6">
        <f>(表格1[[#This Row],[Close]]-$B$2)/$B$2</f>
        <v>0.62752132175775421</v>
      </c>
      <c r="I1060" s="6">
        <f>(表格1[[#This Row],[Capital]]-$G$2)/$G$2</f>
        <v>2.0926066999999993</v>
      </c>
    </row>
    <row r="1061" spans="1:9" x14ac:dyDescent="0.25">
      <c r="A1061" s="2">
        <v>36270</v>
      </c>
      <c r="B1061" s="1">
        <v>12409.78</v>
      </c>
      <c r="C1061" s="3">
        <f t="shared" si="16"/>
        <v>12555.506666666666</v>
      </c>
      <c r="D1061" s="4" t="str">
        <f>IF(表格1[[#This Row],[Close]]&gt;表格1[[#This Row],[Three Days Average]], "Buy", IF(表格1[[#This Row],[Close]]&lt;表格1[[#This Row],[Three Days Average]], "Sell", ""))</f>
        <v>Sell</v>
      </c>
      <c r="E1061" s="5">
        <f>IF(表格1[[#This Row],[Suggestion]]="Buy",E1060-FLOOR(E1060/表格1[[#This Row],[Close]],1)*表格1[[#This Row],[Close]],IF(表格1[[#This Row],[Suggestion]]="Sell",E1060+F1060*表格1[[#This Row],[Close]],E1060))</f>
        <v>300700.82999999996</v>
      </c>
      <c r="F1061" s="4">
        <f>IF(表格1[[#This Row],[Suggestion]]="Buy",F1060+FLOOR(E1060/表格1[[#This Row],[Close]],1),IF(表格1[[#This Row],[Suggestion]]="Sell",0,F1060))</f>
        <v>0</v>
      </c>
      <c r="G1061" s="5">
        <f>表格1[[#This Row],[Cash]]+表格1[[#This Row],[Stock Held]]*表格1[[#This Row],[Close]]</f>
        <v>300700.82999999996</v>
      </c>
      <c r="H1061" s="6">
        <f>(表格1[[#This Row],[Close]]-$B$2)/$B$2</f>
        <v>0.58205275302456627</v>
      </c>
      <c r="I1061" s="6">
        <f>(表格1[[#This Row],[Capital]]-$G$2)/$G$2</f>
        <v>2.0070082999999994</v>
      </c>
    </row>
    <row r="1062" spans="1:9" x14ac:dyDescent="0.25">
      <c r="A1062" s="2">
        <v>36271</v>
      </c>
      <c r="B1062" s="1">
        <v>12543.76</v>
      </c>
      <c r="C1062" s="3">
        <f t="shared" si="16"/>
        <v>12573.326666666668</v>
      </c>
      <c r="D1062" s="4" t="str">
        <f>IF(表格1[[#This Row],[Close]]&gt;表格1[[#This Row],[Three Days Average]], "Buy", IF(表格1[[#This Row],[Close]]&lt;表格1[[#This Row],[Three Days Average]], "Sell", ""))</f>
        <v>Sell</v>
      </c>
      <c r="E1062" s="5">
        <f>IF(表格1[[#This Row],[Suggestion]]="Buy",E1061-FLOOR(E1061/表格1[[#This Row],[Close]],1)*表格1[[#This Row],[Close]],IF(表格1[[#This Row],[Suggestion]]="Sell",E1061+F1061*表格1[[#This Row],[Close]],E1061))</f>
        <v>300700.82999999996</v>
      </c>
      <c r="F1062" s="4">
        <f>IF(表格1[[#This Row],[Suggestion]]="Buy",F1061+FLOOR(E1061/表格1[[#This Row],[Close]],1),IF(表格1[[#This Row],[Suggestion]]="Sell",0,F1061))</f>
        <v>0</v>
      </c>
      <c r="G1062" s="5">
        <f>表格1[[#This Row],[Cash]]+表格1[[#This Row],[Stock Held]]*表格1[[#This Row],[Close]]</f>
        <v>300700.82999999996</v>
      </c>
      <c r="H1062" s="6">
        <f>(表格1[[#This Row],[Close]]-$B$2)/$B$2</f>
        <v>0.599133106411188</v>
      </c>
      <c r="I1062" s="6">
        <f>(表格1[[#This Row],[Capital]]-$G$2)/$G$2</f>
        <v>2.0070082999999994</v>
      </c>
    </row>
    <row r="1063" spans="1:9" x14ac:dyDescent="0.25">
      <c r="A1063" s="2">
        <v>36272</v>
      </c>
      <c r="B1063" s="1">
        <v>12933.54</v>
      </c>
      <c r="C1063" s="3">
        <f t="shared" si="16"/>
        <v>12629.026666666667</v>
      </c>
      <c r="D1063" s="4" t="str">
        <f>IF(表格1[[#This Row],[Close]]&gt;表格1[[#This Row],[Three Days Average]], "Buy", IF(表格1[[#This Row],[Close]]&lt;表格1[[#This Row],[Three Days Average]], "Sell", ""))</f>
        <v>Buy</v>
      </c>
      <c r="E1063" s="5">
        <f>IF(表格1[[#This Row],[Suggestion]]="Buy",E1062-FLOOR(E1062/表格1[[#This Row],[Close]],1)*表格1[[#This Row],[Close]],IF(表格1[[#This Row],[Suggestion]]="Sell",E1062+F1062*表格1[[#This Row],[Close]],E1062))</f>
        <v>3229.4099999999162</v>
      </c>
      <c r="F1063" s="4">
        <f>IF(表格1[[#This Row],[Suggestion]]="Buy",F1062+FLOOR(E1062/表格1[[#This Row],[Close]],1),IF(表格1[[#This Row],[Suggestion]]="Sell",0,F1062))</f>
        <v>23</v>
      </c>
      <c r="G1063" s="5">
        <f>表格1[[#This Row],[Cash]]+表格1[[#This Row],[Stock Held]]*表格1[[#This Row],[Close]]</f>
        <v>300700.82999999996</v>
      </c>
      <c r="H1063" s="6">
        <f>(表格1[[#This Row],[Close]]-$B$2)/$B$2</f>
        <v>0.6488239568592955</v>
      </c>
      <c r="I1063" s="6">
        <f>(表格1[[#This Row],[Capital]]-$G$2)/$G$2</f>
        <v>2.0070082999999994</v>
      </c>
    </row>
    <row r="1064" spans="1:9" x14ac:dyDescent="0.25">
      <c r="A1064" s="2">
        <v>36273</v>
      </c>
      <c r="B1064" s="1">
        <v>12905.3</v>
      </c>
      <c r="C1064" s="3">
        <f t="shared" si="16"/>
        <v>12794.200000000003</v>
      </c>
      <c r="D1064" s="4" t="str">
        <f>IF(表格1[[#This Row],[Close]]&gt;表格1[[#This Row],[Three Days Average]], "Buy", IF(表格1[[#This Row],[Close]]&lt;表格1[[#This Row],[Three Days Average]], "Sell", ""))</f>
        <v>Buy</v>
      </c>
      <c r="E1064" s="5">
        <f>IF(表格1[[#This Row],[Suggestion]]="Buy",E1063-FLOOR(E1063/表格1[[#This Row],[Close]],1)*表格1[[#This Row],[Close]],IF(表格1[[#This Row],[Suggestion]]="Sell",E1063+F1063*表格1[[#This Row],[Close]],E1063))</f>
        <v>3229.4099999999162</v>
      </c>
      <c r="F1064" s="4">
        <f>IF(表格1[[#This Row],[Suggestion]]="Buy",F1063+FLOOR(E1063/表格1[[#This Row],[Close]],1),IF(表格1[[#This Row],[Suggestion]]="Sell",0,F1063))</f>
        <v>23</v>
      </c>
      <c r="G1064" s="5">
        <f>表格1[[#This Row],[Cash]]+表格1[[#This Row],[Stock Held]]*表格1[[#This Row],[Close]]</f>
        <v>300051.30999999988</v>
      </c>
      <c r="H1064" s="6">
        <f>(表格1[[#This Row],[Close]]-$B$2)/$B$2</f>
        <v>0.64522379877869973</v>
      </c>
      <c r="I1064" s="6">
        <f>(表格1[[#This Row],[Capital]]-$G$2)/$G$2</f>
        <v>2.0005130999999987</v>
      </c>
    </row>
    <row r="1065" spans="1:9" x14ac:dyDescent="0.25">
      <c r="A1065" s="2">
        <v>36276</v>
      </c>
      <c r="B1065" s="1">
        <v>13127.02</v>
      </c>
      <c r="C1065" s="3">
        <f t="shared" si="16"/>
        <v>12988.62</v>
      </c>
      <c r="D1065" s="4" t="str">
        <f>IF(表格1[[#This Row],[Close]]&gt;表格1[[#This Row],[Three Days Average]], "Buy", IF(表格1[[#This Row],[Close]]&lt;表格1[[#This Row],[Three Days Average]], "Sell", ""))</f>
        <v>Buy</v>
      </c>
      <c r="E1065" s="5">
        <f>IF(表格1[[#This Row],[Suggestion]]="Buy",E1064-FLOOR(E1064/表格1[[#This Row],[Close]],1)*表格1[[#This Row],[Close]],IF(表格1[[#This Row],[Suggestion]]="Sell",E1064+F1064*表格1[[#This Row],[Close]],E1064))</f>
        <v>3229.4099999999162</v>
      </c>
      <c r="F1065" s="4">
        <f>IF(表格1[[#This Row],[Suggestion]]="Buy",F1064+FLOOR(E1064/表格1[[#This Row],[Close]],1),IF(表格1[[#This Row],[Suggestion]]="Sell",0,F1064))</f>
        <v>23</v>
      </c>
      <c r="G1065" s="5">
        <f>表格1[[#This Row],[Cash]]+表格1[[#This Row],[Stock Held]]*表格1[[#This Row],[Close]]</f>
        <v>305150.86999999994</v>
      </c>
      <c r="H1065" s="6">
        <f>(表格1[[#This Row],[Close]]-$B$2)/$B$2</f>
        <v>0.67348962914802202</v>
      </c>
      <c r="I1065" s="6">
        <f>(表格1[[#This Row],[Capital]]-$G$2)/$G$2</f>
        <v>2.0515086999999994</v>
      </c>
    </row>
    <row r="1066" spans="1:9" x14ac:dyDescent="0.25">
      <c r="A1066" s="2">
        <v>36277</v>
      </c>
      <c r="B1066" s="1">
        <v>13364.79</v>
      </c>
      <c r="C1066" s="3">
        <f t="shared" si="16"/>
        <v>13132.37</v>
      </c>
      <c r="D1066" s="4" t="str">
        <f>IF(表格1[[#This Row],[Close]]&gt;表格1[[#This Row],[Three Days Average]], "Buy", IF(表格1[[#This Row],[Close]]&lt;表格1[[#This Row],[Three Days Average]], "Sell", ""))</f>
        <v>Buy</v>
      </c>
      <c r="E1066" s="5">
        <f>IF(表格1[[#This Row],[Suggestion]]="Buy",E1065-FLOOR(E1065/表格1[[#This Row],[Close]],1)*表格1[[#This Row],[Close]],IF(表格1[[#This Row],[Suggestion]]="Sell",E1065+F1065*表格1[[#This Row],[Close]],E1065))</f>
        <v>3229.4099999999162</v>
      </c>
      <c r="F1066" s="4">
        <f>IF(表格1[[#This Row],[Suggestion]]="Buy",F1065+FLOOR(E1065/表格1[[#This Row],[Close]],1),IF(表格1[[#This Row],[Suggestion]]="Sell",0,F1065))</f>
        <v>23</v>
      </c>
      <c r="G1066" s="5">
        <f>表格1[[#This Row],[Cash]]+表格1[[#This Row],[Stock Held]]*表格1[[#This Row],[Close]]</f>
        <v>310619.57999999996</v>
      </c>
      <c r="H1066" s="6">
        <f>(表格1[[#This Row],[Close]]-$B$2)/$B$2</f>
        <v>0.70380158335564313</v>
      </c>
      <c r="I1066" s="6">
        <f>(表格1[[#This Row],[Capital]]-$G$2)/$G$2</f>
        <v>2.1061957999999996</v>
      </c>
    </row>
    <row r="1067" spans="1:9" x14ac:dyDescent="0.25">
      <c r="A1067" s="2">
        <v>36278</v>
      </c>
      <c r="B1067" s="1">
        <v>13133.39</v>
      </c>
      <c r="C1067" s="3">
        <f t="shared" si="16"/>
        <v>13208.4</v>
      </c>
      <c r="D1067" s="4" t="str">
        <f>IF(表格1[[#This Row],[Close]]&gt;表格1[[#This Row],[Three Days Average]], "Buy", IF(表格1[[#This Row],[Close]]&lt;表格1[[#This Row],[Three Days Average]], "Sell", ""))</f>
        <v>Sell</v>
      </c>
      <c r="E1067" s="5">
        <f>IF(表格1[[#This Row],[Suggestion]]="Buy",E1066-FLOOR(E1066/表格1[[#This Row],[Close]],1)*表格1[[#This Row],[Close]],IF(表格1[[#This Row],[Suggestion]]="Sell",E1066+F1066*表格1[[#This Row],[Close]],E1066))</f>
        <v>305297.37999999989</v>
      </c>
      <c r="F1067" s="4">
        <f>IF(表格1[[#This Row],[Suggestion]]="Buy",F1066+FLOOR(E1066/表格1[[#This Row],[Close]],1),IF(表格1[[#This Row],[Suggestion]]="Sell",0,F1066))</f>
        <v>0</v>
      </c>
      <c r="G1067" s="5">
        <f>表格1[[#This Row],[Cash]]+表格1[[#This Row],[Stock Held]]*表格1[[#This Row],[Close]]</f>
        <v>305297.37999999989</v>
      </c>
      <c r="H1067" s="6">
        <f>(表格1[[#This Row],[Close]]-$B$2)/$B$2</f>
        <v>0.67430170446577664</v>
      </c>
      <c r="I1067" s="6">
        <f>(表格1[[#This Row],[Capital]]-$G$2)/$G$2</f>
        <v>2.0529737999999988</v>
      </c>
    </row>
    <row r="1068" spans="1:9" x14ac:dyDescent="0.25">
      <c r="A1068" s="2">
        <v>36279</v>
      </c>
      <c r="B1068" s="1">
        <v>13179.7</v>
      </c>
      <c r="C1068" s="3">
        <f t="shared" si="16"/>
        <v>13225.960000000001</v>
      </c>
      <c r="D1068" s="4" t="str">
        <f>IF(表格1[[#This Row],[Close]]&gt;表格1[[#This Row],[Three Days Average]], "Buy", IF(表格1[[#This Row],[Close]]&lt;表格1[[#This Row],[Three Days Average]], "Sell", ""))</f>
        <v>Sell</v>
      </c>
      <c r="E1068" s="5">
        <f>IF(表格1[[#This Row],[Suggestion]]="Buy",E1067-FLOOR(E1067/表格1[[#This Row],[Close]],1)*表格1[[#This Row],[Close]],IF(表格1[[#This Row],[Suggestion]]="Sell",E1067+F1067*表格1[[#This Row],[Close]],E1067))</f>
        <v>305297.37999999989</v>
      </c>
      <c r="F1068" s="4">
        <f>IF(表格1[[#This Row],[Suggestion]]="Buy",F1067+FLOOR(E1067/表格1[[#This Row],[Close]],1),IF(表格1[[#This Row],[Suggestion]]="Sell",0,F1067))</f>
        <v>0</v>
      </c>
      <c r="G1068" s="5">
        <f>表格1[[#This Row],[Cash]]+表格1[[#This Row],[Stock Held]]*表格1[[#This Row],[Close]]</f>
        <v>305297.37999999989</v>
      </c>
      <c r="H1068" s="6">
        <f>(表格1[[#This Row],[Close]]-$B$2)/$B$2</f>
        <v>0.68020550477428898</v>
      </c>
      <c r="I1068" s="6">
        <f>(表格1[[#This Row],[Capital]]-$G$2)/$G$2</f>
        <v>2.0529737999999988</v>
      </c>
    </row>
    <row r="1069" spans="1:9" x14ac:dyDescent="0.25">
      <c r="A1069" s="2">
        <v>36280</v>
      </c>
      <c r="B1069" s="1">
        <v>13333.2</v>
      </c>
      <c r="C1069" s="3">
        <f t="shared" si="16"/>
        <v>13215.43</v>
      </c>
      <c r="D1069" s="4" t="str">
        <f>IF(表格1[[#This Row],[Close]]&gt;表格1[[#This Row],[Three Days Average]], "Buy", IF(表格1[[#This Row],[Close]]&lt;表格1[[#This Row],[Three Days Average]], "Sell", ""))</f>
        <v>Buy</v>
      </c>
      <c r="E1069" s="5">
        <f>IF(表格1[[#This Row],[Suggestion]]="Buy",E1068-FLOOR(E1068/表格1[[#This Row],[Close]],1)*表格1[[#This Row],[Close]],IF(表格1[[#This Row],[Suggestion]]="Sell",E1068+F1068*表格1[[#This Row],[Close]],E1068))</f>
        <v>11966.979999999865</v>
      </c>
      <c r="F1069" s="4">
        <f>IF(表格1[[#This Row],[Suggestion]]="Buy",F1068+FLOOR(E1068/表格1[[#This Row],[Close]],1),IF(表格1[[#This Row],[Suggestion]]="Sell",0,F1068))</f>
        <v>22</v>
      </c>
      <c r="G1069" s="5">
        <f>表格1[[#This Row],[Cash]]+表格1[[#This Row],[Stock Held]]*表格1[[#This Row],[Close]]</f>
        <v>305297.37999999989</v>
      </c>
      <c r="H1069" s="6">
        <f>(表格1[[#This Row],[Close]]-$B$2)/$B$2</f>
        <v>0.69977435269820631</v>
      </c>
      <c r="I1069" s="6">
        <f>(表格1[[#This Row],[Capital]]-$G$2)/$G$2</f>
        <v>2.0529737999999988</v>
      </c>
    </row>
    <row r="1070" spans="1:9" x14ac:dyDescent="0.25">
      <c r="A1070" s="2">
        <v>36283</v>
      </c>
      <c r="B1070" s="1">
        <v>13337.07</v>
      </c>
      <c r="C1070" s="3">
        <f t="shared" si="16"/>
        <v>13283.323333333334</v>
      </c>
      <c r="D1070" s="4" t="str">
        <f>IF(表格1[[#This Row],[Close]]&gt;表格1[[#This Row],[Three Days Average]], "Buy", IF(表格1[[#This Row],[Close]]&lt;表格1[[#This Row],[Three Days Average]], "Sell", ""))</f>
        <v>Buy</v>
      </c>
      <c r="E1070" s="5">
        <f>IF(表格1[[#This Row],[Suggestion]]="Buy",E1069-FLOOR(E1069/表格1[[#This Row],[Close]],1)*表格1[[#This Row],[Close]],IF(表格1[[#This Row],[Suggestion]]="Sell",E1069+F1069*表格1[[#This Row],[Close]],E1069))</f>
        <v>11966.979999999865</v>
      </c>
      <c r="F1070" s="4">
        <f>IF(表格1[[#This Row],[Suggestion]]="Buy",F1069+FLOOR(E1069/表格1[[#This Row],[Close]],1),IF(表格1[[#This Row],[Suggestion]]="Sell",0,F1069))</f>
        <v>22</v>
      </c>
      <c r="G1070" s="5">
        <f>表格1[[#This Row],[Cash]]+表格1[[#This Row],[Stock Held]]*表格1[[#This Row],[Close]]</f>
        <v>305382.51999999984</v>
      </c>
      <c r="H1070" s="6">
        <f>(表格1[[#This Row],[Close]]-$B$2)/$B$2</f>
        <v>0.70026771713772118</v>
      </c>
      <c r="I1070" s="6">
        <f>(表格1[[#This Row],[Capital]]-$G$2)/$G$2</f>
        <v>2.0538251999999986</v>
      </c>
    </row>
    <row r="1071" spans="1:9" x14ac:dyDescent="0.25">
      <c r="A1071" s="2">
        <v>36284</v>
      </c>
      <c r="B1071" s="1">
        <v>13559.69</v>
      </c>
      <c r="C1071" s="3">
        <f t="shared" si="16"/>
        <v>13409.986666666666</v>
      </c>
      <c r="D1071" s="4" t="str">
        <f>IF(表格1[[#This Row],[Close]]&gt;表格1[[#This Row],[Three Days Average]], "Buy", IF(表格1[[#This Row],[Close]]&lt;表格1[[#This Row],[Three Days Average]], "Sell", ""))</f>
        <v>Buy</v>
      </c>
      <c r="E1071" s="5">
        <f>IF(表格1[[#This Row],[Suggestion]]="Buy",E1070-FLOOR(E1070/表格1[[#This Row],[Close]],1)*表格1[[#This Row],[Close]],IF(表格1[[#This Row],[Suggestion]]="Sell",E1070+F1070*表格1[[#This Row],[Close]],E1070))</f>
        <v>11966.979999999865</v>
      </c>
      <c r="F1071" s="4">
        <f>IF(表格1[[#This Row],[Suggestion]]="Buy",F1070+FLOOR(E1070/表格1[[#This Row],[Close]],1),IF(表格1[[#This Row],[Suggestion]]="Sell",0,F1070))</f>
        <v>22</v>
      </c>
      <c r="G1071" s="5">
        <f>表格1[[#This Row],[Cash]]+表格1[[#This Row],[Stock Held]]*表格1[[#This Row],[Close]]</f>
        <v>310280.15999999986</v>
      </c>
      <c r="H1071" s="6">
        <f>(表格1[[#This Row],[Close]]-$B$2)/$B$2</f>
        <v>0.72864828342320975</v>
      </c>
      <c r="I1071" s="6">
        <f>(表格1[[#This Row],[Capital]]-$G$2)/$G$2</f>
        <v>2.1028015999999985</v>
      </c>
    </row>
    <row r="1072" spans="1:9" x14ac:dyDescent="0.25">
      <c r="A1072" s="2">
        <v>36285</v>
      </c>
      <c r="B1072" s="1">
        <v>13586.21</v>
      </c>
      <c r="C1072" s="3">
        <f t="shared" si="16"/>
        <v>13494.323333333334</v>
      </c>
      <c r="D1072" s="4" t="str">
        <f>IF(表格1[[#This Row],[Close]]&gt;表格1[[#This Row],[Three Days Average]], "Buy", IF(表格1[[#This Row],[Close]]&lt;表格1[[#This Row],[Three Days Average]], "Sell", ""))</f>
        <v>Buy</v>
      </c>
      <c r="E1072" s="5">
        <f>IF(表格1[[#This Row],[Suggestion]]="Buy",E1071-FLOOR(E1071/表格1[[#This Row],[Close]],1)*表格1[[#This Row],[Close]],IF(表格1[[#This Row],[Suggestion]]="Sell",E1071+F1071*表格1[[#This Row],[Close]],E1071))</f>
        <v>11966.979999999865</v>
      </c>
      <c r="F1072" s="4">
        <f>IF(表格1[[#This Row],[Suggestion]]="Buy",F1071+FLOOR(E1071/表格1[[#This Row],[Close]],1),IF(表格1[[#This Row],[Suggestion]]="Sell",0,F1071))</f>
        <v>22</v>
      </c>
      <c r="G1072" s="5">
        <f>表格1[[#This Row],[Cash]]+表格1[[#This Row],[Stock Held]]*表格1[[#This Row],[Close]]</f>
        <v>310863.59999999986</v>
      </c>
      <c r="H1072" s="6">
        <f>(表格1[[#This Row],[Close]]-$B$2)/$B$2</f>
        <v>0.73202916841957633</v>
      </c>
      <c r="I1072" s="6">
        <f>(表格1[[#This Row],[Capital]]-$G$2)/$G$2</f>
        <v>2.1086359999999984</v>
      </c>
    </row>
    <row r="1073" spans="1:9" x14ac:dyDescent="0.25">
      <c r="A1073" s="2">
        <v>36286</v>
      </c>
      <c r="B1073" s="1">
        <v>13570.24</v>
      </c>
      <c r="C1073" s="3">
        <f t="shared" si="16"/>
        <v>13572.046666666667</v>
      </c>
      <c r="D1073" s="4" t="str">
        <f>IF(表格1[[#This Row],[Close]]&gt;表格1[[#This Row],[Three Days Average]], "Buy", IF(表格1[[#This Row],[Close]]&lt;表格1[[#This Row],[Three Days Average]], "Sell", ""))</f>
        <v>Sell</v>
      </c>
      <c r="E1073" s="5">
        <f>IF(表格1[[#This Row],[Suggestion]]="Buy",E1072-FLOOR(E1072/表格1[[#This Row],[Close]],1)*表格1[[#This Row],[Close]],IF(表格1[[#This Row],[Suggestion]]="Sell",E1072+F1072*表格1[[#This Row],[Close]],E1072))</f>
        <v>310512.25999999983</v>
      </c>
      <c r="F1073" s="4">
        <f>IF(表格1[[#This Row],[Suggestion]]="Buy",F1072+FLOOR(E1072/表格1[[#This Row],[Close]],1),IF(表格1[[#This Row],[Suggestion]]="Sell",0,F1072))</f>
        <v>0</v>
      </c>
      <c r="G1073" s="5">
        <f>表格1[[#This Row],[Cash]]+表格1[[#This Row],[Stock Held]]*表格1[[#This Row],[Close]]</f>
        <v>310512.25999999983</v>
      </c>
      <c r="H1073" s="6">
        <f>(表格1[[#This Row],[Close]]-$B$2)/$B$2</f>
        <v>0.7299932433293812</v>
      </c>
      <c r="I1073" s="6">
        <f>(表格1[[#This Row],[Capital]]-$G$2)/$G$2</f>
        <v>2.1051225999999983</v>
      </c>
    </row>
    <row r="1074" spans="1:9" x14ac:dyDescent="0.25">
      <c r="A1074" s="2">
        <v>36287</v>
      </c>
      <c r="B1074" s="1">
        <v>12997.43</v>
      </c>
      <c r="C1074" s="3">
        <f t="shared" si="16"/>
        <v>13384.626666666665</v>
      </c>
      <c r="D1074" s="4" t="str">
        <f>IF(表格1[[#This Row],[Close]]&gt;表格1[[#This Row],[Three Days Average]], "Buy", IF(表格1[[#This Row],[Close]]&lt;表格1[[#This Row],[Three Days Average]], "Sell", ""))</f>
        <v>Sell</v>
      </c>
      <c r="E1074" s="5">
        <f>IF(表格1[[#This Row],[Suggestion]]="Buy",E1073-FLOOR(E1073/表格1[[#This Row],[Close]],1)*表格1[[#This Row],[Close]],IF(表格1[[#This Row],[Suggestion]]="Sell",E1073+F1073*表格1[[#This Row],[Close]],E1073))</f>
        <v>310512.25999999983</v>
      </c>
      <c r="F1074" s="4">
        <f>IF(表格1[[#This Row],[Suggestion]]="Buy",F1073+FLOOR(E1073/表格1[[#This Row],[Close]],1),IF(表格1[[#This Row],[Suggestion]]="Sell",0,F1073))</f>
        <v>0</v>
      </c>
      <c r="G1074" s="5">
        <f>表格1[[#This Row],[Cash]]+表格1[[#This Row],[Stock Held]]*表格1[[#This Row],[Close]]</f>
        <v>310512.25999999983</v>
      </c>
      <c r="H1074" s="6">
        <f>(表格1[[#This Row],[Close]]-$B$2)/$B$2</f>
        <v>0.65696893206358919</v>
      </c>
      <c r="I1074" s="6">
        <f>(表格1[[#This Row],[Capital]]-$G$2)/$G$2</f>
        <v>2.1051225999999983</v>
      </c>
    </row>
    <row r="1075" spans="1:9" x14ac:dyDescent="0.25">
      <c r="A1075" s="2">
        <v>36290</v>
      </c>
      <c r="B1075" s="1">
        <v>13163.2</v>
      </c>
      <c r="C1075" s="3">
        <f t="shared" si="16"/>
        <v>13243.623333333331</v>
      </c>
      <c r="D1075" s="4" t="str">
        <f>IF(表格1[[#This Row],[Close]]&gt;表格1[[#This Row],[Three Days Average]], "Buy", IF(表格1[[#This Row],[Close]]&lt;表格1[[#This Row],[Three Days Average]], "Sell", ""))</f>
        <v>Sell</v>
      </c>
      <c r="E1075" s="5">
        <f>IF(表格1[[#This Row],[Suggestion]]="Buy",E1074-FLOOR(E1074/表格1[[#This Row],[Close]],1)*表格1[[#This Row],[Close]],IF(表格1[[#This Row],[Suggestion]]="Sell",E1074+F1074*表格1[[#This Row],[Close]],E1074))</f>
        <v>310512.25999999983</v>
      </c>
      <c r="F1075" s="4">
        <f>IF(表格1[[#This Row],[Suggestion]]="Buy",F1074+FLOOR(E1074/表格1[[#This Row],[Close]],1),IF(表格1[[#This Row],[Suggestion]]="Sell",0,F1074))</f>
        <v>0</v>
      </c>
      <c r="G1075" s="5">
        <f>表格1[[#This Row],[Cash]]+表格1[[#This Row],[Stock Held]]*表格1[[#This Row],[Close]]</f>
        <v>310512.25999999983</v>
      </c>
      <c r="H1075" s="6">
        <f>(表格1[[#This Row],[Close]]-$B$2)/$B$2</f>
        <v>0.67810201297790695</v>
      </c>
      <c r="I1075" s="6">
        <f>(表格1[[#This Row],[Capital]]-$G$2)/$G$2</f>
        <v>2.1051225999999983</v>
      </c>
    </row>
    <row r="1076" spans="1:9" x14ac:dyDescent="0.25">
      <c r="A1076" s="2">
        <v>36291</v>
      </c>
      <c r="B1076" s="1">
        <v>12874.37</v>
      </c>
      <c r="C1076" s="3">
        <f t="shared" si="16"/>
        <v>13011.666666666666</v>
      </c>
      <c r="D1076" s="4" t="str">
        <f>IF(表格1[[#This Row],[Close]]&gt;表格1[[#This Row],[Three Days Average]], "Buy", IF(表格1[[#This Row],[Close]]&lt;表格1[[#This Row],[Three Days Average]], "Sell", ""))</f>
        <v>Sell</v>
      </c>
      <c r="E1076" s="5">
        <f>IF(表格1[[#This Row],[Suggestion]]="Buy",E1075-FLOOR(E1075/表格1[[#This Row],[Close]],1)*表格1[[#This Row],[Close]],IF(表格1[[#This Row],[Suggestion]]="Sell",E1075+F1075*表格1[[#This Row],[Close]],E1075))</f>
        <v>310512.25999999983</v>
      </c>
      <c r="F1076" s="4">
        <f>IF(表格1[[#This Row],[Suggestion]]="Buy",F1075+FLOOR(E1075/表格1[[#This Row],[Close]],1),IF(表格1[[#This Row],[Suggestion]]="Sell",0,F1075))</f>
        <v>0</v>
      </c>
      <c r="G1076" s="5">
        <f>表格1[[#This Row],[Cash]]+表格1[[#This Row],[Stock Held]]*表格1[[#This Row],[Close]]</f>
        <v>310512.25999999983</v>
      </c>
      <c r="H1076" s="6">
        <f>(表格1[[#This Row],[Close]]-$B$2)/$B$2</f>
        <v>0.64128070779311841</v>
      </c>
      <c r="I1076" s="6">
        <f>(表格1[[#This Row],[Capital]]-$G$2)/$G$2</f>
        <v>2.1051225999999983</v>
      </c>
    </row>
    <row r="1077" spans="1:9" x14ac:dyDescent="0.25">
      <c r="A1077" s="2">
        <v>36292</v>
      </c>
      <c r="B1077" s="1">
        <v>13012.97</v>
      </c>
      <c r="C1077" s="3">
        <f t="shared" si="16"/>
        <v>13016.846666666666</v>
      </c>
      <c r="D1077" s="4" t="str">
        <f>IF(表格1[[#This Row],[Close]]&gt;表格1[[#This Row],[Three Days Average]], "Buy", IF(表格1[[#This Row],[Close]]&lt;表格1[[#This Row],[Three Days Average]], "Sell", ""))</f>
        <v>Sell</v>
      </c>
      <c r="E1077" s="5">
        <f>IF(表格1[[#This Row],[Suggestion]]="Buy",E1076-FLOOR(E1076/表格1[[#This Row],[Close]],1)*表格1[[#This Row],[Close]],IF(表格1[[#This Row],[Suggestion]]="Sell",E1076+F1076*表格1[[#This Row],[Close]],E1076))</f>
        <v>310512.25999999983</v>
      </c>
      <c r="F1077" s="4">
        <f>IF(表格1[[#This Row],[Suggestion]]="Buy",F1076+FLOOR(E1076/表格1[[#This Row],[Close]],1),IF(表格1[[#This Row],[Suggestion]]="Sell",0,F1076))</f>
        <v>0</v>
      </c>
      <c r="G1077" s="5">
        <f>表格1[[#This Row],[Cash]]+表格1[[#This Row],[Stock Held]]*表格1[[#This Row],[Close]]</f>
        <v>310512.25999999983</v>
      </c>
      <c r="H1077" s="6">
        <f>(表格1[[#This Row],[Close]]-$B$2)/$B$2</f>
        <v>0.65895003888272696</v>
      </c>
      <c r="I1077" s="6">
        <f>(表格1[[#This Row],[Capital]]-$G$2)/$G$2</f>
        <v>2.1051225999999983</v>
      </c>
    </row>
    <row r="1078" spans="1:9" x14ac:dyDescent="0.25">
      <c r="A1078" s="2">
        <v>36293</v>
      </c>
      <c r="B1078" s="1">
        <v>13053.67</v>
      </c>
      <c r="C1078" s="3">
        <f t="shared" si="16"/>
        <v>12980.336666666668</v>
      </c>
      <c r="D1078" s="4" t="str">
        <f>IF(表格1[[#This Row],[Close]]&gt;表格1[[#This Row],[Three Days Average]], "Buy", IF(表格1[[#This Row],[Close]]&lt;表格1[[#This Row],[Three Days Average]], "Sell", ""))</f>
        <v>Buy</v>
      </c>
      <c r="E1078" s="5">
        <f>IF(表格1[[#This Row],[Suggestion]]="Buy",E1077-FLOOR(E1077/表格1[[#This Row],[Close]],1)*表格1[[#This Row],[Close]],IF(表格1[[#This Row],[Suggestion]]="Sell",E1077+F1077*表格1[[#This Row],[Close]],E1077))</f>
        <v>10277.84999999986</v>
      </c>
      <c r="F1078" s="4">
        <f>IF(表格1[[#This Row],[Suggestion]]="Buy",F1077+FLOOR(E1077/表格1[[#This Row],[Close]],1),IF(表格1[[#This Row],[Suggestion]]="Sell",0,F1077))</f>
        <v>23</v>
      </c>
      <c r="G1078" s="5">
        <f>表格1[[#This Row],[Cash]]+表格1[[#This Row],[Stock Held]]*表格1[[#This Row],[Close]]</f>
        <v>310512.25999999983</v>
      </c>
      <c r="H1078" s="6">
        <f>(表格1[[#This Row],[Close]]-$B$2)/$B$2</f>
        <v>0.66413865198046929</v>
      </c>
      <c r="I1078" s="6">
        <f>(表格1[[#This Row],[Capital]]-$G$2)/$G$2</f>
        <v>2.1051225999999983</v>
      </c>
    </row>
    <row r="1079" spans="1:9" x14ac:dyDescent="0.25">
      <c r="A1079" s="2">
        <v>36294</v>
      </c>
      <c r="B1079" s="1">
        <v>12855.52</v>
      </c>
      <c r="C1079" s="3">
        <f t="shared" si="16"/>
        <v>12974.053333333335</v>
      </c>
      <c r="D1079" s="4" t="str">
        <f>IF(表格1[[#This Row],[Close]]&gt;表格1[[#This Row],[Three Days Average]], "Buy", IF(表格1[[#This Row],[Close]]&lt;表格1[[#This Row],[Three Days Average]], "Sell", ""))</f>
        <v>Sell</v>
      </c>
      <c r="E1079" s="5">
        <f>IF(表格1[[#This Row],[Suggestion]]="Buy",E1078-FLOOR(E1078/表格1[[#This Row],[Close]],1)*表格1[[#This Row],[Close]],IF(表格1[[#This Row],[Suggestion]]="Sell",E1078+F1078*表格1[[#This Row],[Close]],E1078))</f>
        <v>305954.80999999988</v>
      </c>
      <c r="F1079" s="4">
        <f>IF(表格1[[#This Row],[Suggestion]]="Buy",F1078+FLOOR(E1078/表格1[[#This Row],[Close]],1),IF(表格1[[#This Row],[Suggestion]]="Sell",0,F1078))</f>
        <v>0</v>
      </c>
      <c r="G1079" s="5">
        <f>表格1[[#This Row],[Cash]]+表格1[[#This Row],[Stock Held]]*表格1[[#This Row],[Close]]</f>
        <v>305954.80999999988</v>
      </c>
      <c r="H1079" s="6">
        <f>(表格1[[#This Row],[Close]]-$B$2)/$B$2</f>
        <v>0.63887762777119106</v>
      </c>
      <c r="I1079" s="6">
        <f>(表格1[[#This Row],[Capital]]-$G$2)/$G$2</f>
        <v>2.0595480999999989</v>
      </c>
    </row>
    <row r="1080" spans="1:9" x14ac:dyDescent="0.25">
      <c r="A1080" s="2">
        <v>36297</v>
      </c>
      <c r="B1080" s="1">
        <v>12588.6</v>
      </c>
      <c r="C1080" s="3">
        <f t="shared" si="16"/>
        <v>12832.596666666666</v>
      </c>
      <c r="D1080" s="4" t="str">
        <f>IF(表格1[[#This Row],[Close]]&gt;表格1[[#This Row],[Three Days Average]], "Buy", IF(表格1[[#This Row],[Close]]&lt;表格1[[#This Row],[Three Days Average]], "Sell", ""))</f>
        <v>Sell</v>
      </c>
      <c r="E1080" s="5">
        <f>IF(表格1[[#This Row],[Suggestion]]="Buy",E1079-FLOOR(E1079/表格1[[#This Row],[Close]],1)*表格1[[#This Row],[Close]],IF(表格1[[#This Row],[Suggestion]]="Sell",E1079+F1079*表格1[[#This Row],[Close]],E1079))</f>
        <v>305954.80999999988</v>
      </c>
      <c r="F1080" s="4">
        <f>IF(表格1[[#This Row],[Suggestion]]="Buy",F1079+FLOOR(E1079/表格1[[#This Row],[Close]],1),IF(表格1[[#This Row],[Suggestion]]="Sell",0,F1079))</f>
        <v>0</v>
      </c>
      <c r="G1080" s="5">
        <f>表格1[[#This Row],[Cash]]+表格1[[#This Row],[Stock Held]]*表格1[[#This Row],[Close]]</f>
        <v>305954.80999999988</v>
      </c>
      <c r="H1080" s="6">
        <f>(表格1[[#This Row],[Close]]-$B$2)/$B$2</f>
        <v>0.60484950472329524</v>
      </c>
      <c r="I1080" s="6">
        <f>(表格1[[#This Row],[Capital]]-$G$2)/$G$2</f>
        <v>2.0595480999999989</v>
      </c>
    </row>
    <row r="1081" spans="1:9" x14ac:dyDescent="0.25">
      <c r="A1081" s="2">
        <v>36298</v>
      </c>
      <c r="B1081" s="1">
        <v>12627.1</v>
      </c>
      <c r="C1081" s="3">
        <f t="shared" si="16"/>
        <v>12690.406666666668</v>
      </c>
      <c r="D1081" s="4" t="str">
        <f>IF(表格1[[#This Row],[Close]]&gt;表格1[[#This Row],[Three Days Average]], "Buy", IF(表格1[[#This Row],[Close]]&lt;表格1[[#This Row],[Three Days Average]], "Sell", ""))</f>
        <v>Sell</v>
      </c>
      <c r="E1081" s="5">
        <f>IF(表格1[[#This Row],[Suggestion]]="Buy",E1080-FLOOR(E1080/表格1[[#This Row],[Close]],1)*表格1[[#This Row],[Close]],IF(表格1[[#This Row],[Suggestion]]="Sell",E1080+F1080*表格1[[#This Row],[Close]],E1080))</f>
        <v>305954.80999999988</v>
      </c>
      <c r="F1081" s="4">
        <f>IF(表格1[[#This Row],[Suggestion]]="Buy",F1080+FLOOR(E1080/表格1[[#This Row],[Close]],1),IF(表格1[[#This Row],[Suggestion]]="Sell",0,F1080))</f>
        <v>0</v>
      </c>
      <c r="G1081" s="5">
        <f>表格1[[#This Row],[Cash]]+表格1[[#This Row],[Stock Held]]*表格1[[#This Row],[Close]]</f>
        <v>305954.80999999988</v>
      </c>
      <c r="H1081" s="6">
        <f>(表格1[[#This Row],[Close]]-$B$2)/$B$2</f>
        <v>0.60975765224818645</v>
      </c>
      <c r="I1081" s="6">
        <f>(表格1[[#This Row],[Capital]]-$G$2)/$G$2</f>
        <v>2.0595480999999989</v>
      </c>
    </row>
    <row r="1082" spans="1:9" x14ac:dyDescent="0.25">
      <c r="A1082" s="2">
        <v>36299</v>
      </c>
      <c r="B1082" s="1">
        <v>12403.14</v>
      </c>
      <c r="C1082" s="3">
        <f t="shared" si="16"/>
        <v>12539.613333333333</v>
      </c>
      <c r="D1082" s="4" t="str">
        <f>IF(表格1[[#This Row],[Close]]&gt;表格1[[#This Row],[Three Days Average]], "Buy", IF(表格1[[#This Row],[Close]]&lt;表格1[[#This Row],[Three Days Average]], "Sell", ""))</f>
        <v>Sell</v>
      </c>
      <c r="E1082" s="5">
        <f>IF(表格1[[#This Row],[Suggestion]]="Buy",E1081-FLOOR(E1081/表格1[[#This Row],[Close]],1)*表格1[[#This Row],[Close]],IF(表格1[[#This Row],[Suggestion]]="Sell",E1081+F1081*表格1[[#This Row],[Close]],E1081))</f>
        <v>305954.80999999988</v>
      </c>
      <c r="F1082" s="4">
        <f>IF(表格1[[#This Row],[Suggestion]]="Buy",F1081+FLOOR(E1081/表格1[[#This Row],[Close]],1),IF(表格1[[#This Row],[Suggestion]]="Sell",0,F1081))</f>
        <v>0</v>
      </c>
      <c r="G1082" s="5">
        <f>表格1[[#This Row],[Cash]]+表格1[[#This Row],[Stock Held]]*表格1[[#This Row],[Close]]</f>
        <v>305954.80999999988</v>
      </c>
      <c r="H1082" s="6">
        <f>(表格1[[#This Row],[Close]]-$B$2)/$B$2</f>
        <v>0.58120625693196148</v>
      </c>
      <c r="I1082" s="6">
        <f>(表格1[[#This Row],[Capital]]-$G$2)/$G$2</f>
        <v>2.0595480999999989</v>
      </c>
    </row>
    <row r="1083" spans="1:9" x14ac:dyDescent="0.25">
      <c r="A1083" s="2">
        <v>36300</v>
      </c>
      <c r="B1083" s="1">
        <v>12375.42</v>
      </c>
      <c r="C1083" s="3">
        <f t="shared" si="16"/>
        <v>12468.553333333331</v>
      </c>
      <c r="D1083" s="4" t="str">
        <f>IF(表格1[[#This Row],[Close]]&gt;表格1[[#This Row],[Three Days Average]], "Buy", IF(表格1[[#This Row],[Close]]&lt;表格1[[#This Row],[Three Days Average]], "Sell", ""))</f>
        <v>Sell</v>
      </c>
      <c r="E1083" s="5">
        <f>IF(表格1[[#This Row],[Suggestion]]="Buy",E1082-FLOOR(E1082/表格1[[#This Row],[Close]],1)*表格1[[#This Row],[Close]],IF(表格1[[#This Row],[Suggestion]]="Sell",E1082+F1082*表格1[[#This Row],[Close]],E1082))</f>
        <v>305954.80999999988</v>
      </c>
      <c r="F1083" s="4">
        <f>IF(表格1[[#This Row],[Suggestion]]="Buy",F1082+FLOOR(E1082/表格1[[#This Row],[Close]],1),IF(表格1[[#This Row],[Suggestion]]="Sell",0,F1082))</f>
        <v>0</v>
      </c>
      <c r="G1083" s="5">
        <f>表格1[[#This Row],[Cash]]+表格1[[#This Row],[Stock Held]]*表格1[[#This Row],[Close]]</f>
        <v>305954.80999999988</v>
      </c>
      <c r="H1083" s="6">
        <f>(表格1[[#This Row],[Close]]-$B$2)/$B$2</f>
        <v>0.57767239071403975</v>
      </c>
      <c r="I1083" s="6">
        <f>(表格1[[#This Row],[Capital]]-$G$2)/$G$2</f>
        <v>2.0595480999999989</v>
      </c>
    </row>
    <row r="1084" spans="1:9" x14ac:dyDescent="0.25">
      <c r="A1084" s="2">
        <v>36301</v>
      </c>
      <c r="B1084" s="1">
        <v>12272.14</v>
      </c>
      <c r="C1084" s="3">
        <f t="shared" si="16"/>
        <v>12350.233333333332</v>
      </c>
      <c r="D1084" s="4" t="str">
        <f>IF(表格1[[#This Row],[Close]]&gt;表格1[[#This Row],[Three Days Average]], "Buy", IF(表格1[[#This Row],[Close]]&lt;表格1[[#This Row],[Three Days Average]], "Sell", ""))</f>
        <v>Sell</v>
      </c>
      <c r="E1084" s="5">
        <f>IF(表格1[[#This Row],[Suggestion]]="Buy",E1083-FLOOR(E1083/表格1[[#This Row],[Close]],1)*表格1[[#This Row],[Close]],IF(表格1[[#This Row],[Suggestion]]="Sell",E1083+F1083*表格1[[#This Row],[Close]],E1083))</f>
        <v>305954.80999999988</v>
      </c>
      <c r="F1084" s="4">
        <f>IF(表格1[[#This Row],[Suggestion]]="Buy",F1083+FLOOR(E1083/表格1[[#This Row],[Close]],1),IF(表格1[[#This Row],[Suggestion]]="Sell",0,F1083))</f>
        <v>0</v>
      </c>
      <c r="G1084" s="5">
        <f>表格1[[#This Row],[Cash]]+表格1[[#This Row],[Stock Held]]*表格1[[#This Row],[Close]]</f>
        <v>305954.80999999988</v>
      </c>
      <c r="H1084" s="6">
        <f>(表格1[[#This Row],[Close]]-$B$2)/$B$2</f>
        <v>0.56450580691220142</v>
      </c>
      <c r="I1084" s="6">
        <f>(表格1[[#This Row],[Capital]]-$G$2)/$G$2</f>
        <v>2.0595480999999989</v>
      </c>
    </row>
    <row r="1085" spans="1:9" x14ac:dyDescent="0.25">
      <c r="A1085" s="2">
        <v>36304</v>
      </c>
      <c r="B1085" s="1">
        <v>12436.86</v>
      </c>
      <c r="C1085" s="3">
        <f t="shared" si="16"/>
        <v>12361.473333333333</v>
      </c>
      <c r="D1085" s="4" t="str">
        <f>IF(表格1[[#This Row],[Close]]&gt;表格1[[#This Row],[Three Days Average]], "Buy", IF(表格1[[#This Row],[Close]]&lt;表格1[[#This Row],[Three Days Average]], "Sell", ""))</f>
        <v>Buy</v>
      </c>
      <c r="E1085" s="5">
        <f>IF(表格1[[#This Row],[Suggestion]]="Buy",E1084-FLOOR(E1084/表格1[[#This Row],[Close]],1)*表格1[[#This Row],[Close]],IF(表格1[[#This Row],[Suggestion]]="Sell",E1084+F1084*表格1[[#This Row],[Close]],E1084))</f>
        <v>7470.1699999998673</v>
      </c>
      <c r="F1085" s="4">
        <f>IF(表格1[[#This Row],[Suggestion]]="Buy",F1084+FLOOR(E1084/表格1[[#This Row],[Close]],1),IF(表格1[[#This Row],[Suggestion]]="Sell",0,F1084))</f>
        <v>24</v>
      </c>
      <c r="G1085" s="5">
        <f>表格1[[#This Row],[Cash]]+表格1[[#This Row],[Stock Held]]*表格1[[#This Row],[Close]]</f>
        <v>305954.80999999988</v>
      </c>
      <c r="H1085" s="6">
        <f>(表格1[[#This Row],[Close]]-$B$2)/$B$2</f>
        <v>0.58550502925765857</v>
      </c>
      <c r="I1085" s="6">
        <f>(表格1[[#This Row],[Capital]]-$G$2)/$G$2</f>
        <v>2.0595480999999989</v>
      </c>
    </row>
    <row r="1086" spans="1:9" x14ac:dyDescent="0.25">
      <c r="A1086" s="2">
        <v>36305</v>
      </c>
      <c r="B1086" s="1">
        <v>12346.91</v>
      </c>
      <c r="C1086" s="3">
        <f t="shared" si="16"/>
        <v>12351.970000000001</v>
      </c>
      <c r="D1086" s="4" t="str">
        <f>IF(表格1[[#This Row],[Close]]&gt;表格1[[#This Row],[Three Days Average]], "Buy", IF(表格1[[#This Row],[Close]]&lt;表格1[[#This Row],[Three Days Average]], "Sell", ""))</f>
        <v>Sell</v>
      </c>
      <c r="E1086" s="5">
        <f>IF(表格1[[#This Row],[Suggestion]]="Buy",E1085-FLOOR(E1085/表格1[[#This Row],[Close]],1)*表格1[[#This Row],[Close]],IF(表格1[[#This Row],[Suggestion]]="Sell",E1085+F1085*表格1[[#This Row],[Close]],E1085))</f>
        <v>303796.00999999983</v>
      </c>
      <c r="F1086" s="4">
        <f>IF(表格1[[#This Row],[Suggestion]]="Buy",F1085+FLOOR(E1085/表格1[[#This Row],[Close]],1),IF(表格1[[#This Row],[Suggestion]]="Sell",0,F1085))</f>
        <v>0</v>
      </c>
      <c r="G1086" s="5">
        <f>表格1[[#This Row],[Cash]]+表格1[[#This Row],[Stock Held]]*表格1[[#This Row],[Close]]</f>
        <v>303796.00999999983</v>
      </c>
      <c r="H1086" s="6">
        <f>(表格1[[#This Row],[Close]]-$B$2)/$B$2</f>
        <v>0.57403781185859426</v>
      </c>
      <c r="I1086" s="6">
        <f>(表格1[[#This Row],[Capital]]-$G$2)/$G$2</f>
        <v>2.0379600999999985</v>
      </c>
    </row>
    <row r="1087" spans="1:9" x14ac:dyDescent="0.25">
      <c r="A1087" s="2">
        <v>36306</v>
      </c>
      <c r="B1087" s="1">
        <v>12409.16</v>
      </c>
      <c r="C1087" s="3">
        <f t="shared" si="16"/>
        <v>12397.643333333333</v>
      </c>
      <c r="D1087" s="4" t="str">
        <f>IF(表格1[[#This Row],[Close]]&gt;表格1[[#This Row],[Three Days Average]], "Buy", IF(表格1[[#This Row],[Close]]&lt;表格1[[#This Row],[Three Days Average]], "Sell", ""))</f>
        <v>Buy</v>
      </c>
      <c r="E1087" s="5">
        <f>IF(表格1[[#This Row],[Suggestion]]="Buy",E1086-FLOOR(E1086/表格1[[#This Row],[Close]],1)*表格1[[#This Row],[Close]],IF(表格1[[#This Row],[Suggestion]]="Sell",E1086+F1086*表格1[[#This Row],[Close]],E1086))</f>
        <v>5976.1699999998673</v>
      </c>
      <c r="F1087" s="4">
        <f>IF(表格1[[#This Row],[Suggestion]]="Buy",F1086+FLOOR(E1086/表格1[[#This Row],[Close]],1),IF(表格1[[#This Row],[Suggestion]]="Sell",0,F1086))</f>
        <v>24</v>
      </c>
      <c r="G1087" s="5">
        <f>表格1[[#This Row],[Cash]]+表格1[[#This Row],[Stock Held]]*表格1[[#This Row],[Close]]</f>
        <v>303796.00999999983</v>
      </c>
      <c r="H1087" s="6">
        <f>(表格1[[#This Row],[Close]]-$B$2)/$B$2</f>
        <v>0.58197371272676268</v>
      </c>
      <c r="I1087" s="6">
        <f>(表格1[[#This Row],[Capital]]-$G$2)/$G$2</f>
        <v>2.0379600999999985</v>
      </c>
    </row>
    <row r="1088" spans="1:9" x14ac:dyDescent="0.25">
      <c r="A1088" s="2">
        <v>36307</v>
      </c>
      <c r="B1088" s="1">
        <v>12308.53</v>
      </c>
      <c r="C1088" s="3">
        <f t="shared" si="16"/>
        <v>12354.866666666667</v>
      </c>
      <c r="D1088" s="4" t="str">
        <f>IF(表格1[[#This Row],[Close]]&gt;表格1[[#This Row],[Three Days Average]], "Buy", IF(表格1[[#This Row],[Close]]&lt;表格1[[#This Row],[Three Days Average]], "Sell", ""))</f>
        <v>Sell</v>
      </c>
      <c r="E1088" s="5">
        <f>IF(表格1[[#This Row],[Suggestion]]="Buy",E1087-FLOOR(E1087/表格1[[#This Row],[Close]],1)*表格1[[#This Row],[Close]],IF(表格1[[#This Row],[Suggestion]]="Sell",E1087+F1087*表格1[[#This Row],[Close]],E1087))</f>
        <v>301380.8899999999</v>
      </c>
      <c r="F1088" s="4">
        <f>IF(表格1[[#This Row],[Suggestion]]="Buy",F1087+FLOOR(E1087/表格1[[#This Row],[Close]],1),IF(表格1[[#This Row],[Suggestion]]="Sell",0,F1087))</f>
        <v>0</v>
      </c>
      <c r="G1088" s="5">
        <f>表格1[[#This Row],[Cash]]+表格1[[#This Row],[Stock Held]]*表格1[[#This Row],[Close]]</f>
        <v>301380.8899999999</v>
      </c>
      <c r="H1088" s="6">
        <f>(表格1[[#This Row],[Close]]-$B$2)/$B$2</f>
        <v>0.56914496245585855</v>
      </c>
      <c r="I1088" s="6">
        <f>(表格1[[#This Row],[Capital]]-$G$2)/$G$2</f>
        <v>2.013808899999999</v>
      </c>
    </row>
    <row r="1089" spans="1:9" x14ac:dyDescent="0.25">
      <c r="A1089" s="2">
        <v>36308</v>
      </c>
      <c r="B1089" s="1">
        <v>12059.25</v>
      </c>
      <c r="C1089" s="3">
        <f t="shared" si="16"/>
        <v>12258.980000000001</v>
      </c>
      <c r="D1089" s="4" t="str">
        <f>IF(表格1[[#This Row],[Close]]&gt;表格1[[#This Row],[Three Days Average]], "Buy", IF(表格1[[#This Row],[Close]]&lt;表格1[[#This Row],[Three Days Average]], "Sell", ""))</f>
        <v>Sell</v>
      </c>
      <c r="E1089" s="5">
        <f>IF(表格1[[#This Row],[Suggestion]]="Buy",E1088-FLOOR(E1088/表格1[[#This Row],[Close]],1)*表格1[[#This Row],[Close]],IF(表格1[[#This Row],[Suggestion]]="Sell",E1088+F1088*表格1[[#This Row],[Close]],E1088))</f>
        <v>301380.8899999999</v>
      </c>
      <c r="F1089" s="4">
        <f>IF(表格1[[#This Row],[Suggestion]]="Buy",F1088+FLOOR(E1088/表格1[[#This Row],[Close]],1),IF(表格1[[#This Row],[Suggestion]]="Sell",0,F1088))</f>
        <v>0</v>
      </c>
      <c r="G1089" s="5">
        <f>表格1[[#This Row],[Cash]]+表格1[[#This Row],[Stock Held]]*表格1[[#This Row],[Close]]</f>
        <v>301380.8899999999</v>
      </c>
      <c r="H1089" s="6">
        <f>(表格1[[#This Row],[Close]]-$B$2)/$B$2</f>
        <v>0.53736566336482194</v>
      </c>
      <c r="I1089" s="6">
        <f>(表格1[[#This Row],[Capital]]-$G$2)/$G$2</f>
        <v>2.013808899999999</v>
      </c>
    </row>
    <row r="1090" spans="1:9" x14ac:dyDescent="0.25">
      <c r="A1090" s="2">
        <v>36311</v>
      </c>
      <c r="B1090" s="1">
        <v>12147.12</v>
      </c>
      <c r="C1090" s="3">
        <f t="shared" si="16"/>
        <v>12171.633333333333</v>
      </c>
      <c r="D1090" s="4" t="str">
        <f>IF(表格1[[#This Row],[Close]]&gt;表格1[[#This Row],[Three Days Average]], "Buy", IF(表格1[[#This Row],[Close]]&lt;表格1[[#This Row],[Three Days Average]], "Sell", ""))</f>
        <v>Sell</v>
      </c>
      <c r="E1090" s="5">
        <f>IF(表格1[[#This Row],[Suggestion]]="Buy",E1089-FLOOR(E1089/表格1[[#This Row],[Close]],1)*表格1[[#This Row],[Close]],IF(表格1[[#This Row],[Suggestion]]="Sell",E1089+F1089*表格1[[#This Row],[Close]],E1089))</f>
        <v>301380.8899999999</v>
      </c>
      <c r="F1090" s="4">
        <f>IF(表格1[[#This Row],[Suggestion]]="Buy",F1089+FLOOR(E1089/表格1[[#This Row],[Close]],1),IF(表格1[[#This Row],[Suggestion]]="Sell",0,F1089))</f>
        <v>0</v>
      </c>
      <c r="G1090" s="5">
        <f>表格1[[#This Row],[Cash]]+表格1[[#This Row],[Stock Held]]*表格1[[#This Row],[Close]]</f>
        <v>301380.8899999999</v>
      </c>
      <c r="H1090" s="6">
        <f>(表格1[[#This Row],[Close]]-$B$2)/$B$2</f>
        <v>0.54856771331319087</v>
      </c>
      <c r="I1090" s="6">
        <f>(表格1[[#This Row],[Capital]]-$G$2)/$G$2</f>
        <v>2.013808899999999</v>
      </c>
    </row>
    <row r="1091" spans="1:9" x14ac:dyDescent="0.25">
      <c r="A1091" s="2">
        <v>36312</v>
      </c>
      <c r="B1091" s="1">
        <v>12363.56</v>
      </c>
      <c r="C1091" s="3">
        <f t="shared" si="16"/>
        <v>12189.976666666667</v>
      </c>
      <c r="D1091" s="4" t="str">
        <f>IF(表格1[[#This Row],[Close]]&gt;表格1[[#This Row],[Three Days Average]], "Buy", IF(表格1[[#This Row],[Close]]&lt;表格1[[#This Row],[Three Days Average]], "Sell", ""))</f>
        <v>Buy</v>
      </c>
      <c r="E1091" s="5">
        <f>IF(表格1[[#This Row],[Suggestion]]="Buy",E1090-FLOOR(E1090/表格1[[#This Row],[Close]],1)*表格1[[#This Row],[Close]],IF(表格1[[#This Row],[Suggestion]]="Sell",E1090+F1090*表格1[[#This Row],[Close]],E1090))</f>
        <v>4655.4499999998952</v>
      </c>
      <c r="F1091" s="4">
        <f>IF(表格1[[#This Row],[Suggestion]]="Buy",F1090+FLOOR(E1090/表格1[[#This Row],[Close]],1),IF(表格1[[#This Row],[Suggestion]]="Sell",0,F1090))</f>
        <v>24</v>
      </c>
      <c r="G1091" s="5">
        <f>表格1[[#This Row],[Cash]]+表格1[[#This Row],[Stock Held]]*表格1[[#This Row],[Close]]</f>
        <v>301380.8899999999</v>
      </c>
      <c r="H1091" s="6">
        <f>(表格1[[#This Row],[Close]]-$B$2)/$B$2</f>
        <v>0.57616042630767061</v>
      </c>
      <c r="I1091" s="6">
        <f>(表格1[[#This Row],[Capital]]-$G$2)/$G$2</f>
        <v>2.013808899999999</v>
      </c>
    </row>
    <row r="1092" spans="1:9" x14ac:dyDescent="0.25">
      <c r="A1092" s="2">
        <v>36313</v>
      </c>
      <c r="B1092" s="1">
        <v>12458.64</v>
      </c>
      <c r="C1092" s="3">
        <f t="shared" si="16"/>
        <v>12323.106666666667</v>
      </c>
      <c r="D1092" s="4" t="str">
        <f>IF(表格1[[#This Row],[Close]]&gt;表格1[[#This Row],[Three Days Average]], "Buy", IF(表格1[[#This Row],[Close]]&lt;表格1[[#This Row],[Three Days Average]], "Sell", ""))</f>
        <v>Buy</v>
      </c>
      <c r="E1092" s="5">
        <f>IF(表格1[[#This Row],[Suggestion]]="Buy",E1091-FLOOR(E1091/表格1[[#This Row],[Close]],1)*表格1[[#This Row],[Close]],IF(表格1[[#This Row],[Suggestion]]="Sell",E1091+F1091*表格1[[#This Row],[Close]],E1091))</f>
        <v>4655.4499999998952</v>
      </c>
      <c r="F1092" s="4">
        <f>IF(表格1[[#This Row],[Suggestion]]="Buy",F1091+FLOOR(E1091/表格1[[#This Row],[Close]],1),IF(表格1[[#This Row],[Suggestion]]="Sell",0,F1091))</f>
        <v>24</v>
      </c>
      <c r="G1092" s="5">
        <f>表格1[[#This Row],[Cash]]+表格1[[#This Row],[Stock Held]]*表格1[[#This Row],[Close]]</f>
        <v>303662.80999999988</v>
      </c>
      <c r="H1092" s="6">
        <f>(表格1[[#This Row],[Close]]-$B$2)/$B$2</f>
        <v>0.5882816384288827</v>
      </c>
      <c r="I1092" s="6">
        <f>(表格1[[#This Row],[Capital]]-$G$2)/$G$2</f>
        <v>2.0366280999999988</v>
      </c>
    </row>
    <row r="1093" spans="1:9" x14ac:dyDescent="0.25">
      <c r="A1093" s="2">
        <v>36314</v>
      </c>
      <c r="B1093" s="1">
        <v>12471.61</v>
      </c>
      <c r="C1093" s="3">
        <f t="shared" ref="C1093:C1156" si="17">AVERAGE(B1091:B1093)</f>
        <v>12431.269999999999</v>
      </c>
      <c r="D1093" s="4" t="str">
        <f>IF(表格1[[#This Row],[Close]]&gt;表格1[[#This Row],[Three Days Average]], "Buy", IF(表格1[[#This Row],[Close]]&lt;表格1[[#This Row],[Three Days Average]], "Sell", ""))</f>
        <v>Buy</v>
      </c>
      <c r="E1093" s="5">
        <f>IF(表格1[[#This Row],[Suggestion]]="Buy",E1092-FLOOR(E1092/表格1[[#This Row],[Close]],1)*表格1[[#This Row],[Close]],IF(表格1[[#This Row],[Suggestion]]="Sell",E1092+F1092*表格1[[#This Row],[Close]],E1092))</f>
        <v>4655.4499999998952</v>
      </c>
      <c r="F1093" s="4">
        <f>IF(表格1[[#This Row],[Suggestion]]="Buy",F1092+FLOOR(E1092/表格1[[#This Row],[Close]],1),IF(表格1[[#This Row],[Suggestion]]="Sell",0,F1092))</f>
        <v>24</v>
      </c>
      <c r="G1093" s="5">
        <f>表格1[[#This Row],[Cash]]+表格1[[#This Row],[Stock Held]]*表格1[[#This Row],[Close]]</f>
        <v>303974.08999999991</v>
      </c>
      <c r="H1093" s="6">
        <f>(表格1[[#This Row],[Close]]-$B$2)/$B$2</f>
        <v>0.58993511046519043</v>
      </c>
      <c r="I1093" s="6">
        <f>(表格1[[#This Row],[Capital]]-$G$2)/$G$2</f>
        <v>2.0397408999999991</v>
      </c>
    </row>
    <row r="1094" spans="1:9" x14ac:dyDescent="0.25">
      <c r="A1094" s="2">
        <v>36315</v>
      </c>
      <c r="B1094" s="1">
        <v>12415.54</v>
      </c>
      <c r="C1094" s="3">
        <f t="shared" si="17"/>
        <v>12448.596666666666</v>
      </c>
      <c r="D1094" s="4" t="str">
        <f>IF(表格1[[#This Row],[Close]]&gt;表格1[[#This Row],[Three Days Average]], "Buy", IF(表格1[[#This Row],[Close]]&lt;表格1[[#This Row],[Three Days Average]], "Sell", ""))</f>
        <v>Sell</v>
      </c>
      <c r="E1094" s="5">
        <f>IF(表格1[[#This Row],[Suggestion]]="Buy",E1093-FLOOR(E1093/表格1[[#This Row],[Close]],1)*表格1[[#This Row],[Close]],IF(表格1[[#This Row],[Suggestion]]="Sell",E1093+F1093*表格1[[#This Row],[Close]],E1093))</f>
        <v>302628.40999999992</v>
      </c>
      <c r="F1094" s="4">
        <f>IF(表格1[[#This Row],[Suggestion]]="Buy",F1093+FLOOR(E1093/表格1[[#This Row],[Close]],1),IF(表格1[[#This Row],[Suggestion]]="Sell",0,F1093))</f>
        <v>0</v>
      </c>
      <c r="G1094" s="5">
        <f>表格1[[#This Row],[Cash]]+表格1[[#This Row],[Stock Held]]*表格1[[#This Row],[Close]]</f>
        <v>302628.40999999992</v>
      </c>
      <c r="H1094" s="6">
        <f>(表格1[[#This Row],[Close]]-$B$2)/$B$2</f>
        <v>0.5827870628880305</v>
      </c>
      <c r="I1094" s="6">
        <f>(表格1[[#This Row],[Capital]]-$G$2)/$G$2</f>
        <v>2.0262840999999994</v>
      </c>
    </row>
    <row r="1095" spans="1:9" x14ac:dyDescent="0.25">
      <c r="A1095" s="2">
        <v>36318</v>
      </c>
      <c r="B1095" s="1">
        <v>12837.39</v>
      </c>
      <c r="C1095" s="3">
        <f t="shared" si="17"/>
        <v>12574.846666666666</v>
      </c>
      <c r="D1095" s="4" t="str">
        <f>IF(表格1[[#This Row],[Close]]&gt;表格1[[#This Row],[Three Days Average]], "Buy", IF(表格1[[#This Row],[Close]]&lt;表格1[[#This Row],[Three Days Average]], "Sell", ""))</f>
        <v>Buy</v>
      </c>
      <c r="E1095" s="5">
        <f>IF(表格1[[#This Row],[Suggestion]]="Buy",E1094-FLOOR(E1094/表格1[[#This Row],[Close]],1)*表格1[[#This Row],[Close]],IF(表格1[[#This Row],[Suggestion]]="Sell",E1094+F1094*表格1[[#This Row],[Close]],E1094))</f>
        <v>7368.4399999999441</v>
      </c>
      <c r="F1095" s="4">
        <f>IF(表格1[[#This Row],[Suggestion]]="Buy",F1094+FLOOR(E1094/表格1[[#This Row],[Close]],1),IF(表格1[[#This Row],[Suggestion]]="Sell",0,F1094))</f>
        <v>23</v>
      </c>
      <c r="G1095" s="5">
        <f>表格1[[#This Row],[Cash]]+表格1[[#This Row],[Stock Held]]*表格1[[#This Row],[Close]]</f>
        <v>302628.40999999992</v>
      </c>
      <c r="H1095" s="6">
        <f>(表格1[[#This Row],[Close]]-$B$2)/$B$2</f>
        <v>0.63656633648219663</v>
      </c>
      <c r="I1095" s="6">
        <f>(表格1[[#This Row],[Capital]]-$G$2)/$G$2</f>
        <v>2.0262840999999994</v>
      </c>
    </row>
    <row r="1096" spans="1:9" x14ac:dyDescent="0.25">
      <c r="A1096" s="2">
        <v>36319</v>
      </c>
      <c r="B1096" s="1">
        <v>12864.86</v>
      </c>
      <c r="C1096" s="3">
        <f t="shared" si="17"/>
        <v>12705.93</v>
      </c>
      <c r="D1096" s="4" t="str">
        <f>IF(表格1[[#This Row],[Close]]&gt;表格1[[#This Row],[Three Days Average]], "Buy", IF(表格1[[#This Row],[Close]]&lt;表格1[[#This Row],[Three Days Average]], "Sell", ""))</f>
        <v>Buy</v>
      </c>
      <c r="E1096" s="5">
        <f>IF(表格1[[#This Row],[Suggestion]]="Buy",E1095-FLOOR(E1095/表格1[[#This Row],[Close]],1)*表格1[[#This Row],[Close]],IF(表格1[[#This Row],[Suggestion]]="Sell",E1095+F1095*表格1[[#This Row],[Close]],E1095))</f>
        <v>7368.4399999999441</v>
      </c>
      <c r="F1096" s="4">
        <f>IF(表格1[[#This Row],[Suggestion]]="Buy",F1095+FLOOR(E1095/表格1[[#This Row],[Close]],1),IF(表格1[[#This Row],[Suggestion]]="Sell",0,F1095))</f>
        <v>23</v>
      </c>
      <c r="G1096" s="5">
        <f>表格1[[#This Row],[Cash]]+表格1[[#This Row],[Stock Held]]*表格1[[#This Row],[Close]]</f>
        <v>303260.21999999997</v>
      </c>
      <c r="H1096" s="6">
        <f>(表格1[[#This Row],[Close]]-$B$2)/$B$2</f>
        <v>0.64006833161229459</v>
      </c>
      <c r="I1096" s="6">
        <f>(表格1[[#This Row],[Capital]]-$G$2)/$G$2</f>
        <v>2.0326021999999999</v>
      </c>
    </row>
    <row r="1097" spans="1:9" x14ac:dyDescent="0.25">
      <c r="A1097" s="2">
        <v>36320</v>
      </c>
      <c r="B1097" s="1">
        <v>12874.42</v>
      </c>
      <c r="C1097" s="3">
        <f t="shared" si="17"/>
        <v>12858.89</v>
      </c>
      <c r="D1097" s="4" t="str">
        <f>IF(表格1[[#This Row],[Close]]&gt;表格1[[#This Row],[Three Days Average]], "Buy", IF(表格1[[#This Row],[Close]]&lt;表格1[[#This Row],[Three Days Average]], "Sell", ""))</f>
        <v>Buy</v>
      </c>
      <c r="E1097" s="5">
        <f>IF(表格1[[#This Row],[Suggestion]]="Buy",E1096-FLOOR(E1096/表格1[[#This Row],[Close]],1)*表格1[[#This Row],[Close]],IF(表格1[[#This Row],[Suggestion]]="Sell",E1096+F1096*表格1[[#This Row],[Close]],E1096))</f>
        <v>7368.4399999999441</v>
      </c>
      <c r="F1097" s="4">
        <f>IF(表格1[[#This Row],[Suggestion]]="Buy",F1096+FLOOR(E1096/表格1[[#This Row],[Close]],1),IF(表格1[[#This Row],[Suggestion]]="Sell",0,F1096))</f>
        <v>23</v>
      </c>
      <c r="G1097" s="5">
        <f>表格1[[#This Row],[Cash]]+表格1[[#This Row],[Stock Held]]*表格1[[#This Row],[Close]]</f>
        <v>303480.09999999992</v>
      </c>
      <c r="H1097" s="6">
        <f>(表格1[[#This Row],[Close]]-$B$2)/$B$2</f>
        <v>0.64128708201068307</v>
      </c>
      <c r="I1097" s="6">
        <f>(表格1[[#This Row],[Capital]]-$G$2)/$G$2</f>
        <v>2.034800999999999</v>
      </c>
    </row>
    <row r="1098" spans="1:9" x14ac:dyDescent="0.25">
      <c r="A1098" s="2">
        <v>36321</v>
      </c>
      <c r="B1098" s="1">
        <v>12839.12</v>
      </c>
      <c r="C1098" s="3">
        <f t="shared" si="17"/>
        <v>12859.466666666667</v>
      </c>
      <c r="D1098" s="4" t="str">
        <f>IF(表格1[[#This Row],[Close]]&gt;表格1[[#This Row],[Three Days Average]], "Buy", IF(表格1[[#This Row],[Close]]&lt;表格1[[#This Row],[Three Days Average]], "Sell", ""))</f>
        <v>Sell</v>
      </c>
      <c r="E1098" s="5">
        <f>IF(表格1[[#This Row],[Suggestion]]="Buy",E1097-FLOOR(E1097/表格1[[#This Row],[Close]],1)*表格1[[#This Row],[Close]],IF(表格1[[#This Row],[Suggestion]]="Sell",E1097+F1097*表格1[[#This Row],[Close]],E1097))</f>
        <v>302668.19999999995</v>
      </c>
      <c r="F1098" s="4">
        <f>IF(表格1[[#This Row],[Suggestion]]="Buy",F1097+FLOOR(E1097/表格1[[#This Row],[Close]],1),IF(表格1[[#This Row],[Suggestion]]="Sell",0,F1097))</f>
        <v>0</v>
      </c>
      <c r="G1098" s="5">
        <f>表格1[[#This Row],[Cash]]+表格1[[#This Row],[Stock Held]]*表格1[[#This Row],[Close]]</f>
        <v>302668.19999999995</v>
      </c>
      <c r="H1098" s="6">
        <f>(表格1[[#This Row],[Close]]-$B$2)/$B$2</f>
        <v>0.63678688440993869</v>
      </c>
      <c r="I1098" s="6">
        <f>(表格1[[#This Row],[Capital]]-$G$2)/$G$2</f>
        <v>2.0266819999999997</v>
      </c>
    </row>
    <row r="1099" spans="1:9" x14ac:dyDescent="0.25">
      <c r="A1099" s="2">
        <v>36322</v>
      </c>
      <c r="B1099" s="1">
        <v>12992.76</v>
      </c>
      <c r="C1099" s="3">
        <f t="shared" si="17"/>
        <v>12902.1</v>
      </c>
      <c r="D1099" s="4" t="str">
        <f>IF(表格1[[#This Row],[Close]]&gt;表格1[[#This Row],[Three Days Average]], "Buy", IF(表格1[[#This Row],[Close]]&lt;表格1[[#This Row],[Three Days Average]], "Sell", ""))</f>
        <v>Buy</v>
      </c>
      <c r="E1099" s="5">
        <f>IF(表格1[[#This Row],[Suggestion]]="Buy",E1098-FLOOR(E1098/表格1[[#This Row],[Close]],1)*表格1[[#This Row],[Close]],IF(表格1[[#This Row],[Suggestion]]="Sell",E1098+F1098*表格1[[#This Row],[Close]],E1098))</f>
        <v>3834.7199999999721</v>
      </c>
      <c r="F1099" s="4">
        <f>IF(表格1[[#This Row],[Suggestion]]="Buy",F1098+FLOOR(E1098/表格1[[#This Row],[Close]],1),IF(表格1[[#This Row],[Suggestion]]="Sell",0,F1098))</f>
        <v>23</v>
      </c>
      <c r="G1099" s="5">
        <f>表格1[[#This Row],[Cash]]+表格1[[#This Row],[Stock Held]]*表格1[[#This Row],[Close]]</f>
        <v>302668.19999999995</v>
      </c>
      <c r="H1099" s="6">
        <f>(表格1[[#This Row],[Close]]-$B$2)/$B$2</f>
        <v>0.65637358014303737</v>
      </c>
      <c r="I1099" s="6">
        <f>(表格1[[#This Row],[Capital]]-$G$2)/$G$2</f>
        <v>2.0266819999999997</v>
      </c>
    </row>
    <row r="1100" spans="1:9" x14ac:dyDescent="0.25">
      <c r="A1100" s="2">
        <v>36325</v>
      </c>
      <c r="B1100" s="1">
        <v>13007.57</v>
      </c>
      <c r="C1100" s="3">
        <f t="shared" si="17"/>
        <v>12946.483333333332</v>
      </c>
      <c r="D1100" s="4" t="str">
        <f>IF(表格1[[#This Row],[Close]]&gt;表格1[[#This Row],[Three Days Average]], "Buy", IF(表格1[[#This Row],[Close]]&lt;表格1[[#This Row],[Three Days Average]], "Sell", ""))</f>
        <v>Buy</v>
      </c>
      <c r="E1100" s="5">
        <f>IF(表格1[[#This Row],[Suggestion]]="Buy",E1099-FLOOR(E1099/表格1[[#This Row],[Close]],1)*表格1[[#This Row],[Close]],IF(表格1[[#This Row],[Suggestion]]="Sell",E1099+F1099*表格1[[#This Row],[Close]],E1099))</f>
        <v>3834.7199999999721</v>
      </c>
      <c r="F1100" s="4">
        <f>IF(表格1[[#This Row],[Suggestion]]="Buy",F1099+FLOOR(E1099/表格1[[#This Row],[Close]],1),IF(表格1[[#This Row],[Suggestion]]="Sell",0,F1099))</f>
        <v>23</v>
      </c>
      <c r="G1100" s="5">
        <f>表格1[[#This Row],[Cash]]+表格1[[#This Row],[Stock Held]]*表格1[[#This Row],[Close]]</f>
        <v>303008.82999999996</v>
      </c>
      <c r="H1100" s="6">
        <f>(表格1[[#This Row],[Close]]-$B$2)/$B$2</f>
        <v>0.65826162338572924</v>
      </c>
      <c r="I1100" s="6">
        <f>(表格1[[#This Row],[Capital]]-$G$2)/$G$2</f>
        <v>2.0300882999999996</v>
      </c>
    </row>
    <row r="1101" spans="1:9" x14ac:dyDescent="0.25">
      <c r="A1101" s="2">
        <v>36326</v>
      </c>
      <c r="B1101" s="1">
        <v>12935.41</v>
      </c>
      <c r="C1101" s="3">
        <f t="shared" si="17"/>
        <v>12978.580000000002</v>
      </c>
      <c r="D1101" s="4" t="str">
        <f>IF(表格1[[#This Row],[Close]]&gt;表格1[[#This Row],[Three Days Average]], "Buy", IF(表格1[[#This Row],[Close]]&lt;表格1[[#This Row],[Three Days Average]], "Sell", ""))</f>
        <v>Sell</v>
      </c>
      <c r="E1101" s="5">
        <f>IF(表格1[[#This Row],[Suggestion]]="Buy",E1100-FLOOR(E1100/表格1[[#This Row],[Close]],1)*表格1[[#This Row],[Close]],IF(表格1[[#This Row],[Suggestion]]="Sell",E1100+F1100*表格1[[#This Row],[Close]],E1100))</f>
        <v>301349.14999999997</v>
      </c>
      <c r="F1101" s="4">
        <f>IF(表格1[[#This Row],[Suggestion]]="Buy",F1100+FLOOR(E1100/表格1[[#This Row],[Close]],1),IF(表格1[[#This Row],[Suggestion]]="Sell",0,F1100))</f>
        <v>0</v>
      </c>
      <c r="G1101" s="5">
        <f>表格1[[#This Row],[Cash]]+表格1[[#This Row],[Stock Held]]*表格1[[#This Row],[Close]]</f>
        <v>301349.14999999997</v>
      </c>
      <c r="H1101" s="6">
        <f>(表格1[[#This Row],[Close]]-$B$2)/$B$2</f>
        <v>0.64906235259621869</v>
      </c>
      <c r="I1101" s="6">
        <f>(表格1[[#This Row],[Capital]]-$G$2)/$G$2</f>
        <v>2.0134914999999998</v>
      </c>
    </row>
    <row r="1102" spans="1:9" x14ac:dyDescent="0.25">
      <c r="A1102" s="2">
        <v>36327</v>
      </c>
      <c r="B1102" s="1">
        <v>13155.12</v>
      </c>
      <c r="C1102" s="3">
        <f t="shared" si="17"/>
        <v>13032.699999999999</v>
      </c>
      <c r="D1102" s="4" t="str">
        <f>IF(表格1[[#This Row],[Close]]&gt;表格1[[#This Row],[Three Days Average]], "Buy", IF(表格1[[#This Row],[Close]]&lt;表格1[[#This Row],[Three Days Average]], "Sell", ""))</f>
        <v>Buy</v>
      </c>
      <c r="E1102" s="5">
        <f>IF(表格1[[#This Row],[Suggestion]]="Buy",E1101-FLOOR(E1101/表格1[[#This Row],[Close]],1)*表格1[[#This Row],[Close]],IF(表格1[[#This Row],[Suggestion]]="Sell",E1101+F1101*表格1[[#This Row],[Close]],E1101))</f>
        <v>11936.509999999951</v>
      </c>
      <c r="F1102" s="4">
        <f>IF(表格1[[#This Row],[Suggestion]]="Buy",F1101+FLOOR(E1101/表格1[[#This Row],[Close]],1),IF(表格1[[#This Row],[Suggestion]]="Sell",0,F1101))</f>
        <v>22</v>
      </c>
      <c r="G1102" s="5">
        <f>表格1[[#This Row],[Cash]]+表格1[[#This Row],[Stock Held]]*表格1[[#This Row],[Close]]</f>
        <v>301349.14999999997</v>
      </c>
      <c r="H1102" s="6">
        <f>(表格1[[#This Row],[Close]]-$B$2)/$B$2</f>
        <v>0.67707193941943633</v>
      </c>
      <c r="I1102" s="6">
        <f>(表格1[[#This Row],[Capital]]-$G$2)/$G$2</f>
        <v>2.0134914999999998</v>
      </c>
    </row>
    <row r="1103" spans="1:9" x14ac:dyDescent="0.25">
      <c r="A1103" s="2">
        <v>36328</v>
      </c>
      <c r="B1103" s="1">
        <v>13408.27</v>
      </c>
      <c r="C1103" s="3">
        <f t="shared" si="17"/>
        <v>13166.266666666668</v>
      </c>
      <c r="D1103" s="4" t="str">
        <f>IF(表格1[[#This Row],[Close]]&gt;表格1[[#This Row],[Three Days Average]], "Buy", IF(表格1[[#This Row],[Close]]&lt;表格1[[#This Row],[Three Days Average]], "Sell", ""))</f>
        <v>Buy</v>
      </c>
      <c r="E1103" s="5">
        <f>IF(表格1[[#This Row],[Suggestion]]="Buy",E1102-FLOOR(E1102/表格1[[#This Row],[Close]],1)*表格1[[#This Row],[Close]],IF(表格1[[#This Row],[Suggestion]]="Sell",E1102+F1102*表格1[[#This Row],[Close]],E1102))</f>
        <v>11936.509999999951</v>
      </c>
      <c r="F1103" s="4">
        <f>IF(表格1[[#This Row],[Suggestion]]="Buy",F1102+FLOOR(E1102/表格1[[#This Row],[Close]],1),IF(表格1[[#This Row],[Suggestion]]="Sell",0,F1102))</f>
        <v>22</v>
      </c>
      <c r="G1103" s="5">
        <f>表格1[[#This Row],[Cash]]+表格1[[#This Row],[Stock Held]]*表格1[[#This Row],[Close]]</f>
        <v>306918.44999999995</v>
      </c>
      <c r="H1103" s="6">
        <f>(表格1[[#This Row],[Close]]-$B$2)/$B$2</f>
        <v>0.70934460294998791</v>
      </c>
      <c r="I1103" s="6">
        <f>(表格1[[#This Row],[Capital]]-$G$2)/$G$2</f>
        <v>2.0691844999999995</v>
      </c>
    </row>
    <row r="1104" spans="1:9" x14ac:dyDescent="0.25">
      <c r="A1104" s="2">
        <v>36332</v>
      </c>
      <c r="B1104" s="1">
        <v>13994.23</v>
      </c>
      <c r="C1104" s="3">
        <f t="shared" si="17"/>
        <v>13519.206666666665</v>
      </c>
      <c r="D1104" s="4" t="str">
        <f>IF(表格1[[#This Row],[Close]]&gt;表格1[[#This Row],[Three Days Average]], "Buy", IF(表格1[[#This Row],[Close]]&lt;表格1[[#This Row],[Three Days Average]], "Sell", ""))</f>
        <v>Buy</v>
      </c>
      <c r="E1104" s="5">
        <f>IF(表格1[[#This Row],[Suggestion]]="Buy",E1103-FLOOR(E1103/表格1[[#This Row],[Close]],1)*表格1[[#This Row],[Close]],IF(表格1[[#This Row],[Suggestion]]="Sell",E1103+F1103*表格1[[#This Row],[Close]],E1103))</f>
        <v>11936.509999999951</v>
      </c>
      <c r="F1104" s="4">
        <f>IF(表格1[[#This Row],[Suggestion]]="Buy",F1103+FLOOR(E1103/表格1[[#This Row],[Close]],1),IF(表格1[[#This Row],[Suggestion]]="Sell",0,F1103))</f>
        <v>22</v>
      </c>
      <c r="G1104" s="5">
        <f>表格1[[#This Row],[Cash]]+表格1[[#This Row],[Stock Held]]*表格1[[#This Row],[Close]]</f>
        <v>319809.56999999995</v>
      </c>
      <c r="H1104" s="6">
        <f>(表格1[[#This Row],[Close]]-$B$2)/$B$2</f>
        <v>0.78404533343532068</v>
      </c>
      <c r="I1104" s="6">
        <f>(表格1[[#This Row],[Capital]]-$G$2)/$G$2</f>
        <v>2.1980956999999997</v>
      </c>
    </row>
    <row r="1105" spans="1:9" x14ac:dyDescent="0.25">
      <c r="A1105" s="2">
        <v>36333</v>
      </c>
      <c r="B1105" s="1">
        <v>14004.88</v>
      </c>
      <c r="C1105" s="3">
        <f t="shared" si="17"/>
        <v>13802.46</v>
      </c>
      <c r="D1105" s="4" t="str">
        <f>IF(表格1[[#This Row],[Close]]&gt;表格1[[#This Row],[Three Days Average]], "Buy", IF(表格1[[#This Row],[Close]]&lt;表格1[[#This Row],[Three Days Average]], "Sell", ""))</f>
        <v>Buy</v>
      </c>
      <c r="E1105" s="5">
        <f>IF(表格1[[#This Row],[Suggestion]]="Buy",E1104-FLOOR(E1104/表格1[[#This Row],[Close]],1)*表格1[[#This Row],[Close]],IF(表格1[[#This Row],[Suggestion]]="Sell",E1104+F1104*表格1[[#This Row],[Close]],E1104))</f>
        <v>11936.509999999951</v>
      </c>
      <c r="F1105" s="4">
        <f>IF(表格1[[#This Row],[Suggestion]]="Buy",F1104+FLOOR(E1104/表格1[[#This Row],[Close]],1),IF(表格1[[#This Row],[Suggestion]]="Sell",0,F1104))</f>
        <v>22</v>
      </c>
      <c r="G1105" s="5">
        <f>表格1[[#This Row],[Cash]]+表格1[[#This Row],[Stock Held]]*表格1[[#This Row],[Close]]</f>
        <v>320043.86999999994</v>
      </c>
      <c r="H1105" s="6">
        <f>(表格1[[#This Row],[Close]]-$B$2)/$B$2</f>
        <v>0.78540304177662168</v>
      </c>
      <c r="I1105" s="6">
        <f>(表格1[[#This Row],[Capital]]-$G$2)/$G$2</f>
        <v>2.2004386999999994</v>
      </c>
    </row>
    <row r="1106" spans="1:9" x14ac:dyDescent="0.25">
      <c r="A1106" s="2">
        <v>36334</v>
      </c>
      <c r="B1106" s="1">
        <v>13976.04</v>
      </c>
      <c r="C1106" s="3">
        <f t="shared" si="17"/>
        <v>13991.716666666667</v>
      </c>
      <c r="D1106" s="4" t="str">
        <f>IF(表格1[[#This Row],[Close]]&gt;表格1[[#This Row],[Three Days Average]], "Buy", IF(表格1[[#This Row],[Close]]&lt;表格1[[#This Row],[Three Days Average]], "Sell", ""))</f>
        <v>Sell</v>
      </c>
      <c r="E1106" s="5">
        <f>IF(表格1[[#This Row],[Suggestion]]="Buy",E1105-FLOOR(E1105/表格1[[#This Row],[Close]],1)*表格1[[#This Row],[Close]],IF(表格1[[#This Row],[Suggestion]]="Sell",E1105+F1105*表格1[[#This Row],[Close]],E1105))</f>
        <v>319409.38999999996</v>
      </c>
      <c r="F1106" s="4">
        <f>IF(表格1[[#This Row],[Suggestion]]="Buy",F1105+FLOOR(E1105/表格1[[#This Row],[Close]],1),IF(表格1[[#This Row],[Suggestion]]="Sell",0,F1105))</f>
        <v>0</v>
      </c>
      <c r="G1106" s="5">
        <f>表格1[[#This Row],[Cash]]+表格1[[#This Row],[Stock Held]]*表格1[[#This Row],[Close]]</f>
        <v>319409.38999999996</v>
      </c>
      <c r="H1106" s="6">
        <f>(表格1[[#This Row],[Close]]-$B$2)/$B$2</f>
        <v>0.78172639308524883</v>
      </c>
      <c r="I1106" s="6">
        <f>(表格1[[#This Row],[Capital]]-$G$2)/$G$2</f>
        <v>2.1940938999999995</v>
      </c>
    </row>
    <row r="1107" spans="1:9" x14ac:dyDescent="0.25">
      <c r="A1107" s="2">
        <v>36335</v>
      </c>
      <c r="B1107" s="1">
        <v>13780.12</v>
      </c>
      <c r="C1107" s="3">
        <f t="shared" si="17"/>
        <v>13920.346666666666</v>
      </c>
      <c r="D1107" s="4" t="str">
        <f>IF(表格1[[#This Row],[Close]]&gt;表格1[[#This Row],[Three Days Average]], "Buy", IF(表格1[[#This Row],[Close]]&lt;表格1[[#This Row],[Three Days Average]], "Sell", ""))</f>
        <v>Sell</v>
      </c>
      <c r="E1107" s="5">
        <f>IF(表格1[[#This Row],[Suggestion]]="Buy",E1106-FLOOR(E1106/表格1[[#This Row],[Close]],1)*表格1[[#This Row],[Close]],IF(表格1[[#This Row],[Suggestion]]="Sell",E1106+F1106*表格1[[#This Row],[Close]],E1106))</f>
        <v>319409.38999999996</v>
      </c>
      <c r="F1107" s="4">
        <f>IF(表格1[[#This Row],[Suggestion]]="Buy",F1106+FLOOR(E1106/表格1[[#This Row],[Close]],1),IF(表格1[[#This Row],[Suggestion]]="Sell",0,F1106))</f>
        <v>0</v>
      </c>
      <c r="G1107" s="5">
        <f>表格1[[#This Row],[Cash]]+表格1[[#This Row],[Stock Held]]*表格1[[#This Row],[Close]]</f>
        <v>319409.38999999996</v>
      </c>
      <c r="H1107" s="6">
        <f>(表格1[[#This Row],[Close]]-$B$2)/$B$2</f>
        <v>0.75674965897936031</v>
      </c>
      <c r="I1107" s="6">
        <f>(表格1[[#This Row],[Capital]]-$G$2)/$G$2</f>
        <v>2.1940938999999995</v>
      </c>
    </row>
    <row r="1108" spans="1:9" x14ac:dyDescent="0.25">
      <c r="A1108" s="2">
        <v>36336</v>
      </c>
      <c r="B1108" s="1">
        <v>13784.51</v>
      </c>
      <c r="C1108" s="3">
        <f t="shared" si="17"/>
        <v>13846.890000000001</v>
      </c>
      <c r="D1108" s="4" t="str">
        <f>IF(表格1[[#This Row],[Close]]&gt;表格1[[#This Row],[Three Days Average]], "Buy", IF(表格1[[#This Row],[Close]]&lt;表格1[[#This Row],[Three Days Average]], "Sell", ""))</f>
        <v>Sell</v>
      </c>
      <c r="E1108" s="5">
        <f>IF(表格1[[#This Row],[Suggestion]]="Buy",E1107-FLOOR(E1107/表格1[[#This Row],[Close]],1)*表格1[[#This Row],[Close]],IF(表格1[[#This Row],[Suggestion]]="Sell",E1107+F1107*表格1[[#This Row],[Close]],E1107))</f>
        <v>319409.38999999996</v>
      </c>
      <c r="F1108" s="4">
        <f>IF(表格1[[#This Row],[Suggestion]]="Buy",F1107+FLOOR(E1107/表格1[[#This Row],[Close]],1),IF(表格1[[#This Row],[Suggestion]]="Sell",0,F1107))</f>
        <v>0</v>
      </c>
      <c r="G1108" s="5">
        <f>表格1[[#This Row],[Cash]]+表格1[[#This Row],[Stock Held]]*表格1[[#This Row],[Close]]</f>
        <v>319409.38999999996</v>
      </c>
      <c r="H1108" s="6">
        <f>(表格1[[#This Row],[Close]]-$B$2)/$B$2</f>
        <v>0.7573093152815491</v>
      </c>
      <c r="I1108" s="6">
        <f>(表格1[[#This Row],[Capital]]-$G$2)/$G$2</f>
        <v>2.1940938999999995</v>
      </c>
    </row>
    <row r="1109" spans="1:9" x14ac:dyDescent="0.25">
      <c r="A1109" s="2">
        <v>36339</v>
      </c>
      <c r="B1109" s="1">
        <v>13840.29</v>
      </c>
      <c r="C1109" s="3">
        <f t="shared" si="17"/>
        <v>13801.64</v>
      </c>
      <c r="D1109" s="4" t="str">
        <f>IF(表格1[[#This Row],[Close]]&gt;表格1[[#This Row],[Three Days Average]], "Buy", IF(表格1[[#This Row],[Close]]&lt;表格1[[#This Row],[Three Days Average]], "Sell", ""))</f>
        <v>Buy</v>
      </c>
      <c r="E1109" s="5">
        <f>IF(表格1[[#This Row],[Suggestion]]="Buy",E1108-FLOOR(E1108/表格1[[#This Row],[Close]],1)*表格1[[#This Row],[Close]],IF(表格1[[#This Row],[Suggestion]]="Sell",E1108+F1108*表格1[[#This Row],[Close]],E1108))</f>
        <v>1082.7199999999139</v>
      </c>
      <c r="F1109" s="4">
        <f>IF(表格1[[#This Row],[Suggestion]]="Buy",F1108+FLOOR(E1108/表格1[[#This Row],[Close]],1),IF(表格1[[#This Row],[Suggestion]]="Sell",0,F1108))</f>
        <v>23</v>
      </c>
      <c r="G1109" s="5">
        <f>表格1[[#This Row],[Cash]]+表格1[[#This Row],[Stock Held]]*表格1[[#This Row],[Close]]</f>
        <v>319409.38999999996</v>
      </c>
      <c r="H1109" s="6">
        <f>(表格1[[#This Row],[Close]]-$B$2)/$B$2</f>
        <v>0.76442039239683335</v>
      </c>
      <c r="I1109" s="6">
        <f>(表格1[[#This Row],[Capital]]-$G$2)/$G$2</f>
        <v>2.1940938999999995</v>
      </c>
    </row>
    <row r="1110" spans="1:9" x14ac:dyDescent="0.25">
      <c r="A1110" s="2">
        <v>36340</v>
      </c>
      <c r="B1110" s="1">
        <v>13765.49</v>
      </c>
      <c r="C1110" s="3">
        <f t="shared" si="17"/>
        <v>13796.763333333334</v>
      </c>
      <c r="D1110" s="4" t="str">
        <f>IF(表格1[[#This Row],[Close]]&gt;表格1[[#This Row],[Three Days Average]], "Buy", IF(表格1[[#This Row],[Close]]&lt;表格1[[#This Row],[Three Days Average]], "Sell", ""))</f>
        <v>Sell</v>
      </c>
      <c r="E1110" s="5">
        <f>IF(表格1[[#This Row],[Suggestion]]="Buy",E1109-FLOOR(E1109/表格1[[#This Row],[Close]],1)*表格1[[#This Row],[Close]],IF(表格1[[#This Row],[Suggestion]]="Sell",E1109+F1109*表格1[[#This Row],[Close]],E1109))</f>
        <v>317688.98999999993</v>
      </c>
      <c r="F1110" s="4">
        <f>IF(表格1[[#This Row],[Suggestion]]="Buy",F1109+FLOOR(E1109/表格1[[#This Row],[Close]],1),IF(表格1[[#This Row],[Suggestion]]="Sell",0,F1109))</f>
        <v>0</v>
      </c>
      <c r="G1110" s="5">
        <f>表格1[[#This Row],[Cash]]+表格1[[#This Row],[Stock Held]]*表格1[[#This Row],[Close]]</f>
        <v>317688.98999999993</v>
      </c>
      <c r="H1110" s="6">
        <f>(表格1[[#This Row],[Close]]-$B$2)/$B$2</f>
        <v>0.75488456291990147</v>
      </c>
      <c r="I1110" s="6">
        <f>(表格1[[#This Row],[Capital]]-$G$2)/$G$2</f>
        <v>2.1768898999999995</v>
      </c>
    </row>
    <row r="1111" spans="1:9" x14ac:dyDescent="0.25">
      <c r="A1111" s="2">
        <v>36341</v>
      </c>
      <c r="B1111" s="1">
        <v>13532.14</v>
      </c>
      <c r="C1111" s="3">
        <f t="shared" si="17"/>
        <v>13712.64</v>
      </c>
      <c r="D1111" s="4" t="str">
        <f>IF(表格1[[#This Row],[Close]]&gt;表格1[[#This Row],[Three Days Average]], "Buy", IF(表格1[[#This Row],[Close]]&lt;表格1[[#This Row],[Three Days Average]], "Sell", ""))</f>
        <v>Sell</v>
      </c>
      <c r="E1111" s="5">
        <f>IF(表格1[[#This Row],[Suggestion]]="Buy",E1110-FLOOR(E1110/表格1[[#This Row],[Close]],1)*表格1[[#This Row],[Close]],IF(表格1[[#This Row],[Suggestion]]="Sell",E1110+F1110*表格1[[#This Row],[Close]],E1110))</f>
        <v>317688.98999999993</v>
      </c>
      <c r="F1111" s="4">
        <f>IF(表格1[[#This Row],[Suggestion]]="Buy",F1110+FLOOR(E1110/表格1[[#This Row],[Close]],1),IF(表格1[[#This Row],[Suggestion]]="Sell",0,F1110))</f>
        <v>0</v>
      </c>
      <c r="G1111" s="5">
        <f>表格1[[#This Row],[Cash]]+表格1[[#This Row],[Stock Held]]*表格1[[#This Row],[Close]]</f>
        <v>317688.98999999993</v>
      </c>
      <c r="H1111" s="6">
        <f>(表格1[[#This Row],[Close]]-$B$2)/$B$2</f>
        <v>0.72513608954500819</v>
      </c>
      <c r="I1111" s="6">
        <f>(表格1[[#This Row],[Capital]]-$G$2)/$G$2</f>
        <v>2.1768898999999995</v>
      </c>
    </row>
    <row r="1112" spans="1:9" x14ac:dyDescent="0.25">
      <c r="A1112" s="2">
        <v>36343</v>
      </c>
      <c r="B1112" s="1">
        <v>14184.58</v>
      </c>
      <c r="C1112" s="3">
        <f t="shared" si="17"/>
        <v>13827.403333333334</v>
      </c>
      <c r="D1112" s="4" t="str">
        <f>IF(表格1[[#This Row],[Close]]&gt;表格1[[#This Row],[Three Days Average]], "Buy", IF(表格1[[#This Row],[Close]]&lt;表格1[[#This Row],[Three Days Average]], "Sell", ""))</f>
        <v>Buy</v>
      </c>
      <c r="E1112" s="5">
        <f>IF(表格1[[#This Row],[Suggestion]]="Buy",E1111-FLOOR(E1111/表格1[[#This Row],[Close]],1)*表格1[[#This Row],[Close]],IF(表格1[[#This Row],[Suggestion]]="Sell",E1111+F1111*表格1[[#This Row],[Close]],E1111))</f>
        <v>5628.2299999999232</v>
      </c>
      <c r="F1112" s="4">
        <f>IF(表格1[[#This Row],[Suggestion]]="Buy",F1111+FLOOR(E1111/表格1[[#This Row],[Close]],1),IF(表格1[[#This Row],[Suggestion]]="Sell",0,F1111))</f>
        <v>22</v>
      </c>
      <c r="G1112" s="5">
        <f>表格1[[#This Row],[Cash]]+表格1[[#This Row],[Stock Held]]*表格1[[#This Row],[Close]]</f>
        <v>317688.98999999993</v>
      </c>
      <c r="H1112" s="6">
        <f>(表格1[[#This Row],[Close]]-$B$2)/$B$2</f>
        <v>0.8083119797044912</v>
      </c>
      <c r="I1112" s="6">
        <f>(表格1[[#This Row],[Capital]]-$G$2)/$G$2</f>
        <v>2.1768898999999995</v>
      </c>
    </row>
    <row r="1113" spans="1:9" x14ac:dyDescent="0.25">
      <c r="A1113" s="2">
        <v>36346</v>
      </c>
      <c r="B1113" s="1">
        <v>14506.74</v>
      </c>
      <c r="C1113" s="3">
        <f t="shared" si="17"/>
        <v>14074.486666666666</v>
      </c>
      <c r="D1113" s="4" t="str">
        <f>IF(表格1[[#This Row],[Close]]&gt;表格1[[#This Row],[Three Days Average]], "Buy", IF(表格1[[#This Row],[Close]]&lt;表格1[[#This Row],[Three Days Average]], "Sell", ""))</f>
        <v>Buy</v>
      </c>
      <c r="E1113" s="5">
        <f>IF(表格1[[#This Row],[Suggestion]]="Buy",E1112-FLOOR(E1112/表格1[[#This Row],[Close]],1)*表格1[[#This Row],[Close]],IF(表格1[[#This Row],[Suggestion]]="Sell",E1112+F1112*表格1[[#This Row],[Close]],E1112))</f>
        <v>5628.2299999999232</v>
      </c>
      <c r="F1113" s="4">
        <f>IF(表格1[[#This Row],[Suggestion]]="Buy",F1112+FLOOR(E1112/表格1[[#This Row],[Close]],1),IF(表格1[[#This Row],[Suggestion]]="Sell",0,F1112))</f>
        <v>22</v>
      </c>
      <c r="G1113" s="5">
        <f>表格1[[#This Row],[Cash]]+表格1[[#This Row],[Stock Held]]*表格1[[#This Row],[Close]]</f>
        <v>324776.50999999989</v>
      </c>
      <c r="H1113" s="6">
        <f>(表格1[[#This Row],[Close]]-$B$2)/$B$2</f>
        <v>0.84938233831797139</v>
      </c>
      <c r="I1113" s="6">
        <f>(表格1[[#This Row],[Capital]]-$G$2)/$G$2</f>
        <v>2.2477650999999987</v>
      </c>
    </row>
    <row r="1114" spans="1:9" x14ac:dyDescent="0.25">
      <c r="A1114" s="2">
        <v>36347</v>
      </c>
      <c r="B1114" s="1">
        <v>14372.61</v>
      </c>
      <c r="C1114" s="3">
        <f t="shared" si="17"/>
        <v>14354.643333333333</v>
      </c>
      <c r="D1114" s="4" t="str">
        <f>IF(表格1[[#This Row],[Close]]&gt;表格1[[#This Row],[Three Days Average]], "Buy", IF(表格1[[#This Row],[Close]]&lt;表格1[[#This Row],[Three Days Average]], "Sell", ""))</f>
        <v>Buy</v>
      </c>
      <c r="E1114" s="5">
        <f>IF(表格1[[#This Row],[Suggestion]]="Buy",E1113-FLOOR(E1113/表格1[[#This Row],[Close]],1)*表格1[[#This Row],[Close]],IF(表格1[[#This Row],[Suggestion]]="Sell",E1113+F1113*表格1[[#This Row],[Close]],E1113))</f>
        <v>5628.2299999999232</v>
      </c>
      <c r="F1114" s="4">
        <f>IF(表格1[[#This Row],[Suggestion]]="Buy",F1113+FLOOR(E1113/表格1[[#This Row],[Close]],1),IF(表格1[[#This Row],[Suggestion]]="Sell",0,F1113))</f>
        <v>22</v>
      </c>
      <c r="G1114" s="5">
        <f>表格1[[#This Row],[Cash]]+表格1[[#This Row],[Stock Held]]*表格1[[#This Row],[Close]]</f>
        <v>321825.64999999997</v>
      </c>
      <c r="H1114" s="6">
        <f>(表格1[[#This Row],[Close]]-$B$2)/$B$2</f>
        <v>0.83228286227865533</v>
      </c>
      <c r="I1114" s="6">
        <f>(表格1[[#This Row],[Capital]]-$G$2)/$G$2</f>
        <v>2.2182564999999999</v>
      </c>
    </row>
    <row r="1115" spans="1:9" x14ac:dyDescent="0.25">
      <c r="A1115" s="2">
        <v>36348</v>
      </c>
      <c r="B1115" s="1">
        <v>14257.44</v>
      </c>
      <c r="C1115" s="3">
        <f t="shared" si="17"/>
        <v>14378.93</v>
      </c>
      <c r="D1115" s="4" t="str">
        <f>IF(表格1[[#This Row],[Close]]&gt;表格1[[#This Row],[Three Days Average]], "Buy", IF(表格1[[#This Row],[Close]]&lt;表格1[[#This Row],[Three Days Average]], "Sell", ""))</f>
        <v>Sell</v>
      </c>
      <c r="E1115" s="5">
        <f>IF(表格1[[#This Row],[Suggestion]]="Buy",E1114-FLOOR(E1114/表格1[[#This Row],[Close]],1)*表格1[[#This Row],[Close]],IF(表格1[[#This Row],[Suggestion]]="Sell",E1114+F1114*表格1[[#This Row],[Close]],E1114))</f>
        <v>319291.90999999992</v>
      </c>
      <c r="F1115" s="4">
        <f>IF(表格1[[#This Row],[Suggestion]]="Buy",F1114+FLOOR(E1114/表格1[[#This Row],[Close]],1),IF(表格1[[#This Row],[Suggestion]]="Sell",0,F1114))</f>
        <v>0</v>
      </c>
      <c r="G1115" s="5">
        <f>表格1[[#This Row],[Cash]]+表格1[[#This Row],[Stock Held]]*表格1[[#This Row],[Close]]</f>
        <v>319291.90999999992</v>
      </c>
      <c r="H1115" s="6">
        <f>(表格1[[#This Row],[Close]]-$B$2)/$B$2</f>
        <v>0.81760048953990894</v>
      </c>
      <c r="I1115" s="6">
        <f>(表格1[[#This Row],[Capital]]-$G$2)/$G$2</f>
        <v>2.1929190999999992</v>
      </c>
    </row>
    <row r="1116" spans="1:9" x14ac:dyDescent="0.25">
      <c r="A1116" s="2">
        <v>36349</v>
      </c>
      <c r="B1116" s="1">
        <v>14226.3</v>
      </c>
      <c r="C1116" s="3">
        <f t="shared" si="17"/>
        <v>14285.450000000003</v>
      </c>
      <c r="D1116" s="4" t="str">
        <f>IF(表格1[[#This Row],[Close]]&gt;表格1[[#This Row],[Three Days Average]], "Buy", IF(表格1[[#This Row],[Close]]&lt;表格1[[#This Row],[Three Days Average]], "Sell", ""))</f>
        <v>Sell</v>
      </c>
      <c r="E1116" s="5">
        <f>IF(表格1[[#This Row],[Suggestion]]="Buy",E1115-FLOOR(E1115/表格1[[#This Row],[Close]],1)*表格1[[#This Row],[Close]],IF(表格1[[#This Row],[Suggestion]]="Sell",E1115+F1115*表格1[[#This Row],[Close]],E1115))</f>
        <v>319291.90999999992</v>
      </c>
      <c r="F1116" s="4">
        <f>IF(表格1[[#This Row],[Suggestion]]="Buy",F1115+FLOOR(E1115/表格1[[#This Row],[Close]],1),IF(表格1[[#This Row],[Suggestion]]="Sell",0,F1115))</f>
        <v>0</v>
      </c>
      <c r="G1116" s="5">
        <f>表格1[[#This Row],[Cash]]+表格1[[#This Row],[Stock Held]]*表格1[[#This Row],[Close]]</f>
        <v>319291.90999999992</v>
      </c>
      <c r="H1116" s="6">
        <f>(表格1[[#This Row],[Close]]-$B$2)/$B$2</f>
        <v>0.81363062684055509</v>
      </c>
      <c r="I1116" s="6">
        <f>(表格1[[#This Row],[Capital]]-$G$2)/$G$2</f>
        <v>2.1929190999999992</v>
      </c>
    </row>
    <row r="1117" spans="1:9" x14ac:dyDescent="0.25">
      <c r="A1117" s="2">
        <v>36350</v>
      </c>
      <c r="B1117" s="1">
        <v>14222.57</v>
      </c>
      <c r="C1117" s="3">
        <f t="shared" si="17"/>
        <v>14235.436666666666</v>
      </c>
      <c r="D1117" s="4" t="str">
        <f>IF(表格1[[#This Row],[Close]]&gt;表格1[[#This Row],[Three Days Average]], "Buy", IF(表格1[[#This Row],[Close]]&lt;表格1[[#This Row],[Three Days Average]], "Sell", ""))</f>
        <v>Sell</v>
      </c>
      <c r="E1117" s="5">
        <f>IF(表格1[[#This Row],[Suggestion]]="Buy",E1116-FLOOR(E1116/表格1[[#This Row],[Close]],1)*表格1[[#This Row],[Close]],IF(表格1[[#This Row],[Suggestion]]="Sell",E1116+F1116*表格1[[#This Row],[Close]],E1116))</f>
        <v>319291.90999999992</v>
      </c>
      <c r="F1117" s="4">
        <f>IF(表格1[[#This Row],[Suggestion]]="Buy",F1116+FLOOR(E1116/表格1[[#This Row],[Close]],1),IF(表格1[[#This Row],[Suggestion]]="Sell",0,F1116))</f>
        <v>0</v>
      </c>
      <c r="G1117" s="5">
        <f>表格1[[#This Row],[Cash]]+表格1[[#This Row],[Stock Held]]*表格1[[#This Row],[Close]]</f>
        <v>319291.90999999992</v>
      </c>
      <c r="H1117" s="6">
        <f>(表格1[[#This Row],[Close]]-$B$2)/$B$2</f>
        <v>0.81315511021022158</v>
      </c>
      <c r="I1117" s="6">
        <f>(表格1[[#This Row],[Capital]]-$G$2)/$G$2</f>
        <v>2.1929190999999992</v>
      </c>
    </row>
    <row r="1118" spans="1:9" x14ac:dyDescent="0.25">
      <c r="A1118" s="2">
        <v>36353</v>
      </c>
      <c r="B1118" s="1">
        <v>14061.84</v>
      </c>
      <c r="C1118" s="3">
        <f t="shared" si="17"/>
        <v>14170.236666666666</v>
      </c>
      <c r="D1118" s="4" t="str">
        <f>IF(表格1[[#This Row],[Close]]&gt;表格1[[#This Row],[Three Days Average]], "Buy", IF(表格1[[#This Row],[Close]]&lt;表格1[[#This Row],[Three Days Average]], "Sell", ""))</f>
        <v>Sell</v>
      </c>
      <c r="E1118" s="5">
        <f>IF(表格1[[#This Row],[Suggestion]]="Buy",E1117-FLOOR(E1117/表格1[[#This Row],[Close]],1)*表格1[[#This Row],[Close]],IF(表格1[[#This Row],[Suggestion]]="Sell",E1117+F1117*表格1[[#This Row],[Close]],E1117))</f>
        <v>319291.90999999992</v>
      </c>
      <c r="F1118" s="4">
        <f>IF(表格1[[#This Row],[Suggestion]]="Buy",F1117+FLOOR(E1117/表格1[[#This Row],[Close]],1),IF(表格1[[#This Row],[Suggestion]]="Sell",0,F1117))</f>
        <v>0</v>
      </c>
      <c r="G1118" s="5">
        <f>表格1[[#This Row],[Cash]]+表格1[[#This Row],[Stock Held]]*表格1[[#This Row],[Close]]</f>
        <v>319291.90999999992</v>
      </c>
      <c r="H1118" s="6">
        <f>(表格1[[#This Row],[Close]]-$B$2)/$B$2</f>
        <v>0.79266455042643513</v>
      </c>
      <c r="I1118" s="6">
        <f>(表格1[[#This Row],[Capital]]-$G$2)/$G$2</f>
        <v>2.1929190999999992</v>
      </c>
    </row>
    <row r="1119" spans="1:9" x14ac:dyDescent="0.25">
      <c r="A1119" s="2">
        <v>36354</v>
      </c>
      <c r="B1119" s="1">
        <v>13980.93</v>
      </c>
      <c r="C1119" s="3">
        <f t="shared" si="17"/>
        <v>14088.446666666665</v>
      </c>
      <c r="D1119" s="4" t="str">
        <f>IF(表格1[[#This Row],[Close]]&gt;表格1[[#This Row],[Three Days Average]], "Buy", IF(表格1[[#This Row],[Close]]&lt;表格1[[#This Row],[Three Days Average]], "Sell", ""))</f>
        <v>Sell</v>
      </c>
      <c r="E1119" s="5">
        <f>IF(表格1[[#This Row],[Suggestion]]="Buy",E1118-FLOOR(E1118/表格1[[#This Row],[Close]],1)*表格1[[#This Row],[Close]],IF(表格1[[#This Row],[Suggestion]]="Sell",E1118+F1118*表格1[[#This Row],[Close]],E1118))</f>
        <v>319291.90999999992</v>
      </c>
      <c r="F1119" s="4">
        <f>IF(表格1[[#This Row],[Suggestion]]="Buy",F1118+FLOOR(E1118/表格1[[#This Row],[Close]],1),IF(表格1[[#This Row],[Suggestion]]="Sell",0,F1118))</f>
        <v>0</v>
      </c>
      <c r="G1119" s="5">
        <f>表格1[[#This Row],[Cash]]+表格1[[#This Row],[Stock Held]]*表格1[[#This Row],[Close]]</f>
        <v>319291.90999999992</v>
      </c>
      <c r="H1119" s="6">
        <f>(表格1[[#This Row],[Close]]-$B$2)/$B$2</f>
        <v>0.78234979156308559</v>
      </c>
      <c r="I1119" s="6">
        <f>(表格1[[#This Row],[Capital]]-$G$2)/$G$2</f>
        <v>2.1929190999999992</v>
      </c>
    </row>
    <row r="1120" spans="1:9" x14ac:dyDescent="0.25">
      <c r="A1120" s="2">
        <v>36355</v>
      </c>
      <c r="B1120" s="1">
        <v>13575.57</v>
      </c>
      <c r="C1120" s="3">
        <f t="shared" si="17"/>
        <v>13872.779999999999</v>
      </c>
      <c r="D1120" s="4" t="str">
        <f>IF(表格1[[#This Row],[Close]]&gt;表格1[[#This Row],[Three Days Average]], "Buy", IF(表格1[[#This Row],[Close]]&lt;表格1[[#This Row],[Three Days Average]], "Sell", ""))</f>
        <v>Sell</v>
      </c>
      <c r="E1120" s="5">
        <f>IF(表格1[[#This Row],[Suggestion]]="Buy",E1119-FLOOR(E1119/表格1[[#This Row],[Close]],1)*表格1[[#This Row],[Close]],IF(表格1[[#This Row],[Suggestion]]="Sell",E1119+F1119*表格1[[#This Row],[Close]],E1119))</f>
        <v>319291.90999999992</v>
      </c>
      <c r="F1120" s="4">
        <f>IF(表格1[[#This Row],[Suggestion]]="Buy",F1119+FLOOR(E1119/表格1[[#This Row],[Close]],1),IF(表格1[[#This Row],[Suggestion]]="Sell",0,F1119))</f>
        <v>0</v>
      </c>
      <c r="G1120" s="5">
        <f>表格1[[#This Row],[Cash]]+表格1[[#This Row],[Stock Held]]*表格1[[#This Row],[Close]]</f>
        <v>319291.90999999992</v>
      </c>
      <c r="H1120" s="6">
        <f>(表格1[[#This Row],[Close]]-$B$2)/$B$2</f>
        <v>0.73067273492178819</v>
      </c>
      <c r="I1120" s="6">
        <f>(表格1[[#This Row],[Capital]]-$G$2)/$G$2</f>
        <v>2.1929190999999992</v>
      </c>
    </row>
    <row r="1121" spans="1:9" x14ac:dyDescent="0.25">
      <c r="A1121" s="2">
        <v>36356</v>
      </c>
      <c r="B1121" s="1">
        <v>13758.89</v>
      </c>
      <c r="C1121" s="3">
        <f t="shared" si="17"/>
        <v>13771.796666666667</v>
      </c>
      <c r="D1121" s="4" t="str">
        <f>IF(表格1[[#This Row],[Close]]&gt;表格1[[#This Row],[Three Days Average]], "Buy", IF(表格1[[#This Row],[Close]]&lt;表格1[[#This Row],[Three Days Average]], "Sell", ""))</f>
        <v>Sell</v>
      </c>
      <c r="E1121" s="5">
        <f>IF(表格1[[#This Row],[Suggestion]]="Buy",E1120-FLOOR(E1120/表格1[[#This Row],[Close]],1)*表格1[[#This Row],[Close]],IF(表格1[[#This Row],[Suggestion]]="Sell",E1120+F1120*表格1[[#This Row],[Close]],E1120))</f>
        <v>319291.90999999992</v>
      </c>
      <c r="F1121" s="4">
        <f>IF(表格1[[#This Row],[Suggestion]]="Buy",F1120+FLOOR(E1120/表格1[[#This Row],[Close]],1),IF(表格1[[#This Row],[Suggestion]]="Sell",0,F1120))</f>
        <v>0</v>
      </c>
      <c r="G1121" s="5">
        <f>表格1[[#This Row],[Cash]]+表格1[[#This Row],[Stock Held]]*表格1[[#This Row],[Close]]</f>
        <v>319291.90999999992</v>
      </c>
      <c r="H1121" s="6">
        <f>(表格1[[#This Row],[Close]]-$B$2)/$B$2</f>
        <v>0.75404316620134859</v>
      </c>
      <c r="I1121" s="6">
        <f>(表格1[[#This Row],[Capital]]-$G$2)/$G$2</f>
        <v>2.1929190999999992</v>
      </c>
    </row>
    <row r="1122" spans="1:9" x14ac:dyDescent="0.25">
      <c r="A1122" s="2">
        <v>36357</v>
      </c>
      <c r="B1122" s="1">
        <v>13545.24</v>
      </c>
      <c r="C1122" s="3">
        <f t="shared" si="17"/>
        <v>13626.566666666666</v>
      </c>
      <c r="D1122" s="4" t="str">
        <f>IF(表格1[[#This Row],[Close]]&gt;表格1[[#This Row],[Three Days Average]], "Buy", IF(表格1[[#This Row],[Close]]&lt;表格1[[#This Row],[Three Days Average]], "Sell", ""))</f>
        <v>Sell</v>
      </c>
      <c r="E1122" s="5">
        <f>IF(表格1[[#This Row],[Suggestion]]="Buy",E1121-FLOOR(E1121/表格1[[#This Row],[Close]],1)*表格1[[#This Row],[Close]],IF(表格1[[#This Row],[Suggestion]]="Sell",E1121+F1121*表格1[[#This Row],[Close]],E1121))</f>
        <v>319291.90999999992</v>
      </c>
      <c r="F1122" s="4">
        <f>IF(表格1[[#This Row],[Suggestion]]="Buy",F1121+FLOOR(E1121/表格1[[#This Row],[Close]],1),IF(表格1[[#This Row],[Suggestion]]="Sell",0,F1121))</f>
        <v>0</v>
      </c>
      <c r="G1122" s="5">
        <f>表格1[[#This Row],[Cash]]+表格1[[#This Row],[Stock Held]]*表格1[[#This Row],[Close]]</f>
        <v>319291.90999999992</v>
      </c>
      <c r="H1122" s="6">
        <f>(表格1[[#This Row],[Close]]-$B$2)/$B$2</f>
        <v>0.72680613454698428</v>
      </c>
      <c r="I1122" s="6">
        <f>(表格1[[#This Row],[Capital]]-$G$2)/$G$2</f>
        <v>2.1929190999999992</v>
      </c>
    </row>
    <row r="1123" spans="1:9" x14ac:dyDescent="0.25">
      <c r="A1123" s="2">
        <v>36360</v>
      </c>
      <c r="B1123" s="1">
        <v>13447.13</v>
      </c>
      <c r="C1123" s="3">
        <f t="shared" si="17"/>
        <v>13583.753333333332</v>
      </c>
      <c r="D1123" s="4" t="str">
        <f>IF(表格1[[#This Row],[Close]]&gt;表格1[[#This Row],[Three Days Average]], "Buy", IF(表格1[[#This Row],[Close]]&lt;表格1[[#This Row],[Three Days Average]], "Sell", ""))</f>
        <v>Sell</v>
      </c>
      <c r="E1123" s="5">
        <f>IF(表格1[[#This Row],[Suggestion]]="Buy",E1122-FLOOR(E1122/表格1[[#This Row],[Close]],1)*表格1[[#This Row],[Close]],IF(表格1[[#This Row],[Suggestion]]="Sell",E1122+F1122*表格1[[#This Row],[Close]],E1122))</f>
        <v>319291.90999999992</v>
      </c>
      <c r="F1123" s="4">
        <f>IF(表格1[[#This Row],[Suggestion]]="Buy",F1122+FLOOR(E1122/表格1[[#This Row],[Close]],1),IF(表格1[[#This Row],[Suggestion]]="Sell",0,F1122))</f>
        <v>0</v>
      </c>
      <c r="G1123" s="5">
        <f>表格1[[#This Row],[Cash]]+表格1[[#This Row],[Stock Held]]*表格1[[#This Row],[Close]]</f>
        <v>319291.90999999992</v>
      </c>
      <c r="H1123" s="6">
        <f>(表格1[[#This Row],[Close]]-$B$2)/$B$2</f>
        <v>0.71429864484134553</v>
      </c>
      <c r="I1123" s="6">
        <f>(表格1[[#This Row],[Capital]]-$G$2)/$G$2</f>
        <v>2.1929190999999992</v>
      </c>
    </row>
    <row r="1124" spans="1:9" x14ac:dyDescent="0.25">
      <c r="A1124" s="2">
        <v>36361</v>
      </c>
      <c r="B1124" s="1">
        <v>13600.4</v>
      </c>
      <c r="C1124" s="3">
        <f t="shared" si="17"/>
        <v>13530.923333333332</v>
      </c>
      <c r="D1124" s="4" t="str">
        <f>IF(表格1[[#This Row],[Close]]&gt;表格1[[#This Row],[Three Days Average]], "Buy", IF(表格1[[#This Row],[Close]]&lt;表格1[[#This Row],[Three Days Average]], "Sell", ""))</f>
        <v>Buy</v>
      </c>
      <c r="E1124" s="5">
        <f>IF(表格1[[#This Row],[Suggestion]]="Buy",E1123-FLOOR(E1123/表格1[[#This Row],[Close]],1)*表格1[[#This Row],[Close]],IF(表格1[[#This Row],[Suggestion]]="Sell",E1123+F1123*表格1[[#This Row],[Close]],E1123))</f>
        <v>6482.7099999999045</v>
      </c>
      <c r="F1124" s="4">
        <f>IF(表格1[[#This Row],[Suggestion]]="Buy",F1123+FLOOR(E1123/表格1[[#This Row],[Close]],1),IF(表格1[[#This Row],[Suggestion]]="Sell",0,F1123))</f>
        <v>23</v>
      </c>
      <c r="G1124" s="5">
        <f>表格1[[#This Row],[Cash]]+表格1[[#This Row],[Stock Held]]*表格1[[#This Row],[Close]]</f>
        <v>319291.90999999992</v>
      </c>
      <c r="H1124" s="6">
        <f>(表格1[[#This Row],[Close]]-$B$2)/$B$2</f>
        <v>0.73383817136446483</v>
      </c>
      <c r="I1124" s="6">
        <f>(表格1[[#This Row],[Capital]]-$G$2)/$G$2</f>
        <v>2.1929190999999992</v>
      </c>
    </row>
    <row r="1125" spans="1:9" x14ac:dyDescent="0.25">
      <c r="A1125" s="2">
        <v>36362</v>
      </c>
      <c r="B1125" s="1">
        <v>13419.66</v>
      </c>
      <c r="C1125" s="3">
        <f t="shared" si="17"/>
        <v>13489.063333333334</v>
      </c>
      <c r="D1125" s="4" t="str">
        <f>IF(表格1[[#This Row],[Close]]&gt;表格1[[#This Row],[Three Days Average]], "Buy", IF(表格1[[#This Row],[Close]]&lt;表格1[[#This Row],[Three Days Average]], "Sell", ""))</f>
        <v>Sell</v>
      </c>
      <c r="E1125" s="5">
        <f>IF(表格1[[#This Row],[Suggestion]]="Buy",E1124-FLOOR(E1124/表格1[[#This Row],[Close]],1)*表格1[[#This Row],[Close]],IF(表格1[[#This Row],[Suggestion]]="Sell",E1124+F1124*表格1[[#This Row],[Close]],E1124))</f>
        <v>315134.8899999999</v>
      </c>
      <c r="F1125" s="4">
        <f>IF(表格1[[#This Row],[Suggestion]]="Buy",F1124+FLOOR(E1124/表格1[[#This Row],[Close]],1),IF(表格1[[#This Row],[Suggestion]]="Sell",0,F1124))</f>
        <v>0</v>
      </c>
      <c r="G1125" s="5">
        <f>表格1[[#This Row],[Cash]]+表格1[[#This Row],[Stock Held]]*表格1[[#This Row],[Close]]</f>
        <v>315134.8899999999</v>
      </c>
      <c r="H1125" s="6">
        <f>(表格1[[#This Row],[Close]]-$B$2)/$B$2</f>
        <v>0.7107966497112479</v>
      </c>
      <c r="I1125" s="6">
        <f>(表格1[[#This Row],[Capital]]-$G$2)/$G$2</f>
        <v>2.151348899999999</v>
      </c>
    </row>
    <row r="1126" spans="1:9" x14ac:dyDescent="0.25">
      <c r="A1126" s="2">
        <v>36363</v>
      </c>
      <c r="B1126" s="1">
        <v>13369.06</v>
      </c>
      <c r="C1126" s="3">
        <f t="shared" si="17"/>
        <v>13463.039999999999</v>
      </c>
      <c r="D1126" s="4" t="str">
        <f>IF(表格1[[#This Row],[Close]]&gt;表格1[[#This Row],[Three Days Average]], "Buy", IF(表格1[[#This Row],[Close]]&lt;表格1[[#This Row],[Three Days Average]], "Sell", ""))</f>
        <v>Sell</v>
      </c>
      <c r="E1126" s="5">
        <f>IF(表格1[[#This Row],[Suggestion]]="Buy",E1125-FLOOR(E1125/表格1[[#This Row],[Close]],1)*表格1[[#This Row],[Close]],IF(表格1[[#This Row],[Suggestion]]="Sell",E1125+F1125*表格1[[#This Row],[Close]],E1125))</f>
        <v>315134.8899999999</v>
      </c>
      <c r="F1126" s="4">
        <f>IF(表格1[[#This Row],[Suggestion]]="Buy",F1125+FLOOR(E1125/表格1[[#This Row],[Close]],1),IF(表格1[[#This Row],[Suggestion]]="Sell",0,F1125))</f>
        <v>0</v>
      </c>
      <c r="G1126" s="5">
        <f>表格1[[#This Row],[Cash]]+表格1[[#This Row],[Stock Held]]*表格1[[#This Row],[Close]]</f>
        <v>315134.8899999999</v>
      </c>
      <c r="H1126" s="6">
        <f>(表格1[[#This Row],[Close]]-$B$2)/$B$2</f>
        <v>0.70434594153567631</v>
      </c>
      <c r="I1126" s="6">
        <f>(表格1[[#This Row],[Capital]]-$G$2)/$G$2</f>
        <v>2.151348899999999</v>
      </c>
    </row>
    <row r="1127" spans="1:9" x14ac:dyDescent="0.25">
      <c r="A1127" s="2">
        <v>36364</v>
      </c>
      <c r="B1127" s="1">
        <v>13093.7</v>
      </c>
      <c r="C1127" s="3">
        <f t="shared" si="17"/>
        <v>13294.14</v>
      </c>
      <c r="D1127" s="4" t="str">
        <f>IF(表格1[[#This Row],[Close]]&gt;表格1[[#This Row],[Three Days Average]], "Buy", IF(表格1[[#This Row],[Close]]&lt;表格1[[#This Row],[Three Days Average]], "Sell", ""))</f>
        <v>Sell</v>
      </c>
      <c r="E1127" s="5">
        <f>IF(表格1[[#This Row],[Suggestion]]="Buy",E1126-FLOOR(E1126/表格1[[#This Row],[Close]],1)*表格1[[#This Row],[Close]],IF(表格1[[#This Row],[Suggestion]]="Sell",E1126+F1126*表格1[[#This Row],[Close]],E1126))</f>
        <v>315134.8899999999</v>
      </c>
      <c r="F1127" s="4">
        <f>IF(表格1[[#This Row],[Suggestion]]="Buy",F1126+FLOOR(E1126/表格1[[#This Row],[Close]],1),IF(表格1[[#This Row],[Suggestion]]="Sell",0,F1126))</f>
        <v>0</v>
      </c>
      <c r="G1127" s="5">
        <f>表格1[[#This Row],[Cash]]+表格1[[#This Row],[Stock Held]]*表格1[[#This Row],[Close]]</f>
        <v>315134.8899999999</v>
      </c>
      <c r="H1127" s="6">
        <f>(表格1[[#This Row],[Close]]-$B$2)/$B$2</f>
        <v>0.66924185056284347</v>
      </c>
      <c r="I1127" s="6">
        <f>(表格1[[#This Row],[Capital]]-$G$2)/$G$2</f>
        <v>2.151348899999999</v>
      </c>
    </row>
    <row r="1128" spans="1:9" x14ac:dyDescent="0.25">
      <c r="A1128" s="2">
        <v>36367</v>
      </c>
      <c r="B1128" s="1">
        <v>12866.52</v>
      </c>
      <c r="C1128" s="3">
        <f t="shared" si="17"/>
        <v>13109.76</v>
      </c>
      <c r="D1128" s="4" t="str">
        <f>IF(表格1[[#This Row],[Close]]&gt;表格1[[#This Row],[Three Days Average]], "Buy", IF(表格1[[#This Row],[Close]]&lt;表格1[[#This Row],[Three Days Average]], "Sell", ""))</f>
        <v>Sell</v>
      </c>
      <c r="E1128" s="5">
        <f>IF(表格1[[#This Row],[Suggestion]]="Buy",E1127-FLOOR(E1127/表格1[[#This Row],[Close]],1)*表格1[[#This Row],[Close]],IF(表格1[[#This Row],[Suggestion]]="Sell",E1127+F1127*表格1[[#This Row],[Close]],E1127))</f>
        <v>315134.8899999999</v>
      </c>
      <c r="F1128" s="4">
        <f>IF(表格1[[#This Row],[Suggestion]]="Buy",F1127+FLOOR(E1127/表格1[[#This Row],[Close]],1),IF(表格1[[#This Row],[Suggestion]]="Sell",0,F1127))</f>
        <v>0</v>
      </c>
      <c r="G1128" s="5">
        <f>表格1[[#This Row],[Cash]]+表格1[[#This Row],[Stock Held]]*表格1[[#This Row],[Close]]</f>
        <v>315134.8899999999</v>
      </c>
      <c r="H1128" s="6">
        <f>(表格1[[#This Row],[Close]]-$B$2)/$B$2</f>
        <v>0.64027995563544571</v>
      </c>
      <c r="I1128" s="6">
        <f>(表格1[[#This Row],[Capital]]-$G$2)/$G$2</f>
        <v>2.151348899999999</v>
      </c>
    </row>
    <row r="1129" spans="1:9" x14ac:dyDescent="0.25">
      <c r="A1129" s="2">
        <v>36368</v>
      </c>
      <c r="B1129" s="1">
        <v>13075.09</v>
      </c>
      <c r="C1129" s="3">
        <f t="shared" si="17"/>
        <v>13011.769999999999</v>
      </c>
      <c r="D1129" s="4" t="str">
        <f>IF(表格1[[#This Row],[Close]]&gt;表格1[[#This Row],[Three Days Average]], "Buy", IF(表格1[[#This Row],[Close]]&lt;表格1[[#This Row],[Three Days Average]], "Sell", ""))</f>
        <v>Buy</v>
      </c>
      <c r="E1129" s="5">
        <f>IF(表格1[[#This Row],[Suggestion]]="Buy",E1128-FLOOR(E1128/表格1[[#This Row],[Close]],1)*表格1[[#This Row],[Close]],IF(表格1[[#This Row],[Suggestion]]="Sell",E1128+F1128*表格1[[#This Row],[Close]],E1128))</f>
        <v>1332.729999999865</v>
      </c>
      <c r="F1129" s="4">
        <f>IF(表格1[[#This Row],[Suggestion]]="Buy",F1128+FLOOR(E1128/表格1[[#This Row],[Close]],1),IF(表格1[[#This Row],[Suggestion]]="Sell",0,F1128))</f>
        <v>24</v>
      </c>
      <c r="G1129" s="5">
        <f>表格1[[#This Row],[Cash]]+表格1[[#This Row],[Stock Held]]*表格1[[#This Row],[Close]]</f>
        <v>315134.8899999999</v>
      </c>
      <c r="H1129" s="6">
        <f>(表格1[[#This Row],[Close]]-$B$2)/$B$2</f>
        <v>0.66686936678522701</v>
      </c>
      <c r="I1129" s="6">
        <f>(表格1[[#This Row],[Capital]]-$G$2)/$G$2</f>
        <v>2.151348899999999</v>
      </c>
    </row>
    <row r="1130" spans="1:9" x14ac:dyDescent="0.25">
      <c r="A1130" s="2">
        <v>36369</v>
      </c>
      <c r="B1130" s="1">
        <v>13140.42</v>
      </c>
      <c r="C1130" s="3">
        <f t="shared" si="17"/>
        <v>13027.343333333332</v>
      </c>
      <c r="D1130" s="4" t="str">
        <f>IF(表格1[[#This Row],[Close]]&gt;表格1[[#This Row],[Three Days Average]], "Buy", IF(表格1[[#This Row],[Close]]&lt;表格1[[#This Row],[Three Days Average]], "Sell", ""))</f>
        <v>Buy</v>
      </c>
      <c r="E1130" s="5">
        <f>IF(表格1[[#This Row],[Suggestion]]="Buy",E1129-FLOOR(E1129/表格1[[#This Row],[Close]],1)*表格1[[#This Row],[Close]],IF(表格1[[#This Row],[Suggestion]]="Sell",E1129+F1129*表格1[[#This Row],[Close]],E1129))</f>
        <v>1332.729999999865</v>
      </c>
      <c r="F1130" s="4">
        <f>IF(表格1[[#This Row],[Suggestion]]="Buy",F1129+FLOOR(E1129/表格1[[#This Row],[Close]],1),IF(表格1[[#This Row],[Suggestion]]="Sell",0,F1129))</f>
        <v>24</v>
      </c>
      <c r="G1130" s="5">
        <f>表格1[[#This Row],[Cash]]+表格1[[#This Row],[Stock Held]]*表格1[[#This Row],[Close]]</f>
        <v>316702.80999999988</v>
      </c>
      <c r="H1130" s="6">
        <f>(表格1[[#This Row],[Close]]-$B$2)/$B$2</f>
        <v>0.67519791945538676</v>
      </c>
      <c r="I1130" s="6">
        <f>(表格1[[#This Row],[Capital]]-$G$2)/$G$2</f>
        <v>2.1670280999999987</v>
      </c>
    </row>
    <row r="1131" spans="1:9" x14ac:dyDescent="0.25">
      <c r="A1131" s="2">
        <v>36370</v>
      </c>
      <c r="B1131" s="1">
        <v>13117.84</v>
      </c>
      <c r="C1131" s="3">
        <f t="shared" si="17"/>
        <v>13111.116666666669</v>
      </c>
      <c r="D1131" s="4" t="str">
        <f>IF(表格1[[#This Row],[Close]]&gt;表格1[[#This Row],[Three Days Average]], "Buy", IF(表格1[[#This Row],[Close]]&lt;表格1[[#This Row],[Three Days Average]], "Sell", ""))</f>
        <v>Buy</v>
      </c>
      <c r="E1131" s="5">
        <f>IF(表格1[[#This Row],[Suggestion]]="Buy",E1130-FLOOR(E1130/表格1[[#This Row],[Close]],1)*表格1[[#This Row],[Close]],IF(表格1[[#This Row],[Suggestion]]="Sell",E1130+F1130*表格1[[#This Row],[Close]],E1130))</f>
        <v>1332.729999999865</v>
      </c>
      <c r="F1131" s="4">
        <f>IF(表格1[[#This Row],[Suggestion]]="Buy",F1130+FLOOR(E1130/表格1[[#This Row],[Close]],1),IF(表格1[[#This Row],[Suggestion]]="Sell",0,F1130))</f>
        <v>24</v>
      </c>
      <c r="G1131" s="5">
        <f>表格1[[#This Row],[Cash]]+表格1[[#This Row],[Stock Held]]*表格1[[#This Row],[Close]]</f>
        <v>316160.8899999999</v>
      </c>
      <c r="H1131" s="6">
        <f>(表格1[[#This Row],[Close]]-$B$2)/$B$2</f>
        <v>0.6723193228031259</v>
      </c>
      <c r="I1131" s="6">
        <f>(表格1[[#This Row],[Capital]]-$G$2)/$G$2</f>
        <v>2.1616088999999992</v>
      </c>
    </row>
    <row r="1132" spans="1:9" x14ac:dyDescent="0.25">
      <c r="A1132" s="2">
        <v>36371</v>
      </c>
      <c r="B1132" s="1">
        <v>13186.86</v>
      </c>
      <c r="C1132" s="3">
        <f t="shared" si="17"/>
        <v>13148.373333333335</v>
      </c>
      <c r="D1132" s="4" t="str">
        <f>IF(表格1[[#This Row],[Close]]&gt;表格1[[#This Row],[Three Days Average]], "Buy", IF(表格1[[#This Row],[Close]]&lt;表格1[[#This Row],[Three Days Average]], "Sell", ""))</f>
        <v>Buy</v>
      </c>
      <c r="E1132" s="5">
        <f>IF(表格1[[#This Row],[Suggestion]]="Buy",E1131-FLOOR(E1131/表格1[[#This Row],[Close]],1)*表格1[[#This Row],[Close]],IF(表格1[[#This Row],[Suggestion]]="Sell",E1131+F1131*表格1[[#This Row],[Close]],E1131))</f>
        <v>1332.729999999865</v>
      </c>
      <c r="F1132" s="4">
        <f>IF(表格1[[#This Row],[Suggestion]]="Buy",F1131+FLOOR(E1131/表格1[[#This Row],[Close]],1),IF(表格1[[#This Row],[Suggestion]]="Sell",0,F1131))</f>
        <v>24</v>
      </c>
      <c r="G1132" s="5">
        <f>表格1[[#This Row],[Cash]]+表格1[[#This Row],[Stock Held]]*表格1[[#This Row],[Close]]</f>
        <v>317817.36999999988</v>
      </c>
      <c r="H1132" s="6">
        <f>(表格1[[#This Row],[Close]]-$B$2)/$B$2</f>
        <v>0.68111829272956748</v>
      </c>
      <c r="I1132" s="6">
        <f>(表格1[[#This Row],[Capital]]-$G$2)/$G$2</f>
        <v>2.178173699999999</v>
      </c>
    </row>
    <row r="1133" spans="1:9" x14ac:dyDescent="0.25">
      <c r="A1133" s="2">
        <v>36374</v>
      </c>
      <c r="B1133" s="1">
        <v>13435.43</v>
      </c>
      <c r="C1133" s="3">
        <f t="shared" si="17"/>
        <v>13246.710000000001</v>
      </c>
      <c r="D1133" s="4" t="str">
        <f>IF(表格1[[#This Row],[Close]]&gt;表格1[[#This Row],[Three Days Average]], "Buy", IF(表格1[[#This Row],[Close]]&lt;表格1[[#This Row],[Three Days Average]], "Sell", ""))</f>
        <v>Buy</v>
      </c>
      <c r="E1133" s="5">
        <f>IF(表格1[[#This Row],[Suggestion]]="Buy",E1132-FLOOR(E1132/表格1[[#This Row],[Close]],1)*表格1[[#This Row],[Close]],IF(表格1[[#This Row],[Suggestion]]="Sell",E1132+F1132*表格1[[#This Row],[Close]],E1132))</f>
        <v>1332.729999999865</v>
      </c>
      <c r="F1133" s="4">
        <f>IF(表格1[[#This Row],[Suggestion]]="Buy",F1132+FLOOR(E1132/表格1[[#This Row],[Close]],1),IF(表格1[[#This Row],[Suggestion]]="Sell",0,F1132))</f>
        <v>24</v>
      </c>
      <c r="G1133" s="5">
        <f>表格1[[#This Row],[Cash]]+表格1[[#This Row],[Stock Held]]*表格1[[#This Row],[Close]]</f>
        <v>323783.04999999987</v>
      </c>
      <c r="H1133" s="6">
        <f>(表格1[[#This Row],[Close]]-$B$2)/$B$2</f>
        <v>0.71280707793118392</v>
      </c>
      <c r="I1133" s="6">
        <f>(表格1[[#This Row],[Capital]]-$G$2)/$G$2</f>
        <v>2.2378304999999985</v>
      </c>
    </row>
    <row r="1134" spans="1:9" x14ac:dyDescent="0.25">
      <c r="A1134" s="2">
        <v>36375</v>
      </c>
      <c r="B1134" s="1">
        <v>13473.84</v>
      </c>
      <c r="C1134" s="3">
        <f t="shared" si="17"/>
        <v>13365.376666666669</v>
      </c>
      <c r="D1134" s="4" t="str">
        <f>IF(表格1[[#This Row],[Close]]&gt;表格1[[#This Row],[Three Days Average]], "Buy", IF(表格1[[#This Row],[Close]]&lt;表格1[[#This Row],[Three Days Average]], "Sell", ""))</f>
        <v>Buy</v>
      </c>
      <c r="E1134" s="5">
        <f>IF(表格1[[#This Row],[Suggestion]]="Buy",E1133-FLOOR(E1133/表格1[[#This Row],[Close]],1)*表格1[[#This Row],[Close]],IF(表格1[[#This Row],[Suggestion]]="Sell",E1133+F1133*表格1[[#This Row],[Close]],E1133))</f>
        <v>1332.729999999865</v>
      </c>
      <c r="F1134" s="4">
        <f>IF(表格1[[#This Row],[Suggestion]]="Buy",F1133+FLOOR(E1133/表格1[[#This Row],[Close]],1),IF(表格1[[#This Row],[Suggestion]]="Sell",0,F1133))</f>
        <v>24</v>
      </c>
      <c r="G1134" s="5">
        <f>表格1[[#This Row],[Cash]]+表格1[[#This Row],[Stock Held]]*表格1[[#This Row],[Close]]</f>
        <v>324704.8899999999</v>
      </c>
      <c r="H1134" s="6">
        <f>(表格1[[#This Row],[Close]]-$B$2)/$B$2</f>
        <v>0.71770375186445856</v>
      </c>
      <c r="I1134" s="6">
        <f>(表格1[[#This Row],[Capital]]-$G$2)/$G$2</f>
        <v>2.2470488999999989</v>
      </c>
    </row>
    <row r="1135" spans="1:9" x14ac:dyDescent="0.25">
      <c r="A1135" s="2">
        <v>36376</v>
      </c>
      <c r="B1135" s="1">
        <v>13591.02</v>
      </c>
      <c r="C1135" s="3">
        <f t="shared" si="17"/>
        <v>13500.096666666666</v>
      </c>
      <c r="D1135" s="4" t="str">
        <f>IF(表格1[[#This Row],[Close]]&gt;表格1[[#This Row],[Three Days Average]], "Buy", IF(表格1[[#This Row],[Close]]&lt;表格1[[#This Row],[Three Days Average]], "Sell", ""))</f>
        <v>Buy</v>
      </c>
      <c r="E1135" s="5">
        <f>IF(表格1[[#This Row],[Suggestion]]="Buy",E1134-FLOOR(E1134/表格1[[#This Row],[Close]],1)*表格1[[#This Row],[Close]],IF(表格1[[#This Row],[Suggestion]]="Sell",E1134+F1134*表格1[[#This Row],[Close]],E1134))</f>
        <v>1332.729999999865</v>
      </c>
      <c r="F1135" s="4">
        <f>IF(表格1[[#This Row],[Suggestion]]="Buy",F1134+FLOOR(E1134/表格1[[#This Row],[Close]],1),IF(表格1[[#This Row],[Suggestion]]="Sell",0,F1134))</f>
        <v>24</v>
      </c>
      <c r="G1135" s="5">
        <f>表格1[[#This Row],[Cash]]+表格1[[#This Row],[Stock Held]]*表格1[[#This Row],[Close]]</f>
        <v>327517.20999999985</v>
      </c>
      <c r="H1135" s="6">
        <f>(表格1[[#This Row],[Close]]-$B$2)/$B$2</f>
        <v>0.73264236814930961</v>
      </c>
      <c r="I1135" s="6">
        <f>(表格1[[#This Row],[Capital]]-$G$2)/$G$2</f>
        <v>2.2751720999999985</v>
      </c>
    </row>
    <row r="1136" spans="1:9" x14ac:dyDescent="0.25">
      <c r="A1136" s="2">
        <v>36377</v>
      </c>
      <c r="B1136" s="1">
        <v>13254.34</v>
      </c>
      <c r="C1136" s="3">
        <f t="shared" si="17"/>
        <v>13439.733333333332</v>
      </c>
      <c r="D1136" s="4" t="str">
        <f>IF(表格1[[#This Row],[Close]]&gt;表格1[[#This Row],[Three Days Average]], "Buy", IF(表格1[[#This Row],[Close]]&lt;表格1[[#This Row],[Three Days Average]], "Sell", ""))</f>
        <v>Sell</v>
      </c>
      <c r="E1136" s="5">
        <f>IF(表格1[[#This Row],[Suggestion]]="Buy",E1135-FLOOR(E1135/表格1[[#This Row],[Close]],1)*表格1[[#This Row],[Close]],IF(表格1[[#This Row],[Suggestion]]="Sell",E1135+F1135*表格1[[#This Row],[Close]],E1135))</f>
        <v>319436.8899999999</v>
      </c>
      <c r="F1136" s="4">
        <f>IF(表格1[[#This Row],[Suggestion]]="Buy",F1135+FLOOR(E1135/表格1[[#This Row],[Close]],1),IF(表格1[[#This Row],[Suggestion]]="Sell",0,F1135))</f>
        <v>0</v>
      </c>
      <c r="G1136" s="5">
        <f>表格1[[#This Row],[Cash]]+表格1[[#This Row],[Stock Held]]*表格1[[#This Row],[Close]]</f>
        <v>319436.8899999999</v>
      </c>
      <c r="H1136" s="6">
        <f>(表格1[[#This Row],[Close]]-$B$2)/$B$2</f>
        <v>0.68972093675501323</v>
      </c>
      <c r="I1136" s="6">
        <f>(表格1[[#This Row],[Capital]]-$G$2)/$G$2</f>
        <v>2.1943688999999988</v>
      </c>
    </row>
    <row r="1137" spans="1:9" x14ac:dyDescent="0.25">
      <c r="A1137" s="2">
        <v>36378</v>
      </c>
      <c r="B1137" s="1">
        <v>13167.06</v>
      </c>
      <c r="C1137" s="3">
        <f t="shared" si="17"/>
        <v>13337.473333333333</v>
      </c>
      <c r="D1137" s="4" t="str">
        <f>IF(表格1[[#This Row],[Close]]&gt;表格1[[#This Row],[Three Days Average]], "Buy", IF(表格1[[#This Row],[Close]]&lt;表格1[[#This Row],[Three Days Average]], "Sell", ""))</f>
        <v>Sell</v>
      </c>
      <c r="E1137" s="5">
        <f>IF(表格1[[#This Row],[Suggestion]]="Buy",E1136-FLOOR(E1136/表格1[[#This Row],[Close]],1)*表格1[[#This Row],[Close]],IF(表格1[[#This Row],[Suggestion]]="Sell",E1136+F1136*表格1[[#This Row],[Close]],E1136))</f>
        <v>319436.8899999999</v>
      </c>
      <c r="F1137" s="4">
        <f>IF(表格1[[#This Row],[Suggestion]]="Buy",F1136+FLOOR(E1136/表格1[[#This Row],[Close]],1),IF(表格1[[#This Row],[Suggestion]]="Sell",0,F1136))</f>
        <v>0</v>
      </c>
      <c r="G1137" s="5">
        <f>表格1[[#This Row],[Cash]]+表格1[[#This Row],[Stock Held]]*表格1[[#This Row],[Close]]</f>
        <v>319436.8899999999</v>
      </c>
      <c r="H1137" s="6">
        <f>(表格1[[#This Row],[Close]]-$B$2)/$B$2</f>
        <v>0.67859410257390895</v>
      </c>
      <c r="I1137" s="6">
        <f>(表格1[[#This Row],[Capital]]-$G$2)/$G$2</f>
        <v>2.1943688999999988</v>
      </c>
    </row>
    <row r="1138" spans="1:9" x14ac:dyDescent="0.25">
      <c r="A1138" s="2">
        <v>36381</v>
      </c>
      <c r="B1138" s="1">
        <v>12945.47</v>
      </c>
      <c r="C1138" s="3">
        <f t="shared" si="17"/>
        <v>13122.29</v>
      </c>
      <c r="D1138" s="4" t="str">
        <f>IF(表格1[[#This Row],[Close]]&gt;表格1[[#This Row],[Three Days Average]], "Buy", IF(表格1[[#This Row],[Close]]&lt;表格1[[#This Row],[Three Days Average]], "Sell", ""))</f>
        <v>Sell</v>
      </c>
      <c r="E1138" s="5">
        <f>IF(表格1[[#This Row],[Suggestion]]="Buy",E1137-FLOOR(E1137/表格1[[#This Row],[Close]],1)*表格1[[#This Row],[Close]],IF(表格1[[#This Row],[Suggestion]]="Sell",E1137+F1137*表格1[[#This Row],[Close]],E1137))</f>
        <v>319436.8899999999</v>
      </c>
      <c r="F1138" s="4">
        <f>IF(表格1[[#This Row],[Suggestion]]="Buy",F1137+FLOOR(E1137/表格1[[#This Row],[Close]],1),IF(表格1[[#This Row],[Suggestion]]="Sell",0,F1137))</f>
        <v>0</v>
      </c>
      <c r="G1138" s="5">
        <f>表格1[[#This Row],[Cash]]+表格1[[#This Row],[Stock Held]]*表格1[[#This Row],[Close]]</f>
        <v>319436.8899999999</v>
      </c>
      <c r="H1138" s="6">
        <f>(表格1[[#This Row],[Close]]-$B$2)/$B$2</f>
        <v>0.65034484517025515</v>
      </c>
      <c r="I1138" s="6">
        <f>(表格1[[#This Row],[Capital]]-$G$2)/$G$2</f>
        <v>2.1943688999999988</v>
      </c>
    </row>
    <row r="1139" spans="1:9" x14ac:dyDescent="0.25">
      <c r="A1139" s="2">
        <v>36382</v>
      </c>
      <c r="B1139" s="1">
        <v>12596.71</v>
      </c>
      <c r="C1139" s="3">
        <f t="shared" si="17"/>
        <v>12903.08</v>
      </c>
      <c r="D1139" s="4" t="str">
        <f>IF(表格1[[#This Row],[Close]]&gt;表格1[[#This Row],[Three Days Average]], "Buy", IF(表格1[[#This Row],[Close]]&lt;表格1[[#This Row],[Three Days Average]], "Sell", ""))</f>
        <v>Sell</v>
      </c>
      <c r="E1139" s="5">
        <f>IF(表格1[[#This Row],[Suggestion]]="Buy",E1138-FLOOR(E1138/表格1[[#This Row],[Close]],1)*表格1[[#This Row],[Close]],IF(表格1[[#This Row],[Suggestion]]="Sell",E1138+F1138*表格1[[#This Row],[Close]],E1138))</f>
        <v>319436.8899999999</v>
      </c>
      <c r="F1139" s="4">
        <f>IF(表格1[[#This Row],[Suggestion]]="Buy",F1138+FLOOR(E1138/表格1[[#This Row],[Close]],1),IF(表格1[[#This Row],[Suggestion]]="Sell",0,F1138))</f>
        <v>0</v>
      </c>
      <c r="G1139" s="5">
        <f>表格1[[#This Row],[Cash]]+表格1[[#This Row],[Stock Held]]*表格1[[#This Row],[Close]]</f>
        <v>319436.8899999999</v>
      </c>
      <c r="H1139" s="6">
        <f>(表格1[[#This Row],[Close]]-$B$2)/$B$2</f>
        <v>0.60588340281230457</v>
      </c>
      <c r="I1139" s="6">
        <f>(表格1[[#This Row],[Capital]]-$G$2)/$G$2</f>
        <v>2.1943688999999988</v>
      </c>
    </row>
    <row r="1140" spans="1:9" x14ac:dyDescent="0.25">
      <c r="A1140" s="2">
        <v>36383</v>
      </c>
      <c r="B1140" s="1">
        <v>12437.8</v>
      </c>
      <c r="C1140" s="3">
        <f t="shared" si="17"/>
        <v>12659.993333333332</v>
      </c>
      <c r="D1140" s="4" t="str">
        <f>IF(表格1[[#This Row],[Close]]&gt;表格1[[#This Row],[Three Days Average]], "Buy", IF(表格1[[#This Row],[Close]]&lt;表格1[[#This Row],[Three Days Average]], "Sell", ""))</f>
        <v>Sell</v>
      </c>
      <c r="E1140" s="5">
        <f>IF(表格1[[#This Row],[Suggestion]]="Buy",E1139-FLOOR(E1139/表格1[[#This Row],[Close]],1)*表格1[[#This Row],[Close]],IF(表格1[[#This Row],[Suggestion]]="Sell",E1139+F1139*表格1[[#This Row],[Close]],E1139))</f>
        <v>319436.8899999999</v>
      </c>
      <c r="F1140" s="4">
        <f>IF(表格1[[#This Row],[Suggestion]]="Buy",F1139+FLOOR(E1139/表格1[[#This Row],[Close]],1),IF(表格1[[#This Row],[Suggestion]]="Sell",0,F1139))</f>
        <v>0</v>
      </c>
      <c r="G1140" s="5">
        <f>表格1[[#This Row],[Cash]]+表格1[[#This Row],[Stock Held]]*表格1[[#This Row],[Close]]</f>
        <v>319436.8899999999</v>
      </c>
      <c r="H1140" s="6">
        <f>(表格1[[#This Row],[Close]]-$B$2)/$B$2</f>
        <v>0.58562486454787654</v>
      </c>
      <c r="I1140" s="6">
        <f>(表格1[[#This Row],[Capital]]-$G$2)/$G$2</f>
        <v>2.1943688999999988</v>
      </c>
    </row>
    <row r="1141" spans="1:9" x14ac:dyDescent="0.25">
      <c r="A1141" s="2">
        <v>36384</v>
      </c>
      <c r="B1141" s="1">
        <v>12779.75</v>
      </c>
      <c r="C1141" s="3">
        <f t="shared" si="17"/>
        <v>12604.753333333332</v>
      </c>
      <c r="D1141" s="4" t="str">
        <f>IF(表格1[[#This Row],[Close]]&gt;表格1[[#This Row],[Three Days Average]], "Buy", IF(表格1[[#This Row],[Close]]&lt;表格1[[#This Row],[Three Days Average]], "Sell", ""))</f>
        <v>Buy</v>
      </c>
      <c r="E1141" s="5">
        <f>IF(表格1[[#This Row],[Suggestion]]="Buy",E1140-FLOOR(E1140/表格1[[#This Row],[Close]],1)*表格1[[#This Row],[Close]],IF(表格1[[#This Row],[Suggestion]]="Sell",E1140+F1140*表格1[[#This Row],[Close]],E1140))</f>
        <v>12722.889999999898</v>
      </c>
      <c r="F1141" s="4">
        <f>IF(表格1[[#This Row],[Suggestion]]="Buy",F1140+FLOOR(E1140/表格1[[#This Row],[Close]],1),IF(表格1[[#This Row],[Suggestion]]="Sell",0,F1140))</f>
        <v>24</v>
      </c>
      <c r="G1141" s="5">
        <f>表格1[[#This Row],[Cash]]+表格1[[#This Row],[Stock Held]]*表格1[[#This Row],[Close]]</f>
        <v>319436.8899999999</v>
      </c>
      <c r="H1141" s="6">
        <f>(表格1[[#This Row],[Close]]-$B$2)/$B$2</f>
        <v>0.62921813847350228</v>
      </c>
      <c r="I1141" s="6">
        <f>(表格1[[#This Row],[Capital]]-$G$2)/$G$2</f>
        <v>2.1943688999999988</v>
      </c>
    </row>
    <row r="1142" spans="1:9" x14ac:dyDescent="0.25">
      <c r="A1142" s="2">
        <v>36385</v>
      </c>
      <c r="B1142" s="1">
        <v>12608.18</v>
      </c>
      <c r="C1142" s="3">
        <f t="shared" si="17"/>
        <v>12608.576666666666</v>
      </c>
      <c r="D1142" s="4" t="str">
        <f>IF(表格1[[#This Row],[Close]]&gt;表格1[[#This Row],[Three Days Average]], "Buy", IF(表格1[[#This Row],[Close]]&lt;表格1[[#This Row],[Three Days Average]], "Sell", ""))</f>
        <v>Sell</v>
      </c>
      <c r="E1142" s="5">
        <f>IF(表格1[[#This Row],[Suggestion]]="Buy",E1141-FLOOR(E1141/表格1[[#This Row],[Close]],1)*表格1[[#This Row],[Close]],IF(表格1[[#This Row],[Suggestion]]="Sell",E1141+F1141*表格1[[#This Row],[Close]],E1141))</f>
        <v>315319.2099999999</v>
      </c>
      <c r="F1142" s="4">
        <f>IF(表格1[[#This Row],[Suggestion]]="Buy",F1141+FLOOR(E1141/表格1[[#This Row],[Close]],1),IF(表格1[[#This Row],[Suggestion]]="Sell",0,F1141))</f>
        <v>0</v>
      </c>
      <c r="G1142" s="5">
        <f>表格1[[#This Row],[Cash]]+表格1[[#This Row],[Stock Held]]*表格1[[#This Row],[Close]]</f>
        <v>315319.2099999999</v>
      </c>
      <c r="H1142" s="6">
        <f>(表格1[[#This Row],[Close]]-$B$2)/$B$2</f>
        <v>0.60734564832166849</v>
      </c>
      <c r="I1142" s="6">
        <f>(表格1[[#This Row],[Capital]]-$G$2)/$G$2</f>
        <v>2.1531920999999992</v>
      </c>
    </row>
    <row r="1143" spans="1:9" x14ac:dyDescent="0.25">
      <c r="A1143" s="2">
        <v>36388</v>
      </c>
      <c r="B1143" s="1">
        <v>12894.78</v>
      </c>
      <c r="C1143" s="3">
        <f t="shared" si="17"/>
        <v>12760.903333333334</v>
      </c>
      <c r="D1143" s="4" t="str">
        <f>IF(表格1[[#This Row],[Close]]&gt;表格1[[#This Row],[Three Days Average]], "Buy", IF(表格1[[#This Row],[Close]]&lt;表格1[[#This Row],[Three Days Average]], "Sell", ""))</f>
        <v>Buy</v>
      </c>
      <c r="E1143" s="5">
        <f>IF(表格1[[#This Row],[Suggestion]]="Buy",E1142-FLOOR(E1142/表格1[[#This Row],[Close]],1)*表格1[[#This Row],[Close]],IF(表格1[[#This Row],[Suggestion]]="Sell",E1142+F1142*表格1[[#This Row],[Close]],E1142))</f>
        <v>5844.4899999998743</v>
      </c>
      <c r="F1143" s="4">
        <f>IF(表格1[[#This Row],[Suggestion]]="Buy",F1142+FLOOR(E1142/表格1[[#This Row],[Close]],1),IF(表格1[[#This Row],[Suggestion]]="Sell",0,F1142))</f>
        <v>24</v>
      </c>
      <c r="G1143" s="5">
        <f>表格1[[#This Row],[Cash]]+表格1[[#This Row],[Stock Held]]*表格1[[#This Row],[Close]]</f>
        <v>315319.2099999999</v>
      </c>
      <c r="H1143" s="6">
        <f>(表格1[[#This Row],[Close]]-$B$2)/$B$2</f>
        <v>0.64388266340306732</v>
      </c>
      <c r="I1143" s="6">
        <f>(表格1[[#This Row],[Capital]]-$G$2)/$G$2</f>
        <v>2.1531920999999992</v>
      </c>
    </row>
    <row r="1144" spans="1:9" x14ac:dyDescent="0.25">
      <c r="A1144" s="2">
        <v>36389</v>
      </c>
      <c r="B1144" s="1">
        <v>12783.16</v>
      </c>
      <c r="C1144" s="3">
        <f t="shared" si="17"/>
        <v>12762.039999999999</v>
      </c>
      <c r="D1144" s="4" t="str">
        <f>IF(表格1[[#This Row],[Close]]&gt;表格1[[#This Row],[Three Days Average]], "Buy", IF(表格1[[#This Row],[Close]]&lt;表格1[[#This Row],[Three Days Average]], "Sell", ""))</f>
        <v>Buy</v>
      </c>
      <c r="E1144" s="5">
        <f>IF(表格1[[#This Row],[Suggestion]]="Buy",E1143-FLOOR(E1143/表格1[[#This Row],[Close]],1)*表格1[[#This Row],[Close]],IF(表格1[[#This Row],[Suggestion]]="Sell",E1143+F1143*表格1[[#This Row],[Close]],E1143))</f>
        <v>5844.4899999998743</v>
      </c>
      <c r="F1144" s="4">
        <f>IF(表格1[[#This Row],[Suggestion]]="Buy",F1143+FLOOR(E1143/表格1[[#This Row],[Close]],1),IF(表格1[[#This Row],[Suggestion]]="Sell",0,F1143))</f>
        <v>24</v>
      </c>
      <c r="G1144" s="5">
        <f>表格1[[#This Row],[Cash]]+表格1[[#This Row],[Stock Held]]*表格1[[#This Row],[Close]]</f>
        <v>312640.32999999984</v>
      </c>
      <c r="H1144" s="6">
        <f>(表格1[[#This Row],[Close]]-$B$2)/$B$2</f>
        <v>0.62965286011142119</v>
      </c>
      <c r="I1144" s="6">
        <f>(表格1[[#This Row],[Capital]]-$G$2)/$G$2</f>
        <v>2.1264032999999984</v>
      </c>
    </row>
    <row r="1145" spans="1:9" x14ac:dyDescent="0.25">
      <c r="A1145" s="2">
        <v>36390</v>
      </c>
      <c r="B1145" s="1">
        <v>12993.1</v>
      </c>
      <c r="C1145" s="3">
        <f t="shared" si="17"/>
        <v>12890.346666666666</v>
      </c>
      <c r="D1145" s="4" t="str">
        <f>IF(表格1[[#This Row],[Close]]&gt;表格1[[#This Row],[Three Days Average]], "Buy", IF(表格1[[#This Row],[Close]]&lt;表格1[[#This Row],[Three Days Average]], "Sell", ""))</f>
        <v>Buy</v>
      </c>
      <c r="E1145" s="5">
        <f>IF(表格1[[#This Row],[Suggestion]]="Buy",E1144-FLOOR(E1144/表格1[[#This Row],[Close]],1)*表格1[[#This Row],[Close]],IF(表格1[[#This Row],[Suggestion]]="Sell",E1144+F1144*表格1[[#This Row],[Close]],E1144))</f>
        <v>5844.4899999998743</v>
      </c>
      <c r="F1145" s="4">
        <f>IF(表格1[[#This Row],[Suggestion]]="Buy",F1144+FLOOR(E1144/表格1[[#This Row],[Close]],1),IF(表格1[[#This Row],[Suggestion]]="Sell",0,F1144))</f>
        <v>24</v>
      </c>
      <c r="G1145" s="5">
        <f>表格1[[#This Row],[Cash]]+表格1[[#This Row],[Stock Held]]*表格1[[#This Row],[Close]]</f>
        <v>317678.8899999999</v>
      </c>
      <c r="H1145" s="6">
        <f>(表格1[[#This Row],[Close]]-$B$2)/$B$2</f>
        <v>0.65641692482247804</v>
      </c>
      <c r="I1145" s="6">
        <f>(表格1[[#This Row],[Capital]]-$G$2)/$G$2</f>
        <v>2.1767888999999991</v>
      </c>
    </row>
    <row r="1146" spans="1:9" x14ac:dyDescent="0.25">
      <c r="A1146" s="2">
        <v>36391</v>
      </c>
      <c r="B1146" s="1">
        <v>13403.59</v>
      </c>
      <c r="C1146" s="3">
        <f t="shared" si="17"/>
        <v>13059.950000000003</v>
      </c>
      <c r="D1146" s="4" t="str">
        <f>IF(表格1[[#This Row],[Close]]&gt;表格1[[#This Row],[Three Days Average]], "Buy", IF(表格1[[#This Row],[Close]]&lt;表格1[[#This Row],[Three Days Average]], "Sell", ""))</f>
        <v>Buy</v>
      </c>
      <c r="E1146" s="5">
        <f>IF(表格1[[#This Row],[Suggestion]]="Buy",E1145-FLOOR(E1145/表格1[[#This Row],[Close]],1)*表格1[[#This Row],[Close]],IF(表格1[[#This Row],[Suggestion]]="Sell",E1145+F1145*表格1[[#This Row],[Close]],E1145))</f>
        <v>5844.4899999998743</v>
      </c>
      <c r="F1146" s="4">
        <f>IF(表格1[[#This Row],[Suggestion]]="Buy",F1145+FLOOR(E1145/表格1[[#This Row],[Close]],1),IF(表格1[[#This Row],[Suggestion]]="Sell",0,F1145))</f>
        <v>24</v>
      </c>
      <c r="G1146" s="5">
        <f>表格1[[#This Row],[Cash]]+表格1[[#This Row],[Stock Held]]*表格1[[#This Row],[Close]]</f>
        <v>327530.64999999991</v>
      </c>
      <c r="H1146" s="6">
        <f>(表格1[[#This Row],[Close]]-$B$2)/$B$2</f>
        <v>0.70874797618592311</v>
      </c>
      <c r="I1146" s="6">
        <f>(表格1[[#This Row],[Capital]]-$G$2)/$G$2</f>
        <v>2.2753064999999992</v>
      </c>
    </row>
    <row r="1147" spans="1:9" x14ac:dyDescent="0.25">
      <c r="A1147" s="2">
        <v>36392</v>
      </c>
      <c r="B1147" s="1">
        <v>13566.74</v>
      </c>
      <c r="C1147" s="3">
        <f t="shared" si="17"/>
        <v>13321.143333333333</v>
      </c>
      <c r="D1147" s="4" t="str">
        <f>IF(表格1[[#This Row],[Close]]&gt;表格1[[#This Row],[Three Days Average]], "Buy", IF(表格1[[#This Row],[Close]]&lt;表格1[[#This Row],[Three Days Average]], "Sell", ""))</f>
        <v>Buy</v>
      </c>
      <c r="E1147" s="5">
        <f>IF(表格1[[#This Row],[Suggestion]]="Buy",E1146-FLOOR(E1146/表格1[[#This Row],[Close]],1)*表格1[[#This Row],[Close]],IF(表格1[[#This Row],[Suggestion]]="Sell",E1146+F1146*表格1[[#This Row],[Close]],E1146))</f>
        <v>5844.4899999998743</v>
      </c>
      <c r="F1147" s="4">
        <f>IF(表格1[[#This Row],[Suggestion]]="Buy",F1146+FLOOR(E1146/表格1[[#This Row],[Close]],1),IF(表格1[[#This Row],[Suggestion]]="Sell",0,F1146))</f>
        <v>24</v>
      </c>
      <c r="G1147" s="5">
        <f>表格1[[#This Row],[Cash]]+表格1[[#This Row],[Stock Held]]*表格1[[#This Row],[Close]]</f>
        <v>331446.24999999988</v>
      </c>
      <c r="H1147" s="6">
        <f>(表格1[[#This Row],[Close]]-$B$2)/$B$2</f>
        <v>0.72954704809984561</v>
      </c>
      <c r="I1147" s="6">
        <f>(表格1[[#This Row],[Capital]]-$G$2)/$G$2</f>
        <v>2.314462499999999</v>
      </c>
    </row>
    <row r="1148" spans="1:9" x14ac:dyDescent="0.25">
      <c r="A1148" s="2">
        <v>36395</v>
      </c>
      <c r="B1148" s="1">
        <v>13573.66</v>
      </c>
      <c r="C1148" s="3">
        <f t="shared" si="17"/>
        <v>13514.663333333336</v>
      </c>
      <c r="D1148" s="4" t="str">
        <f>IF(表格1[[#This Row],[Close]]&gt;表格1[[#This Row],[Three Days Average]], "Buy", IF(表格1[[#This Row],[Close]]&lt;表格1[[#This Row],[Three Days Average]], "Sell", ""))</f>
        <v>Buy</v>
      </c>
      <c r="E1148" s="5">
        <f>IF(表格1[[#This Row],[Suggestion]]="Buy",E1147-FLOOR(E1147/表格1[[#This Row],[Close]],1)*表格1[[#This Row],[Close]],IF(表格1[[#This Row],[Suggestion]]="Sell",E1147+F1147*表格1[[#This Row],[Close]],E1147))</f>
        <v>5844.4899999998743</v>
      </c>
      <c r="F1148" s="4">
        <f>IF(表格1[[#This Row],[Suggestion]]="Buy",F1147+FLOOR(E1147/表格1[[#This Row],[Close]],1),IF(表格1[[#This Row],[Suggestion]]="Sell",0,F1147))</f>
        <v>24</v>
      </c>
      <c r="G1148" s="5">
        <f>表格1[[#This Row],[Cash]]+表格1[[#This Row],[Stock Held]]*表格1[[#This Row],[Close]]</f>
        <v>331612.32999999984</v>
      </c>
      <c r="H1148" s="6">
        <f>(表格1[[#This Row],[Close]]-$B$2)/$B$2</f>
        <v>0.73042923981081309</v>
      </c>
      <c r="I1148" s="6">
        <f>(表格1[[#This Row],[Capital]]-$G$2)/$G$2</f>
        <v>2.3161232999999983</v>
      </c>
    </row>
    <row r="1149" spans="1:9" x14ac:dyDescent="0.25">
      <c r="A1149" s="2">
        <v>36396</v>
      </c>
      <c r="B1149" s="1">
        <v>13633.87</v>
      </c>
      <c r="C1149" s="3">
        <f t="shared" si="17"/>
        <v>13591.423333333334</v>
      </c>
      <c r="D1149" s="4" t="str">
        <f>IF(表格1[[#This Row],[Close]]&gt;表格1[[#This Row],[Three Days Average]], "Buy", IF(表格1[[#This Row],[Close]]&lt;表格1[[#This Row],[Three Days Average]], "Sell", ""))</f>
        <v>Buy</v>
      </c>
      <c r="E1149" s="5">
        <f>IF(表格1[[#This Row],[Suggestion]]="Buy",E1148-FLOOR(E1148/表格1[[#This Row],[Close]],1)*表格1[[#This Row],[Close]],IF(表格1[[#This Row],[Suggestion]]="Sell",E1148+F1148*表格1[[#This Row],[Close]],E1148))</f>
        <v>5844.4899999998743</v>
      </c>
      <c r="F1149" s="4">
        <f>IF(表格1[[#This Row],[Suggestion]]="Buy",F1148+FLOOR(E1148/表格1[[#This Row],[Close]],1),IF(表格1[[#This Row],[Suggestion]]="Sell",0,F1148))</f>
        <v>24</v>
      </c>
      <c r="G1149" s="5">
        <f>表格1[[#This Row],[Cash]]+表格1[[#This Row],[Stock Held]]*表格1[[#This Row],[Close]]</f>
        <v>333057.36999999988</v>
      </c>
      <c r="H1149" s="6">
        <f>(表格1[[#This Row],[Close]]-$B$2)/$B$2</f>
        <v>0.73810507260233804</v>
      </c>
      <c r="I1149" s="6">
        <f>(表格1[[#This Row],[Capital]]-$G$2)/$G$2</f>
        <v>2.3305736999999986</v>
      </c>
    </row>
    <row r="1150" spans="1:9" x14ac:dyDescent="0.25">
      <c r="A1150" s="2">
        <v>36397</v>
      </c>
      <c r="B1150" s="1">
        <v>13479.13</v>
      </c>
      <c r="C1150" s="3">
        <f t="shared" si="17"/>
        <v>13562.22</v>
      </c>
      <c r="D1150" s="4" t="str">
        <f>IF(表格1[[#This Row],[Close]]&gt;表格1[[#This Row],[Three Days Average]], "Buy", IF(表格1[[#This Row],[Close]]&lt;表格1[[#This Row],[Three Days Average]], "Sell", ""))</f>
        <v>Sell</v>
      </c>
      <c r="E1150" s="5">
        <f>IF(表格1[[#This Row],[Suggestion]]="Buy",E1149-FLOOR(E1149/表格1[[#This Row],[Close]],1)*表格1[[#This Row],[Close]],IF(表格1[[#This Row],[Suggestion]]="Sell",E1149+F1149*表格1[[#This Row],[Close]],E1149))</f>
        <v>329343.60999999987</v>
      </c>
      <c r="F1150" s="4">
        <f>IF(表格1[[#This Row],[Suggestion]]="Buy",F1149+FLOOR(E1149/表格1[[#This Row],[Close]],1),IF(表格1[[#This Row],[Suggestion]]="Sell",0,F1149))</f>
        <v>0</v>
      </c>
      <c r="G1150" s="5">
        <f>表格1[[#This Row],[Cash]]+表格1[[#This Row],[Stock Held]]*表格1[[#This Row],[Close]]</f>
        <v>329343.60999999987</v>
      </c>
      <c r="H1150" s="6">
        <f>(表格1[[#This Row],[Close]]-$B$2)/$B$2</f>
        <v>0.71837814408281364</v>
      </c>
      <c r="I1150" s="6">
        <f>(表格1[[#This Row],[Capital]]-$G$2)/$G$2</f>
        <v>2.2934360999999988</v>
      </c>
    </row>
    <row r="1151" spans="1:9" x14ac:dyDescent="0.25">
      <c r="A1151" s="2">
        <v>36398</v>
      </c>
      <c r="B1151" s="1">
        <v>13608.38</v>
      </c>
      <c r="C1151" s="3">
        <f t="shared" si="17"/>
        <v>13573.793333333333</v>
      </c>
      <c r="D1151" s="4" t="str">
        <f>IF(表格1[[#This Row],[Close]]&gt;表格1[[#This Row],[Three Days Average]], "Buy", IF(表格1[[#This Row],[Close]]&lt;表格1[[#This Row],[Three Days Average]], "Sell", ""))</f>
        <v>Buy</v>
      </c>
      <c r="E1151" s="5">
        <f>IF(表格1[[#This Row],[Suggestion]]="Buy",E1150-FLOOR(E1150/表格1[[#This Row],[Close]],1)*表格1[[#This Row],[Close]],IF(表格1[[#This Row],[Suggestion]]="Sell",E1150+F1150*表格1[[#This Row],[Close]],E1150))</f>
        <v>2742.4899999998743</v>
      </c>
      <c r="F1151" s="4">
        <f>IF(表格1[[#This Row],[Suggestion]]="Buy",F1150+FLOOR(E1150/表格1[[#This Row],[Close]],1),IF(表格1[[#This Row],[Suggestion]]="Sell",0,F1150))</f>
        <v>24</v>
      </c>
      <c r="G1151" s="5">
        <f>表格1[[#This Row],[Cash]]+表格1[[#This Row],[Stock Held]]*表格1[[#This Row],[Close]]</f>
        <v>329343.60999999987</v>
      </c>
      <c r="H1151" s="6">
        <f>(表格1[[#This Row],[Close]]-$B$2)/$B$2</f>
        <v>0.7348554964878059</v>
      </c>
      <c r="I1151" s="6">
        <f>(表格1[[#This Row],[Capital]]-$G$2)/$G$2</f>
        <v>2.2934360999999988</v>
      </c>
    </row>
    <row r="1152" spans="1:9" x14ac:dyDescent="0.25">
      <c r="A1152" s="2">
        <v>36399</v>
      </c>
      <c r="B1152" s="1">
        <v>13383.13</v>
      </c>
      <c r="C1152" s="3">
        <f t="shared" si="17"/>
        <v>13490.213333333333</v>
      </c>
      <c r="D1152" s="4" t="str">
        <f>IF(表格1[[#This Row],[Close]]&gt;表格1[[#This Row],[Three Days Average]], "Buy", IF(表格1[[#This Row],[Close]]&lt;表格1[[#This Row],[Three Days Average]], "Sell", ""))</f>
        <v>Sell</v>
      </c>
      <c r="E1152" s="5">
        <f>IF(表格1[[#This Row],[Suggestion]]="Buy",E1151-FLOOR(E1151/表格1[[#This Row],[Close]],1)*表格1[[#This Row],[Close]],IF(表格1[[#This Row],[Suggestion]]="Sell",E1151+F1151*表格1[[#This Row],[Close]],E1151))</f>
        <v>323937.60999999987</v>
      </c>
      <c r="F1152" s="4">
        <f>IF(表格1[[#This Row],[Suggestion]]="Buy",F1151+FLOOR(E1151/表格1[[#This Row],[Close]],1),IF(表格1[[#This Row],[Suggestion]]="Sell",0,F1151))</f>
        <v>0</v>
      </c>
      <c r="G1152" s="5">
        <f>表格1[[#This Row],[Cash]]+表格1[[#This Row],[Stock Held]]*表格1[[#This Row],[Close]]</f>
        <v>323937.60999999987</v>
      </c>
      <c r="H1152" s="6">
        <f>(表格1[[#This Row],[Close]]-$B$2)/$B$2</f>
        <v>0.70613964635840931</v>
      </c>
      <c r="I1152" s="6">
        <f>(表格1[[#This Row],[Capital]]-$G$2)/$G$2</f>
        <v>2.2393760999999985</v>
      </c>
    </row>
    <row r="1153" spans="1:9" x14ac:dyDescent="0.25">
      <c r="A1153" s="2">
        <v>36402</v>
      </c>
      <c r="B1153" s="1">
        <v>13688.66</v>
      </c>
      <c r="C1153" s="3">
        <f t="shared" si="17"/>
        <v>13560.056666666665</v>
      </c>
      <c r="D1153" s="4" t="str">
        <f>IF(表格1[[#This Row],[Close]]&gt;表格1[[#This Row],[Three Days Average]], "Buy", IF(表格1[[#This Row],[Close]]&lt;表格1[[#This Row],[Three Days Average]], "Sell", ""))</f>
        <v>Buy</v>
      </c>
      <c r="E1153" s="5">
        <f>IF(表格1[[#This Row],[Suggestion]]="Buy",E1152-FLOOR(E1152/表格1[[#This Row],[Close]],1)*表格1[[#This Row],[Close]],IF(表格1[[#This Row],[Suggestion]]="Sell",E1152+F1152*表格1[[#This Row],[Close]],E1152))</f>
        <v>9098.4299999998766</v>
      </c>
      <c r="F1153" s="4">
        <f>IF(表格1[[#This Row],[Suggestion]]="Buy",F1152+FLOOR(E1152/表格1[[#This Row],[Close]],1),IF(表格1[[#This Row],[Suggestion]]="Sell",0,F1152))</f>
        <v>23</v>
      </c>
      <c r="G1153" s="5">
        <f>表格1[[#This Row],[Cash]]+表格1[[#This Row],[Stock Held]]*表格1[[#This Row],[Close]]</f>
        <v>323937.60999999987</v>
      </c>
      <c r="H1153" s="6">
        <f>(表格1[[#This Row],[Close]]-$B$2)/$B$2</f>
        <v>0.7450899402098391</v>
      </c>
      <c r="I1153" s="6">
        <f>(表格1[[#This Row],[Capital]]-$G$2)/$G$2</f>
        <v>2.2393760999999985</v>
      </c>
    </row>
    <row r="1154" spans="1:9" x14ac:dyDescent="0.25">
      <c r="A1154" s="2">
        <v>36403</v>
      </c>
      <c r="B1154" s="1">
        <v>13482.77</v>
      </c>
      <c r="C1154" s="3">
        <f t="shared" si="17"/>
        <v>13518.186666666666</v>
      </c>
      <c r="D1154" s="4" t="str">
        <f>IF(表格1[[#This Row],[Close]]&gt;表格1[[#This Row],[Three Days Average]], "Buy", IF(表格1[[#This Row],[Close]]&lt;表格1[[#This Row],[Three Days Average]], "Sell", ""))</f>
        <v>Sell</v>
      </c>
      <c r="E1154" s="5">
        <f>IF(表格1[[#This Row],[Suggestion]]="Buy",E1153-FLOOR(E1153/表格1[[#This Row],[Close]],1)*表格1[[#This Row],[Close]],IF(表格1[[#This Row],[Suggestion]]="Sell",E1153+F1153*表格1[[#This Row],[Close]],E1153))</f>
        <v>319202.1399999999</v>
      </c>
      <c r="F1154" s="4">
        <f>IF(表格1[[#This Row],[Suggestion]]="Buy",F1153+FLOOR(E1153/表格1[[#This Row],[Close]],1),IF(表格1[[#This Row],[Suggestion]]="Sell",0,F1153))</f>
        <v>0</v>
      </c>
      <c r="G1154" s="5">
        <f>表格1[[#This Row],[Cash]]+表格1[[#This Row],[Stock Held]]*表格1[[#This Row],[Close]]</f>
        <v>319202.1399999999</v>
      </c>
      <c r="H1154" s="6">
        <f>(表格1[[#This Row],[Close]]-$B$2)/$B$2</f>
        <v>0.71884218712153081</v>
      </c>
      <c r="I1154" s="6">
        <f>(表格1[[#This Row],[Capital]]-$G$2)/$G$2</f>
        <v>2.1920213999999989</v>
      </c>
    </row>
    <row r="1155" spans="1:9" x14ac:dyDescent="0.25">
      <c r="A1155" s="2">
        <v>36404</v>
      </c>
      <c r="B1155" s="1">
        <v>13544.19</v>
      </c>
      <c r="C1155" s="3">
        <f t="shared" si="17"/>
        <v>13571.873333333335</v>
      </c>
      <c r="D1155" s="4" t="str">
        <f>IF(表格1[[#This Row],[Close]]&gt;表格1[[#This Row],[Three Days Average]], "Buy", IF(表格1[[#This Row],[Close]]&lt;表格1[[#This Row],[Three Days Average]], "Sell", ""))</f>
        <v>Sell</v>
      </c>
      <c r="E1155" s="5">
        <f>IF(表格1[[#This Row],[Suggestion]]="Buy",E1154-FLOOR(E1154/表格1[[#This Row],[Close]],1)*表格1[[#This Row],[Close]],IF(表格1[[#This Row],[Suggestion]]="Sell",E1154+F1154*表格1[[#This Row],[Close]],E1154))</f>
        <v>319202.1399999999</v>
      </c>
      <c r="F1155" s="4">
        <f>IF(表格1[[#This Row],[Suggestion]]="Buy",F1154+FLOOR(E1154/表格1[[#This Row],[Close]],1),IF(表格1[[#This Row],[Suggestion]]="Sell",0,F1154))</f>
        <v>0</v>
      </c>
      <c r="G1155" s="5">
        <f>表格1[[#This Row],[Cash]]+表格1[[#This Row],[Stock Held]]*表格1[[#This Row],[Close]]</f>
        <v>319202.1399999999</v>
      </c>
      <c r="H1155" s="6">
        <f>(表格1[[#This Row],[Close]]-$B$2)/$B$2</f>
        <v>0.72667227597812367</v>
      </c>
      <c r="I1155" s="6">
        <f>(表格1[[#This Row],[Capital]]-$G$2)/$G$2</f>
        <v>2.1920213999999989</v>
      </c>
    </row>
    <row r="1156" spans="1:9" x14ac:dyDescent="0.25">
      <c r="A1156" s="2">
        <v>36405</v>
      </c>
      <c r="B1156" s="1">
        <v>13367.56</v>
      </c>
      <c r="C1156" s="3">
        <f t="shared" si="17"/>
        <v>13464.839999999998</v>
      </c>
      <c r="D1156" s="4" t="str">
        <f>IF(表格1[[#This Row],[Close]]&gt;表格1[[#This Row],[Three Days Average]], "Buy", IF(表格1[[#This Row],[Close]]&lt;表格1[[#This Row],[Three Days Average]], "Sell", ""))</f>
        <v>Sell</v>
      </c>
      <c r="E1156" s="5">
        <f>IF(表格1[[#This Row],[Suggestion]]="Buy",E1155-FLOOR(E1155/表格1[[#This Row],[Close]],1)*表格1[[#This Row],[Close]],IF(表格1[[#This Row],[Suggestion]]="Sell",E1155+F1155*表格1[[#This Row],[Close]],E1155))</f>
        <v>319202.1399999999</v>
      </c>
      <c r="F1156" s="4">
        <f>IF(表格1[[#This Row],[Suggestion]]="Buy",F1155+FLOOR(E1155/表格1[[#This Row],[Close]],1),IF(表格1[[#This Row],[Suggestion]]="Sell",0,F1155))</f>
        <v>0</v>
      </c>
      <c r="G1156" s="5">
        <f>表格1[[#This Row],[Cash]]+表格1[[#This Row],[Stock Held]]*表格1[[#This Row],[Close]]</f>
        <v>319202.1399999999</v>
      </c>
      <c r="H1156" s="6">
        <f>(表格1[[#This Row],[Close]]-$B$2)/$B$2</f>
        <v>0.7041547150087325</v>
      </c>
      <c r="I1156" s="6">
        <f>(表格1[[#This Row],[Capital]]-$G$2)/$G$2</f>
        <v>2.1920213999999989</v>
      </c>
    </row>
    <row r="1157" spans="1:9" x14ac:dyDescent="0.25">
      <c r="A1157" s="2">
        <v>36406</v>
      </c>
      <c r="B1157" s="1">
        <v>13178.31</v>
      </c>
      <c r="C1157" s="3">
        <f t="shared" ref="C1157:C1220" si="18">AVERAGE(B1155:B1157)</f>
        <v>13363.353333333333</v>
      </c>
      <c r="D1157" s="4" t="str">
        <f>IF(表格1[[#This Row],[Close]]&gt;表格1[[#This Row],[Three Days Average]], "Buy", IF(表格1[[#This Row],[Close]]&lt;表格1[[#This Row],[Three Days Average]], "Sell", ""))</f>
        <v>Sell</v>
      </c>
      <c r="E1157" s="5">
        <f>IF(表格1[[#This Row],[Suggestion]]="Buy",E1156-FLOOR(E1156/表格1[[#This Row],[Close]],1)*表格1[[#This Row],[Close]],IF(表格1[[#This Row],[Suggestion]]="Sell",E1156+F1156*表格1[[#This Row],[Close]],E1156))</f>
        <v>319202.1399999999</v>
      </c>
      <c r="F1157" s="4">
        <f>IF(表格1[[#This Row],[Suggestion]]="Buy",F1156+FLOOR(E1156/表格1[[#This Row],[Close]],1),IF(表格1[[#This Row],[Suggestion]]="Sell",0,F1156))</f>
        <v>0</v>
      </c>
      <c r="G1157" s="5">
        <f>表格1[[#This Row],[Cash]]+表格1[[#This Row],[Stock Held]]*表格1[[#This Row],[Close]]</f>
        <v>319202.1399999999</v>
      </c>
      <c r="H1157" s="6">
        <f>(表格1[[#This Row],[Close]]-$B$2)/$B$2</f>
        <v>0.68002830152598759</v>
      </c>
      <c r="I1157" s="6">
        <f>(表格1[[#This Row],[Capital]]-$G$2)/$G$2</f>
        <v>2.1920213999999989</v>
      </c>
    </row>
    <row r="1158" spans="1:9" x14ac:dyDescent="0.25">
      <c r="A1158" s="2">
        <v>36409</v>
      </c>
      <c r="B1158" s="1">
        <v>13385.16</v>
      </c>
      <c r="C1158" s="3">
        <f t="shared" si="18"/>
        <v>13310.343333333332</v>
      </c>
      <c r="D1158" s="4" t="str">
        <f>IF(表格1[[#This Row],[Close]]&gt;表格1[[#This Row],[Three Days Average]], "Buy", IF(表格1[[#This Row],[Close]]&lt;表格1[[#This Row],[Three Days Average]], "Sell", ""))</f>
        <v>Buy</v>
      </c>
      <c r="E1158" s="5">
        <f>IF(表格1[[#This Row],[Suggestion]]="Buy",E1157-FLOOR(E1157/表格1[[#This Row],[Close]],1)*表格1[[#This Row],[Close]],IF(表格1[[#This Row],[Suggestion]]="Sell",E1157+F1157*表格1[[#This Row],[Close]],E1157))</f>
        <v>11343.459999999905</v>
      </c>
      <c r="F1158" s="4">
        <f>IF(表格1[[#This Row],[Suggestion]]="Buy",F1157+FLOOR(E1157/表格1[[#This Row],[Close]],1),IF(表格1[[#This Row],[Suggestion]]="Sell",0,F1157))</f>
        <v>23</v>
      </c>
      <c r="G1158" s="5">
        <f>表格1[[#This Row],[Cash]]+表格1[[#This Row],[Stock Held]]*表格1[[#This Row],[Close]]</f>
        <v>319202.1399999999</v>
      </c>
      <c r="H1158" s="6">
        <f>(表格1[[#This Row],[Close]]-$B$2)/$B$2</f>
        <v>0.70639843959154003</v>
      </c>
      <c r="I1158" s="6">
        <f>(表格1[[#This Row],[Capital]]-$G$2)/$G$2</f>
        <v>2.1920213999999989</v>
      </c>
    </row>
    <row r="1159" spans="1:9" x14ac:dyDescent="0.25">
      <c r="A1159" s="2">
        <v>36410</v>
      </c>
      <c r="B1159" s="1">
        <v>13396.09</v>
      </c>
      <c r="C1159" s="3">
        <f t="shared" si="18"/>
        <v>13319.853333333333</v>
      </c>
      <c r="D1159" s="4" t="str">
        <f>IF(表格1[[#This Row],[Close]]&gt;表格1[[#This Row],[Three Days Average]], "Buy", IF(表格1[[#This Row],[Close]]&lt;表格1[[#This Row],[Three Days Average]], "Sell", ""))</f>
        <v>Buy</v>
      </c>
      <c r="E1159" s="5">
        <f>IF(表格1[[#This Row],[Suggestion]]="Buy",E1158-FLOOR(E1158/表格1[[#This Row],[Close]],1)*表格1[[#This Row],[Close]],IF(表格1[[#This Row],[Suggestion]]="Sell",E1158+F1158*表格1[[#This Row],[Close]],E1158))</f>
        <v>11343.459999999905</v>
      </c>
      <c r="F1159" s="4">
        <f>IF(表格1[[#This Row],[Suggestion]]="Buy",F1158+FLOOR(E1158/表格1[[#This Row],[Close]],1),IF(表格1[[#This Row],[Suggestion]]="Sell",0,F1158))</f>
        <v>23</v>
      </c>
      <c r="G1159" s="5">
        <f>表格1[[#This Row],[Cash]]+表格1[[#This Row],[Stock Held]]*表格1[[#This Row],[Close]]</f>
        <v>319453.52999999991</v>
      </c>
      <c r="H1159" s="6">
        <f>(表格1[[#This Row],[Close]]-$B$2)/$B$2</f>
        <v>0.70779184355120406</v>
      </c>
      <c r="I1159" s="6">
        <f>(表格1[[#This Row],[Capital]]-$G$2)/$G$2</f>
        <v>2.1945352999999992</v>
      </c>
    </row>
    <row r="1160" spans="1:9" x14ac:dyDescent="0.25">
      <c r="A1160" s="2">
        <v>36411</v>
      </c>
      <c r="B1160" s="1">
        <v>13356.63</v>
      </c>
      <c r="C1160" s="3">
        <f t="shared" si="18"/>
        <v>13379.293333333333</v>
      </c>
      <c r="D1160" s="4" t="str">
        <f>IF(表格1[[#This Row],[Close]]&gt;表格1[[#This Row],[Three Days Average]], "Buy", IF(表格1[[#This Row],[Close]]&lt;表格1[[#This Row],[Three Days Average]], "Sell", ""))</f>
        <v>Sell</v>
      </c>
      <c r="E1160" s="5">
        <f>IF(表格1[[#This Row],[Suggestion]]="Buy",E1159-FLOOR(E1159/表格1[[#This Row],[Close]],1)*表格1[[#This Row],[Close]],IF(表格1[[#This Row],[Suggestion]]="Sell",E1159+F1159*表格1[[#This Row],[Close]],E1159))</f>
        <v>318545.9499999999</v>
      </c>
      <c r="F1160" s="4">
        <f>IF(表格1[[#This Row],[Suggestion]]="Buy",F1159+FLOOR(E1159/表格1[[#This Row],[Close]],1),IF(表格1[[#This Row],[Suggestion]]="Sell",0,F1159))</f>
        <v>0</v>
      </c>
      <c r="G1160" s="5">
        <f>表格1[[#This Row],[Cash]]+表格1[[#This Row],[Stock Held]]*表格1[[#This Row],[Close]]</f>
        <v>318545.9499999999</v>
      </c>
      <c r="H1160" s="6">
        <f>(表格1[[#This Row],[Close]]-$B$2)/$B$2</f>
        <v>0.70276131104906858</v>
      </c>
      <c r="I1160" s="6">
        <f>(表格1[[#This Row],[Capital]]-$G$2)/$G$2</f>
        <v>2.185459499999999</v>
      </c>
    </row>
    <row r="1161" spans="1:9" x14ac:dyDescent="0.25">
      <c r="A1161" s="2">
        <v>36412</v>
      </c>
      <c r="B1161" s="1">
        <v>13854.88</v>
      </c>
      <c r="C1161" s="3">
        <f t="shared" si="18"/>
        <v>13535.866666666667</v>
      </c>
      <c r="D1161" s="4" t="str">
        <f>IF(表格1[[#This Row],[Close]]&gt;表格1[[#This Row],[Three Days Average]], "Buy", IF(表格1[[#This Row],[Close]]&lt;表格1[[#This Row],[Three Days Average]], "Sell", ""))</f>
        <v>Buy</v>
      </c>
      <c r="E1161" s="5">
        <f>IF(表格1[[#This Row],[Suggestion]]="Buy",E1160-FLOOR(E1160/表格1[[#This Row],[Close]],1)*表格1[[#This Row],[Close]],IF(表格1[[#This Row],[Suggestion]]="Sell",E1160+F1160*表格1[[#This Row],[Close]],E1160))</f>
        <v>13738.589999999909</v>
      </c>
      <c r="F1161" s="4">
        <f>IF(表格1[[#This Row],[Suggestion]]="Buy",F1160+FLOOR(E1160/表格1[[#This Row],[Close]],1),IF(表格1[[#This Row],[Suggestion]]="Sell",0,F1160))</f>
        <v>22</v>
      </c>
      <c r="G1161" s="5">
        <f>表格1[[#This Row],[Cash]]+表格1[[#This Row],[Stock Held]]*表格1[[#This Row],[Close]]</f>
        <v>318545.9499999999</v>
      </c>
      <c r="H1161" s="6">
        <f>(表格1[[#This Row],[Close]]-$B$2)/$B$2</f>
        <v>0.76628038908223994</v>
      </c>
      <c r="I1161" s="6">
        <f>(表格1[[#This Row],[Capital]]-$G$2)/$G$2</f>
        <v>2.185459499999999</v>
      </c>
    </row>
    <row r="1162" spans="1:9" x14ac:dyDescent="0.25">
      <c r="A1162" s="2">
        <v>36413</v>
      </c>
      <c r="B1162" s="1">
        <v>13855.93</v>
      </c>
      <c r="C1162" s="3">
        <f t="shared" si="18"/>
        <v>13689.146666666667</v>
      </c>
      <c r="D1162" s="4" t="str">
        <f>IF(表格1[[#This Row],[Close]]&gt;表格1[[#This Row],[Three Days Average]], "Buy", IF(表格1[[#This Row],[Close]]&lt;表格1[[#This Row],[Three Days Average]], "Sell", ""))</f>
        <v>Buy</v>
      </c>
      <c r="E1162" s="5">
        <f>IF(表格1[[#This Row],[Suggestion]]="Buy",E1161-FLOOR(E1161/表格1[[#This Row],[Close]],1)*表格1[[#This Row],[Close]],IF(表格1[[#This Row],[Suggestion]]="Sell",E1161+F1161*表格1[[#This Row],[Close]],E1161))</f>
        <v>13738.589999999909</v>
      </c>
      <c r="F1162" s="4">
        <f>IF(表格1[[#This Row],[Suggestion]]="Buy",F1161+FLOOR(E1161/表格1[[#This Row],[Close]],1),IF(表格1[[#This Row],[Suggestion]]="Sell",0,F1161))</f>
        <v>22</v>
      </c>
      <c r="G1162" s="5">
        <f>表格1[[#This Row],[Cash]]+表格1[[#This Row],[Stock Held]]*表格1[[#This Row],[Close]]</f>
        <v>318569.04999999993</v>
      </c>
      <c r="H1162" s="6">
        <f>(表格1[[#This Row],[Close]]-$B$2)/$B$2</f>
        <v>0.76641424765110078</v>
      </c>
      <c r="I1162" s="6">
        <f>(表格1[[#This Row],[Capital]]-$G$2)/$G$2</f>
        <v>2.1856904999999993</v>
      </c>
    </row>
    <row r="1163" spans="1:9" x14ac:dyDescent="0.25">
      <c r="A1163" s="2">
        <v>36416</v>
      </c>
      <c r="B1163" s="1">
        <v>13860.85</v>
      </c>
      <c r="C1163" s="3">
        <f t="shared" si="18"/>
        <v>13857.22</v>
      </c>
      <c r="D1163" s="4" t="str">
        <f>IF(表格1[[#This Row],[Close]]&gt;表格1[[#This Row],[Three Days Average]], "Buy", IF(表格1[[#This Row],[Close]]&lt;表格1[[#This Row],[Three Days Average]], "Sell", ""))</f>
        <v>Buy</v>
      </c>
      <c r="E1163" s="5">
        <f>IF(表格1[[#This Row],[Suggestion]]="Buy",E1162-FLOOR(E1162/表格1[[#This Row],[Close]],1)*表格1[[#This Row],[Close]],IF(表格1[[#This Row],[Suggestion]]="Sell",E1162+F1162*表格1[[#This Row],[Close]],E1162))</f>
        <v>13738.589999999909</v>
      </c>
      <c r="F1163" s="4">
        <f>IF(表格1[[#This Row],[Suggestion]]="Buy",F1162+FLOOR(E1162/表格1[[#This Row],[Close]],1),IF(表格1[[#This Row],[Suggestion]]="Sell",0,F1162))</f>
        <v>22</v>
      </c>
      <c r="G1163" s="5">
        <f>表格1[[#This Row],[Cash]]+表格1[[#This Row],[Stock Held]]*表格1[[#This Row],[Close]]</f>
        <v>318677.28999999992</v>
      </c>
      <c r="H1163" s="6">
        <f>(表格1[[#This Row],[Close]]-$B$2)/$B$2</f>
        <v>0.76704147065947648</v>
      </c>
      <c r="I1163" s="6">
        <f>(表格1[[#This Row],[Capital]]-$G$2)/$G$2</f>
        <v>2.1867728999999994</v>
      </c>
    </row>
    <row r="1164" spans="1:9" x14ac:dyDescent="0.25">
      <c r="A1164" s="2">
        <v>36417</v>
      </c>
      <c r="B1164" s="1">
        <v>13804.03</v>
      </c>
      <c r="C1164" s="3">
        <f t="shared" si="18"/>
        <v>13840.269999999999</v>
      </c>
      <c r="D1164" s="4" t="str">
        <f>IF(表格1[[#This Row],[Close]]&gt;表格1[[#This Row],[Three Days Average]], "Buy", IF(表格1[[#This Row],[Close]]&lt;表格1[[#This Row],[Three Days Average]], "Sell", ""))</f>
        <v>Sell</v>
      </c>
      <c r="E1164" s="5">
        <f>IF(表格1[[#This Row],[Suggestion]]="Buy",E1163-FLOOR(E1163/表格1[[#This Row],[Close]],1)*表格1[[#This Row],[Close]],IF(表格1[[#This Row],[Suggestion]]="Sell",E1163+F1163*表格1[[#This Row],[Close]],E1163))</f>
        <v>317427.24999999994</v>
      </c>
      <c r="F1164" s="4">
        <f>IF(表格1[[#This Row],[Suggestion]]="Buy",F1163+FLOOR(E1163/表格1[[#This Row],[Close]],1),IF(表格1[[#This Row],[Suggestion]]="Sell",0,F1163))</f>
        <v>0</v>
      </c>
      <c r="G1164" s="5">
        <f>表格1[[#This Row],[Cash]]+表格1[[#This Row],[Stock Held]]*表格1[[#This Row],[Close]]</f>
        <v>317427.24999999994</v>
      </c>
      <c r="H1164" s="6">
        <f>(表格1[[#This Row],[Close]]-$B$2)/$B$2</f>
        <v>0.7597978098188447</v>
      </c>
      <c r="I1164" s="6">
        <f>(表格1[[#This Row],[Capital]]-$G$2)/$G$2</f>
        <v>2.1742724999999994</v>
      </c>
    </row>
    <row r="1165" spans="1:9" x14ac:dyDescent="0.25">
      <c r="A1165" s="2">
        <v>36418</v>
      </c>
      <c r="B1165" s="1">
        <v>13430.6</v>
      </c>
      <c r="C1165" s="3">
        <f t="shared" si="18"/>
        <v>13698.493333333334</v>
      </c>
      <c r="D1165" s="4" t="str">
        <f>IF(表格1[[#This Row],[Close]]&gt;表格1[[#This Row],[Three Days Average]], "Buy", IF(表格1[[#This Row],[Close]]&lt;表格1[[#This Row],[Three Days Average]], "Sell", ""))</f>
        <v>Sell</v>
      </c>
      <c r="E1165" s="5">
        <f>IF(表格1[[#This Row],[Suggestion]]="Buy",E1164-FLOOR(E1164/表格1[[#This Row],[Close]],1)*表格1[[#This Row],[Close]],IF(表格1[[#This Row],[Suggestion]]="Sell",E1164+F1164*表格1[[#This Row],[Close]],E1164))</f>
        <v>317427.24999999994</v>
      </c>
      <c r="F1165" s="4">
        <f>IF(表格1[[#This Row],[Suggestion]]="Buy",F1164+FLOOR(E1164/表格1[[#This Row],[Close]],1),IF(表格1[[#This Row],[Suggestion]]="Sell",0,F1164))</f>
        <v>0</v>
      </c>
      <c r="G1165" s="5">
        <f>表格1[[#This Row],[Cash]]+表格1[[#This Row],[Stock Held]]*表格1[[#This Row],[Close]]</f>
        <v>317427.24999999994</v>
      </c>
      <c r="H1165" s="6">
        <f>(表格1[[#This Row],[Close]]-$B$2)/$B$2</f>
        <v>0.71219132851442479</v>
      </c>
      <c r="I1165" s="6">
        <f>(表格1[[#This Row],[Capital]]-$G$2)/$G$2</f>
        <v>2.1742724999999994</v>
      </c>
    </row>
    <row r="1166" spans="1:9" x14ac:dyDescent="0.25">
      <c r="A1166" s="2">
        <v>36420</v>
      </c>
      <c r="B1166" s="1">
        <v>13484.84</v>
      </c>
      <c r="C1166" s="3">
        <f t="shared" si="18"/>
        <v>13573.156666666668</v>
      </c>
      <c r="D1166" s="4" t="str">
        <f>IF(表格1[[#This Row],[Close]]&gt;表格1[[#This Row],[Three Days Average]], "Buy", IF(表格1[[#This Row],[Close]]&lt;表格1[[#This Row],[Three Days Average]], "Sell", ""))</f>
        <v>Sell</v>
      </c>
      <c r="E1166" s="5">
        <f>IF(表格1[[#This Row],[Suggestion]]="Buy",E1165-FLOOR(E1165/表格1[[#This Row],[Close]],1)*表格1[[#This Row],[Close]],IF(表格1[[#This Row],[Suggestion]]="Sell",E1165+F1165*表格1[[#This Row],[Close]],E1165))</f>
        <v>317427.24999999994</v>
      </c>
      <c r="F1166" s="4">
        <f>IF(表格1[[#This Row],[Suggestion]]="Buy",F1165+FLOOR(E1165/表格1[[#This Row],[Close]],1),IF(表格1[[#This Row],[Suggestion]]="Sell",0,F1165))</f>
        <v>0</v>
      </c>
      <c r="G1166" s="5">
        <f>表格1[[#This Row],[Cash]]+表格1[[#This Row],[Stock Held]]*表格1[[#This Row],[Close]]</f>
        <v>317427.24999999994</v>
      </c>
      <c r="H1166" s="6">
        <f>(表格1[[#This Row],[Close]]-$B$2)/$B$2</f>
        <v>0.71910607972871321</v>
      </c>
      <c r="I1166" s="6">
        <f>(表格1[[#This Row],[Capital]]-$G$2)/$G$2</f>
        <v>2.1742724999999994</v>
      </c>
    </row>
    <row r="1167" spans="1:9" x14ac:dyDescent="0.25">
      <c r="A1167" s="2">
        <v>36423</v>
      </c>
      <c r="B1167" s="1">
        <v>13472.37</v>
      </c>
      <c r="C1167" s="3">
        <f t="shared" si="18"/>
        <v>13462.603333333334</v>
      </c>
      <c r="D1167" s="4" t="str">
        <f>IF(表格1[[#This Row],[Close]]&gt;表格1[[#This Row],[Three Days Average]], "Buy", IF(表格1[[#This Row],[Close]]&lt;表格1[[#This Row],[Three Days Average]], "Sell", ""))</f>
        <v>Buy</v>
      </c>
      <c r="E1167" s="5">
        <f>IF(表格1[[#This Row],[Suggestion]]="Buy",E1166-FLOOR(E1166/表格1[[#This Row],[Close]],1)*表格1[[#This Row],[Close]],IF(表格1[[#This Row],[Suggestion]]="Sell",E1166+F1166*表格1[[#This Row],[Close]],E1166))</f>
        <v>7562.7399999999325</v>
      </c>
      <c r="F1167" s="4">
        <f>IF(表格1[[#This Row],[Suggestion]]="Buy",F1166+FLOOR(E1166/表格1[[#This Row],[Close]],1),IF(表格1[[#This Row],[Suggestion]]="Sell",0,F1166))</f>
        <v>23</v>
      </c>
      <c r="G1167" s="5">
        <f>表格1[[#This Row],[Cash]]+表格1[[#This Row],[Stock Held]]*表格1[[#This Row],[Close]]</f>
        <v>317427.24999999994</v>
      </c>
      <c r="H1167" s="6">
        <f>(表格1[[#This Row],[Close]]-$B$2)/$B$2</f>
        <v>0.71751634986805368</v>
      </c>
      <c r="I1167" s="6">
        <f>(表格1[[#This Row],[Capital]]-$G$2)/$G$2</f>
        <v>2.1742724999999994</v>
      </c>
    </row>
    <row r="1168" spans="1:9" x14ac:dyDescent="0.25">
      <c r="A1168" s="2">
        <v>36424</v>
      </c>
      <c r="B1168" s="1">
        <v>13420.46</v>
      </c>
      <c r="C1168" s="3">
        <f t="shared" si="18"/>
        <v>13459.223333333333</v>
      </c>
      <c r="D1168" s="4" t="str">
        <f>IF(表格1[[#This Row],[Close]]&gt;表格1[[#This Row],[Three Days Average]], "Buy", IF(表格1[[#This Row],[Close]]&lt;表格1[[#This Row],[Three Days Average]], "Sell", ""))</f>
        <v>Sell</v>
      </c>
      <c r="E1168" s="5">
        <f>IF(表格1[[#This Row],[Suggestion]]="Buy",E1167-FLOOR(E1167/表格1[[#This Row],[Close]],1)*表格1[[#This Row],[Close]],IF(表格1[[#This Row],[Suggestion]]="Sell",E1167+F1167*表格1[[#This Row],[Close]],E1167))</f>
        <v>316233.31999999989</v>
      </c>
      <c r="F1168" s="4">
        <f>IF(表格1[[#This Row],[Suggestion]]="Buy",F1167+FLOOR(E1167/表格1[[#This Row],[Close]],1),IF(表格1[[#This Row],[Suggestion]]="Sell",0,F1167))</f>
        <v>0</v>
      </c>
      <c r="G1168" s="5">
        <f>表格1[[#This Row],[Cash]]+表格1[[#This Row],[Stock Held]]*表格1[[#This Row],[Close]]</f>
        <v>316233.31999999989</v>
      </c>
      <c r="H1168" s="6">
        <f>(表格1[[#This Row],[Close]]-$B$2)/$B$2</f>
        <v>0.71089863719228441</v>
      </c>
      <c r="I1168" s="6">
        <f>(表格1[[#This Row],[Capital]]-$G$2)/$G$2</f>
        <v>2.1623331999999991</v>
      </c>
    </row>
    <row r="1169" spans="1:9" x14ac:dyDescent="0.25">
      <c r="A1169" s="2">
        <v>36425</v>
      </c>
      <c r="B1169" s="1">
        <v>13187.62</v>
      </c>
      <c r="C1169" s="3">
        <f t="shared" si="18"/>
        <v>13360.150000000001</v>
      </c>
      <c r="D1169" s="4" t="str">
        <f>IF(表格1[[#This Row],[Close]]&gt;表格1[[#This Row],[Three Days Average]], "Buy", IF(表格1[[#This Row],[Close]]&lt;表格1[[#This Row],[Three Days Average]], "Sell", ""))</f>
        <v>Sell</v>
      </c>
      <c r="E1169" s="5">
        <f>IF(表格1[[#This Row],[Suggestion]]="Buy",E1168-FLOOR(E1168/表格1[[#This Row],[Close]],1)*表格1[[#This Row],[Close]],IF(表格1[[#This Row],[Suggestion]]="Sell",E1168+F1168*表格1[[#This Row],[Close]],E1168))</f>
        <v>316233.31999999989</v>
      </c>
      <c r="F1169" s="4">
        <f>IF(表格1[[#This Row],[Suggestion]]="Buy",F1168+FLOOR(E1168/表格1[[#This Row],[Close]],1),IF(表格1[[#This Row],[Suggestion]]="Sell",0,F1168))</f>
        <v>0</v>
      </c>
      <c r="G1169" s="5">
        <f>表格1[[#This Row],[Cash]]+表格1[[#This Row],[Stock Held]]*表格1[[#This Row],[Close]]</f>
        <v>316233.31999999989</v>
      </c>
      <c r="H1169" s="6">
        <f>(表格1[[#This Row],[Close]]-$B$2)/$B$2</f>
        <v>0.6812151808365523</v>
      </c>
      <c r="I1169" s="6">
        <f>(表格1[[#This Row],[Capital]]-$G$2)/$G$2</f>
        <v>2.1623331999999991</v>
      </c>
    </row>
    <row r="1170" spans="1:9" x14ac:dyDescent="0.25">
      <c r="A1170" s="2">
        <v>36426</v>
      </c>
      <c r="B1170" s="1">
        <v>13214.44</v>
      </c>
      <c r="C1170" s="3">
        <f t="shared" si="18"/>
        <v>13274.173333333334</v>
      </c>
      <c r="D1170" s="4" t="str">
        <f>IF(表格1[[#This Row],[Close]]&gt;表格1[[#This Row],[Three Days Average]], "Buy", IF(表格1[[#This Row],[Close]]&lt;表格1[[#This Row],[Three Days Average]], "Sell", ""))</f>
        <v>Sell</v>
      </c>
      <c r="E1170" s="5">
        <f>IF(表格1[[#This Row],[Suggestion]]="Buy",E1169-FLOOR(E1169/表格1[[#This Row],[Close]],1)*表格1[[#This Row],[Close]],IF(表格1[[#This Row],[Suggestion]]="Sell",E1169+F1169*表格1[[#This Row],[Close]],E1169))</f>
        <v>316233.31999999989</v>
      </c>
      <c r="F1170" s="4">
        <f>IF(表格1[[#This Row],[Suggestion]]="Buy",F1169+FLOOR(E1169/表格1[[#This Row],[Close]],1),IF(表格1[[#This Row],[Suggestion]]="Sell",0,F1169))</f>
        <v>0</v>
      </c>
      <c r="G1170" s="5">
        <f>表格1[[#This Row],[Cash]]+表格1[[#This Row],[Stock Held]]*表格1[[#This Row],[Close]]</f>
        <v>316233.31999999989</v>
      </c>
      <c r="H1170" s="6">
        <f>(表格1[[#This Row],[Close]]-$B$2)/$B$2</f>
        <v>0.68463431113830775</v>
      </c>
      <c r="I1170" s="6">
        <f>(表格1[[#This Row],[Capital]]-$G$2)/$G$2</f>
        <v>2.1623331999999991</v>
      </c>
    </row>
    <row r="1171" spans="1:9" x14ac:dyDescent="0.25">
      <c r="A1171" s="2">
        <v>36427</v>
      </c>
      <c r="B1171" s="1">
        <v>13032.07</v>
      </c>
      <c r="C1171" s="3">
        <f t="shared" si="18"/>
        <v>13144.710000000001</v>
      </c>
      <c r="D1171" s="4" t="str">
        <f>IF(表格1[[#This Row],[Close]]&gt;表格1[[#This Row],[Three Days Average]], "Buy", IF(表格1[[#This Row],[Close]]&lt;表格1[[#This Row],[Three Days Average]], "Sell", ""))</f>
        <v>Sell</v>
      </c>
      <c r="E1171" s="5">
        <f>IF(表格1[[#This Row],[Suggestion]]="Buy",E1170-FLOOR(E1170/表格1[[#This Row],[Close]],1)*表格1[[#This Row],[Close]],IF(表格1[[#This Row],[Suggestion]]="Sell",E1170+F1170*表格1[[#This Row],[Close]],E1170))</f>
        <v>316233.31999999989</v>
      </c>
      <c r="F1171" s="4">
        <f>IF(表格1[[#This Row],[Suggestion]]="Buy",F1170+FLOOR(E1170/表格1[[#This Row],[Close]],1),IF(表格1[[#This Row],[Suggestion]]="Sell",0,F1170))</f>
        <v>0</v>
      </c>
      <c r="G1171" s="5">
        <f>表格1[[#This Row],[Cash]]+表格1[[#This Row],[Stock Held]]*表格1[[#This Row],[Close]]</f>
        <v>316233.31999999989</v>
      </c>
      <c r="H1171" s="6">
        <f>(表格1[[#This Row],[Close]]-$B$2)/$B$2</f>
        <v>0.6613849899924783</v>
      </c>
      <c r="I1171" s="6">
        <f>(表格1[[#This Row],[Capital]]-$G$2)/$G$2</f>
        <v>2.1623331999999991</v>
      </c>
    </row>
    <row r="1172" spans="1:9" x14ac:dyDescent="0.25">
      <c r="A1172" s="2">
        <v>36430</v>
      </c>
      <c r="B1172" s="1">
        <v>12760.46</v>
      </c>
      <c r="C1172" s="3">
        <f t="shared" si="18"/>
        <v>13002.323333333334</v>
      </c>
      <c r="D1172" s="4" t="str">
        <f>IF(表格1[[#This Row],[Close]]&gt;表格1[[#This Row],[Three Days Average]], "Buy", IF(表格1[[#This Row],[Close]]&lt;表格1[[#This Row],[Three Days Average]], "Sell", ""))</f>
        <v>Sell</v>
      </c>
      <c r="E1172" s="5">
        <f>IF(表格1[[#This Row],[Suggestion]]="Buy",E1171-FLOOR(E1171/表格1[[#This Row],[Close]],1)*表格1[[#This Row],[Close]],IF(表格1[[#This Row],[Suggestion]]="Sell",E1171+F1171*表格1[[#This Row],[Close]],E1171))</f>
        <v>316233.31999999989</v>
      </c>
      <c r="F1172" s="4">
        <f>IF(表格1[[#This Row],[Suggestion]]="Buy",F1171+FLOOR(E1171/表格1[[#This Row],[Close]],1),IF(表格1[[#This Row],[Suggestion]]="Sell",0,F1171))</f>
        <v>0</v>
      </c>
      <c r="G1172" s="5">
        <f>表格1[[#This Row],[Cash]]+表格1[[#This Row],[Stock Held]]*表格1[[#This Row],[Close]]</f>
        <v>316233.31999999989</v>
      </c>
      <c r="H1172" s="6">
        <f>(表格1[[#This Row],[Close]]-$B$2)/$B$2</f>
        <v>0.6267589653370047</v>
      </c>
      <c r="I1172" s="6">
        <f>(表格1[[#This Row],[Capital]]-$G$2)/$G$2</f>
        <v>2.1623331999999991</v>
      </c>
    </row>
    <row r="1173" spans="1:9" x14ac:dyDescent="0.25">
      <c r="A1173" s="2">
        <v>36431</v>
      </c>
      <c r="B1173" s="1">
        <v>12844.93</v>
      </c>
      <c r="C1173" s="3">
        <f t="shared" si="18"/>
        <v>12879.153333333334</v>
      </c>
      <c r="D1173" s="4" t="str">
        <f>IF(表格1[[#This Row],[Close]]&gt;表格1[[#This Row],[Three Days Average]], "Buy", IF(表格1[[#This Row],[Close]]&lt;表格1[[#This Row],[Three Days Average]], "Sell", ""))</f>
        <v>Sell</v>
      </c>
      <c r="E1173" s="5">
        <f>IF(表格1[[#This Row],[Suggestion]]="Buy",E1172-FLOOR(E1172/表格1[[#This Row],[Close]],1)*表格1[[#This Row],[Close]],IF(表格1[[#This Row],[Suggestion]]="Sell",E1172+F1172*表格1[[#This Row],[Close]],E1172))</f>
        <v>316233.31999999989</v>
      </c>
      <c r="F1173" s="4">
        <f>IF(表格1[[#This Row],[Suggestion]]="Buy",F1172+FLOOR(E1172/表格1[[#This Row],[Close]],1),IF(表格1[[#This Row],[Suggestion]]="Sell",0,F1172))</f>
        <v>0</v>
      </c>
      <c r="G1173" s="5">
        <f>表格1[[#This Row],[Cash]]+表格1[[#This Row],[Stock Held]]*表格1[[#This Row],[Close]]</f>
        <v>316233.31999999989</v>
      </c>
      <c r="H1173" s="6">
        <f>(表格1[[#This Row],[Close]]-$B$2)/$B$2</f>
        <v>0.6375275684909677</v>
      </c>
      <c r="I1173" s="6">
        <f>(表格1[[#This Row],[Capital]]-$G$2)/$G$2</f>
        <v>2.1623331999999991</v>
      </c>
    </row>
    <row r="1174" spans="1:9" x14ac:dyDescent="0.25">
      <c r="A1174" s="2">
        <v>36432</v>
      </c>
      <c r="B1174" s="1">
        <v>12834.89</v>
      </c>
      <c r="C1174" s="3">
        <f t="shared" si="18"/>
        <v>12813.426666666666</v>
      </c>
      <c r="D1174" s="4" t="str">
        <f>IF(表格1[[#This Row],[Close]]&gt;表格1[[#This Row],[Three Days Average]], "Buy", IF(表格1[[#This Row],[Close]]&lt;表格1[[#This Row],[Three Days Average]], "Sell", ""))</f>
        <v>Buy</v>
      </c>
      <c r="E1174" s="5">
        <f>IF(表格1[[#This Row],[Suggestion]]="Buy",E1173-FLOOR(E1173/表格1[[#This Row],[Close]],1)*表格1[[#This Row],[Close]],IF(表格1[[#This Row],[Suggestion]]="Sell",E1173+F1173*表格1[[#This Row],[Close]],E1173))</f>
        <v>8195.9599999999045</v>
      </c>
      <c r="F1174" s="4">
        <f>IF(表格1[[#This Row],[Suggestion]]="Buy",F1173+FLOOR(E1173/表格1[[#This Row],[Close]],1),IF(表格1[[#This Row],[Suggestion]]="Sell",0,F1173))</f>
        <v>24</v>
      </c>
      <c r="G1174" s="5">
        <f>表格1[[#This Row],[Cash]]+表格1[[#This Row],[Stock Held]]*表格1[[#This Row],[Close]]</f>
        <v>316233.31999999989</v>
      </c>
      <c r="H1174" s="6">
        <f>(表格1[[#This Row],[Close]]-$B$2)/$B$2</f>
        <v>0.63624762560395698</v>
      </c>
      <c r="I1174" s="6">
        <f>(表格1[[#This Row],[Capital]]-$G$2)/$G$2</f>
        <v>2.1623331999999991</v>
      </c>
    </row>
    <row r="1175" spans="1:9" x14ac:dyDescent="0.25">
      <c r="A1175" s="2">
        <v>36433</v>
      </c>
      <c r="B1175" s="1">
        <v>12733.24</v>
      </c>
      <c r="C1175" s="3">
        <f t="shared" si="18"/>
        <v>12804.353333333333</v>
      </c>
      <c r="D1175" s="4" t="str">
        <f>IF(表格1[[#This Row],[Close]]&gt;表格1[[#This Row],[Three Days Average]], "Buy", IF(表格1[[#This Row],[Close]]&lt;表格1[[#This Row],[Three Days Average]], "Sell", ""))</f>
        <v>Sell</v>
      </c>
      <c r="E1175" s="5">
        <f>IF(表格1[[#This Row],[Suggestion]]="Buy",E1174-FLOOR(E1174/表格1[[#This Row],[Close]],1)*表格1[[#This Row],[Close]],IF(表格1[[#This Row],[Suggestion]]="Sell",E1174+F1174*表格1[[#This Row],[Close]],E1174))</f>
        <v>313793.71999999991</v>
      </c>
      <c r="F1175" s="4">
        <f>IF(表格1[[#This Row],[Suggestion]]="Buy",F1174+FLOOR(E1174/表格1[[#This Row],[Close]],1),IF(表格1[[#This Row],[Suggestion]]="Sell",0,F1174))</f>
        <v>0</v>
      </c>
      <c r="G1175" s="5">
        <f>表格1[[#This Row],[Cash]]+表格1[[#This Row],[Stock Held]]*表格1[[#This Row],[Close]]</f>
        <v>313793.71999999991</v>
      </c>
      <c r="H1175" s="6">
        <f>(表格1[[#This Row],[Close]]-$B$2)/$B$2</f>
        <v>0.62328884129473094</v>
      </c>
      <c r="I1175" s="6">
        <f>(表格1[[#This Row],[Capital]]-$G$2)/$G$2</f>
        <v>2.1379371999999992</v>
      </c>
    </row>
    <row r="1176" spans="1:9" x14ac:dyDescent="0.25">
      <c r="A1176" s="2">
        <v>36437</v>
      </c>
      <c r="B1176" s="1">
        <v>12875.86</v>
      </c>
      <c r="C1176" s="3">
        <f t="shared" si="18"/>
        <v>12814.663333333332</v>
      </c>
      <c r="D1176" s="4" t="str">
        <f>IF(表格1[[#This Row],[Close]]&gt;表格1[[#This Row],[Three Days Average]], "Buy", IF(表格1[[#This Row],[Close]]&lt;表格1[[#This Row],[Three Days Average]], "Sell", ""))</f>
        <v>Buy</v>
      </c>
      <c r="E1176" s="5">
        <f>IF(表格1[[#This Row],[Suggestion]]="Buy",E1175-FLOOR(E1175/表格1[[#This Row],[Close]],1)*表格1[[#This Row],[Close]],IF(表格1[[#This Row],[Suggestion]]="Sell",E1175+F1175*表格1[[#This Row],[Close]],E1175))</f>
        <v>4773.0799999998999</v>
      </c>
      <c r="F1176" s="4">
        <f>IF(表格1[[#This Row],[Suggestion]]="Buy",F1175+FLOOR(E1175/表格1[[#This Row],[Close]],1),IF(表格1[[#This Row],[Suggestion]]="Sell",0,F1175))</f>
        <v>24</v>
      </c>
      <c r="G1176" s="5">
        <f>表格1[[#This Row],[Cash]]+表格1[[#This Row],[Stock Held]]*表格1[[#This Row],[Close]]</f>
        <v>313793.71999999991</v>
      </c>
      <c r="H1176" s="6">
        <f>(表格1[[#This Row],[Close]]-$B$2)/$B$2</f>
        <v>0.64147065947654924</v>
      </c>
      <c r="I1176" s="6">
        <f>(表格1[[#This Row],[Capital]]-$G$2)/$G$2</f>
        <v>2.1379371999999992</v>
      </c>
    </row>
    <row r="1177" spans="1:9" x14ac:dyDescent="0.25">
      <c r="A1177" s="2">
        <v>36438</v>
      </c>
      <c r="B1177" s="1">
        <v>12998.89</v>
      </c>
      <c r="C1177" s="3">
        <f t="shared" si="18"/>
        <v>12869.33</v>
      </c>
      <c r="D1177" s="4" t="str">
        <f>IF(表格1[[#This Row],[Close]]&gt;表格1[[#This Row],[Three Days Average]], "Buy", IF(表格1[[#This Row],[Close]]&lt;表格1[[#This Row],[Three Days Average]], "Sell", ""))</f>
        <v>Buy</v>
      </c>
      <c r="E1177" s="5">
        <f>IF(表格1[[#This Row],[Suggestion]]="Buy",E1176-FLOOR(E1176/表格1[[#This Row],[Close]],1)*表格1[[#This Row],[Close]],IF(表格1[[#This Row],[Suggestion]]="Sell",E1176+F1176*表格1[[#This Row],[Close]],E1176))</f>
        <v>4773.0799999998999</v>
      </c>
      <c r="F1177" s="4">
        <f>IF(表格1[[#This Row],[Suggestion]]="Buy",F1176+FLOOR(E1176/表格1[[#This Row],[Close]],1),IF(表格1[[#This Row],[Suggestion]]="Sell",0,F1176))</f>
        <v>24</v>
      </c>
      <c r="G1177" s="5">
        <f>表格1[[#This Row],[Cash]]+表格1[[#This Row],[Stock Held]]*表格1[[#This Row],[Close]]</f>
        <v>316746.43999999989</v>
      </c>
      <c r="H1177" s="6">
        <f>(表格1[[#This Row],[Close]]-$B$2)/$B$2</f>
        <v>0.65715505921648099</v>
      </c>
      <c r="I1177" s="6">
        <f>(表格1[[#This Row],[Capital]]-$G$2)/$G$2</f>
        <v>2.1674643999999987</v>
      </c>
    </row>
    <row r="1178" spans="1:9" x14ac:dyDescent="0.25">
      <c r="A1178" s="2">
        <v>36439</v>
      </c>
      <c r="B1178" s="1">
        <v>13017.98</v>
      </c>
      <c r="C1178" s="3">
        <f t="shared" si="18"/>
        <v>12964.243333333332</v>
      </c>
      <c r="D1178" s="4" t="str">
        <f>IF(表格1[[#This Row],[Close]]&gt;表格1[[#This Row],[Three Days Average]], "Buy", IF(表格1[[#This Row],[Close]]&lt;表格1[[#This Row],[Three Days Average]], "Sell", ""))</f>
        <v>Buy</v>
      </c>
      <c r="E1178" s="5">
        <f>IF(表格1[[#This Row],[Suggestion]]="Buy",E1177-FLOOR(E1177/表格1[[#This Row],[Close]],1)*表格1[[#This Row],[Close]],IF(表格1[[#This Row],[Suggestion]]="Sell",E1177+F1177*表格1[[#This Row],[Close]],E1177))</f>
        <v>4773.0799999998999</v>
      </c>
      <c r="F1178" s="4">
        <f>IF(表格1[[#This Row],[Suggestion]]="Buy",F1177+FLOOR(E1177/表格1[[#This Row],[Close]],1),IF(表格1[[#This Row],[Suggestion]]="Sell",0,F1177))</f>
        <v>24</v>
      </c>
      <c r="G1178" s="5">
        <f>表格1[[#This Row],[Cash]]+表格1[[#This Row],[Stock Held]]*表格1[[#This Row],[Close]]</f>
        <v>317204.59999999992</v>
      </c>
      <c r="H1178" s="6">
        <f>(表格1[[#This Row],[Close]]-$B$2)/$B$2</f>
        <v>0.65958873548271935</v>
      </c>
      <c r="I1178" s="6">
        <f>(表格1[[#This Row],[Capital]]-$G$2)/$G$2</f>
        <v>2.172045999999999</v>
      </c>
    </row>
    <row r="1179" spans="1:9" x14ac:dyDescent="0.25">
      <c r="A1179" s="2">
        <v>36440</v>
      </c>
      <c r="B1179" s="1">
        <v>13113.2</v>
      </c>
      <c r="C1179" s="3">
        <f t="shared" si="18"/>
        <v>13043.356666666667</v>
      </c>
      <c r="D1179" s="4" t="str">
        <f>IF(表格1[[#This Row],[Close]]&gt;表格1[[#This Row],[Three Days Average]], "Buy", IF(表格1[[#This Row],[Close]]&lt;表格1[[#This Row],[Three Days Average]], "Sell", ""))</f>
        <v>Buy</v>
      </c>
      <c r="E1179" s="5">
        <f>IF(表格1[[#This Row],[Suggestion]]="Buy",E1178-FLOOR(E1178/表格1[[#This Row],[Close]],1)*表格1[[#This Row],[Close]],IF(表格1[[#This Row],[Suggestion]]="Sell",E1178+F1178*表格1[[#This Row],[Close]],E1178))</f>
        <v>4773.0799999998999</v>
      </c>
      <c r="F1179" s="4">
        <f>IF(表格1[[#This Row],[Suggestion]]="Buy",F1178+FLOOR(E1178/表格1[[#This Row],[Close]],1),IF(表格1[[#This Row],[Suggestion]]="Sell",0,F1178))</f>
        <v>24</v>
      </c>
      <c r="G1179" s="5">
        <f>表格1[[#This Row],[Cash]]+表格1[[#This Row],[Stock Held]]*表格1[[#This Row],[Close]]</f>
        <v>319489.87999999995</v>
      </c>
      <c r="H1179" s="6">
        <f>(表格1[[#This Row],[Close]]-$B$2)/$B$2</f>
        <v>0.671727795413113</v>
      </c>
      <c r="I1179" s="6">
        <f>(表格1[[#This Row],[Capital]]-$G$2)/$G$2</f>
        <v>2.1948987999999994</v>
      </c>
    </row>
    <row r="1180" spans="1:9" x14ac:dyDescent="0.25">
      <c r="A1180" s="2">
        <v>36441</v>
      </c>
      <c r="B1180" s="1">
        <v>13112.42</v>
      </c>
      <c r="C1180" s="3">
        <f t="shared" si="18"/>
        <v>13081.199999999999</v>
      </c>
      <c r="D1180" s="4" t="str">
        <f>IF(表格1[[#This Row],[Close]]&gt;表格1[[#This Row],[Three Days Average]], "Buy", IF(表格1[[#This Row],[Close]]&lt;表格1[[#This Row],[Three Days Average]], "Sell", ""))</f>
        <v>Buy</v>
      </c>
      <c r="E1180" s="5">
        <f>IF(表格1[[#This Row],[Suggestion]]="Buy",E1179-FLOOR(E1179/表格1[[#This Row],[Close]],1)*表格1[[#This Row],[Close]],IF(表格1[[#This Row],[Suggestion]]="Sell",E1179+F1179*表格1[[#This Row],[Close]],E1179))</f>
        <v>4773.0799999998999</v>
      </c>
      <c r="F1180" s="4">
        <f>IF(表格1[[#This Row],[Suggestion]]="Buy",F1179+FLOOR(E1179/表格1[[#This Row],[Close]],1),IF(表格1[[#This Row],[Suggestion]]="Sell",0,F1179))</f>
        <v>24</v>
      </c>
      <c r="G1180" s="5">
        <f>表格1[[#This Row],[Cash]]+表格1[[#This Row],[Stock Held]]*表格1[[#This Row],[Close]]</f>
        <v>319471.15999999992</v>
      </c>
      <c r="H1180" s="6">
        <f>(表格1[[#This Row],[Close]]-$B$2)/$B$2</f>
        <v>0.67162835761910222</v>
      </c>
      <c r="I1180" s="6">
        <f>(表格1[[#This Row],[Capital]]-$G$2)/$G$2</f>
        <v>2.1947115999999993</v>
      </c>
    </row>
    <row r="1181" spans="1:9" x14ac:dyDescent="0.25">
      <c r="A1181" s="2">
        <v>36444</v>
      </c>
      <c r="B1181" s="1">
        <v>12992.72</v>
      </c>
      <c r="C1181" s="3">
        <f t="shared" si="18"/>
        <v>13072.78</v>
      </c>
      <c r="D1181" s="4" t="str">
        <f>IF(表格1[[#This Row],[Close]]&gt;表格1[[#This Row],[Three Days Average]], "Buy", IF(表格1[[#This Row],[Close]]&lt;表格1[[#This Row],[Three Days Average]], "Sell", ""))</f>
        <v>Sell</v>
      </c>
      <c r="E1181" s="5">
        <f>IF(表格1[[#This Row],[Suggestion]]="Buy",E1180-FLOOR(E1180/表格1[[#This Row],[Close]],1)*表格1[[#This Row],[Close]],IF(表格1[[#This Row],[Suggestion]]="Sell",E1180+F1180*表格1[[#This Row],[Close]],E1180))</f>
        <v>316598.35999999987</v>
      </c>
      <c r="F1181" s="4">
        <f>IF(表格1[[#This Row],[Suggestion]]="Buy",F1180+FLOOR(E1180/表格1[[#This Row],[Close]],1),IF(表格1[[#This Row],[Suggestion]]="Sell",0,F1180))</f>
        <v>0</v>
      </c>
      <c r="G1181" s="5">
        <f>表格1[[#This Row],[Cash]]+表格1[[#This Row],[Stock Held]]*表格1[[#This Row],[Close]]</f>
        <v>316598.35999999987</v>
      </c>
      <c r="H1181" s="6">
        <f>(表格1[[#This Row],[Close]]-$B$2)/$B$2</f>
        <v>0.65636848076898546</v>
      </c>
      <c r="I1181" s="6">
        <f>(表格1[[#This Row],[Capital]]-$G$2)/$G$2</f>
        <v>2.1659835999999988</v>
      </c>
    </row>
    <row r="1182" spans="1:9" x14ac:dyDescent="0.25">
      <c r="A1182" s="2">
        <v>36445</v>
      </c>
      <c r="B1182" s="1">
        <v>12759.35</v>
      </c>
      <c r="C1182" s="3">
        <f t="shared" si="18"/>
        <v>12954.83</v>
      </c>
      <c r="D1182" s="4" t="str">
        <f>IF(表格1[[#This Row],[Close]]&gt;表格1[[#This Row],[Three Days Average]], "Buy", IF(表格1[[#This Row],[Close]]&lt;表格1[[#This Row],[Three Days Average]], "Sell", ""))</f>
        <v>Sell</v>
      </c>
      <c r="E1182" s="5">
        <f>IF(表格1[[#This Row],[Suggestion]]="Buy",E1181-FLOOR(E1181/表格1[[#This Row],[Close]],1)*表格1[[#This Row],[Close]],IF(表格1[[#This Row],[Suggestion]]="Sell",E1181+F1181*表格1[[#This Row],[Close]],E1181))</f>
        <v>316598.35999999987</v>
      </c>
      <c r="F1182" s="4">
        <f>IF(表格1[[#This Row],[Suggestion]]="Buy",F1181+FLOOR(E1181/表格1[[#This Row],[Close]],1),IF(表格1[[#This Row],[Suggestion]]="Sell",0,F1181))</f>
        <v>0</v>
      </c>
      <c r="G1182" s="5">
        <f>表格1[[#This Row],[Cash]]+表格1[[#This Row],[Stock Held]]*表格1[[#This Row],[Close]]</f>
        <v>316598.35999999987</v>
      </c>
      <c r="H1182" s="6">
        <f>(表格1[[#This Row],[Close]]-$B$2)/$B$2</f>
        <v>0.62661745770706645</v>
      </c>
      <c r="I1182" s="6">
        <f>(表格1[[#This Row],[Capital]]-$G$2)/$G$2</f>
        <v>2.1659835999999988</v>
      </c>
    </row>
    <row r="1183" spans="1:9" x14ac:dyDescent="0.25">
      <c r="A1183" s="2">
        <v>36446</v>
      </c>
      <c r="B1183" s="1">
        <v>12475.87</v>
      </c>
      <c r="C1183" s="3">
        <f t="shared" si="18"/>
        <v>12742.646666666667</v>
      </c>
      <c r="D1183" s="4" t="str">
        <f>IF(表格1[[#This Row],[Close]]&gt;表格1[[#This Row],[Three Days Average]], "Buy", IF(表格1[[#This Row],[Close]]&lt;表格1[[#This Row],[Three Days Average]], "Sell", ""))</f>
        <v>Sell</v>
      </c>
      <c r="E1183" s="5">
        <f>IF(表格1[[#This Row],[Suggestion]]="Buy",E1182-FLOOR(E1182/表格1[[#This Row],[Close]],1)*表格1[[#This Row],[Close]],IF(表格1[[#This Row],[Suggestion]]="Sell",E1182+F1182*表格1[[#This Row],[Close]],E1182))</f>
        <v>316598.35999999987</v>
      </c>
      <c r="F1183" s="4">
        <f>IF(表格1[[#This Row],[Suggestion]]="Buy",F1182+FLOOR(E1182/表格1[[#This Row],[Close]],1),IF(表格1[[#This Row],[Suggestion]]="Sell",0,F1182))</f>
        <v>0</v>
      </c>
      <c r="G1183" s="5">
        <f>表格1[[#This Row],[Cash]]+表格1[[#This Row],[Stock Held]]*表格1[[#This Row],[Close]]</f>
        <v>316598.35999999987</v>
      </c>
      <c r="H1183" s="6">
        <f>(表格1[[#This Row],[Close]]-$B$2)/$B$2</f>
        <v>0.59047819380171085</v>
      </c>
      <c r="I1183" s="6">
        <f>(表格1[[#This Row],[Capital]]-$G$2)/$G$2</f>
        <v>2.1659835999999988</v>
      </c>
    </row>
    <row r="1184" spans="1:9" x14ac:dyDescent="0.25">
      <c r="A1184" s="2">
        <v>36447</v>
      </c>
      <c r="B1184" s="1">
        <v>12486.82</v>
      </c>
      <c r="C1184" s="3">
        <f t="shared" si="18"/>
        <v>12574.013333333334</v>
      </c>
      <c r="D1184" s="4" t="str">
        <f>IF(表格1[[#This Row],[Close]]&gt;表格1[[#This Row],[Three Days Average]], "Buy", IF(表格1[[#This Row],[Close]]&lt;表格1[[#This Row],[Three Days Average]], "Sell", ""))</f>
        <v>Sell</v>
      </c>
      <c r="E1184" s="5">
        <f>IF(表格1[[#This Row],[Suggestion]]="Buy",E1183-FLOOR(E1183/表格1[[#This Row],[Close]],1)*表格1[[#This Row],[Close]],IF(表格1[[#This Row],[Suggestion]]="Sell",E1183+F1183*表格1[[#This Row],[Close]],E1183))</f>
        <v>316598.35999999987</v>
      </c>
      <c r="F1184" s="4">
        <f>IF(表格1[[#This Row],[Suggestion]]="Buy",F1183+FLOOR(E1183/表格1[[#This Row],[Close]],1),IF(表格1[[#This Row],[Suggestion]]="Sell",0,F1183))</f>
        <v>0</v>
      </c>
      <c r="G1184" s="5">
        <f>表格1[[#This Row],[Cash]]+表格1[[#This Row],[Stock Held]]*表格1[[#This Row],[Close]]</f>
        <v>316598.35999999987</v>
      </c>
      <c r="H1184" s="6">
        <f>(表格1[[#This Row],[Close]]-$B$2)/$B$2</f>
        <v>0.59187414744840061</v>
      </c>
      <c r="I1184" s="6">
        <f>(表格1[[#This Row],[Capital]]-$G$2)/$G$2</f>
        <v>2.1659835999999988</v>
      </c>
    </row>
    <row r="1185" spans="1:9" x14ac:dyDescent="0.25">
      <c r="A1185" s="2">
        <v>36448</v>
      </c>
      <c r="B1185" s="1">
        <v>12299.08</v>
      </c>
      <c r="C1185" s="3">
        <f t="shared" si="18"/>
        <v>12420.590000000002</v>
      </c>
      <c r="D1185" s="4" t="str">
        <f>IF(表格1[[#This Row],[Close]]&gt;表格1[[#This Row],[Three Days Average]], "Buy", IF(表格1[[#This Row],[Close]]&lt;表格1[[#This Row],[Three Days Average]], "Sell", ""))</f>
        <v>Sell</v>
      </c>
      <c r="E1185" s="5">
        <f>IF(表格1[[#This Row],[Suggestion]]="Buy",E1184-FLOOR(E1184/表格1[[#This Row],[Close]],1)*表格1[[#This Row],[Close]],IF(表格1[[#This Row],[Suggestion]]="Sell",E1184+F1184*表格1[[#This Row],[Close]],E1184))</f>
        <v>316598.35999999987</v>
      </c>
      <c r="F1185" s="4">
        <f>IF(表格1[[#This Row],[Suggestion]]="Buy",F1184+FLOOR(E1184/表格1[[#This Row],[Close]],1),IF(表格1[[#This Row],[Suggestion]]="Sell",0,F1184))</f>
        <v>0</v>
      </c>
      <c r="G1185" s="5">
        <f>表格1[[#This Row],[Cash]]+表格1[[#This Row],[Stock Held]]*表格1[[#This Row],[Close]]</f>
        <v>316598.35999999987</v>
      </c>
      <c r="H1185" s="6">
        <f>(表格1[[#This Row],[Close]]-$B$2)/$B$2</f>
        <v>0.56794023533611238</v>
      </c>
      <c r="I1185" s="6">
        <f>(表格1[[#This Row],[Capital]]-$G$2)/$G$2</f>
        <v>2.1659835999999988</v>
      </c>
    </row>
    <row r="1186" spans="1:9" x14ac:dyDescent="0.25">
      <c r="A1186" s="2">
        <v>36452</v>
      </c>
      <c r="B1186" s="1">
        <v>12134.13</v>
      </c>
      <c r="C1186" s="3">
        <f t="shared" si="18"/>
        <v>12306.676666666666</v>
      </c>
      <c r="D1186" s="4" t="str">
        <f>IF(表格1[[#This Row],[Close]]&gt;表格1[[#This Row],[Three Days Average]], "Buy", IF(表格1[[#This Row],[Close]]&lt;表格1[[#This Row],[Three Days Average]], "Sell", ""))</f>
        <v>Sell</v>
      </c>
      <c r="E1186" s="5">
        <f>IF(表格1[[#This Row],[Suggestion]]="Buy",E1185-FLOOR(E1185/表格1[[#This Row],[Close]],1)*表格1[[#This Row],[Close]],IF(表格1[[#This Row],[Suggestion]]="Sell",E1185+F1185*表格1[[#This Row],[Close]],E1185))</f>
        <v>316598.35999999987</v>
      </c>
      <c r="F1186" s="4">
        <f>IF(表格1[[#This Row],[Suggestion]]="Buy",F1185+FLOOR(E1185/表格1[[#This Row],[Close]],1),IF(表格1[[#This Row],[Suggestion]]="Sell",0,F1185))</f>
        <v>0</v>
      </c>
      <c r="G1186" s="5">
        <f>表格1[[#This Row],[Cash]]+表格1[[#This Row],[Stock Held]]*表格1[[#This Row],[Close]]</f>
        <v>316598.35999999987</v>
      </c>
      <c r="H1186" s="6">
        <f>(表格1[[#This Row],[Close]]-$B$2)/$B$2</f>
        <v>0.5469116915898572</v>
      </c>
      <c r="I1186" s="6">
        <f>(表格1[[#This Row],[Capital]]-$G$2)/$G$2</f>
        <v>2.1659835999999988</v>
      </c>
    </row>
    <row r="1187" spans="1:9" x14ac:dyDescent="0.25">
      <c r="A1187" s="2">
        <v>36453</v>
      </c>
      <c r="B1187" s="1">
        <v>12498.56</v>
      </c>
      <c r="C1187" s="3">
        <f t="shared" si="18"/>
        <v>12310.589999999998</v>
      </c>
      <c r="D1187" s="4" t="str">
        <f>IF(表格1[[#This Row],[Close]]&gt;表格1[[#This Row],[Three Days Average]], "Buy", IF(表格1[[#This Row],[Close]]&lt;表格1[[#This Row],[Three Days Average]], "Sell", ""))</f>
        <v>Buy</v>
      </c>
      <c r="E1187" s="5">
        <f>IF(表格1[[#This Row],[Suggestion]]="Buy",E1186-FLOOR(E1186/表格1[[#This Row],[Close]],1)*表格1[[#This Row],[Close]],IF(表格1[[#This Row],[Suggestion]]="Sell",E1186+F1186*表格1[[#This Row],[Close]],E1186))</f>
        <v>4134.3599999998696</v>
      </c>
      <c r="F1187" s="4">
        <f>IF(表格1[[#This Row],[Suggestion]]="Buy",F1186+FLOOR(E1186/表格1[[#This Row],[Close]],1),IF(表格1[[#This Row],[Suggestion]]="Sell",0,F1186))</f>
        <v>25</v>
      </c>
      <c r="G1187" s="5">
        <f>表格1[[#This Row],[Cash]]+表格1[[#This Row],[Stock Held]]*表格1[[#This Row],[Close]]</f>
        <v>316598.35999999987</v>
      </c>
      <c r="H1187" s="6">
        <f>(表格1[[#This Row],[Close]]-$B$2)/$B$2</f>
        <v>0.59337081373261413</v>
      </c>
      <c r="I1187" s="6">
        <f>(表格1[[#This Row],[Capital]]-$G$2)/$G$2</f>
        <v>2.1659835999999988</v>
      </c>
    </row>
    <row r="1188" spans="1:9" x14ac:dyDescent="0.25">
      <c r="A1188" s="2">
        <v>36454</v>
      </c>
      <c r="B1188" s="1">
        <v>12523</v>
      </c>
      <c r="C1188" s="3">
        <f t="shared" si="18"/>
        <v>12385.230000000001</v>
      </c>
      <c r="D1188" s="4" t="str">
        <f>IF(表格1[[#This Row],[Close]]&gt;表格1[[#This Row],[Three Days Average]], "Buy", IF(表格1[[#This Row],[Close]]&lt;表格1[[#This Row],[Three Days Average]], "Sell", ""))</f>
        <v>Buy</v>
      </c>
      <c r="E1188" s="5">
        <f>IF(表格1[[#This Row],[Suggestion]]="Buy",E1187-FLOOR(E1187/表格1[[#This Row],[Close]],1)*表格1[[#This Row],[Close]],IF(表格1[[#This Row],[Suggestion]]="Sell",E1187+F1187*表格1[[#This Row],[Close]],E1187))</f>
        <v>4134.3599999998696</v>
      </c>
      <c r="F1188" s="4">
        <f>IF(表格1[[#This Row],[Suggestion]]="Buy",F1187+FLOOR(E1187/表格1[[#This Row],[Close]],1),IF(表格1[[#This Row],[Suggestion]]="Sell",0,F1187))</f>
        <v>25</v>
      </c>
      <c r="G1188" s="5">
        <f>表格1[[#This Row],[Cash]]+表格1[[#This Row],[Stock Held]]*表格1[[#This Row],[Close]]</f>
        <v>317209.35999999987</v>
      </c>
      <c r="H1188" s="6">
        <f>(表格1[[#This Row],[Close]]-$B$2)/$B$2</f>
        <v>0.59648653127828555</v>
      </c>
      <c r="I1188" s="6">
        <f>(表格1[[#This Row],[Capital]]-$G$2)/$G$2</f>
        <v>2.1720935999999988</v>
      </c>
    </row>
    <row r="1189" spans="1:9" x14ac:dyDescent="0.25">
      <c r="A1189" s="2">
        <v>36455</v>
      </c>
      <c r="B1189" s="1">
        <v>12863.08</v>
      </c>
      <c r="C1189" s="3">
        <f t="shared" si="18"/>
        <v>12628.213333333333</v>
      </c>
      <c r="D1189" s="4" t="str">
        <f>IF(表格1[[#This Row],[Close]]&gt;表格1[[#This Row],[Three Days Average]], "Buy", IF(表格1[[#This Row],[Close]]&lt;表格1[[#This Row],[Three Days Average]], "Sell", ""))</f>
        <v>Buy</v>
      </c>
      <c r="E1189" s="5">
        <f>IF(表格1[[#This Row],[Suggestion]]="Buy",E1188-FLOOR(E1188/表格1[[#This Row],[Close]],1)*表格1[[#This Row],[Close]],IF(表格1[[#This Row],[Suggestion]]="Sell",E1188+F1188*表格1[[#This Row],[Close]],E1188))</f>
        <v>4134.3599999998696</v>
      </c>
      <c r="F1189" s="4">
        <f>IF(表格1[[#This Row],[Suggestion]]="Buy",F1188+FLOOR(E1188/表格1[[#This Row],[Close]],1),IF(表格1[[#This Row],[Suggestion]]="Sell",0,F1188))</f>
        <v>25</v>
      </c>
      <c r="G1189" s="5">
        <f>表格1[[#This Row],[Cash]]+表格1[[#This Row],[Stock Held]]*表格1[[#This Row],[Close]]</f>
        <v>325711.35999999987</v>
      </c>
      <c r="H1189" s="6">
        <f>(表格1[[#This Row],[Close]]-$B$2)/$B$2</f>
        <v>0.63984140946698786</v>
      </c>
      <c r="I1189" s="6">
        <f>(表格1[[#This Row],[Capital]]-$G$2)/$G$2</f>
        <v>2.2571135999999985</v>
      </c>
    </row>
    <row r="1190" spans="1:9" x14ac:dyDescent="0.25">
      <c r="A1190" s="2">
        <v>36458</v>
      </c>
      <c r="B1190" s="1">
        <v>13034.18</v>
      </c>
      <c r="C1190" s="3">
        <f t="shared" si="18"/>
        <v>12806.753333333334</v>
      </c>
      <c r="D1190" s="4" t="str">
        <f>IF(表格1[[#This Row],[Close]]&gt;表格1[[#This Row],[Three Days Average]], "Buy", IF(表格1[[#This Row],[Close]]&lt;表格1[[#This Row],[Three Days Average]], "Sell", ""))</f>
        <v>Buy</v>
      </c>
      <c r="E1190" s="5">
        <f>IF(表格1[[#This Row],[Suggestion]]="Buy",E1189-FLOOR(E1189/表格1[[#This Row],[Close]],1)*表格1[[#This Row],[Close]],IF(表格1[[#This Row],[Suggestion]]="Sell",E1189+F1189*表格1[[#This Row],[Close]],E1189))</f>
        <v>4134.3599999998696</v>
      </c>
      <c r="F1190" s="4">
        <f>IF(表格1[[#This Row],[Suggestion]]="Buy",F1189+FLOOR(E1189/表格1[[#This Row],[Close]],1),IF(表格1[[#This Row],[Suggestion]]="Sell",0,F1189))</f>
        <v>25</v>
      </c>
      <c r="G1190" s="5">
        <f>表格1[[#This Row],[Cash]]+表格1[[#This Row],[Stock Held]]*表格1[[#This Row],[Close]]</f>
        <v>329988.85999999987</v>
      </c>
      <c r="H1190" s="6">
        <f>(表格1[[#This Row],[Close]]-$B$2)/$B$2</f>
        <v>0.66165398197371272</v>
      </c>
      <c r="I1190" s="6">
        <f>(表格1[[#This Row],[Capital]]-$G$2)/$G$2</f>
        <v>2.2998885999999987</v>
      </c>
    </row>
    <row r="1191" spans="1:9" x14ac:dyDescent="0.25">
      <c r="A1191" s="2">
        <v>36459</v>
      </c>
      <c r="B1191" s="1">
        <v>12797.38</v>
      </c>
      <c r="C1191" s="3">
        <f t="shared" si="18"/>
        <v>12898.213333333333</v>
      </c>
      <c r="D1191" s="4" t="str">
        <f>IF(表格1[[#This Row],[Close]]&gt;表格1[[#This Row],[Three Days Average]], "Buy", IF(表格1[[#This Row],[Close]]&lt;表格1[[#This Row],[Three Days Average]], "Sell", ""))</f>
        <v>Sell</v>
      </c>
      <c r="E1191" s="5">
        <f>IF(表格1[[#This Row],[Suggestion]]="Buy",E1190-FLOOR(E1190/表格1[[#This Row],[Close]],1)*表格1[[#This Row],[Close]],IF(表格1[[#This Row],[Suggestion]]="Sell",E1190+F1190*表格1[[#This Row],[Close]],E1190))</f>
        <v>324068.85999999987</v>
      </c>
      <c r="F1191" s="4">
        <f>IF(表格1[[#This Row],[Suggestion]]="Buy",F1190+FLOOR(E1190/表格1[[#This Row],[Close]],1),IF(表格1[[#This Row],[Suggestion]]="Sell",0,F1190))</f>
        <v>0</v>
      </c>
      <c r="G1191" s="5">
        <f>表格1[[#This Row],[Cash]]+表格1[[#This Row],[Stock Held]]*表格1[[#This Row],[Close]]</f>
        <v>324068.85999999987</v>
      </c>
      <c r="H1191" s="6">
        <f>(表格1[[#This Row],[Close]]-$B$2)/$B$2</f>
        <v>0.63146568758684851</v>
      </c>
      <c r="I1191" s="6">
        <f>(表格1[[#This Row],[Capital]]-$G$2)/$G$2</f>
        <v>2.2406885999999986</v>
      </c>
    </row>
    <row r="1192" spans="1:9" x14ac:dyDescent="0.25">
      <c r="A1192" s="2">
        <v>36460</v>
      </c>
      <c r="B1192" s="1">
        <v>12709.07</v>
      </c>
      <c r="C1192" s="3">
        <f t="shared" si="18"/>
        <v>12846.876666666665</v>
      </c>
      <c r="D1192" s="4" t="str">
        <f>IF(表格1[[#This Row],[Close]]&gt;表格1[[#This Row],[Three Days Average]], "Buy", IF(表格1[[#This Row],[Close]]&lt;表格1[[#This Row],[Three Days Average]], "Sell", ""))</f>
        <v>Sell</v>
      </c>
      <c r="E1192" s="5">
        <f>IF(表格1[[#This Row],[Suggestion]]="Buy",E1191-FLOOR(E1191/表格1[[#This Row],[Close]],1)*表格1[[#This Row],[Close]],IF(表格1[[#This Row],[Suggestion]]="Sell",E1191+F1191*表格1[[#This Row],[Close]],E1191))</f>
        <v>324068.85999999987</v>
      </c>
      <c r="F1192" s="4">
        <f>IF(表格1[[#This Row],[Suggestion]]="Buy",F1191+FLOOR(E1191/表格1[[#This Row],[Close]],1),IF(表格1[[#This Row],[Suggestion]]="Sell",0,F1191))</f>
        <v>0</v>
      </c>
      <c r="G1192" s="5">
        <f>表格1[[#This Row],[Cash]]+表格1[[#This Row],[Stock Held]]*表格1[[#This Row],[Close]]</f>
        <v>324068.85999999987</v>
      </c>
      <c r="H1192" s="6">
        <f>(表格1[[#This Row],[Close]]-$B$2)/$B$2</f>
        <v>0.62020754452390958</v>
      </c>
      <c r="I1192" s="6">
        <f>(表格1[[#This Row],[Capital]]-$G$2)/$G$2</f>
        <v>2.2406885999999986</v>
      </c>
    </row>
    <row r="1193" spans="1:9" x14ac:dyDescent="0.25">
      <c r="A1193" s="2">
        <v>36461</v>
      </c>
      <c r="B1193" s="1">
        <v>12758.88</v>
      </c>
      <c r="C1193" s="3">
        <f t="shared" si="18"/>
        <v>12755.109999999999</v>
      </c>
      <c r="D1193" s="4" t="str">
        <f>IF(表格1[[#This Row],[Close]]&gt;表格1[[#This Row],[Three Days Average]], "Buy", IF(表格1[[#This Row],[Close]]&lt;表格1[[#This Row],[Three Days Average]], "Sell", ""))</f>
        <v>Buy</v>
      </c>
      <c r="E1193" s="5">
        <f>IF(表格1[[#This Row],[Suggestion]]="Buy",E1192-FLOOR(E1192/表格1[[#This Row],[Close]],1)*表格1[[#This Row],[Close]],IF(表格1[[#This Row],[Suggestion]]="Sell",E1192+F1192*表格1[[#This Row],[Close]],E1192))</f>
        <v>5096.8599999998696</v>
      </c>
      <c r="F1193" s="4">
        <f>IF(表格1[[#This Row],[Suggestion]]="Buy",F1192+FLOOR(E1192/表格1[[#This Row],[Close]],1),IF(表格1[[#This Row],[Suggestion]]="Sell",0,F1192))</f>
        <v>25</v>
      </c>
      <c r="G1193" s="5">
        <f>表格1[[#This Row],[Cash]]+表格1[[#This Row],[Stock Held]]*表格1[[#This Row],[Close]]</f>
        <v>324068.85999999987</v>
      </c>
      <c r="H1193" s="6">
        <f>(表格1[[#This Row],[Close]]-$B$2)/$B$2</f>
        <v>0.62655754006195719</v>
      </c>
      <c r="I1193" s="6">
        <f>(表格1[[#This Row],[Capital]]-$G$2)/$G$2</f>
        <v>2.2406885999999986</v>
      </c>
    </row>
    <row r="1194" spans="1:9" x14ac:dyDescent="0.25">
      <c r="A1194" s="2">
        <v>36462</v>
      </c>
      <c r="B1194" s="1">
        <v>13256.95</v>
      </c>
      <c r="C1194" s="3">
        <f t="shared" si="18"/>
        <v>12908.299999999997</v>
      </c>
      <c r="D1194" s="4" t="str">
        <f>IF(表格1[[#This Row],[Close]]&gt;表格1[[#This Row],[Three Days Average]], "Buy", IF(表格1[[#This Row],[Close]]&lt;表格1[[#This Row],[Three Days Average]], "Sell", ""))</f>
        <v>Buy</v>
      </c>
      <c r="E1194" s="5">
        <f>IF(表格1[[#This Row],[Suggestion]]="Buy",E1193-FLOOR(E1193/表格1[[#This Row],[Close]],1)*表格1[[#This Row],[Close]],IF(表格1[[#This Row],[Suggestion]]="Sell",E1193+F1193*表格1[[#This Row],[Close]],E1193))</f>
        <v>5096.8599999998696</v>
      </c>
      <c r="F1194" s="4">
        <f>IF(表格1[[#This Row],[Suggestion]]="Buy",F1193+FLOOR(E1193/表格1[[#This Row],[Close]],1),IF(表格1[[#This Row],[Suggestion]]="Sell",0,F1193))</f>
        <v>25</v>
      </c>
      <c r="G1194" s="5">
        <f>表格1[[#This Row],[Cash]]+表格1[[#This Row],[Stock Held]]*表格1[[#This Row],[Close]]</f>
        <v>336520.60999999987</v>
      </c>
      <c r="H1194" s="6">
        <f>(表格1[[#This Row],[Close]]-$B$2)/$B$2</f>
        <v>0.69005367091189562</v>
      </c>
      <c r="I1194" s="6">
        <f>(表格1[[#This Row],[Capital]]-$G$2)/$G$2</f>
        <v>2.3652060999999986</v>
      </c>
    </row>
    <row r="1195" spans="1:9" x14ac:dyDescent="0.25">
      <c r="A1195" s="2">
        <v>36465</v>
      </c>
      <c r="B1195" s="1">
        <v>13322.11</v>
      </c>
      <c r="C1195" s="3">
        <f t="shared" si="18"/>
        <v>13112.646666666667</v>
      </c>
      <c r="D1195" s="4" t="str">
        <f>IF(表格1[[#This Row],[Close]]&gt;表格1[[#This Row],[Three Days Average]], "Buy", IF(表格1[[#This Row],[Close]]&lt;表格1[[#This Row],[Three Days Average]], "Sell", ""))</f>
        <v>Buy</v>
      </c>
      <c r="E1195" s="5">
        <f>IF(表格1[[#This Row],[Suggestion]]="Buy",E1194-FLOOR(E1194/表格1[[#This Row],[Close]],1)*表格1[[#This Row],[Close]],IF(表格1[[#This Row],[Suggestion]]="Sell",E1194+F1194*表格1[[#This Row],[Close]],E1194))</f>
        <v>5096.8599999998696</v>
      </c>
      <c r="F1195" s="4">
        <f>IF(表格1[[#This Row],[Suggestion]]="Buy",F1194+FLOOR(E1194/表格1[[#This Row],[Close]],1),IF(表格1[[#This Row],[Suggestion]]="Sell",0,F1194))</f>
        <v>25</v>
      </c>
      <c r="G1195" s="5">
        <f>表格1[[#This Row],[Cash]]+表格1[[#This Row],[Stock Held]]*表格1[[#This Row],[Close]]</f>
        <v>338149.60999999987</v>
      </c>
      <c r="H1195" s="6">
        <f>(表格1[[#This Row],[Close]]-$B$2)/$B$2</f>
        <v>0.69836055124233498</v>
      </c>
      <c r="I1195" s="6">
        <f>(表格1[[#This Row],[Capital]]-$G$2)/$G$2</f>
        <v>2.3814960999999988</v>
      </c>
    </row>
    <row r="1196" spans="1:9" x14ac:dyDescent="0.25">
      <c r="A1196" s="2">
        <v>36466</v>
      </c>
      <c r="B1196" s="1">
        <v>13335.84</v>
      </c>
      <c r="C1196" s="3">
        <f t="shared" si="18"/>
        <v>13304.966666666667</v>
      </c>
      <c r="D1196" s="4" t="str">
        <f>IF(表格1[[#This Row],[Close]]&gt;表格1[[#This Row],[Three Days Average]], "Buy", IF(表格1[[#This Row],[Close]]&lt;表格1[[#This Row],[Three Days Average]], "Sell", ""))</f>
        <v>Buy</v>
      </c>
      <c r="E1196" s="5">
        <f>IF(表格1[[#This Row],[Suggestion]]="Buy",E1195-FLOOR(E1195/表格1[[#This Row],[Close]],1)*表格1[[#This Row],[Close]],IF(表格1[[#This Row],[Suggestion]]="Sell",E1195+F1195*表格1[[#This Row],[Close]],E1195))</f>
        <v>5096.8599999998696</v>
      </c>
      <c r="F1196" s="4">
        <f>IF(表格1[[#This Row],[Suggestion]]="Buy",F1195+FLOOR(E1195/表格1[[#This Row],[Close]],1),IF(表格1[[#This Row],[Suggestion]]="Sell",0,F1195))</f>
        <v>25</v>
      </c>
      <c r="G1196" s="5">
        <f>表格1[[#This Row],[Cash]]+表格1[[#This Row],[Stock Held]]*表格1[[#This Row],[Close]]</f>
        <v>338492.85999999987</v>
      </c>
      <c r="H1196" s="6">
        <f>(表格1[[#This Row],[Close]]-$B$2)/$B$2</f>
        <v>0.70011091138562731</v>
      </c>
      <c r="I1196" s="6">
        <f>(表格1[[#This Row],[Capital]]-$G$2)/$G$2</f>
        <v>2.3849285999999985</v>
      </c>
    </row>
    <row r="1197" spans="1:9" x14ac:dyDescent="0.25">
      <c r="A1197" s="2">
        <v>36467</v>
      </c>
      <c r="B1197" s="1">
        <v>13257.33</v>
      </c>
      <c r="C1197" s="3">
        <f t="shared" si="18"/>
        <v>13305.093333333332</v>
      </c>
      <c r="D1197" s="4" t="str">
        <f>IF(表格1[[#This Row],[Close]]&gt;表格1[[#This Row],[Three Days Average]], "Buy", IF(表格1[[#This Row],[Close]]&lt;表格1[[#This Row],[Three Days Average]], "Sell", ""))</f>
        <v>Sell</v>
      </c>
      <c r="E1197" s="5">
        <f>IF(表格1[[#This Row],[Suggestion]]="Buy",E1196-FLOOR(E1196/表格1[[#This Row],[Close]],1)*表格1[[#This Row],[Close]],IF(表格1[[#This Row],[Suggestion]]="Sell",E1196+F1196*表格1[[#This Row],[Close]],E1196))</f>
        <v>336530.10999999987</v>
      </c>
      <c r="F1197" s="4">
        <f>IF(表格1[[#This Row],[Suggestion]]="Buy",F1196+FLOOR(E1196/表格1[[#This Row],[Close]],1),IF(表格1[[#This Row],[Suggestion]]="Sell",0,F1196))</f>
        <v>0</v>
      </c>
      <c r="G1197" s="5">
        <f>表格1[[#This Row],[Cash]]+表格1[[#This Row],[Stock Held]]*表格1[[#This Row],[Close]]</f>
        <v>336530.10999999987</v>
      </c>
      <c r="H1197" s="6">
        <f>(表格1[[#This Row],[Close]]-$B$2)/$B$2</f>
        <v>0.69010211496538787</v>
      </c>
      <c r="I1197" s="6">
        <f>(表格1[[#This Row],[Capital]]-$G$2)/$G$2</f>
        <v>2.3653010999999986</v>
      </c>
    </row>
    <row r="1198" spans="1:9" x14ac:dyDescent="0.25">
      <c r="A1198" s="2">
        <v>36468</v>
      </c>
      <c r="B1198" s="1">
        <v>13651.51</v>
      </c>
      <c r="C1198" s="3">
        <f t="shared" si="18"/>
        <v>13414.893333333333</v>
      </c>
      <c r="D1198" s="4" t="str">
        <f>IF(表格1[[#This Row],[Close]]&gt;表格1[[#This Row],[Three Days Average]], "Buy", IF(表格1[[#This Row],[Close]]&lt;表格1[[#This Row],[Three Days Average]], "Sell", ""))</f>
        <v>Buy</v>
      </c>
      <c r="E1198" s="5">
        <f>IF(表格1[[#This Row],[Suggestion]]="Buy",E1197-FLOOR(E1197/表格1[[#This Row],[Close]],1)*表格1[[#This Row],[Close]],IF(表格1[[#This Row],[Suggestion]]="Sell",E1197+F1197*表格1[[#This Row],[Close]],E1197))</f>
        <v>8893.8699999998789</v>
      </c>
      <c r="F1198" s="4">
        <f>IF(表格1[[#This Row],[Suggestion]]="Buy",F1197+FLOOR(E1197/表格1[[#This Row],[Close]],1),IF(表格1[[#This Row],[Suggestion]]="Sell",0,F1197))</f>
        <v>24</v>
      </c>
      <c r="G1198" s="5">
        <f>表格1[[#This Row],[Cash]]+表格1[[#This Row],[Stock Held]]*表格1[[#This Row],[Close]]</f>
        <v>336530.10999999987</v>
      </c>
      <c r="H1198" s="6">
        <f>(表格1[[#This Row],[Close]]-$B$2)/$B$2</f>
        <v>0.74035389655919726</v>
      </c>
      <c r="I1198" s="6">
        <f>(表格1[[#This Row],[Capital]]-$G$2)/$G$2</f>
        <v>2.3653010999999986</v>
      </c>
    </row>
    <row r="1199" spans="1:9" x14ac:dyDescent="0.25">
      <c r="A1199" s="2">
        <v>36469</v>
      </c>
      <c r="B1199" s="1">
        <v>13610.27</v>
      </c>
      <c r="C1199" s="3">
        <f t="shared" si="18"/>
        <v>13506.37</v>
      </c>
      <c r="D1199" s="4" t="str">
        <f>IF(表格1[[#This Row],[Close]]&gt;表格1[[#This Row],[Three Days Average]], "Buy", IF(表格1[[#This Row],[Close]]&lt;表格1[[#This Row],[Three Days Average]], "Sell", ""))</f>
        <v>Buy</v>
      </c>
      <c r="E1199" s="5">
        <f>IF(表格1[[#This Row],[Suggestion]]="Buy",E1198-FLOOR(E1198/表格1[[#This Row],[Close]],1)*表格1[[#This Row],[Close]],IF(表格1[[#This Row],[Suggestion]]="Sell",E1198+F1198*表格1[[#This Row],[Close]],E1198))</f>
        <v>8893.8699999998789</v>
      </c>
      <c r="F1199" s="4">
        <f>IF(表格1[[#This Row],[Suggestion]]="Buy",F1198+FLOOR(E1198/表格1[[#This Row],[Close]],1),IF(表格1[[#This Row],[Suggestion]]="Sell",0,F1198))</f>
        <v>24</v>
      </c>
      <c r="G1199" s="5">
        <f>表格1[[#This Row],[Cash]]+表格1[[#This Row],[Stock Held]]*表格1[[#This Row],[Close]]</f>
        <v>335540.34999999986</v>
      </c>
      <c r="H1199" s="6">
        <f>(表格1[[#This Row],[Close]]-$B$2)/$B$2</f>
        <v>0.73509644191175527</v>
      </c>
      <c r="I1199" s="6">
        <f>(表格1[[#This Row],[Capital]]-$G$2)/$G$2</f>
        <v>2.3554034999999987</v>
      </c>
    </row>
    <row r="1200" spans="1:9" x14ac:dyDescent="0.25">
      <c r="A1200" s="2">
        <v>36472</v>
      </c>
      <c r="B1200" s="1">
        <v>13521.11</v>
      </c>
      <c r="C1200" s="3">
        <f t="shared" si="18"/>
        <v>13594.296666666667</v>
      </c>
      <c r="D1200" s="4" t="str">
        <f>IF(表格1[[#This Row],[Close]]&gt;表格1[[#This Row],[Three Days Average]], "Buy", IF(表格1[[#This Row],[Close]]&lt;表格1[[#This Row],[Three Days Average]], "Sell", ""))</f>
        <v>Sell</v>
      </c>
      <c r="E1200" s="5">
        <f>IF(表格1[[#This Row],[Suggestion]]="Buy",E1199-FLOOR(E1199/表格1[[#This Row],[Close]],1)*表格1[[#This Row],[Close]],IF(表格1[[#This Row],[Suggestion]]="Sell",E1199+F1199*表格1[[#This Row],[Close]],E1199))</f>
        <v>333400.50999999989</v>
      </c>
      <c r="F1200" s="4">
        <f>IF(表格1[[#This Row],[Suggestion]]="Buy",F1199+FLOOR(E1199/表格1[[#This Row],[Close]],1),IF(表格1[[#This Row],[Suggestion]]="Sell",0,F1199))</f>
        <v>0</v>
      </c>
      <c r="G1200" s="5">
        <f>表格1[[#This Row],[Cash]]+表格1[[#This Row],[Stock Held]]*表格1[[#This Row],[Close]]</f>
        <v>333400.50999999989</v>
      </c>
      <c r="H1200" s="6">
        <f>(表格1[[#This Row],[Close]]-$B$2)/$B$2</f>
        <v>0.72372993715021483</v>
      </c>
      <c r="I1200" s="6">
        <f>(表格1[[#This Row],[Capital]]-$G$2)/$G$2</f>
        <v>2.3340050999999988</v>
      </c>
    </row>
    <row r="1201" spans="1:9" x14ac:dyDescent="0.25">
      <c r="A1201" s="2">
        <v>36473</v>
      </c>
      <c r="B1201" s="1">
        <v>13669.7</v>
      </c>
      <c r="C1201" s="3">
        <f t="shared" si="18"/>
        <v>13600.36</v>
      </c>
      <c r="D1201" s="4" t="str">
        <f>IF(表格1[[#This Row],[Close]]&gt;表格1[[#This Row],[Three Days Average]], "Buy", IF(表格1[[#This Row],[Close]]&lt;表格1[[#This Row],[Three Days Average]], "Sell", ""))</f>
        <v>Buy</v>
      </c>
      <c r="E1201" s="5">
        <f>IF(表格1[[#This Row],[Suggestion]]="Buy",E1200-FLOOR(E1200/表格1[[#This Row],[Close]],1)*表格1[[#This Row],[Close]],IF(表格1[[#This Row],[Suggestion]]="Sell",E1200+F1200*表格1[[#This Row],[Close]],E1200))</f>
        <v>5327.7099999998463</v>
      </c>
      <c r="F1201" s="4">
        <f>IF(表格1[[#This Row],[Suggestion]]="Buy",F1200+FLOOR(E1200/表格1[[#This Row],[Close]],1),IF(表格1[[#This Row],[Suggestion]]="Sell",0,F1200))</f>
        <v>24</v>
      </c>
      <c r="G1201" s="5">
        <f>表格1[[#This Row],[Cash]]+表格1[[#This Row],[Stock Held]]*表格1[[#This Row],[Close]]</f>
        <v>333400.50999999989</v>
      </c>
      <c r="H1201" s="6">
        <f>(表格1[[#This Row],[Close]]-$B$2)/$B$2</f>
        <v>0.74267283690926944</v>
      </c>
      <c r="I1201" s="6">
        <f>(表格1[[#This Row],[Capital]]-$G$2)/$G$2</f>
        <v>2.3340050999999988</v>
      </c>
    </row>
    <row r="1202" spans="1:9" x14ac:dyDescent="0.25">
      <c r="A1202" s="2">
        <v>36474</v>
      </c>
      <c r="B1202" s="1">
        <v>13975.54</v>
      </c>
      <c r="C1202" s="3">
        <f t="shared" si="18"/>
        <v>13722.116666666669</v>
      </c>
      <c r="D1202" s="4" t="str">
        <f>IF(表格1[[#This Row],[Close]]&gt;表格1[[#This Row],[Three Days Average]], "Buy", IF(表格1[[#This Row],[Close]]&lt;表格1[[#This Row],[Three Days Average]], "Sell", ""))</f>
        <v>Buy</v>
      </c>
      <c r="E1202" s="5">
        <f>IF(表格1[[#This Row],[Suggestion]]="Buy",E1201-FLOOR(E1201/表格1[[#This Row],[Close]],1)*表格1[[#This Row],[Close]],IF(表格1[[#This Row],[Suggestion]]="Sell",E1201+F1201*表格1[[#This Row],[Close]],E1201))</f>
        <v>5327.7099999998463</v>
      </c>
      <c r="F1202" s="4">
        <f>IF(表格1[[#This Row],[Suggestion]]="Buy",F1201+FLOOR(E1201/表格1[[#This Row],[Close]],1),IF(表格1[[#This Row],[Suggestion]]="Sell",0,F1201))</f>
        <v>24</v>
      </c>
      <c r="G1202" s="5">
        <f>表格1[[#This Row],[Cash]]+表格1[[#This Row],[Stock Held]]*表格1[[#This Row],[Close]]</f>
        <v>340740.66999999987</v>
      </c>
      <c r="H1202" s="6">
        <f>(表格1[[#This Row],[Close]]-$B$2)/$B$2</f>
        <v>0.78166265090960085</v>
      </c>
      <c r="I1202" s="6">
        <f>(表格1[[#This Row],[Capital]]-$G$2)/$G$2</f>
        <v>2.4074066999999988</v>
      </c>
    </row>
    <row r="1203" spans="1:9" x14ac:dyDescent="0.25">
      <c r="A1203" s="2">
        <v>36475</v>
      </c>
      <c r="B1203" s="1">
        <v>14105.71</v>
      </c>
      <c r="C1203" s="3">
        <f t="shared" si="18"/>
        <v>13916.983333333332</v>
      </c>
      <c r="D1203" s="4" t="str">
        <f>IF(表格1[[#This Row],[Close]]&gt;表格1[[#This Row],[Three Days Average]], "Buy", IF(表格1[[#This Row],[Close]]&lt;表格1[[#This Row],[Three Days Average]], "Sell", ""))</f>
        <v>Buy</v>
      </c>
      <c r="E1203" s="5">
        <f>IF(表格1[[#This Row],[Suggestion]]="Buy",E1202-FLOOR(E1202/表格1[[#This Row],[Close]],1)*表格1[[#This Row],[Close]],IF(表格1[[#This Row],[Suggestion]]="Sell",E1202+F1202*表格1[[#This Row],[Close]],E1202))</f>
        <v>5327.7099999998463</v>
      </c>
      <c r="F1203" s="4">
        <f>IF(表格1[[#This Row],[Suggestion]]="Buy",F1202+FLOOR(E1202/表格1[[#This Row],[Close]],1),IF(表格1[[#This Row],[Suggestion]]="Sell",0,F1202))</f>
        <v>24</v>
      </c>
      <c r="G1203" s="5">
        <f>表格1[[#This Row],[Cash]]+表格1[[#This Row],[Stock Held]]*表格1[[#This Row],[Close]]</f>
        <v>343864.74999999983</v>
      </c>
      <c r="H1203" s="6">
        <f>(表格1[[#This Row],[Close]]-$B$2)/$B$2</f>
        <v>0.79825728891778513</v>
      </c>
      <c r="I1203" s="6">
        <f>(表格1[[#This Row],[Capital]]-$G$2)/$G$2</f>
        <v>2.4386474999999983</v>
      </c>
    </row>
    <row r="1204" spans="1:9" x14ac:dyDescent="0.25">
      <c r="A1204" s="2">
        <v>36476</v>
      </c>
      <c r="B1204" s="1">
        <v>14189.67</v>
      </c>
      <c r="C1204" s="3">
        <f t="shared" si="18"/>
        <v>14090.306666666665</v>
      </c>
      <c r="D1204" s="4" t="str">
        <f>IF(表格1[[#This Row],[Close]]&gt;表格1[[#This Row],[Three Days Average]], "Buy", IF(表格1[[#This Row],[Close]]&lt;表格1[[#This Row],[Three Days Average]], "Sell", ""))</f>
        <v>Buy</v>
      </c>
      <c r="E1204" s="5">
        <f>IF(表格1[[#This Row],[Suggestion]]="Buy",E1203-FLOOR(E1203/表格1[[#This Row],[Close]],1)*表格1[[#This Row],[Close]],IF(表格1[[#This Row],[Suggestion]]="Sell",E1203+F1203*表格1[[#This Row],[Close]],E1203))</f>
        <v>5327.7099999998463</v>
      </c>
      <c r="F1204" s="4">
        <f>IF(表格1[[#This Row],[Suggestion]]="Buy",F1203+FLOOR(E1203/表格1[[#This Row],[Close]],1),IF(表格1[[#This Row],[Suggestion]]="Sell",0,F1203))</f>
        <v>24</v>
      </c>
      <c r="G1204" s="5">
        <f>表格1[[#This Row],[Cash]]+表格1[[#This Row],[Stock Held]]*表格1[[#This Row],[Close]]</f>
        <v>345879.78999999986</v>
      </c>
      <c r="H1204" s="6">
        <f>(表格1[[#This Row],[Close]]-$B$2)/$B$2</f>
        <v>0.80896087505258718</v>
      </c>
      <c r="I1204" s="6">
        <f>(表格1[[#This Row],[Capital]]-$G$2)/$G$2</f>
        <v>2.4587978999999986</v>
      </c>
    </row>
    <row r="1205" spans="1:9" x14ac:dyDescent="0.25">
      <c r="A1205" s="2">
        <v>36479</v>
      </c>
      <c r="B1205" s="1">
        <v>14562.22</v>
      </c>
      <c r="C1205" s="3">
        <f t="shared" si="18"/>
        <v>14285.866666666667</v>
      </c>
      <c r="D1205" s="4" t="str">
        <f>IF(表格1[[#This Row],[Close]]&gt;表格1[[#This Row],[Three Days Average]], "Buy", IF(表格1[[#This Row],[Close]]&lt;表格1[[#This Row],[Three Days Average]], "Sell", ""))</f>
        <v>Buy</v>
      </c>
      <c r="E1205" s="5">
        <f>IF(表格1[[#This Row],[Suggestion]]="Buy",E1204-FLOOR(E1204/表格1[[#This Row],[Close]],1)*表格1[[#This Row],[Close]],IF(表格1[[#This Row],[Suggestion]]="Sell",E1204+F1204*表格1[[#This Row],[Close]],E1204))</f>
        <v>5327.7099999998463</v>
      </c>
      <c r="F1205" s="4">
        <f>IF(表格1[[#This Row],[Suggestion]]="Buy",F1204+FLOOR(E1204/表格1[[#This Row],[Close]],1),IF(表格1[[#This Row],[Suggestion]]="Sell",0,F1204))</f>
        <v>24</v>
      </c>
      <c r="G1205" s="5">
        <f>表格1[[#This Row],[Cash]]+表格1[[#This Row],[Stock Held]]*表格1[[#This Row],[Close]]</f>
        <v>354820.98999999982</v>
      </c>
      <c r="H1205" s="6">
        <f>(表格1[[#This Row],[Close]]-$B$2)/$B$2</f>
        <v>0.85645517012786665</v>
      </c>
      <c r="I1205" s="6">
        <f>(表格1[[#This Row],[Capital]]-$G$2)/$G$2</f>
        <v>2.548209899999998</v>
      </c>
    </row>
    <row r="1206" spans="1:9" x14ac:dyDescent="0.25">
      <c r="A1206" s="2">
        <v>36480</v>
      </c>
      <c r="B1206" s="1">
        <v>14689.46</v>
      </c>
      <c r="C1206" s="3">
        <f t="shared" si="18"/>
        <v>14480.449999999999</v>
      </c>
      <c r="D1206" s="4" t="str">
        <f>IF(表格1[[#This Row],[Close]]&gt;表格1[[#This Row],[Three Days Average]], "Buy", IF(表格1[[#This Row],[Close]]&lt;表格1[[#This Row],[Three Days Average]], "Sell", ""))</f>
        <v>Buy</v>
      </c>
      <c r="E1206" s="5">
        <f>IF(表格1[[#This Row],[Suggestion]]="Buy",E1205-FLOOR(E1205/表格1[[#This Row],[Close]],1)*表格1[[#This Row],[Close]],IF(表格1[[#This Row],[Suggestion]]="Sell",E1205+F1205*表格1[[#This Row],[Close]],E1205))</f>
        <v>5327.7099999998463</v>
      </c>
      <c r="F1206" s="4">
        <f>IF(表格1[[#This Row],[Suggestion]]="Buy",F1205+FLOOR(E1205/表格1[[#This Row],[Close]],1),IF(表格1[[#This Row],[Suggestion]]="Sell",0,F1205))</f>
        <v>24</v>
      </c>
      <c r="G1206" s="5">
        <f>表格1[[#This Row],[Cash]]+表格1[[#This Row],[Stock Held]]*表格1[[#This Row],[Close]]</f>
        <v>357874.74999999983</v>
      </c>
      <c r="H1206" s="6">
        <f>(表格1[[#This Row],[Close]]-$B$2)/$B$2</f>
        <v>0.87267627898675415</v>
      </c>
      <c r="I1206" s="6">
        <f>(表格1[[#This Row],[Capital]]-$G$2)/$G$2</f>
        <v>2.5787474999999982</v>
      </c>
    </row>
    <row r="1207" spans="1:9" x14ac:dyDescent="0.25">
      <c r="A1207" s="2">
        <v>36481</v>
      </c>
      <c r="B1207" s="1">
        <v>14704.48</v>
      </c>
      <c r="C1207" s="3">
        <f t="shared" si="18"/>
        <v>14652.053333333335</v>
      </c>
      <c r="D1207" s="4" t="str">
        <f>IF(表格1[[#This Row],[Close]]&gt;表格1[[#This Row],[Three Days Average]], "Buy", IF(表格1[[#This Row],[Close]]&lt;表格1[[#This Row],[Three Days Average]], "Sell", ""))</f>
        <v>Buy</v>
      </c>
      <c r="E1207" s="5">
        <f>IF(表格1[[#This Row],[Suggestion]]="Buy",E1206-FLOOR(E1206/表格1[[#This Row],[Close]],1)*表格1[[#This Row],[Close]],IF(表格1[[#This Row],[Suggestion]]="Sell",E1206+F1206*表格1[[#This Row],[Close]],E1206))</f>
        <v>5327.7099999998463</v>
      </c>
      <c r="F1207" s="4">
        <f>IF(表格1[[#This Row],[Suggestion]]="Buy",F1206+FLOOR(E1206/表格1[[#This Row],[Close]],1),IF(表格1[[#This Row],[Suggestion]]="Sell",0,F1206))</f>
        <v>24</v>
      </c>
      <c r="G1207" s="5">
        <f>表格1[[#This Row],[Cash]]+表格1[[#This Row],[Stock Held]]*表格1[[#This Row],[Close]]</f>
        <v>358235.22999999986</v>
      </c>
      <c r="H1207" s="6">
        <f>(表格1[[#This Row],[Close]]-$B$2)/$B$2</f>
        <v>0.87459109394321832</v>
      </c>
      <c r="I1207" s="6">
        <f>(表格1[[#This Row],[Capital]]-$G$2)/$G$2</f>
        <v>2.5823522999999988</v>
      </c>
    </row>
    <row r="1208" spans="1:9" x14ac:dyDescent="0.25">
      <c r="A1208" s="2">
        <v>36482</v>
      </c>
      <c r="B1208" s="1">
        <v>14721.74</v>
      </c>
      <c r="C1208" s="3">
        <f t="shared" si="18"/>
        <v>14705.226666666667</v>
      </c>
      <c r="D1208" s="4" t="str">
        <f>IF(表格1[[#This Row],[Close]]&gt;表格1[[#This Row],[Three Days Average]], "Buy", IF(表格1[[#This Row],[Close]]&lt;表格1[[#This Row],[Three Days Average]], "Sell", ""))</f>
        <v>Buy</v>
      </c>
      <c r="E1208" s="5">
        <f>IF(表格1[[#This Row],[Suggestion]]="Buy",E1207-FLOOR(E1207/表格1[[#This Row],[Close]],1)*表格1[[#This Row],[Close]],IF(表格1[[#This Row],[Suggestion]]="Sell",E1207+F1207*表格1[[#This Row],[Close]],E1207))</f>
        <v>5327.7099999998463</v>
      </c>
      <c r="F1208" s="4">
        <f>IF(表格1[[#This Row],[Suggestion]]="Buy",F1207+FLOOR(E1207/表格1[[#This Row],[Close]],1),IF(表格1[[#This Row],[Suggestion]]="Sell",0,F1207))</f>
        <v>24</v>
      </c>
      <c r="G1208" s="5">
        <f>表格1[[#This Row],[Cash]]+表格1[[#This Row],[Stock Held]]*表格1[[#This Row],[Close]]</f>
        <v>358649.46999999986</v>
      </c>
      <c r="H1208" s="6">
        <f>(表格1[[#This Row],[Close]]-$B$2)/$B$2</f>
        <v>0.87679147384658518</v>
      </c>
      <c r="I1208" s="6">
        <f>(表格1[[#This Row],[Capital]]-$G$2)/$G$2</f>
        <v>2.5864946999999985</v>
      </c>
    </row>
    <row r="1209" spans="1:9" x14ac:dyDescent="0.25">
      <c r="A1209" s="2">
        <v>36483</v>
      </c>
      <c r="B1209" s="1">
        <v>15073.1</v>
      </c>
      <c r="C1209" s="3">
        <f t="shared" si="18"/>
        <v>14833.106666666667</v>
      </c>
      <c r="D1209" s="4" t="str">
        <f>IF(表格1[[#This Row],[Close]]&gt;表格1[[#This Row],[Three Days Average]], "Buy", IF(表格1[[#This Row],[Close]]&lt;表格1[[#This Row],[Three Days Average]], "Sell", ""))</f>
        <v>Buy</v>
      </c>
      <c r="E1209" s="5">
        <f>IF(表格1[[#This Row],[Suggestion]]="Buy",E1208-FLOOR(E1208/表格1[[#This Row],[Close]],1)*表格1[[#This Row],[Close]],IF(表格1[[#This Row],[Suggestion]]="Sell",E1208+F1208*表格1[[#This Row],[Close]],E1208))</f>
        <v>5327.7099999998463</v>
      </c>
      <c r="F1209" s="4">
        <f>IF(表格1[[#This Row],[Suggestion]]="Buy",F1208+FLOOR(E1208/表格1[[#This Row],[Close]],1),IF(表格1[[#This Row],[Suggestion]]="Sell",0,F1208))</f>
        <v>24</v>
      </c>
      <c r="G1209" s="5">
        <f>表格1[[#This Row],[Cash]]+表格1[[#This Row],[Stock Held]]*表格1[[#This Row],[Close]]</f>
        <v>367082.10999999987</v>
      </c>
      <c r="H1209" s="6">
        <f>(表格1[[#This Row],[Close]]-$B$2)/$B$2</f>
        <v>0.92158437551790517</v>
      </c>
      <c r="I1209" s="6">
        <f>(表格1[[#This Row],[Capital]]-$G$2)/$G$2</f>
        <v>2.6708210999999986</v>
      </c>
    </row>
    <row r="1210" spans="1:9" x14ac:dyDescent="0.25">
      <c r="A1210" s="2">
        <v>36486</v>
      </c>
      <c r="B1210" s="1">
        <v>15285.03</v>
      </c>
      <c r="C1210" s="3">
        <f t="shared" si="18"/>
        <v>15026.623333333335</v>
      </c>
      <c r="D1210" s="4" t="str">
        <f>IF(表格1[[#This Row],[Close]]&gt;表格1[[#This Row],[Three Days Average]], "Buy", IF(表格1[[#This Row],[Close]]&lt;表格1[[#This Row],[Three Days Average]], "Sell", ""))</f>
        <v>Buy</v>
      </c>
      <c r="E1210" s="5">
        <f>IF(表格1[[#This Row],[Suggestion]]="Buy",E1209-FLOOR(E1209/表格1[[#This Row],[Close]],1)*表格1[[#This Row],[Close]],IF(表格1[[#This Row],[Suggestion]]="Sell",E1209+F1209*表格1[[#This Row],[Close]],E1209))</f>
        <v>5327.7099999998463</v>
      </c>
      <c r="F1210" s="4">
        <f>IF(表格1[[#This Row],[Suggestion]]="Buy",F1209+FLOOR(E1209/表格1[[#This Row],[Close]],1),IF(表格1[[#This Row],[Suggestion]]="Sell",0,F1209))</f>
        <v>24</v>
      </c>
      <c r="G1210" s="5">
        <f>表格1[[#This Row],[Cash]]+表格1[[#This Row],[Stock Held]]*表格1[[#This Row],[Close]]</f>
        <v>372168.42999999988</v>
      </c>
      <c r="H1210" s="6">
        <f>(表格1[[#This Row],[Close]]-$B$2)/$B$2</f>
        <v>0.94860213408804073</v>
      </c>
      <c r="I1210" s="6">
        <f>(表格1[[#This Row],[Capital]]-$G$2)/$G$2</f>
        <v>2.7216842999999988</v>
      </c>
    </row>
    <row r="1211" spans="1:9" x14ac:dyDescent="0.25">
      <c r="A1211" s="2">
        <v>36487</v>
      </c>
      <c r="B1211" s="1">
        <v>15393.2</v>
      </c>
      <c r="C1211" s="3">
        <f t="shared" si="18"/>
        <v>15250.443333333335</v>
      </c>
      <c r="D1211" s="4" t="str">
        <f>IF(表格1[[#This Row],[Close]]&gt;表格1[[#This Row],[Three Days Average]], "Buy", IF(表格1[[#This Row],[Close]]&lt;表格1[[#This Row],[Three Days Average]], "Sell", ""))</f>
        <v>Buy</v>
      </c>
      <c r="E1211" s="5">
        <f>IF(表格1[[#This Row],[Suggestion]]="Buy",E1210-FLOOR(E1210/表格1[[#This Row],[Close]],1)*表格1[[#This Row],[Close]],IF(表格1[[#This Row],[Suggestion]]="Sell",E1210+F1210*表格1[[#This Row],[Close]],E1210))</f>
        <v>5327.7099999998463</v>
      </c>
      <c r="F1211" s="4">
        <f>IF(表格1[[#This Row],[Suggestion]]="Buy",F1210+FLOOR(E1210/表格1[[#This Row],[Close]],1),IF(表格1[[#This Row],[Suggestion]]="Sell",0,F1210))</f>
        <v>24</v>
      </c>
      <c r="G1211" s="5">
        <f>表格1[[#This Row],[Cash]]+表格1[[#This Row],[Stock Held]]*表格1[[#This Row],[Close]]</f>
        <v>374764.50999999989</v>
      </c>
      <c r="H1211" s="6">
        <f>(表格1[[#This Row],[Close]]-$B$2)/$B$2</f>
        <v>0.96239211636771582</v>
      </c>
      <c r="I1211" s="6">
        <f>(表格1[[#This Row],[Capital]]-$G$2)/$G$2</f>
        <v>2.7476450999999988</v>
      </c>
    </row>
    <row r="1212" spans="1:9" x14ac:dyDescent="0.25">
      <c r="A1212" s="2">
        <v>36488</v>
      </c>
      <c r="B1212" s="1">
        <v>15307.28</v>
      </c>
      <c r="C1212" s="3">
        <f t="shared" si="18"/>
        <v>15328.503333333334</v>
      </c>
      <c r="D1212" s="4" t="str">
        <f>IF(表格1[[#This Row],[Close]]&gt;表格1[[#This Row],[Three Days Average]], "Buy", IF(表格1[[#This Row],[Close]]&lt;表格1[[#This Row],[Three Days Average]], "Sell", ""))</f>
        <v>Sell</v>
      </c>
      <c r="E1212" s="5">
        <f>IF(表格1[[#This Row],[Suggestion]]="Buy",E1211-FLOOR(E1211/表格1[[#This Row],[Close]],1)*表格1[[#This Row],[Close]],IF(表格1[[#This Row],[Suggestion]]="Sell",E1211+F1211*表格1[[#This Row],[Close]],E1211))</f>
        <v>372702.42999999988</v>
      </c>
      <c r="F1212" s="4">
        <f>IF(表格1[[#This Row],[Suggestion]]="Buy",F1211+FLOOR(E1211/表格1[[#This Row],[Close]],1),IF(表格1[[#This Row],[Suggestion]]="Sell",0,F1211))</f>
        <v>0</v>
      </c>
      <c r="G1212" s="5">
        <f>表格1[[#This Row],[Cash]]+表格1[[#This Row],[Stock Held]]*表格1[[#This Row],[Close]]</f>
        <v>372702.42999999988</v>
      </c>
      <c r="H1212" s="6">
        <f>(表格1[[#This Row],[Close]]-$B$2)/$B$2</f>
        <v>0.95143866090437401</v>
      </c>
      <c r="I1212" s="6">
        <f>(表格1[[#This Row],[Capital]]-$G$2)/$G$2</f>
        <v>2.7270242999999987</v>
      </c>
    </row>
    <row r="1213" spans="1:9" x14ac:dyDescent="0.25">
      <c r="A1213" s="2">
        <v>36489</v>
      </c>
      <c r="B1213" s="1">
        <v>14998.77</v>
      </c>
      <c r="C1213" s="3">
        <f t="shared" si="18"/>
        <v>15233.083333333334</v>
      </c>
      <c r="D1213" s="4" t="str">
        <f>IF(表格1[[#This Row],[Close]]&gt;表格1[[#This Row],[Three Days Average]], "Buy", IF(表格1[[#This Row],[Close]]&lt;表格1[[#This Row],[Three Days Average]], "Sell", ""))</f>
        <v>Sell</v>
      </c>
      <c r="E1213" s="5">
        <f>IF(表格1[[#This Row],[Suggestion]]="Buy",E1212-FLOOR(E1212/表格1[[#This Row],[Close]],1)*表格1[[#This Row],[Close]],IF(表格1[[#This Row],[Suggestion]]="Sell",E1212+F1212*表格1[[#This Row],[Close]],E1212))</f>
        <v>372702.42999999988</v>
      </c>
      <c r="F1213" s="4">
        <f>IF(表格1[[#This Row],[Suggestion]]="Buy",F1212+FLOOR(E1212/表格1[[#This Row],[Close]],1),IF(表格1[[#This Row],[Suggestion]]="Sell",0,F1212))</f>
        <v>0</v>
      </c>
      <c r="G1213" s="5">
        <f>表格1[[#This Row],[Cash]]+表格1[[#This Row],[Stock Held]]*表格1[[#This Row],[Close]]</f>
        <v>372702.42999999988</v>
      </c>
      <c r="H1213" s="6">
        <f>(表格1[[#This Row],[Close]]-$B$2)/$B$2</f>
        <v>0.91210846368608245</v>
      </c>
      <c r="I1213" s="6">
        <f>(表格1[[#This Row],[Capital]]-$G$2)/$G$2</f>
        <v>2.7270242999999987</v>
      </c>
    </row>
    <row r="1214" spans="1:9" x14ac:dyDescent="0.25">
      <c r="A1214" s="2">
        <v>36490</v>
      </c>
      <c r="B1214" s="1">
        <v>15274.53</v>
      </c>
      <c r="C1214" s="3">
        <f t="shared" si="18"/>
        <v>15193.526666666667</v>
      </c>
      <c r="D1214" s="4" t="str">
        <f>IF(表格1[[#This Row],[Close]]&gt;表格1[[#This Row],[Three Days Average]], "Buy", IF(表格1[[#This Row],[Close]]&lt;表格1[[#This Row],[Three Days Average]], "Sell", ""))</f>
        <v>Buy</v>
      </c>
      <c r="E1214" s="5">
        <f>IF(表格1[[#This Row],[Suggestion]]="Buy",E1213-FLOOR(E1213/表格1[[#This Row],[Close]],1)*表格1[[#This Row],[Close]],IF(表格1[[#This Row],[Suggestion]]="Sell",E1213+F1213*表格1[[#This Row],[Close]],E1213))</f>
        <v>6113.7099999998463</v>
      </c>
      <c r="F1214" s="4">
        <f>IF(表格1[[#This Row],[Suggestion]]="Buy",F1213+FLOOR(E1213/表格1[[#This Row],[Close]],1),IF(表格1[[#This Row],[Suggestion]]="Sell",0,F1213))</f>
        <v>24</v>
      </c>
      <c r="G1214" s="5">
        <f>表格1[[#This Row],[Cash]]+表格1[[#This Row],[Stock Held]]*表格1[[#This Row],[Close]]</f>
        <v>372702.42999999988</v>
      </c>
      <c r="H1214" s="6">
        <f>(表格1[[#This Row],[Close]]-$B$2)/$B$2</f>
        <v>0.94726354839943394</v>
      </c>
      <c r="I1214" s="6">
        <f>(表格1[[#This Row],[Capital]]-$G$2)/$G$2</f>
        <v>2.7270242999999987</v>
      </c>
    </row>
    <row r="1215" spans="1:9" x14ac:dyDescent="0.25">
      <c r="A1215" s="2">
        <v>36493</v>
      </c>
      <c r="B1215" s="1">
        <v>15461.11</v>
      </c>
      <c r="C1215" s="3">
        <f t="shared" si="18"/>
        <v>15244.803333333335</v>
      </c>
      <c r="D1215" s="4" t="str">
        <f>IF(表格1[[#This Row],[Close]]&gt;表格1[[#This Row],[Three Days Average]], "Buy", IF(表格1[[#This Row],[Close]]&lt;表格1[[#This Row],[Three Days Average]], "Sell", ""))</f>
        <v>Buy</v>
      </c>
      <c r="E1215" s="5">
        <f>IF(表格1[[#This Row],[Suggestion]]="Buy",E1214-FLOOR(E1214/表格1[[#This Row],[Close]],1)*表格1[[#This Row],[Close]],IF(表格1[[#This Row],[Suggestion]]="Sell",E1214+F1214*表格1[[#This Row],[Close]],E1214))</f>
        <v>6113.7099999998463</v>
      </c>
      <c r="F1215" s="4">
        <f>IF(表格1[[#This Row],[Suggestion]]="Buy",F1214+FLOOR(E1214/表格1[[#This Row],[Close]],1),IF(表格1[[#This Row],[Suggestion]]="Sell",0,F1214))</f>
        <v>24</v>
      </c>
      <c r="G1215" s="5">
        <f>表格1[[#This Row],[Cash]]+表格1[[#This Row],[Stock Held]]*表格1[[#This Row],[Close]]</f>
        <v>377180.34999999986</v>
      </c>
      <c r="H1215" s="6">
        <f>(表格1[[#This Row],[Close]]-$B$2)/$B$2</f>
        <v>0.97104957866421893</v>
      </c>
      <c r="I1215" s="6">
        <f>(表格1[[#This Row],[Capital]]-$G$2)/$G$2</f>
        <v>2.7718034999999985</v>
      </c>
    </row>
    <row r="1216" spans="1:9" x14ac:dyDescent="0.25">
      <c r="A1216" s="2">
        <v>36494</v>
      </c>
      <c r="B1216" s="1">
        <v>15377.19</v>
      </c>
      <c r="C1216" s="3">
        <f t="shared" si="18"/>
        <v>15370.943333333335</v>
      </c>
      <c r="D1216" s="4" t="str">
        <f>IF(表格1[[#This Row],[Close]]&gt;表格1[[#This Row],[Three Days Average]], "Buy", IF(表格1[[#This Row],[Close]]&lt;表格1[[#This Row],[Three Days Average]], "Sell", ""))</f>
        <v>Buy</v>
      </c>
      <c r="E1216" s="5">
        <f>IF(表格1[[#This Row],[Suggestion]]="Buy",E1215-FLOOR(E1215/表格1[[#This Row],[Close]],1)*表格1[[#This Row],[Close]],IF(表格1[[#This Row],[Suggestion]]="Sell",E1215+F1215*表格1[[#This Row],[Close]],E1215))</f>
        <v>6113.7099999998463</v>
      </c>
      <c r="F1216" s="4">
        <f>IF(表格1[[#This Row],[Suggestion]]="Buy",F1215+FLOOR(E1215/表格1[[#This Row],[Close]],1),IF(表格1[[#This Row],[Suggestion]]="Sell",0,F1215))</f>
        <v>24</v>
      </c>
      <c r="G1216" s="5">
        <f>表格1[[#This Row],[Cash]]+表格1[[#This Row],[Stock Held]]*表格1[[#This Row],[Close]]</f>
        <v>375166.26999999984</v>
      </c>
      <c r="H1216" s="6">
        <f>(表格1[[#This Row],[Close]]-$B$2)/$B$2</f>
        <v>0.96035109190346879</v>
      </c>
      <c r="I1216" s="6">
        <f>(表格1[[#This Row],[Capital]]-$G$2)/$G$2</f>
        <v>2.7516626999999985</v>
      </c>
    </row>
    <row r="1217" spans="1:9" x14ac:dyDescent="0.25">
      <c r="A1217" s="2">
        <v>36495</v>
      </c>
      <c r="B1217" s="1">
        <v>15422.52</v>
      </c>
      <c r="C1217" s="3">
        <f t="shared" si="18"/>
        <v>15420.273333333336</v>
      </c>
      <c r="D1217" s="4" t="str">
        <f>IF(表格1[[#This Row],[Close]]&gt;表格1[[#This Row],[Three Days Average]], "Buy", IF(表格1[[#This Row],[Close]]&lt;表格1[[#This Row],[Three Days Average]], "Sell", ""))</f>
        <v>Buy</v>
      </c>
      <c r="E1217" s="5">
        <f>IF(表格1[[#This Row],[Suggestion]]="Buy",E1216-FLOOR(E1216/表格1[[#This Row],[Close]],1)*表格1[[#This Row],[Close]],IF(表格1[[#This Row],[Suggestion]]="Sell",E1216+F1216*表格1[[#This Row],[Close]],E1216))</f>
        <v>6113.7099999998463</v>
      </c>
      <c r="F1217" s="4">
        <f>IF(表格1[[#This Row],[Suggestion]]="Buy",F1216+FLOOR(E1216/表格1[[#This Row],[Close]],1),IF(表格1[[#This Row],[Suggestion]]="Sell",0,F1216))</f>
        <v>24</v>
      </c>
      <c r="G1217" s="5">
        <f>表格1[[#This Row],[Cash]]+表格1[[#This Row],[Stock Held]]*表格1[[#This Row],[Close]]</f>
        <v>376254.18999999983</v>
      </c>
      <c r="H1217" s="6">
        <f>(表格1[[#This Row],[Close]]-$B$2)/$B$2</f>
        <v>0.96612995754771103</v>
      </c>
      <c r="I1217" s="6">
        <f>(表格1[[#This Row],[Capital]]-$G$2)/$G$2</f>
        <v>2.7625418999999982</v>
      </c>
    </row>
    <row r="1218" spans="1:9" x14ac:dyDescent="0.25">
      <c r="A1218" s="2">
        <v>36496</v>
      </c>
      <c r="B1218" s="1">
        <v>15603.04</v>
      </c>
      <c r="C1218" s="3">
        <f t="shared" si="18"/>
        <v>15467.583333333334</v>
      </c>
      <c r="D1218" s="4" t="str">
        <f>IF(表格1[[#This Row],[Close]]&gt;表格1[[#This Row],[Three Days Average]], "Buy", IF(表格1[[#This Row],[Close]]&lt;表格1[[#This Row],[Three Days Average]], "Sell", ""))</f>
        <v>Buy</v>
      </c>
      <c r="E1218" s="5">
        <f>IF(表格1[[#This Row],[Suggestion]]="Buy",E1217-FLOOR(E1217/表格1[[#This Row],[Close]],1)*表格1[[#This Row],[Close]],IF(表格1[[#This Row],[Suggestion]]="Sell",E1217+F1217*表格1[[#This Row],[Close]],E1217))</f>
        <v>6113.7099999998463</v>
      </c>
      <c r="F1218" s="4">
        <f>IF(表格1[[#This Row],[Suggestion]]="Buy",F1217+FLOOR(E1217/表格1[[#This Row],[Close]],1),IF(表格1[[#This Row],[Suggestion]]="Sell",0,F1217))</f>
        <v>24</v>
      </c>
      <c r="G1218" s="5">
        <f>表格1[[#This Row],[Cash]]+表格1[[#This Row],[Stock Held]]*表格1[[#This Row],[Close]]</f>
        <v>380586.66999999987</v>
      </c>
      <c r="H1218" s="6">
        <f>(表格1[[#This Row],[Close]]-$B$2)/$B$2</f>
        <v>0.98914343264364302</v>
      </c>
      <c r="I1218" s="6">
        <f>(表格1[[#This Row],[Capital]]-$G$2)/$G$2</f>
        <v>2.8058666999999988</v>
      </c>
    </row>
    <row r="1219" spans="1:9" x14ac:dyDescent="0.25">
      <c r="A1219" s="2">
        <v>36497</v>
      </c>
      <c r="B1219" s="1">
        <v>15840.41</v>
      </c>
      <c r="C1219" s="3">
        <f t="shared" si="18"/>
        <v>15621.99</v>
      </c>
      <c r="D1219" s="4" t="str">
        <f>IF(表格1[[#This Row],[Close]]&gt;表格1[[#This Row],[Three Days Average]], "Buy", IF(表格1[[#This Row],[Close]]&lt;表格1[[#This Row],[Three Days Average]], "Sell", ""))</f>
        <v>Buy</v>
      </c>
      <c r="E1219" s="5">
        <f>IF(表格1[[#This Row],[Suggestion]]="Buy",E1218-FLOOR(E1218/表格1[[#This Row],[Close]],1)*表格1[[#This Row],[Close]],IF(表格1[[#This Row],[Suggestion]]="Sell",E1218+F1218*表格1[[#This Row],[Close]],E1218))</f>
        <v>6113.7099999998463</v>
      </c>
      <c r="F1219" s="4">
        <f>IF(表格1[[#This Row],[Suggestion]]="Buy",F1218+FLOOR(E1218/表格1[[#This Row],[Close]],1),IF(表格1[[#This Row],[Suggestion]]="Sell",0,F1218))</f>
        <v>24</v>
      </c>
      <c r="G1219" s="5">
        <f>表格1[[#This Row],[Cash]]+表格1[[#This Row],[Stock Held]]*表格1[[#This Row],[Close]]</f>
        <v>386283.54999999981</v>
      </c>
      <c r="H1219" s="6">
        <f>(表格1[[#This Row],[Close]]-$B$2)/$B$2</f>
        <v>1.0194043931107455</v>
      </c>
      <c r="I1219" s="6">
        <f>(表格1[[#This Row],[Capital]]-$G$2)/$G$2</f>
        <v>2.8628354999999983</v>
      </c>
    </row>
    <row r="1220" spans="1:9" x14ac:dyDescent="0.25">
      <c r="A1220" s="2">
        <v>36500</v>
      </c>
      <c r="B1220" s="1">
        <v>16168.62</v>
      </c>
      <c r="C1220" s="3">
        <f t="shared" si="18"/>
        <v>15870.69</v>
      </c>
      <c r="D1220" s="4" t="str">
        <f>IF(表格1[[#This Row],[Close]]&gt;表格1[[#This Row],[Three Days Average]], "Buy", IF(表格1[[#This Row],[Close]]&lt;表格1[[#This Row],[Three Days Average]], "Sell", ""))</f>
        <v>Buy</v>
      </c>
      <c r="E1220" s="5">
        <f>IF(表格1[[#This Row],[Suggestion]]="Buy",E1219-FLOOR(E1219/表格1[[#This Row],[Close]],1)*表格1[[#This Row],[Close]],IF(表格1[[#This Row],[Suggestion]]="Sell",E1219+F1219*表格1[[#This Row],[Close]],E1219))</f>
        <v>6113.7099999998463</v>
      </c>
      <c r="F1220" s="4">
        <f>IF(表格1[[#This Row],[Suggestion]]="Buy",F1219+FLOOR(E1219/表格1[[#This Row],[Close]],1),IF(表格1[[#This Row],[Suggestion]]="Sell",0,F1219))</f>
        <v>24</v>
      </c>
      <c r="G1220" s="5">
        <f>表格1[[#This Row],[Cash]]+表格1[[#This Row],[Stock Held]]*表格1[[#This Row],[Close]]</f>
        <v>394160.58999999985</v>
      </c>
      <c r="H1220" s="6">
        <f>(表格1[[#This Row],[Close]]-$B$2)/$B$2</f>
        <v>1.061246032049566</v>
      </c>
      <c r="I1220" s="6">
        <f>(表格1[[#This Row],[Capital]]-$G$2)/$G$2</f>
        <v>2.9416058999999986</v>
      </c>
    </row>
    <row r="1221" spans="1:9" x14ac:dyDescent="0.25">
      <c r="A1221" s="2">
        <v>36501</v>
      </c>
      <c r="B1221" s="1">
        <v>16073.09</v>
      </c>
      <c r="C1221" s="3">
        <f t="shared" ref="C1221:C1284" si="19">AVERAGE(B1219:B1221)</f>
        <v>16027.373333333331</v>
      </c>
      <c r="D1221" s="4" t="str">
        <f>IF(表格1[[#This Row],[Close]]&gt;表格1[[#This Row],[Three Days Average]], "Buy", IF(表格1[[#This Row],[Close]]&lt;表格1[[#This Row],[Three Days Average]], "Sell", ""))</f>
        <v>Buy</v>
      </c>
      <c r="E1221" s="5">
        <f>IF(表格1[[#This Row],[Suggestion]]="Buy",E1220-FLOOR(E1220/表格1[[#This Row],[Close]],1)*表格1[[#This Row],[Close]],IF(表格1[[#This Row],[Suggestion]]="Sell",E1220+F1220*表格1[[#This Row],[Close]],E1220))</f>
        <v>6113.7099999998463</v>
      </c>
      <c r="F1221" s="4">
        <f>IF(表格1[[#This Row],[Suggestion]]="Buy",F1220+FLOOR(E1220/表格1[[#This Row],[Close]],1),IF(表格1[[#This Row],[Suggestion]]="Sell",0,F1220))</f>
        <v>24</v>
      </c>
      <c r="G1221" s="5">
        <f>表格1[[#This Row],[Cash]]+表格1[[#This Row],[Stock Held]]*表格1[[#This Row],[Close]]</f>
        <v>391867.86999999988</v>
      </c>
      <c r="H1221" s="6">
        <f>(表格1[[#This Row],[Close]]-$B$2)/$B$2</f>
        <v>1.0490674519702705</v>
      </c>
      <c r="I1221" s="6">
        <f>(表格1[[#This Row],[Capital]]-$G$2)/$G$2</f>
        <v>2.9186786999999987</v>
      </c>
    </row>
    <row r="1222" spans="1:9" x14ac:dyDescent="0.25">
      <c r="A1222" s="2">
        <v>36502</v>
      </c>
      <c r="B1222" s="1">
        <v>15989.38</v>
      </c>
      <c r="C1222" s="3">
        <f t="shared" si="19"/>
        <v>16077.029999999999</v>
      </c>
      <c r="D1222" s="4" t="str">
        <f>IF(表格1[[#This Row],[Close]]&gt;表格1[[#This Row],[Three Days Average]], "Buy", IF(表格1[[#This Row],[Close]]&lt;表格1[[#This Row],[Three Days Average]], "Sell", ""))</f>
        <v>Sell</v>
      </c>
      <c r="E1222" s="5">
        <f>IF(表格1[[#This Row],[Suggestion]]="Buy",E1221-FLOOR(E1221/表格1[[#This Row],[Close]],1)*表格1[[#This Row],[Close]],IF(表格1[[#This Row],[Suggestion]]="Sell",E1221+F1221*表格1[[#This Row],[Close]],E1221))</f>
        <v>389858.82999999984</v>
      </c>
      <c r="F1222" s="4">
        <f>IF(表格1[[#This Row],[Suggestion]]="Buy",F1221+FLOOR(E1221/表格1[[#This Row],[Close]],1),IF(表格1[[#This Row],[Suggestion]]="Sell",0,F1221))</f>
        <v>0</v>
      </c>
      <c r="G1222" s="5">
        <f>表格1[[#This Row],[Cash]]+表格1[[#This Row],[Stock Held]]*表格1[[#This Row],[Close]]</f>
        <v>389858.82999999984</v>
      </c>
      <c r="H1222" s="6">
        <f>(表格1[[#This Row],[Close]]-$B$2)/$B$2</f>
        <v>1.0383957369232926</v>
      </c>
      <c r="I1222" s="6">
        <f>(表格1[[#This Row],[Capital]]-$G$2)/$G$2</f>
        <v>2.8985882999999983</v>
      </c>
    </row>
    <row r="1223" spans="1:9" x14ac:dyDescent="0.25">
      <c r="A1223" s="2">
        <v>36503</v>
      </c>
      <c r="B1223" s="1">
        <v>16370.95</v>
      </c>
      <c r="C1223" s="3">
        <f t="shared" si="19"/>
        <v>16144.473333333333</v>
      </c>
      <c r="D1223" s="4" t="str">
        <f>IF(表格1[[#This Row],[Close]]&gt;表格1[[#This Row],[Three Days Average]], "Buy", IF(表格1[[#This Row],[Close]]&lt;表格1[[#This Row],[Three Days Average]], "Sell", ""))</f>
        <v>Buy</v>
      </c>
      <c r="E1223" s="5">
        <f>IF(表格1[[#This Row],[Suggestion]]="Buy",E1222-FLOOR(E1222/表格1[[#This Row],[Close]],1)*表格1[[#This Row],[Close]],IF(表格1[[#This Row],[Suggestion]]="Sell",E1222+F1222*表格1[[#This Row],[Close]],E1222))</f>
        <v>13326.979999999807</v>
      </c>
      <c r="F1223" s="4">
        <f>IF(表格1[[#This Row],[Suggestion]]="Buy",F1222+FLOOR(E1222/表格1[[#This Row],[Close]],1),IF(表格1[[#This Row],[Suggestion]]="Sell",0,F1222))</f>
        <v>23</v>
      </c>
      <c r="G1223" s="5">
        <f>表格1[[#This Row],[Cash]]+表格1[[#This Row],[Stock Held]]*表格1[[#This Row],[Close]]</f>
        <v>389858.82999999984</v>
      </c>
      <c r="H1223" s="6">
        <f>(表格1[[#This Row],[Close]]-$B$2)/$B$2</f>
        <v>1.0870399408472611</v>
      </c>
      <c r="I1223" s="6">
        <f>(表格1[[#This Row],[Capital]]-$G$2)/$G$2</f>
        <v>2.8985882999999983</v>
      </c>
    </row>
    <row r="1224" spans="1:9" x14ac:dyDescent="0.25">
      <c r="A1224" s="2">
        <v>36504</v>
      </c>
      <c r="B1224" s="1">
        <v>16380.21</v>
      </c>
      <c r="C1224" s="3">
        <f t="shared" si="19"/>
        <v>16246.846666666666</v>
      </c>
      <c r="D1224" s="4" t="str">
        <f>IF(表格1[[#This Row],[Close]]&gt;表格1[[#This Row],[Three Days Average]], "Buy", IF(表格1[[#This Row],[Close]]&lt;表格1[[#This Row],[Three Days Average]], "Sell", ""))</f>
        <v>Buy</v>
      </c>
      <c r="E1224" s="5">
        <f>IF(表格1[[#This Row],[Suggestion]]="Buy",E1223-FLOOR(E1223/表格1[[#This Row],[Close]],1)*表格1[[#This Row],[Close]],IF(表格1[[#This Row],[Suggestion]]="Sell",E1223+F1223*表格1[[#This Row],[Close]],E1223))</f>
        <v>13326.979999999807</v>
      </c>
      <c r="F1224" s="4">
        <f>IF(表格1[[#This Row],[Suggestion]]="Buy",F1223+FLOOR(E1223/表格1[[#This Row],[Close]],1),IF(表格1[[#This Row],[Suggestion]]="Sell",0,F1223))</f>
        <v>23</v>
      </c>
      <c r="G1224" s="5">
        <f>表格1[[#This Row],[Cash]]+表格1[[#This Row],[Stock Held]]*表格1[[#This Row],[Close]]</f>
        <v>390071.80999999976</v>
      </c>
      <c r="H1224" s="6">
        <f>(表格1[[#This Row],[Close]]-$B$2)/$B$2</f>
        <v>1.0882204459402607</v>
      </c>
      <c r="I1224" s="6">
        <f>(表格1[[#This Row],[Capital]]-$G$2)/$G$2</f>
        <v>2.9007180999999975</v>
      </c>
    </row>
    <row r="1225" spans="1:9" x14ac:dyDescent="0.25">
      <c r="A1225" s="2">
        <v>36507</v>
      </c>
      <c r="B1225" s="1">
        <v>16442.11</v>
      </c>
      <c r="C1225" s="3">
        <f t="shared" si="19"/>
        <v>16397.756666666668</v>
      </c>
      <c r="D1225" s="4" t="str">
        <f>IF(表格1[[#This Row],[Close]]&gt;表格1[[#This Row],[Three Days Average]], "Buy", IF(表格1[[#This Row],[Close]]&lt;表格1[[#This Row],[Three Days Average]], "Sell", ""))</f>
        <v>Buy</v>
      </c>
      <c r="E1225" s="5">
        <f>IF(表格1[[#This Row],[Suggestion]]="Buy",E1224-FLOOR(E1224/表格1[[#This Row],[Close]],1)*表格1[[#This Row],[Close]],IF(表格1[[#This Row],[Suggestion]]="Sell",E1224+F1224*表格1[[#This Row],[Close]],E1224))</f>
        <v>13326.979999999807</v>
      </c>
      <c r="F1225" s="4">
        <f>IF(表格1[[#This Row],[Suggestion]]="Buy",F1224+FLOOR(E1224/表格1[[#This Row],[Close]],1),IF(表格1[[#This Row],[Suggestion]]="Sell",0,F1224))</f>
        <v>23</v>
      </c>
      <c r="G1225" s="5">
        <f>表格1[[#This Row],[Cash]]+表格1[[#This Row],[Stock Held]]*表格1[[#This Row],[Close]]</f>
        <v>391495.50999999983</v>
      </c>
      <c r="H1225" s="6">
        <f>(表格1[[#This Row],[Close]]-$B$2)/$B$2</f>
        <v>1.0961117272854757</v>
      </c>
      <c r="I1225" s="6">
        <f>(表格1[[#This Row],[Capital]]-$G$2)/$G$2</f>
        <v>2.9149550999999985</v>
      </c>
    </row>
    <row r="1226" spans="1:9" x14ac:dyDescent="0.25">
      <c r="A1226" s="2">
        <v>36508</v>
      </c>
      <c r="B1226" s="1">
        <v>16282.7</v>
      </c>
      <c r="C1226" s="3">
        <f t="shared" si="19"/>
        <v>16368.340000000002</v>
      </c>
      <c r="D1226" s="4" t="str">
        <f>IF(表格1[[#This Row],[Close]]&gt;表格1[[#This Row],[Three Days Average]], "Buy", IF(表格1[[#This Row],[Close]]&lt;表格1[[#This Row],[Three Days Average]], "Sell", ""))</f>
        <v>Sell</v>
      </c>
      <c r="E1226" s="5">
        <f>IF(表格1[[#This Row],[Suggestion]]="Buy",E1225-FLOOR(E1225/表格1[[#This Row],[Close]],1)*表格1[[#This Row],[Close]],IF(表格1[[#This Row],[Suggestion]]="Sell",E1225+F1225*表格1[[#This Row],[Close]],E1225))</f>
        <v>387829.07999999984</v>
      </c>
      <c r="F1226" s="4">
        <f>IF(表格1[[#This Row],[Suggestion]]="Buy",F1225+FLOOR(E1225/表格1[[#This Row],[Close]],1),IF(表格1[[#This Row],[Suggestion]]="Sell",0,F1225))</f>
        <v>0</v>
      </c>
      <c r="G1226" s="5">
        <f>表格1[[#This Row],[Cash]]+表格1[[#This Row],[Stock Held]]*表格1[[#This Row],[Close]]</f>
        <v>387829.07999999984</v>
      </c>
      <c r="H1226" s="6">
        <f>(表格1[[#This Row],[Close]]-$B$2)/$B$2</f>
        <v>1.0757894468453997</v>
      </c>
      <c r="I1226" s="6">
        <f>(表格1[[#This Row],[Capital]]-$G$2)/$G$2</f>
        <v>2.8782907999999985</v>
      </c>
    </row>
    <row r="1227" spans="1:9" x14ac:dyDescent="0.25">
      <c r="A1227" s="2">
        <v>36509</v>
      </c>
      <c r="B1227" s="1">
        <v>15825.31</v>
      </c>
      <c r="C1227" s="3">
        <f t="shared" si="19"/>
        <v>16183.373333333335</v>
      </c>
      <c r="D1227" s="4" t="str">
        <f>IF(表格1[[#This Row],[Close]]&gt;表格1[[#This Row],[Three Days Average]], "Buy", IF(表格1[[#This Row],[Close]]&lt;表格1[[#This Row],[Three Days Average]], "Sell", ""))</f>
        <v>Sell</v>
      </c>
      <c r="E1227" s="5">
        <f>IF(表格1[[#This Row],[Suggestion]]="Buy",E1226-FLOOR(E1226/表格1[[#This Row],[Close]],1)*表格1[[#This Row],[Close]],IF(表格1[[#This Row],[Suggestion]]="Sell",E1226+F1226*表格1[[#This Row],[Close]],E1226))</f>
        <v>387829.07999999984</v>
      </c>
      <c r="F1227" s="4">
        <f>IF(表格1[[#This Row],[Suggestion]]="Buy",F1226+FLOOR(E1226/表格1[[#This Row],[Close]],1),IF(表格1[[#This Row],[Suggestion]]="Sell",0,F1226))</f>
        <v>0</v>
      </c>
      <c r="G1227" s="5">
        <f>表格1[[#This Row],[Cash]]+表格1[[#This Row],[Stock Held]]*表格1[[#This Row],[Close]]</f>
        <v>387829.07999999984</v>
      </c>
      <c r="H1227" s="6">
        <f>(表格1[[#This Row],[Close]]-$B$2)/$B$2</f>
        <v>1.0174793794061778</v>
      </c>
      <c r="I1227" s="6">
        <f>(表格1[[#This Row],[Capital]]-$G$2)/$G$2</f>
        <v>2.8782907999999985</v>
      </c>
    </row>
    <row r="1228" spans="1:9" x14ac:dyDescent="0.25">
      <c r="A1228" s="2">
        <v>36510</v>
      </c>
      <c r="B1228" s="1">
        <v>15571.36</v>
      </c>
      <c r="C1228" s="3">
        <f t="shared" si="19"/>
        <v>15893.123333333335</v>
      </c>
      <c r="D1228" s="4" t="str">
        <f>IF(表格1[[#This Row],[Close]]&gt;表格1[[#This Row],[Three Days Average]], "Buy", IF(表格1[[#This Row],[Close]]&lt;表格1[[#This Row],[Three Days Average]], "Sell", ""))</f>
        <v>Sell</v>
      </c>
      <c r="E1228" s="5">
        <f>IF(表格1[[#This Row],[Suggestion]]="Buy",E1227-FLOOR(E1227/表格1[[#This Row],[Close]],1)*表格1[[#This Row],[Close]],IF(表格1[[#This Row],[Suggestion]]="Sell",E1227+F1227*表格1[[#This Row],[Close]],E1227))</f>
        <v>387829.07999999984</v>
      </c>
      <c r="F1228" s="4">
        <f>IF(表格1[[#This Row],[Suggestion]]="Buy",F1227+FLOOR(E1227/表格1[[#This Row],[Close]],1),IF(表格1[[#This Row],[Suggestion]]="Sell",0,F1227))</f>
        <v>0</v>
      </c>
      <c r="G1228" s="5">
        <f>表格1[[#This Row],[Cash]]+表格1[[#This Row],[Stock Held]]*表格1[[#This Row],[Close]]</f>
        <v>387829.07999999984</v>
      </c>
      <c r="H1228" s="6">
        <f>(表格1[[#This Row],[Close]]-$B$2)/$B$2</f>
        <v>0.98510472839458951</v>
      </c>
      <c r="I1228" s="6">
        <f>(表格1[[#This Row],[Capital]]-$G$2)/$G$2</f>
        <v>2.8782907999999985</v>
      </c>
    </row>
    <row r="1229" spans="1:9" x14ac:dyDescent="0.25">
      <c r="A1229" s="2">
        <v>36511</v>
      </c>
      <c r="B1229" s="1">
        <v>15986.35</v>
      </c>
      <c r="C1229" s="3">
        <f t="shared" si="19"/>
        <v>15794.339999999998</v>
      </c>
      <c r="D1229" s="4" t="str">
        <f>IF(表格1[[#This Row],[Close]]&gt;表格1[[#This Row],[Three Days Average]], "Buy", IF(表格1[[#This Row],[Close]]&lt;表格1[[#This Row],[Three Days Average]], "Sell", ""))</f>
        <v>Buy</v>
      </c>
      <c r="E1229" s="5">
        <f>IF(表格1[[#This Row],[Suggestion]]="Buy",E1228-FLOOR(E1228/表格1[[#This Row],[Close]],1)*表格1[[#This Row],[Close]],IF(表格1[[#This Row],[Suggestion]]="Sell",E1228+F1228*表格1[[#This Row],[Close]],E1228))</f>
        <v>4156.6799999998184</v>
      </c>
      <c r="F1229" s="4">
        <f>IF(表格1[[#This Row],[Suggestion]]="Buy",F1228+FLOOR(E1228/表格1[[#This Row],[Close]],1),IF(表格1[[#This Row],[Suggestion]]="Sell",0,F1228))</f>
        <v>24</v>
      </c>
      <c r="G1229" s="5">
        <f>表格1[[#This Row],[Cash]]+表格1[[#This Row],[Stock Held]]*表格1[[#This Row],[Close]]</f>
        <v>387829.07999999984</v>
      </c>
      <c r="H1229" s="6">
        <f>(表格1[[#This Row],[Close]]-$B$2)/$B$2</f>
        <v>1.038009459338866</v>
      </c>
      <c r="I1229" s="6">
        <f>(表格1[[#This Row],[Capital]]-$G$2)/$G$2</f>
        <v>2.8782907999999985</v>
      </c>
    </row>
    <row r="1230" spans="1:9" x14ac:dyDescent="0.25">
      <c r="A1230" s="2">
        <v>36514</v>
      </c>
      <c r="B1230" s="1">
        <v>16212.39</v>
      </c>
      <c r="C1230" s="3">
        <f t="shared" si="19"/>
        <v>15923.366666666667</v>
      </c>
      <c r="D1230" s="4" t="str">
        <f>IF(表格1[[#This Row],[Close]]&gt;表格1[[#This Row],[Three Days Average]], "Buy", IF(表格1[[#This Row],[Close]]&lt;表格1[[#This Row],[Three Days Average]], "Sell", ""))</f>
        <v>Buy</v>
      </c>
      <c r="E1230" s="5">
        <f>IF(表格1[[#This Row],[Suggestion]]="Buy",E1229-FLOOR(E1229/表格1[[#This Row],[Close]],1)*表格1[[#This Row],[Close]],IF(表格1[[#This Row],[Suggestion]]="Sell",E1229+F1229*表格1[[#This Row],[Close]],E1229))</f>
        <v>4156.6799999998184</v>
      </c>
      <c r="F1230" s="4">
        <f>IF(表格1[[#This Row],[Suggestion]]="Buy",F1229+FLOOR(E1229/表格1[[#This Row],[Close]],1),IF(表格1[[#This Row],[Suggestion]]="Sell",0,F1229))</f>
        <v>24</v>
      </c>
      <c r="G1230" s="5">
        <f>表格1[[#This Row],[Cash]]+表格1[[#This Row],[Stock Held]]*表格1[[#This Row],[Close]]</f>
        <v>393254.0399999998</v>
      </c>
      <c r="H1230" s="6">
        <f>(表格1[[#This Row],[Close]]-$B$2)/$B$2</f>
        <v>1.0668260221057864</v>
      </c>
      <c r="I1230" s="6">
        <f>(表格1[[#This Row],[Capital]]-$G$2)/$G$2</f>
        <v>2.9325403999999979</v>
      </c>
    </row>
    <row r="1231" spans="1:9" x14ac:dyDescent="0.25">
      <c r="A1231" s="2">
        <v>36515</v>
      </c>
      <c r="B1231" s="1">
        <v>16248.74</v>
      </c>
      <c r="C1231" s="3">
        <f t="shared" si="19"/>
        <v>16149.159999999998</v>
      </c>
      <c r="D1231" s="4" t="str">
        <f>IF(表格1[[#This Row],[Close]]&gt;表格1[[#This Row],[Three Days Average]], "Buy", IF(表格1[[#This Row],[Close]]&lt;表格1[[#This Row],[Three Days Average]], "Sell", ""))</f>
        <v>Buy</v>
      </c>
      <c r="E1231" s="5">
        <f>IF(表格1[[#This Row],[Suggestion]]="Buy",E1230-FLOOR(E1230/表格1[[#This Row],[Close]],1)*表格1[[#This Row],[Close]],IF(表格1[[#This Row],[Suggestion]]="Sell",E1230+F1230*表格1[[#This Row],[Close]],E1230))</f>
        <v>4156.6799999998184</v>
      </c>
      <c r="F1231" s="4">
        <f>IF(表格1[[#This Row],[Suggestion]]="Buy",F1230+FLOOR(E1230/表格1[[#This Row],[Close]],1),IF(表格1[[#This Row],[Suggestion]]="Sell",0,F1230))</f>
        <v>24</v>
      </c>
      <c r="G1231" s="5">
        <f>表格1[[#This Row],[Cash]]+表格1[[#This Row],[Stock Held]]*表格1[[#This Row],[Close]]</f>
        <v>394126.43999999983</v>
      </c>
      <c r="H1231" s="6">
        <f>(表格1[[#This Row],[Close]]-$B$2)/$B$2</f>
        <v>1.0714600782753916</v>
      </c>
      <c r="I1231" s="6">
        <f>(表格1[[#This Row],[Capital]]-$G$2)/$G$2</f>
        <v>2.9412643999999983</v>
      </c>
    </row>
    <row r="1232" spans="1:9" x14ac:dyDescent="0.25">
      <c r="A1232" s="2">
        <v>36516</v>
      </c>
      <c r="B1232" s="1">
        <v>16192.4</v>
      </c>
      <c r="C1232" s="3">
        <f t="shared" si="19"/>
        <v>16217.843333333332</v>
      </c>
      <c r="D1232" s="4" t="str">
        <f>IF(表格1[[#This Row],[Close]]&gt;表格1[[#This Row],[Three Days Average]], "Buy", IF(表格1[[#This Row],[Close]]&lt;表格1[[#This Row],[Three Days Average]], "Sell", ""))</f>
        <v>Sell</v>
      </c>
      <c r="E1232" s="5">
        <f>IF(表格1[[#This Row],[Suggestion]]="Buy",E1231-FLOOR(E1231/表格1[[#This Row],[Close]],1)*表格1[[#This Row],[Close]],IF(表格1[[#This Row],[Suggestion]]="Sell",E1231+F1231*表格1[[#This Row],[Close]],E1231))</f>
        <v>392774.2799999998</v>
      </c>
      <c r="F1232" s="4">
        <f>IF(表格1[[#This Row],[Suggestion]]="Buy",F1231+FLOOR(E1231/表格1[[#This Row],[Close]],1),IF(表格1[[#This Row],[Suggestion]]="Sell",0,F1231))</f>
        <v>0</v>
      </c>
      <c r="G1232" s="5">
        <f>表格1[[#This Row],[Cash]]+表格1[[#This Row],[Stock Held]]*表格1[[#This Row],[Close]]</f>
        <v>392774.2799999998</v>
      </c>
      <c r="H1232" s="6">
        <f>(表格1[[#This Row],[Close]]-$B$2)/$B$2</f>
        <v>1.0642776099233817</v>
      </c>
      <c r="I1232" s="6">
        <f>(表格1[[#This Row],[Capital]]-$G$2)/$G$2</f>
        <v>2.9277427999999981</v>
      </c>
    </row>
    <row r="1233" spans="1:9" x14ac:dyDescent="0.25">
      <c r="A1233" s="2">
        <v>36517</v>
      </c>
      <c r="B1233" s="1">
        <v>16296.08</v>
      </c>
      <c r="C1233" s="3">
        <f t="shared" si="19"/>
        <v>16245.74</v>
      </c>
      <c r="D1233" s="4" t="str">
        <f>IF(表格1[[#This Row],[Close]]&gt;表格1[[#This Row],[Three Days Average]], "Buy", IF(表格1[[#This Row],[Close]]&lt;表格1[[#This Row],[Three Days Average]], "Sell", ""))</f>
        <v>Buy</v>
      </c>
      <c r="E1233" s="5">
        <f>IF(表格1[[#This Row],[Suggestion]]="Buy",E1232-FLOOR(E1232/表格1[[#This Row],[Close]],1)*表格1[[#This Row],[Close]],IF(表格1[[#This Row],[Suggestion]]="Sell",E1232+F1232*表格1[[#This Row],[Close]],E1232))</f>
        <v>1668.3599999998114</v>
      </c>
      <c r="F1233" s="4">
        <f>IF(表格1[[#This Row],[Suggestion]]="Buy",F1232+FLOOR(E1232/表格1[[#This Row],[Close]],1),IF(表格1[[#This Row],[Suggestion]]="Sell",0,F1232))</f>
        <v>24</v>
      </c>
      <c r="G1233" s="5">
        <f>表格1[[#This Row],[Cash]]+表格1[[#This Row],[Stock Held]]*表格1[[#This Row],[Close]]</f>
        <v>392774.2799999998</v>
      </c>
      <c r="H1233" s="6">
        <f>(表格1[[#This Row],[Close]]-$B$2)/$B$2</f>
        <v>1.0774951874657386</v>
      </c>
      <c r="I1233" s="6">
        <f>(表格1[[#This Row],[Capital]]-$G$2)/$G$2</f>
        <v>2.9277427999999981</v>
      </c>
    </row>
    <row r="1234" spans="1:9" x14ac:dyDescent="0.25">
      <c r="A1234" s="2">
        <v>36518</v>
      </c>
      <c r="B1234" s="1">
        <v>16833.28</v>
      </c>
      <c r="C1234" s="3">
        <f t="shared" si="19"/>
        <v>16440.586666666666</v>
      </c>
      <c r="D1234" s="4" t="str">
        <f>IF(表格1[[#This Row],[Close]]&gt;表格1[[#This Row],[Three Days Average]], "Buy", IF(表格1[[#This Row],[Close]]&lt;表格1[[#This Row],[Three Days Average]], "Sell", ""))</f>
        <v>Buy</v>
      </c>
      <c r="E1234" s="5">
        <f>IF(表格1[[#This Row],[Suggestion]]="Buy",E1233-FLOOR(E1233/表格1[[#This Row],[Close]],1)*表格1[[#This Row],[Close]],IF(表格1[[#This Row],[Suggestion]]="Sell",E1233+F1233*表格1[[#This Row],[Close]],E1233))</f>
        <v>1668.3599999998114</v>
      </c>
      <c r="F1234" s="4">
        <f>IF(表格1[[#This Row],[Suggestion]]="Buy",F1233+FLOOR(E1233/表格1[[#This Row],[Close]],1),IF(表格1[[#This Row],[Suggestion]]="Sell",0,F1233))</f>
        <v>24</v>
      </c>
      <c r="G1234" s="5">
        <f>表格1[[#This Row],[Cash]]+表格1[[#This Row],[Stock Held]]*表格1[[#This Row],[Close]]</f>
        <v>405667.07999999978</v>
      </c>
      <c r="H1234" s="6">
        <f>(表格1[[#This Row],[Close]]-$B$2)/$B$2</f>
        <v>1.1459797809818841</v>
      </c>
      <c r="I1234" s="6">
        <f>(表格1[[#This Row],[Capital]]-$G$2)/$G$2</f>
        <v>3.0566707999999978</v>
      </c>
    </row>
    <row r="1235" spans="1:9" x14ac:dyDescent="0.25">
      <c r="A1235" s="2">
        <v>36522</v>
      </c>
      <c r="B1235" s="1">
        <v>16928.29</v>
      </c>
      <c r="C1235" s="3">
        <f t="shared" si="19"/>
        <v>16685.883333333335</v>
      </c>
      <c r="D1235" s="4" t="str">
        <f>IF(表格1[[#This Row],[Close]]&gt;表格1[[#This Row],[Three Days Average]], "Buy", IF(表格1[[#This Row],[Close]]&lt;表格1[[#This Row],[Three Days Average]], "Sell", ""))</f>
        <v>Buy</v>
      </c>
      <c r="E1235" s="5">
        <f>IF(表格1[[#This Row],[Suggestion]]="Buy",E1234-FLOOR(E1234/表格1[[#This Row],[Close]],1)*表格1[[#This Row],[Close]],IF(表格1[[#This Row],[Suggestion]]="Sell",E1234+F1234*表格1[[#This Row],[Close]],E1234))</f>
        <v>1668.3599999998114</v>
      </c>
      <c r="F1235" s="4">
        <f>IF(表格1[[#This Row],[Suggestion]]="Buy",F1234+FLOOR(E1234/表格1[[#This Row],[Close]],1),IF(表格1[[#This Row],[Suggestion]]="Sell",0,F1234))</f>
        <v>24</v>
      </c>
      <c r="G1235" s="5">
        <f>表格1[[#This Row],[Cash]]+表格1[[#This Row],[Stock Held]]*表格1[[#This Row],[Close]]</f>
        <v>407947.31999999983</v>
      </c>
      <c r="H1235" s="6">
        <f>(表格1[[#This Row],[Close]]-$B$2)/$B$2</f>
        <v>1.1580920691985059</v>
      </c>
      <c r="I1235" s="6">
        <f>(表格1[[#This Row],[Capital]]-$G$2)/$G$2</f>
        <v>3.0794731999999985</v>
      </c>
    </row>
    <row r="1236" spans="1:9" x14ac:dyDescent="0.25">
      <c r="A1236" s="2">
        <v>36523</v>
      </c>
      <c r="B1236" s="1">
        <v>16660.82</v>
      </c>
      <c r="C1236" s="3">
        <f t="shared" si="19"/>
        <v>16807.463333333333</v>
      </c>
      <c r="D1236" s="4" t="str">
        <f>IF(表格1[[#This Row],[Close]]&gt;表格1[[#This Row],[Three Days Average]], "Buy", IF(表格1[[#This Row],[Close]]&lt;表格1[[#This Row],[Three Days Average]], "Sell", ""))</f>
        <v>Sell</v>
      </c>
      <c r="E1236" s="5">
        <f>IF(表格1[[#This Row],[Suggestion]]="Buy",E1235-FLOOR(E1235/表格1[[#This Row],[Close]],1)*表格1[[#This Row],[Close]],IF(表格1[[#This Row],[Suggestion]]="Sell",E1235+F1235*表格1[[#This Row],[Close]],E1235))</f>
        <v>401528.0399999998</v>
      </c>
      <c r="F1236" s="4">
        <f>IF(表格1[[#This Row],[Suggestion]]="Buy",F1235+FLOOR(E1235/表格1[[#This Row],[Close]],1),IF(表格1[[#This Row],[Suggestion]]="Sell",0,F1235))</f>
        <v>0</v>
      </c>
      <c r="G1236" s="5">
        <f>表格1[[#This Row],[Cash]]+表格1[[#This Row],[Stock Held]]*表格1[[#This Row],[Close]]</f>
        <v>401528.0399999998</v>
      </c>
      <c r="H1236" s="6">
        <f>(表格1[[#This Row],[Close]]-$B$2)/$B$2</f>
        <v>1.123993829757397</v>
      </c>
      <c r="I1236" s="6">
        <f>(表格1[[#This Row],[Capital]]-$G$2)/$G$2</f>
        <v>3.0152803999999982</v>
      </c>
    </row>
    <row r="1237" spans="1:9" x14ac:dyDescent="0.25">
      <c r="A1237" s="2">
        <v>36524</v>
      </c>
      <c r="B1237" s="1">
        <v>16962.099999999999</v>
      </c>
      <c r="C1237" s="3">
        <f t="shared" si="19"/>
        <v>16850.403333333332</v>
      </c>
      <c r="D1237" s="4" t="str">
        <f>IF(表格1[[#This Row],[Close]]&gt;表格1[[#This Row],[Three Days Average]], "Buy", IF(表格1[[#This Row],[Close]]&lt;表格1[[#This Row],[Three Days Average]], "Sell", ""))</f>
        <v>Buy</v>
      </c>
      <c r="E1237" s="5">
        <f>IF(表格1[[#This Row],[Suggestion]]="Buy",E1236-FLOOR(E1236/表格1[[#This Row],[Close]],1)*表格1[[#This Row],[Close]],IF(表格1[[#This Row],[Suggestion]]="Sell",E1236+F1236*表格1[[#This Row],[Close]],E1236))</f>
        <v>11399.739999999816</v>
      </c>
      <c r="F1237" s="4">
        <f>IF(表格1[[#This Row],[Suggestion]]="Buy",F1236+FLOOR(E1236/表格1[[#This Row],[Close]],1),IF(表格1[[#This Row],[Suggestion]]="Sell",0,F1236))</f>
        <v>23</v>
      </c>
      <c r="G1237" s="5">
        <f>表格1[[#This Row],[Cash]]+表格1[[#This Row],[Stock Held]]*表格1[[#This Row],[Close]]</f>
        <v>401528.0399999998</v>
      </c>
      <c r="H1237" s="6">
        <f>(表格1[[#This Row],[Close]]-$B$2)/$B$2</f>
        <v>1.1624023151158192</v>
      </c>
      <c r="I1237" s="6">
        <f>(表格1[[#This Row],[Capital]]-$G$2)/$G$2</f>
        <v>3.0152803999999982</v>
      </c>
    </row>
    <row r="1238" spans="1:9" x14ac:dyDescent="0.25">
      <c r="A1238" s="2">
        <v>36528</v>
      </c>
      <c r="B1238" s="1">
        <v>17369.63</v>
      </c>
      <c r="C1238" s="3">
        <f t="shared" si="19"/>
        <v>16997.516666666666</v>
      </c>
      <c r="D1238" s="4" t="str">
        <f>IF(表格1[[#This Row],[Close]]&gt;表格1[[#This Row],[Three Days Average]], "Buy", IF(表格1[[#This Row],[Close]]&lt;表格1[[#This Row],[Three Days Average]], "Sell", ""))</f>
        <v>Buy</v>
      </c>
      <c r="E1238" s="5">
        <f>IF(表格1[[#This Row],[Suggestion]]="Buy",E1237-FLOOR(E1237/表格1[[#This Row],[Close]],1)*表格1[[#This Row],[Close]],IF(表格1[[#This Row],[Suggestion]]="Sell",E1237+F1237*表格1[[#This Row],[Close]],E1237))</f>
        <v>11399.739999999816</v>
      </c>
      <c r="F1238" s="4">
        <f>IF(表格1[[#This Row],[Suggestion]]="Buy",F1237+FLOOR(E1237/表格1[[#This Row],[Close]],1),IF(表格1[[#This Row],[Suggestion]]="Sell",0,F1237))</f>
        <v>23</v>
      </c>
      <c r="G1238" s="5">
        <f>表格1[[#This Row],[Cash]]+表格1[[#This Row],[Stock Held]]*表格1[[#This Row],[Close]]</f>
        <v>410901.22999999986</v>
      </c>
      <c r="H1238" s="6">
        <f>(表格1[[#This Row],[Close]]-$B$2)/$B$2</f>
        <v>1.2143560127994288</v>
      </c>
      <c r="I1238" s="6">
        <f>(表格1[[#This Row],[Capital]]-$G$2)/$G$2</f>
        <v>3.1090122999999985</v>
      </c>
    </row>
    <row r="1239" spans="1:9" x14ac:dyDescent="0.25">
      <c r="A1239" s="2">
        <v>36529</v>
      </c>
      <c r="B1239" s="1">
        <v>17072.82</v>
      </c>
      <c r="C1239" s="3">
        <f t="shared" si="19"/>
        <v>17134.849999999999</v>
      </c>
      <c r="D1239" s="4" t="str">
        <f>IF(表格1[[#This Row],[Close]]&gt;表格1[[#This Row],[Three Days Average]], "Buy", IF(表格1[[#This Row],[Close]]&lt;表格1[[#This Row],[Three Days Average]], "Sell", ""))</f>
        <v>Sell</v>
      </c>
      <c r="E1239" s="5">
        <f>IF(表格1[[#This Row],[Suggestion]]="Buy",E1238-FLOOR(E1238/表格1[[#This Row],[Close]],1)*表格1[[#This Row],[Close]],IF(表格1[[#This Row],[Suggestion]]="Sell",E1238+F1238*表格1[[#This Row],[Close]],E1238))</f>
        <v>404074.5999999998</v>
      </c>
      <c r="F1239" s="4">
        <f>IF(表格1[[#This Row],[Suggestion]]="Buy",F1238+FLOOR(E1238/表格1[[#This Row],[Close]],1),IF(表格1[[#This Row],[Suggestion]]="Sell",0,F1238))</f>
        <v>0</v>
      </c>
      <c r="G1239" s="5">
        <f>表格1[[#This Row],[Cash]]+表格1[[#This Row],[Stock Held]]*表格1[[#This Row],[Close]]</f>
        <v>404074.5999999998</v>
      </c>
      <c r="H1239" s="6">
        <f>(表格1[[#This Row],[Close]]-$B$2)/$B$2</f>
        <v>1.1765173824912991</v>
      </c>
      <c r="I1239" s="6">
        <f>(表格1[[#This Row],[Capital]]-$G$2)/$G$2</f>
        <v>3.0407459999999982</v>
      </c>
    </row>
    <row r="1240" spans="1:9" x14ac:dyDescent="0.25">
      <c r="A1240" s="2">
        <v>36530</v>
      </c>
      <c r="B1240" s="1">
        <v>15846.72</v>
      </c>
      <c r="C1240" s="3">
        <f t="shared" si="19"/>
        <v>16763.056666666667</v>
      </c>
      <c r="D1240" s="4" t="str">
        <f>IF(表格1[[#This Row],[Close]]&gt;表格1[[#This Row],[Three Days Average]], "Buy", IF(表格1[[#This Row],[Close]]&lt;表格1[[#This Row],[Three Days Average]], "Sell", ""))</f>
        <v>Sell</v>
      </c>
      <c r="E1240" s="5">
        <f>IF(表格1[[#This Row],[Suggestion]]="Buy",E1239-FLOOR(E1239/表格1[[#This Row],[Close]],1)*表格1[[#This Row],[Close]],IF(表格1[[#This Row],[Suggestion]]="Sell",E1239+F1239*表格1[[#This Row],[Close]],E1239))</f>
        <v>404074.5999999998</v>
      </c>
      <c r="F1240" s="4">
        <f>IF(表格1[[#This Row],[Suggestion]]="Buy",F1239+FLOOR(E1239/表格1[[#This Row],[Close]],1),IF(表格1[[#This Row],[Suggestion]]="Sell",0,F1239))</f>
        <v>0</v>
      </c>
      <c r="G1240" s="5">
        <f>表格1[[#This Row],[Cash]]+表格1[[#This Row],[Stock Held]]*表格1[[#This Row],[Close]]</f>
        <v>404074.5999999998</v>
      </c>
      <c r="H1240" s="6">
        <f>(表格1[[#This Row],[Close]]-$B$2)/$B$2</f>
        <v>1.0202088193674226</v>
      </c>
      <c r="I1240" s="6">
        <f>(表格1[[#This Row],[Capital]]-$G$2)/$G$2</f>
        <v>3.0407459999999982</v>
      </c>
    </row>
    <row r="1241" spans="1:9" x14ac:dyDescent="0.25">
      <c r="A1241" s="2">
        <v>36531</v>
      </c>
      <c r="B1241" s="1">
        <v>15153.23</v>
      </c>
      <c r="C1241" s="3">
        <f t="shared" si="19"/>
        <v>16024.256666666668</v>
      </c>
      <c r="D1241" s="4" t="str">
        <f>IF(表格1[[#This Row],[Close]]&gt;表格1[[#This Row],[Three Days Average]], "Buy", IF(表格1[[#This Row],[Close]]&lt;表格1[[#This Row],[Three Days Average]], "Sell", ""))</f>
        <v>Sell</v>
      </c>
      <c r="E1241" s="5">
        <f>IF(表格1[[#This Row],[Suggestion]]="Buy",E1240-FLOOR(E1240/表格1[[#This Row],[Close]],1)*表格1[[#This Row],[Close]],IF(表格1[[#This Row],[Suggestion]]="Sell",E1240+F1240*表格1[[#This Row],[Close]],E1240))</f>
        <v>404074.5999999998</v>
      </c>
      <c r="F1241" s="4">
        <f>IF(表格1[[#This Row],[Suggestion]]="Buy",F1240+FLOOR(E1240/表格1[[#This Row],[Close]],1),IF(表格1[[#This Row],[Suggestion]]="Sell",0,F1240))</f>
        <v>0</v>
      </c>
      <c r="G1241" s="5">
        <f>表格1[[#This Row],[Cash]]+表格1[[#This Row],[Stock Held]]*表格1[[#This Row],[Close]]</f>
        <v>404074.5999999998</v>
      </c>
      <c r="H1241" s="6">
        <f>(表格1[[#This Row],[Close]]-$B$2)/$B$2</f>
        <v>0.93179969658724382</v>
      </c>
      <c r="I1241" s="6">
        <f>(表格1[[#This Row],[Capital]]-$G$2)/$G$2</f>
        <v>3.0407459999999982</v>
      </c>
    </row>
    <row r="1242" spans="1:9" x14ac:dyDescent="0.25">
      <c r="A1242" s="2">
        <v>36532</v>
      </c>
      <c r="B1242" s="1">
        <v>15405.63</v>
      </c>
      <c r="C1242" s="3">
        <f t="shared" si="19"/>
        <v>15468.526666666665</v>
      </c>
      <c r="D1242" s="4" t="str">
        <f>IF(表格1[[#This Row],[Close]]&gt;表格1[[#This Row],[Three Days Average]], "Buy", IF(表格1[[#This Row],[Close]]&lt;表格1[[#This Row],[Three Days Average]], "Sell", ""))</f>
        <v>Sell</v>
      </c>
      <c r="E1242" s="5">
        <f>IF(表格1[[#This Row],[Suggestion]]="Buy",E1241-FLOOR(E1241/表格1[[#This Row],[Close]],1)*表格1[[#This Row],[Close]],IF(表格1[[#This Row],[Suggestion]]="Sell",E1241+F1241*表格1[[#This Row],[Close]],E1241))</f>
        <v>404074.5999999998</v>
      </c>
      <c r="F1242" s="4">
        <f>IF(表格1[[#This Row],[Suggestion]]="Buy",F1241+FLOOR(E1241/表格1[[#This Row],[Close]],1),IF(表格1[[#This Row],[Suggestion]]="Sell",0,F1241))</f>
        <v>0</v>
      </c>
      <c r="G1242" s="5">
        <f>表格1[[#This Row],[Cash]]+表格1[[#This Row],[Stock Held]]*表格1[[#This Row],[Close]]</f>
        <v>404074.5999999998</v>
      </c>
      <c r="H1242" s="6">
        <f>(表格1[[#This Row],[Close]]-$B$2)/$B$2</f>
        <v>0.96397674685432344</v>
      </c>
      <c r="I1242" s="6">
        <f>(表格1[[#This Row],[Capital]]-$G$2)/$G$2</f>
        <v>3.0407459999999982</v>
      </c>
    </row>
    <row r="1243" spans="1:9" x14ac:dyDescent="0.25">
      <c r="A1243" s="2">
        <v>36535</v>
      </c>
      <c r="B1243" s="1">
        <v>15848.15</v>
      </c>
      <c r="C1243" s="3">
        <f t="shared" si="19"/>
        <v>15469.003333333334</v>
      </c>
      <c r="D1243" s="4" t="str">
        <f>IF(表格1[[#This Row],[Close]]&gt;表格1[[#This Row],[Three Days Average]], "Buy", IF(表格1[[#This Row],[Close]]&lt;表格1[[#This Row],[Three Days Average]], "Sell", ""))</f>
        <v>Buy</v>
      </c>
      <c r="E1243" s="5">
        <f>IF(表格1[[#This Row],[Suggestion]]="Buy",E1242-FLOOR(E1242/表格1[[#This Row],[Close]],1)*表格1[[#This Row],[Close]],IF(表格1[[#This Row],[Suggestion]]="Sell",E1242+F1242*表格1[[#This Row],[Close]],E1242))</f>
        <v>7870.8499999998021</v>
      </c>
      <c r="F1243" s="4">
        <f>IF(表格1[[#This Row],[Suggestion]]="Buy",F1242+FLOOR(E1242/表格1[[#This Row],[Close]],1),IF(表格1[[#This Row],[Suggestion]]="Sell",0,F1242))</f>
        <v>25</v>
      </c>
      <c r="G1243" s="5">
        <f>表格1[[#This Row],[Cash]]+表格1[[#This Row],[Stock Held]]*表格1[[#This Row],[Close]]</f>
        <v>404074.5999999998</v>
      </c>
      <c r="H1243" s="6">
        <f>(表格1[[#This Row],[Close]]-$B$2)/$B$2</f>
        <v>1.0203911219897757</v>
      </c>
      <c r="I1243" s="6">
        <f>(表格1[[#This Row],[Capital]]-$G$2)/$G$2</f>
        <v>3.0407459999999982</v>
      </c>
    </row>
    <row r="1244" spans="1:9" x14ac:dyDescent="0.25">
      <c r="A1244" s="2">
        <v>36536</v>
      </c>
      <c r="B1244" s="1">
        <v>15862.1</v>
      </c>
      <c r="C1244" s="3">
        <f t="shared" si="19"/>
        <v>15705.293333333333</v>
      </c>
      <c r="D1244" s="4" t="str">
        <f>IF(表格1[[#This Row],[Close]]&gt;表格1[[#This Row],[Three Days Average]], "Buy", IF(表格1[[#This Row],[Close]]&lt;表格1[[#This Row],[Three Days Average]], "Sell", ""))</f>
        <v>Buy</v>
      </c>
      <c r="E1244" s="5">
        <f>IF(表格1[[#This Row],[Suggestion]]="Buy",E1243-FLOOR(E1243/表格1[[#This Row],[Close]],1)*表格1[[#This Row],[Close]],IF(表格1[[#This Row],[Suggestion]]="Sell",E1243+F1243*表格1[[#This Row],[Close]],E1243))</f>
        <v>7870.8499999998021</v>
      </c>
      <c r="F1244" s="4">
        <f>IF(表格1[[#This Row],[Suggestion]]="Buy",F1243+FLOOR(E1243/表格1[[#This Row],[Close]],1),IF(表格1[[#This Row],[Suggestion]]="Sell",0,F1243))</f>
        <v>25</v>
      </c>
      <c r="G1244" s="5">
        <f>表格1[[#This Row],[Cash]]+表格1[[#This Row],[Stock Held]]*表格1[[#This Row],[Close]]</f>
        <v>404423.3499999998</v>
      </c>
      <c r="H1244" s="6">
        <f>(表格1[[#This Row],[Close]]-$B$2)/$B$2</f>
        <v>1.0221695286903532</v>
      </c>
      <c r="I1244" s="6">
        <f>(表格1[[#This Row],[Capital]]-$G$2)/$G$2</f>
        <v>3.044233499999998</v>
      </c>
    </row>
    <row r="1245" spans="1:9" x14ac:dyDescent="0.25">
      <c r="A1245" s="2">
        <v>36537</v>
      </c>
      <c r="B1245" s="1">
        <v>15714.2</v>
      </c>
      <c r="C1245" s="3">
        <f t="shared" si="19"/>
        <v>15808.15</v>
      </c>
      <c r="D1245" s="4" t="str">
        <f>IF(表格1[[#This Row],[Close]]&gt;表格1[[#This Row],[Three Days Average]], "Buy", IF(表格1[[#This Row],[Close]]&lt;表格1[[#This Row],[Three Days Average]], "Sell", ""))</f>
        <v>Sell</v>
      </c>
      <c r="E1245" s="5">
        <f>IF(表格1[[#This Row],[Suggestion]]="Buy",E1244-FLOOR(E1244/表格1[[#This Row],[Close]],1)*表格1[[#This Row],[Close]],IF(表格1[[#This Row],[Suggestion]]="Sell",E1244+F1244*表格1[[#This Row],[Close]],E1244))</f>
        <v>400725.8499999998</v>
      </c>
      <c r="F1245" s="4">
        <f>IF(表格1[[#This Row],[Suggestion]]="Buy",F1244+FLOOR(E1244/表格1[[#This Row],[Close]],1),IF(表格1[[#This Row],[Suggestion]]="Sell",0,F1244))</f>
        <v>0</v>
      </c>
      <c r="G1245" s="5">
        <f>表格1[[#This Row],[Cash]]+表格1[[#This Row],[Stock Held]]*表格1[[#This Row],[Close]]</f>
        <v>400725.8499999998</v>
      </c>
      <c r="H1245" s="6">
        <f>(表格1[[#This Row],[Close]]-$B$2)/$B$2</f>
        <v>1.0033145931336929</v>
      </c>
      <c r="I1245" s="6">
        <f>(表格1[[#This Row],[Capital]]-$G$2)/$G$2</f>
        <v>3.0072584999999981</v>
      </c>
    </row>
    <row r="1246" spans="1:9" x14ac:dyDescent="0.25">
      <c r="A1246" s="2">
        <v>36538</v>
      </c>
      <c r="B1246" s="1">
        <v>15633.96</v>
      </c>
      <c r="C1246" s="3">
        <f t="shared" si="19"/>
        <v>15736.753333333334</v>
      </c>
      <c r="D1246" s="4" t="str">
        <f>IF(表格1[[#This Row],[Close]]&gt;表格1[[#This Row],[Three Days Average]], "Buy", IF(表格1[[#This Row],[Close]]&lt;表格1[[#This Row],[Three Days Average]], "Sell", ""))</f>
        <v>Sell</v>
      </c>
      <c r="E1246" s="5">
        <f>IF(表格1[[#This Row],[Suggestion]]="Buy",E1245-FLOOR(E1245/表格1[[#This Row],[Close]],1)*表格1[[#This Row],[Close]],IF(表格1[[#This Row],[Suggestion]]="Sell",E1245+F1245*表格1[[#This Row],[Close]],E1245))</f>
        <v>400725.8499999998</v>
      </c>
      <c r="F1246" s="4">
        <f>IF(表格1[[#This Row],[Suggestion]]="Buy",F1245+FLOOR(E1245/表格1[[#This Row],[Close]],1),IF(表格1[[#This Row],[Suggestion]]="Sell",0,F1245))</f>
        <v>0</v>
      </c>
      <c r="G1246" s="5">
        <f>表格1[[#This Row],[Cash]]+表格1[[#This Row],[Stock Held]]*表格1[[#This Row],[Close]]</f>
        <v>400725.8499999998</v>
      </c>
      <c r="H1246" s="6">
        <f>(表格1[[#This Row],[Close]]-$B$2)/$B$2</f>
        <v>0.99308524878571136</v>
      </c>
      <c r="I1246" s="6">
        <f>(表格1[[#This Row],[Capital]]-$G$2)/$G$2</f>
        <v>3.0072584999999981</v>
      </c>
    </row>
    <row r="1247" spans="1:9" x14ac:dyDescent="0.25">
      <c r="A1247" s="2">
        <v>36539</v>
      </c>
      <c r="B1247" s="1">
        <v>15542.23</v>
      </c>
      <c r="C1247" s="3">
        <f t="shared" si="19"/>
        <v>15630.13</v>
      </c>
      <c r="D1247" s="4" t="str">
        <f>IF(表格1[[#This Row],[Close]]&gt;表格1[[#This Row],[Three Days Average]], "Buy", IF(表格1[[#This Row],[Close]]&lt;表格1[[#This Row],[Three Days Average]], "Sell", ""))</f>
        <v>Sell</v>
      </c>
      <c r="E1247" s="5">
        <f>IF(表格1[[#This Row],[Suggestion]]="Buy",E1246-FLOOR(E1246/表格1[[#This Row],[Close]],1)*表格1[[#This Row],[Close]],IF(表格1[[#This Row],[Suggestion]]="Sell",E1246+F1246*表格1[[#This Row],[Close]],E1246))</f>
        <v>400725.8499999998</v>
      </c>
      <c r="F1247" s="4">
        <f>IF(表格1[[#This Row],[Suggestion]]="Buy",F1246+FLOOR(E1246/表格1[[#This Row],[Close]],1),IF(表格1[[#This Row],[Suggestion]]="Sell",0,F1246))</f>
        <v>0</v>
      </c>
      <c r="G1247" s="5">
        <f>表格1[[#This Row],[Cash]]+表格1[[#This Row],[Stock Held]]*表格1[[#This Row],[Close]]</f>
        <v>400725.8499999998</v>
      </c>
      <c r="H1247" s="6">
        <f>(表格1[[#This Row],[Close]]-$B$2)/$B$2</f>
        <v>0.98139110924134043</v>
      </c>
      <c r="I1247" s="6">
        <f>(表格1[[#This Row],[Capital]]-$G$2)/$G$2</f>
        <v>3.0072584999999981</v>
      </c>
    </row>
    <row r="1248" spans="1:9" x14ac:dyDescent="0.25">
      <c r="A1248" s="2">
        <v>36542</v>
      </c>
      <c r="B1248" s="1">
        <v>15574.56</v>
      </c>
      <c r="C1248" s="3">
        <f t="shared" si="19"/>
        <v>15583.583333333334</v>
      </c>
      <c r="D1248" s="4" t="str">
        <f>IF(表格1[[#This Row],[Close]]&gt;表格1[[#This Row],[Three Days Average]], "Buy", IF(表格1[[#This Row],[Close]]&lt;表格1[[#This Row],[Three Days Average]], "Sell", ""))</f>
        <v>Sell</v>
      </c>
      <c r="E1248" s="5">
        <f>IF(表格1[[#This Row],[Suggestion]]="Buy",E1247-FLOOR(E1247/表格1[[#This Row],[Close]],1)*表格1[[#This Row],[Close]],IF(表格1[[#This Row],[Suggestion]]="Sell",E1247+F1247*表格1[[#This Row],[Close]],E1247))</f>
        <v>400725.8499999998</v>
      </c>
      <c r="F1248" s="4">
        <f>IF(表格1[[#This Row],[Suggestion]]="Buy",F1247+FLOOR(E1247/表格1[[#This Row],[Close]],1),IF(表格1[[#This Row],[Suggestion]]="Sell",0,F1247))</f>
        <v>0</v>
      </c>
      <c r="G1248" s="5">
        <f>表格1[[#This Row],[Cash]]+表格1[[#This Row],[Stock Held]]*表格1[[#This Row],[Close]]</f>
        <v>400725.8499999998</v>
      </c>
      <c r="H1248" s="6">
        <f>(表格1[[#This Row],[Close]]-$B$2)/$B$2</f>
        <v>0.98551267831873623</v>
      </c>
      <c r="I1248" s="6">
        <f>(表格1[[#This Row],[Capital]]-$G$2)/$G$2</f>
        <v>3.0072584999999981</v>
      </c>
    </row>
    <row r="1249" spans="1:9" x14ac:dyDescent="0.25">
      <c r="A1249" s="2">
        <v>36543</v>
      </c>
      <c r="B1249" s="1">
        <v>15789.2</v>
      </c>
      <c r="C1249" s="3">
        <f t="shared" si="19"/>
        <v>15635.330000000002</v>
      </c>
      <c r="D1249" s="4" t="str">
        <f>IF(表格1[[#This Row],[Close]]&gt;表格1[[#This Row],[Three Days Average]], "Buy", IF(表格1[[#This Row],[Close]]&lt;表格1[[#This Row],[Three Days Average]], "Sell", ""))</f>
        <v>Buy</v>
      </c>
      <c r="E1249" s="5">
        <f>IF(表格1[[#This Row],[Suggestion]]="Buy",E1248-FLOOR(E1248/表格1[[#This Row],[Close]],1)*表格1[[#This Row],[Close]],IF(表格1[[#This Row],[Suggestion]]="Sell",E1248+F1248*表格1[[#This Row],[Close]],E1248))</f>
        <v>5995.8499999998021</v>
      </c>
      <c r="F1249" s="4">
        <f>IF(表格1[[#This Row],[Suggestion]]="Buy",F1248+FLOOR(E1248/表格1[[#This Row],[Close]],1),IF(表格1[[#This Row],[Suggestion]]="Sell",0,F1248))</f>
        <v>25</v>
      </c>
      <c r="G1249" s="5">
        <f>表格1[[#This Row],[Cash]]+表格1[[#This Row],[Stock Held]]*表格1[[#This Row],[Close]]</f>
        <v>400725.8499999998</v>
      </c>
      <c r="H1249" s="6">
        <f>(表格1[[#This Row],[Close]]-$B$2)/$B$2</f>
        <v>1.0128759194808836</v>
      </c>
      <c r="I1249" s="6">
        <f>(表格1[[#This Row],[Capital]]-$G$2)/$G$2</f>
        <v>3.0072584999999981</v>
      </c>
    </row>
    <row r="1250" spans="1:9" x14ac:dyDescent="0.25">
      <c r="A1250" s="2">
        <v>36544</v>
      </c>
      <c r="B1250" s="1">
        <v>15275.34</v>
      </c>
      <c r="C1250" s="3">
        <f t="shared" si="19"/>
        <v>15546.366666666669</v>
      </c>
      <c r="D1250" s="4" t="str">
        <f>IF(表格1[[#This Row],[Close]]&gt;表格1[[#This Row],[Three Days Average]], "Buy", IF(表格1[[#This Row],[Close]]&lt;表格1[[#This Row],[Three Days Average]], "Sell", ""))</f>
        <v>Sell</v>
      </c>
      <c r="E1250" s="5">
        <f>IF(表格1[[#This Row],[Suggestion]]="Buy",E1249-FLOOR(E1249/表格1[[#This Row],[Close]],1)*表格1[[#This Row],[Close]],IF(表格1[[#This Row],[Suggestion]]="Sell",E1249+F1249*表格1[[#This Row],[Close]],E1249))</f>
        <v>387879.3499999998</v>
      </c>
      <c r="F1250" s="4">
        <f>IF(表格1[[#This Row],[Suggestion]]="Buy",F1249+FLOOR(E1249/表格1[[#This Row],[Close]],1),IF(表格1[[#This Row],[Suggestion]]="Sell",0,F1249))</f>
        <v>0</v>
      </c>
      <c r="G1250" s="5">
        <f>表格1[[#This Row],[Cash]]+表格1[[#This Row],[Stock Held]]*表格1[[#This Row],[Close]]</f>
        <v>387879.3499999998</v>
      </c>
      <c r="H1250" s="6">
        <f>(表格1[[#This Row],[Close]]-$B$2)/$B$2</f>
        <v>0.94736681072398354</v>
      </c>
      <c r="I1250" s="6">
        <f>(表格1[[#This Row],[Capital]]-$G$2)/$G$2</f>
        <v>2.8787934999999982</v>
      </c>
    </row>
    <row r="1251" spans="1:9" x14ac:dyDescent="0.25">
      <c r="A1251" s="2">
        <v>36545</v>
      </c>
      <c r="B1251" s="1">
        <v>15215.31</v>
      </c>
      <c r="C1251" s="3">
        <f t="shared" si="19"/>
        <v>15426.616666666667</v>
      </c>
      <c r="D1251" s="4" t="str">
        <f>IF(表格1[[#This Row],[Close]]&gt;表格1[[#This Row],[Three Days Average]], "Buy", IF(表格1[[#This Row],[Close]]&lt;表格1[[#This Row],[Three Days Average]], "Sell", ""))</f>
        <v>Sell</v>
      </c>
      <c r="E1251" s="5">
        <f>IF(表格1[[#This Row],[Suggestion]]="Buy",E1250-FLOOR(E1250/表格1[[#This Row],[Close]],1)*表格1[[#This Row],[Close]],IF(表格1[[#This Row],[Suggestion]]="Sell",E1250+F1250*表格1[[#This Row],[Close]],E1250))</f>
        <v>387879.3499999998</v>
      </c>
      <c r="F1251" s="4">
        <f>IF(表格1[[#This Row],[Suggestion]]="Buy",F1250+FLOOR(E1250/表格1[[#This Row],[Close]],1),IF(表格1[[#This Row],[Suggestion]]="Sell",0,F1250))</f>
        <v>0</v>
      </c>
      <c r="G1251" s="5">
        <f>表格1[[#This Row],[Cash]]+表格1[[#This Row],[Stock Held]]*表格1[[#This Row],[Close]]</f>
        <v>387879.3499999998</v>
      </c>
      <c r="H1251" s="6">
        <f>(表格1[[#This Row],[Close]]-$B$2)/$B$2</f>
        <v>0.93971392511569185</v>
      </c>
      <c r="I1251" s="6">
        <f>(表格1[[#This Row],[Capital]]-$G$2)/$G$2</f>
        <v>2.8787934999999982</v>
      </c>
    </row>
    <row r="1252" spans="1:9" x14ac:dyDescent="0.25">
      <c r="A1252" s="2">
        <v>36546</v>
      </c>
      <c r="B1252" s="1">
        <v>15108.41</v>
      </c>
      <c r="C1252" s="3">
        <f t="shared" si="19"/>
        <v>15199.686666666666</v>
      </c>
      <c r="D1252" s="4" t="str">
        <f>IF(表格1[[#This Row],[Close]]&gt;表格1[[#This Row],[Three Days Average]], "Buy", IF(表格1[[#This Row],[Close]]&lt;表格1[[#This Row],[Three Days Average]], "Sell", ""))</f>
        <v>Sell</v>
      </c>
      <c r="E1252" s="5">
        <f>IF(表格1[[#This Row],[Suggestion]]="Buy",E1251-FLOOR(E1251/表格1[[#This Row],[Close]],1)*表格1[[#This Row],[Close]],IF(表格1[[#This Row],[Suggestion]]="Sell",E1251+F1251*表格1[[#This Row],[Close]],E1251))</f>
        <v>387879.3499999998</v>
      </c>
      <c r="F1252" s="4">
        <f>IF(表格1[[#This Row],[Suggestion]]="Buy",F1251+FLOOR(E1251/表格1[[#This Row],[Close]],1),IF(表格1[[#This Row],[Suggestion]]="Sell",0,F1251))</f>
        <v>0</v>
      </c>
      <c r="G1252" s="5">
        <f>表格1[[#This Row],[Cash]]+表格1[[#This Row],[Stock Held]]*表格1[[#This Row],[Close]]</f>
        <v>387879.3499999998</v>
      </c>
      <c r="H1252" s="6">
        <f>(表格1[[#This Row],[Close]]-$B$2)/$B$2</f>
        <v>0.92608584796216253</v>
      </c>
      <c r="I1252" s="6">
        <f>(表格1[[#This Row],[Capital]]-$G$2)/$G$2</f>
        <v>2.8787934999999982</v>
      </c>
    </row>
    <row r="1253" spans="1:9" x14ac:dyDescent="0.25">
      <c r="A1253" s="2">
        <v>36549</v>
      </c>
      <c r="B1253" s="1">
        <v>15167.55</v>
      </c>
      <c r="C1253" s="3">
        <f t="shared" si="19"/>
        <v>15163.756666666668</v>
      </c>
      <c r="D1253" s="4" t="str">
        <f>IF(表格1[[#This Row],[Close]]&gt;表格1[[#This Row],[Three Days Average]], "Buy", IF(表格1[[#This Row],[Close]]&lt;表格1[[#This Row],[Three Days Average]], "Sell", ""))</f>
        <v>Buy</v>
      </c>
      <c r="E1253" s="5">
        <f>IF(表格1[[#This Row],[Suggestion]]="Buy",E1252-FLOOR(E1252/表格1[[#This Row],[Close]],1)*表格1[[#This Row],[Close]],IF(表格1[[#This Row],[Suggestion]]="Sell",E1252+F1252*表格1[[#This Row],[Close]],E1252))</f>
        <v>8690.5999999998021</v>
      </c>
      <c r="F1253" s="4">
        <f>IF(表格1[[#This Row],[Suggestion]]="Buy",F1252+FLOOR(E1252/表格1[[#This Row],[Close]],1),IF(表格1[[#This Row],[Suggestion]]="Sell",0,F1252))</f>
        <v>25</v>
      </c>
      <c r="G1253" s="5">
        <f>表格1[[#This Row],[Cash]]+表格1[[#This Row],[Stock Held]]*表格1[[#This Row],[Close]]</f>
        <v>387879.3499999998</v>
      </c>
      <c r="H1253" s="6">
        <f>(表格1[[#This Row],[Close]]-$B$2)/$B$2</f>
        <v>0.9336252724978007</v>
      </c>
      <c r="I1253" s="6">
        <f>(表格1[[#This Row],[Capital]]-$G$2)/$G$2</f>
        <v>2.8787934999999982</v>
      </c>
    </row>
    <row r="1254" spans="1:9" x14ac:dyDescent="0.25">
      <c r="A1254" s="2">
        <v>36550</v>
      </c>
      <c r="B1254" s="1">
        <v>15103.04</v>
      </c>
      <c r="C1254" s="3">
        <f t="shared" si="19"/>
        <v>15126.333333333334</v>
      </c>
      <c r="D1254" s="4" t="str">
        <f>IF(表格1[[#This Row],[Close]]&gt;表格1[[#This Row],[Three Days Average]], "Buy", IF(表格1[[#This Row],[Close]]&lt;表格1[[#This Row],[Three Days Average]], "Sell", ""))</f>
        <v>Sell</v>
      </c>
      <c r="E1254" s="5">
        <f>IF(表格1[[#This Row],[Suggestion]]="Buy",E1253-FLOOR(E1253/表格1[[#This Row],[Close]],1)*表格1[[#This Row],[Close]],IF(表格1[[#This Row],[Suggestion]]="Sell",E1253+F1253*表格1[[#This Row],[Close]],E1253))</f>
        <v>386266.5999999998</v>
      </c>
      <c r="F1254" s="4">
        <f>IF(表格1[[#This Row],[Suggestion]]="Buy",F1253+FLOOR(E1253/表格1[[#This Row],[Close]],1),IF(表格1[[#This Row],[Suggestion]]="Sell",0,F1253))</f>
        <v>0</v>
      </c>
      <c r="G1254" s="5">
        <f>表格1[[#This Row],[Cash]]+表格1[[#This Row],[Stock Held]]*表格1[[#This Row],[Close]]</f>
        <v>386266.5999999998</v>
      </c>
      <c r="H1254" s="6">
        <f>(表格1[[#This Row],[Close]]-$B$2)/$B$2</f>
        <v>0.92540125699570375</v>
      </c>
      <c r="I1254" s="6">
        <f>(表格1[[#This Row],[Capital]]-$G$2)/$G$2</f>
        <v>2.8626659999999982</v>
      </c>
    </row>
    <row r="1255" spans="1:9" x14ac:dyDescent="0.25">
      <c r="A1255" s="2">
        <v>36551</v>
      </c>
      <c r="B1255" s="1">
        <v>15427.72</v>
      </c>
      <c r="C1255" s="3">
        <f t="shared" si="19"/>
        <v>15232.769999999999</v>
      </c>
      <c r="D1255" s="4" t="str">
        <f>IF(表格1[[#This Row],[Close]]&gt;表格1[[#This Row],[Three Days Average]], "Buy", IF(表格1[[#This Row],[Close]]&lt;表格1[[#This Row],[Three Days Average]], "Sell", ""))</f>
        <v>Buy</v>
      </c>
      <c r="E1255" s="5">
        <f>IF(表格1[[#This Row],[Suggestion]]="Buy",E1254-FLOOR(E1254/表格1[[#This Row],[Close]],1)*表格1[[#This Row],[Close]],IF(表格1[[#This Row],[Suggestion]]="Sell",E1254+F1254*表格1[[#This Row],[Close]],E1254))</f>
        <v>573.59999999980209</v>
      </c>
      <c r="F1255" s="4">
        <f>IF(表格1[[#This Row],[Suggestion]]="Buy",F1254+FLOOR(E1254/表格1[[#This Row],[Close]],1),IF(表格1[[#This Row],[Suggestion]]="Sell",0,F1254))</f>
        <v>25</v>
      </c>
      <c r="G1255" s="5">
        <f>表格1[[#This Row],[Cash]]+表格1[[#This Row],[Stock Held]]*表格1[[#This Row],[Close]]</f>
        <v>386266.5999999998</v>
      </c>
      <c r="H1255" s="6">
        <f>(表格1[[#This Row],[Close]]-$B$2)/$B$2</f>
        <v>0.96679287617444942</v>
      </c>
      <c r="I1255" s="6">
        <f>(表格1[[#This Row],[Capital]]-$G$2)/$G$2</f>
        <v>2.8626659999999982</v>
      </c>
    </row>
    <row r="1256" spans="1:9" x14ac:dyDescent="0.25">
      <c r="A1256" s="2">
        <v>36552</v>
      </c>
      <c r="B1256" s="1">
        <v>15917.81</v>
      </c>
      <c r="C1256" s="3">
        <f t="shared" si="19"/>
        <v>15482.856666666667</v>
      </c>
      <c r="D1256" s="4" t="str">
        <f>IF(表格1[[#This Row],[Close]]&gt;表格1[[#This Row],[Three Days Average]], "Buy", IF(表格1[[#This Row],[Close]]&lt;表格1[[#This Row],[Three Days Average]], "Sell", ""))</f>
        <v>Buy</v>
      </c>
      <c r="E1256" s="5">
        <f>IF(表格1[[#This Row],[Suggestion]]="Buy",E1255-FLOOR(E1255/表格1[[#This Row],[Close]],1)*表格1[[#This Row],[Close]],IF(表格1[[#This Row],[Suggestion]]="Sell",E1255+F1255*表格1[[#This Row],[Close]],E1255))</f>
        <v>573.59999999980209</v>
      </c>
      <c r="F1256" s="4">
        <f>IF(表格1[[#This Row],[Suggestion]]="Buy",F1255+FLOOR(E1255/表格1[[#This Row],[Close]],1),IF(表格1[[#This Row],[Suggestion]]="Sell",0,F1255))</f>
        <v>25</v>
      </c>
      <c r="G1256" s="5">
        <f>表格1[[#This Row],[Cash]]+表格1[[#This Row],[Stock Held]]*表格1[[#This Row],[Close]]</f>
        <v>398518.8499999998</v>
      </c>
      <c r="H1256" s="6">
        <f>(表格1[[#This Row],[Close]]-$B$2)/$B$2</f>
        <v>1.0292716819010466</v>
      </c>
      <c r="I1256" s="6">
        <f>(表格1[[#This Row],[Capital]]-$G$2)/$G$2</f>
        <v>2.9851884999999978</v>
      </c>
    </row>
    <row r="1257" spans="1:9" x14ac:dyDescent="0.25">
      <c r="A1257" s="2">
        <v>36553</v>
      </c>
      <c r="B1257" s="1">
        <v>16185.94</v>
      </c>
      <c r="C1257" s="3">
        <f t="shared" si="19"/>
        <v>15843.823333333334</v>
      </c>
      <c r="D1257" s="4" t="str">
        <f>IF(表格1[[#This Row],[Close]]&gt;表格1[[#This Row],[Three Days Average]], "Buy", IF(表格1[[#This Row],[Close]]&lt;表格1[[#This Row],[Three Days Average]], "Sell", ""))</f>
        <v>Buy</v>
      </c>
      <c r="E1257" s="5">
        <f>IF(表格1[[#This Row],[Suggestion]]="Buy",E1256-FLOOR(E1256/表格1[[#This Row],[Close]],1)*表格1[[#This Row],[Close]],IF(表格1[[#This Row],[Suggestion]]="Sell",E1256+F1256*表格1[[#This Row],[Close]],E1256))</f>
        <v>573.59999999980209</v>
      </c>
      <c r="F1257" s="4">
        <f>IF(表格1[[#This Row],[Suggestion]]="Buy",F1256+FLOOR(E1256/表格1[[#This Row],[Close]],1),IF(表格1[[#This Row],[Suggestion]]="Sell",0,F1256))</f>
        <v>25</v>
      </c>
      <c r="G1257" s="5">
        <f>表格1[[#This Row],[Cash]]+表格1[[#This Row],[Stock Held]]*表格1[[#This Row],[Close]]</f>
        <v>405222.0999999998</v>
      </c>
      <c r="H1257" s="6">
        <f>(表格1[[#This Row],[Close]]-$B$2)/$B$2</f>
        <v>1.0634540610140104</v>
      </c>
      <c r="I1257" s="6">
        <f>(表格1[[#This Row],[Capital]]-$G$2)/$G$2</f>
        <v>3.0522209999999981</v>
      </c>
    </row>
    <row r="1258" spans="1:9" x14ac:dyDescent="0.25">
      <c r="A1258" s="2">
        <v>36556</v>
      </c>
      <c r="B1258" s="1">
        <v>15532.34</v>
      </c>
      <c r="C1258" s="3">
        <f t="shared" si="19"/>
        <v>15878.696666666665</v>
      </c>
      <c r="D1258" s="4" t="str">
        <f>IF(表格1[[#This Row],[Close]]&gt;表格1[[#This Row],[Three Days Average]], "Buy", IF(表格1[[#This Row],[Close]]&lt;表格1[[#This Row],[Three Days Average]], "Sell", ""))</f>
        <v>Sell</v>
      </c>
      <c r="E1258" s="5">
        <f>IF(表格1[[#This Row],[Suggestion]]="Buy",E1257-FLOOR(E1257/表格1[[#This Row],[Close]],1)*表格1[[#This Row],[Close]],IF(表格1[[#This Row],[Suggestion]]="Sell",E1257+F1257*表格1[[#This Row],[Close]],E1257))</f>
        <v>388882.0999999998</v>
      </c>
      <c r="F1258" s="4">
        <f>IF(表格1[[#This Row],[Suggestion]]="Buy",F1257+FLOOR(E1257/表格1[[#This Row],[Close]],1),IF(表格1[[#This Row],[Suggestion]]="Sell",0,F1257))</f>
        <v>0</v>
      </c>
      <c r="G1258" s="5">
        <f>表格1[[#This Row],[Cash]]+表格1[[#This Row],[Stock Held]]*表格1[[#This Row],[Close]]</f>
        <v>388882.0999999998</v>
      </c>
      <c r="H1258" s="6">
        <f>(表格1[[#This Row],[Close]]-$B$2)/$B$2</f>
        <v>0.98013028900702437</v>
      </c>
      <c r="I1258" s="6">
        <f>(表格1[[#This Row],[Capital]]-$G$2)/$G$2</f>
        <v>2.8888209999999979</v>
      </c>
    </row>
    <row r="1259" spans="1:9" x14ac:dyDescent="0.25">
      <c r="A1259" s="2">
        <v>36557</v>
      </c>
      <c r="B1259" s="1">
        <v>15653.86</v>
      </c>
      <c r="C1259" s="3">
        <f t="shared" si="19"/>
        <v>15790.713333333333</v>
      </c>
      <c r="D1259" s="4" t="str">
        <f>IF(表格1[[#This Row],[Close]]&gt;表格1[[#This Row],[Three Days Average]], "Buy", IF(表格1[[#This Row],[Close]]&lt;表格1[[#This Row],[Three Days Average]], "Sell", ""))</f>
        <v>Sell</v>
      </c>
      <c r="E1259" s="5">
        <f>IF(表格1[[#This Row],[Suggestion]]="Buy",E1258-FLOOR(E1258/表格1[[#This Row],[Close]],1)*表格1[[#This Row],[Close]],IF(表格1[[#This Row],[Suggestion]]="Sell",E1258+F1258*表格1[[#This Row],[Close]],E1258))</f>
        <v>388882.0999999998</v>
      </c>
      <c r="F1259" s="4">
        <f>IF(表格1[[#This Row],[Suggestion]]="Buy",F1258+FLOOR(E1258/表格1[[#This Row],[Close]],1),IF(表格1[[#This Row],[Suggestion]]="Sell",0,F1258))</f>
        <v>0</v>
      </c>
      <c r="G1259" s="5">
        <f>表格1[[#This Row],[Cash]]+表格1[[#This Row],[Stock Held]]*表格1[[#This Row],[Close]]</f>
        <v>388882.0999999998</v>
      </c>
      <c r="H1259" s="6">
        <f>(表格1[[#This Row],[Close]]-$B$2)/$B$2</f>
        <v>0.99562218737649955</v>
      </c>
      <c r="I1259" s="6">
        <f>(表格1[[#This Row],[Capital]]-$G$2)/$G$2</f>
        <v>2.8888209999999979</v>
      </c>
    </row>
    <row r="1260" spans="1:9" x14ac:dyDescent="0.25">
      <c r="A1260" s="2">
        <v>36558</v>
      </c>
      <c r="B1260" s="1">
        <v>15789.82</v>
      </c>
      <c r="C1260" s="3">
        <f t="shared" si="19"/>
        <v>15658.673333333334</v>
      </c>
      <c r="D1260" s="4" t="str">
        <f>IF(表格1[[#This Row],[Close]]&gt;表格1[[#This Row],[Three Days Average]], "Buy", IF(表格1[[#This Row],[Close]]&lt;表格1[[#This Row],[Three Days Average]], "Sell", ""))</f>
        <v>Buy</v>
      </c>
      <c r="E1260" s="5">
        <f>IF(表格1[[#This Row],[Suggestion]]="Buy",E1259-FLOOR(E1259/表格1[[#This Row],[Close]],1)*表格1[[#This Row],[Close]],IF(表格1[[#This Row],[Suggestion]]="Sell",E1259+F1259*表格1[[#This Row],[Close]],E1259))</f>
        <v>9926.4199999998091</v>
      </c>
      <c r="F1260" s="4">
        <f>IF(表格1[[#This Row],[Suggestion]]="Buy",F1259+FLOOR(E1259/表格1[[#This Row],[Close]],1),IF(表格1[[#This Row],[Suggestion]]="Sell",0,F1259))</f>
        <v>24</v>
      </c>
      <c r="G1260" s="5">
        <f>表格1[[#This Row],[Cash]]+表格1[[#This Row],[Stock Held]]*表格1[[#This Row],[Close]]</f>
        <v>388882.0999999998</v>
      </c>
      <c r="H1260" s="6">
        <f>(表格1[[#This Row],[Close]]-$B$2)/$B$2</f>
        <v>1.0129549597786871</v>
      </c>
      <c r="I1260" s="6">
        <f>(表格1[[#This Row],[Capital]]-$G$2)/$G$2</f>
        <v>2.8888209999999979</v>
      </c>
    </row>
    <row r="1261" spans="1:9" x14ac:dyDescent="0.25">
      <c r="A1261" s="2">
        <v>36559</v>
      </c>
      <c r="B1261" s="1">
        <v>15968.12</v>
      </c>
      <c r="C1261" s="3">
        <f t="shared" si="19"/>
        <v>15803.933333333334</v>
      </c>
      <c r="D1261" s="4" t="str">
        <f>IF(表格1[[#This Row],[Close]]&gt;表格1[[#This Row],[Three Days Average]], "Buy", IF(表格1[[#This Row],[Close]]&lt;表格1[[#This Row],[Three Days Average]], "Sell", ""))</f>
        <v>Buy</v>
      </c>
      <c r="E1261" s="5">
        <f>IF(表格1[[#This Row],[Suggestion]]="Buy",E1260-FLOOR(E1260/表格1[[#This Row],[Close]],1)*表格1[[#This Row],[Close]],IF(表格1[[#This Row],[Suggestion]]="Sell",E1260+F1260*表格1[[#This Row],[Close]],E1260))</f>
        <v>9926.4199999998091</v>
      </c>
      <c r="F1261" s="4">
        <f>IF(表格1[[#This Row],[Suggestion]]="Buy",F1260+FLOOR(E1260/表格1[[#This Row],[Close]],1),IF(表格1[[#This Row],[Suggestion]]="Sell",0,F1260))</f>
        <v>24</v>
      </c>
      <c r="G1261" s="5">
        <f>表格1[[#This Row],[Cash]]+表格1[[#This Row],[Stock Held]]*表格1[[#This Row],[Close]]</f>
        <v>393161.29999999981</v>
      </c>
      <c r="H1261" s="6">
        <f>(表格1[[#This Row],[Close]]-$B$2)/$B$2</f>
        <v>1.0356854196147423</v>
      </c>
      <c r="I1261" s="6">
        <f>(表格1[[#This Row],[Capital]]-$G$2)/$G$2</f>
        <v>2.9316129999999982</v>
      </c>
    </row>
    <row r="1262" spans="1:9" x14ac:dyDescent="0.25">
      <c r="A1262" s="2">
        <v>36564</v>
      </c>
      <c r="B1262" s="1">
        <v>16228.73</v>
      </c>
      <c r="C1262" s="3">
        <f t="shared" si="19"/>
        <v>15995.556666666665</v>
      </c>
      <c r="D1262" s="4" t="str">
        <f>IF(表格1[[#This Row],[Close]]&gt;表格1[[#This Row],[Three Days Average]], "Buy", IF(表格1[[#This Row],[Close]]&lt;表格1[[#This Row],[Three Days Average]], "Sell", ""))</f>
        <v>Buy</v>
      </c>
      <c r="E1262" s="5">
        <f>IF(表格1[[#This Row],[Suggestion]]="Buy",E1261-FLOOR(E1261/表格1[[#This Row],[Close]],1)*表格1[[#This Row],[Close]],IF(表格1[[#This Row],[Suggestion]]="Sell",E1261+F1261*表格1[[#This Row],[Close]],E1261))</f>
        <v>9926.4199999998091</v>
      </c>
      <c r="F1262" s="4">
        <f>IF(表格1[[#This Row],[Suggestion]]="Buy",F1261+FLOOR(E1261/表格1[[#This Row],[Close]],1),IF(表格1[[#This Row],[Suggestion]]="Sell",0,F1261))</f>
        <v>24</v>
      </c>
      <c r="G1262" s="5">
        <f>表格1[[#This Row],[Cash]]+表格1[[#This Row],[Stock Held]]*表格1[[#This Row],[Close]]</f>
        <v>399415.93999999983</v>
      </c>
      <c r="H1262" s="6">
        <f>(表格1[[#This Row],[Close]]-$B$2)/$B$2</f>
        <v>1.068909116405961</v>
      </c>
      <c r="I1262" s="6">
        <f>(表格1[[#This Row],[Capital]]-$G$2)/$G$2</f>
        <v>2.9941593999999983</v>
      </c>
    </row>
    <row r="1263" spans="1:9" x14ac:dyDescent="0.25">
      <c r="A1263" s="2">
        <v>36565</v>
      </c>
      <c r="B1263" s="1">
        <v>16819.46</v>
      </c>
      <c r="C1263" s="3">
        <f t="shared" si="19"/>
        <v>16338.769999999999</v>
      </c>
      <c r="D1263" s="4" t="str">
        <f>IF(表格1[[#This Row],[Close]]&gt;表格1[[#This Row],[Three Days Average]], "Buy", IF(表格1[[#This Row],[Close]]&lt;表格1[[#This Row],[Three Days Average]], "Sell", ""))</f>
        <v>Buy</v>
      </c>
      <c r="E1263" s="5">
        <f>IF(表格1[[#This Row],[Suggestion]]="Buy",E1262-FLOOR(E1262/表格1[[#This Row],[Close]],1)*表格1[[#This Row],[Close]],IF(表格1[[#This Row],[Suggestion]]="Sell",E1262+F1262*表格1[[#This Row],[Close]],E1262))</f>
        <v>9926.4199999998091</v>
      </c>
      <c r="F1263" s="4">
        <f>IF(表格1[[#This Row],[Suggestion]]="Buy",F1262+FLOOR(E1262/表格1[[#This Row],[Close]],1),IF(表格1[[#This Row],[Suggestion]]="Sell",0,F1262))</f>
        <v>24</v>
      </c>
      <c r="G1263" s="5">
        <f>表格1[[#This Row],[Cash]]+表格1[[#This Row],[Stock Held]]*表格1[[#This Row],[Close]]</f>
        <v>413593.45999999979</v>
      </c>
      <c r="H1263" s="6">
        <f>(表格1[[#This Row],[Close]]-$B$2)/$B$2</f>
        <v>1.1442179472469751</v>
      </c>
      <c r="I1263" s="6">
        <f>(表格1[[#This Row],[Capital]]-$G$2)/$G$2</f>
        <v>3.1359345999999979</v>
      </c>
    </row>
    <row r="1264" spans="1:9" x14ac:dyDescent="0.25">
      <c r="A1264" s="2">
        <v>36566</v>
      </c>
      <c r="B1264" s="1">
        <v>16845.169999999998</v>
      </c>
      <c r="C1264" s="3">
        <f t="shared" si="19"/>
        <v>16631.12</v>
      </c>
      <c r="D1264" s="4" t="str">
        <f>IF(表格1[[#This Row],[Close]]&gt;表格1[[#This Row],[Three Days Average]], "Buy", IF(表格1[[#This Row],[Close]]&lt;表格1[[#This Row],[Three Days Average]], "Sell", ""))</f>
        <v>Buy</v>
      </c>
      <c r="E1264" s="5">
        <f>IF(表格1[[#This Row],[Suggestion]]="Buy",E1263-FLOOR(E1263/表格1[[#This Row],[Close]],1)*表格1[[#This Row],[Close]],IF(表格1[[#This Row],[Suggestion]]="Sell",E1263+F1263*表格1[[#This Row],[Close]],E1263))</f>
        <v>9926.4199999998091</v>
      </c>
      <c r="F1264" s="4">
        <f>IF(表格1[[#This Row],[Suggestion]]="Buy",F1263+FLOOR(E1263/表格1[[#This Row],[Close]],1),IF(表格1[[#This Row],[Suggestion]]="Sell",0,F1263))</f>
        <v>24</v>
      </c>
      <c r="G1264" s="5">
        <f>表格1[[#This Row],[Cash]]+表格1[[#This Row],[Stock Held]]*表格1[[#This Row],[Close]]</f>
        <v>414210.49999999977</v>
      </c>
      <c r="H1264" s="6">
        <f>(表格1[[#This Row],[Close]]-$B$2)/$B$2</f>
        <v>1.1474955699187921</v>
      </c>
      <c r="I1264" s="6">
        <f>(表格1[[#This Row],[Capital]]-$G$2)/$G$2</f>
        <v>3.1421049999999977</v>
      </c>
    </row>
    <row r="1265" spans="1:9" x14ac:dyDescent="0.25">
      <c r="A1265" s="2">
        <v>36567</v>
      </c>
      <c r="B1265" s="1">
        <v>17380.3</v>
      </c>
      <c r="C1265" s="3">
        <f t="shared" si="19"/>
        <v>17014.976666666666</v>
      </c>
      <c r="D1265" s="4" t="str">
        <f>IF(表格1[[#This Row],[Close]]&gt;表格1[[#This Row],[Three Days Average]], "Buy", IF(表格1[[#This Row],[Close]]&lt;表格1[[#This Row],[Three Days Average]], "Sell", ""))</f>
        <v>Buy</v>
      </c>
      <c r="E1265" s="5">
        <f>IF(表格1[[#This Row],[Suggestion]]="Buy",E1264-FLOOR(E1264/表格1[[#This Row],[Close]],1)*表格1[[#This Row],[Close]],IF(表格1[[#This Row],[Suggestion]]="Sell",E1264+F1264*表格1[[#This Row],[Close]],E1264))</f>
        <v>9926.4199999998091</v>
      </c>
      <c r="F1265" s="4">
        <f>IF(表格1[[#This Row],[Suggestion]]="Buy",F1264+FLOOR(E1264/表格1[[#This Row],[Close]],1),IF(表格1[[#This Row],[Suggestion]]="Sell",0,F1264))</f>
        <v>24</v>
      </c>
      <c r="G1265" s="5">
        <f>表格1[[#This Row],[Cash]]+表格1[[#This Row],[Stock Held]]*表格1[[#This Row],[Close]]</f>
        <v>427053.61999999976</v>
      </c>
      <c r="H1265" s="6">
        <f>(表格1[[#This Row],[Close]]-$B$2)/$B$2</f>
        <v>1.2157162708277558</v>
      </c>
      <c r="I1265" s="6">
        <f>(表格1[[#This Row],[Capital]]-$G$2)/$G$2</f>
        <v>3.2705361999999978</v>
      </c>
    </row>
    <row r="1266" spans="1:9" x14ac:dyDescent="0.25">
      <c r="A1266" s="2">
        <v>36570</v>
      </c>
      <c r="B1266" s="1">
        <v>17188.96</v>
      </c>
      <c r="C1266" s="3">
        <f t="shared" si="19"/>
        <v>17138.143333333333</v>
      </c>
      <c r="D1266" s="4" t="str">
        <f>IF(表格1[[#This Row],[Close]]&gt;表格1[[#This Row],[Three Days Average]], "Buy", IF(表格1[[#This Row],[Close]]&lt;表格1[[#This Row],[Three Days Average]], "Sell", ""))</f>
        <v>Buy</v>
      </c>
      <c r="E1266" s="5">
        <f>IF(表格1[[#This Row],[Suggestion]]="Buy",E1265-FLOOR(E1265/表格1[[#This Row],[Close]],1)*表格1[[#This Row],[Close]],IF(表格1[[#This Row],[Suggestion]]="Sell",E1265+F1265*表格1[[#This Row],[Close]],E1265))</f>
        <v>9926.4199999998091</v>
      </c>
      <c r="F1266" s="4">
        <f>IF(表格1[[#This Row],[Suggestion]]="Buy",F1265+FLOOR(E1265/表格1[[#This Row],[Close]],1),IF(表格1[[#This Row],[Suggestion]]="Sell",0,F1265))</f>
        <v>24</v>
      </c>
      <c r="G1266" s="5">
        <f>表格1[[#This Row],[Cash]]+表格1[[#This Row],[Stock Held]]*表格1[[#This Row],[Close]]</f>
        <v>422461.45999999979</v>
      </c>
      <c r="H1266" s="6">
        <f>(表格1[[#This Row],[Close]]-$B$2)/$B$2</f>
        <v>1.1913234150508023</v>
      </c>
      <c r="I1266" s="6">
        <f>(表格1[[#This Row],[Capital]]-$G$2)/$G$2</f>
        <v>3.224614599999998</v>
      </c>
    </row>
    <row r="1267" spans="1:9" x14ac:dyDescent="0.25">
      <c r="A1267" s="2">
        <v>36571</v>
      </c>
      <c r="B1267" s="1">
        <v>16688.16</v>
      </c>
      <c r="C1267" s="3">
        <f t="shared" si="19"/>
        <v>17085.806666666667</v>
      </c>
      <c r="D1267" s="4" t="str">
        <f>IF(表格1[[#This Row],[Close]]&gt;表格1[[#This Row],[Three Days Average]], "Buy", IF(表格1[[#This Row],[Close]]&lt;表格1[[#This Row],[Three Days Average]], "Sell", ""))</f>
        <v>Sell</v>
      </c>
      <c r="E1267" s="5">
        <f>IF(表格1[[#This Row],[Suggestion]]="Buy",E1266-FLOOR(E1266/表格1[[#This Row],[Close]],1)*表格1[[#This Row],[Close]],IF(表格1[[#This Row],[Suggestion]]="Sell",E1266+F1266*表格1[[#This Row],[Close]],E1266))</f>
        <v>410442.25999999978</v>
      </c>
      <c r="F1267" s="4">
        <f>IF(表格1[[#This Row],[Suggestion]]="Buy",F1266+FLOOR(E1266/表格1[[#This Row],[Close]],1),IF(表格1[[#This Row],[Suggestion]]="Sell",0,F1266))</f>
        <v>0</v>
      </c>
      <c r="G1267" s="5">
        <f>表格1[[#This Row],[Cash]]+表格1[[#This Row],[Stock Held]]*表格1[[#This Row],[Close]]</f>
        <v>410442.25999999978</v>
      </c>
      <c r="H1267" s="6">
        <f>(表格1[[#This Row],[Close]]-$B$2)/$B$2</f>
        <v>1.1274792519218264</v>
      </c>
      <c r="I1267" s="6">
        <f>(表格1[[#This Row],[Capital]]-$G$2)/$G$2</f>
        <v>3.1044225999999977</v>
      </c>
    </row>
    <row r="1268" spans="1:9" x14ac:dyDescent="0.25">
      <c r="A1268" s="2">
        <v>36572</v>
      </c>
      <c r="B1268" s="1">
        <v>17043.39</v>
      </c>
      <c r="C1268" s="3">
        <f t="shared" si="19"/>
        <v>16973.50333333333</v>
      </c>
      <c r="D1268" s="4" t="str">
        <f>IF(表格1[[#This Row],[Close]]&gt;表格1[[#This Row],[Three Days Average]], "Buy", IF(表格1[[#This Row],[Close]]&lt;表格1[[#This Row],[Three Days Average]], "Sell", ""))</f>
        <v>Buy</v>
      </c>
      <c r="E1268" s="5">
        <f>IF(表格1[[#This Row],[Suggestion]]="Buy",E1267-FLOOR(E1267/表格1[[#This Row],[Close]],1)*表格1[[#This Row],[Close]],IF(表格1[[#This Row],[Suggestion]]="Sell",E1267+F1267*表格1[[#This Row],[Close]],E1267))</f>
        <v>1400.8999999997905</v>
      </c>
      <c r="F1268" s="4">
        <f>IF(表格1[[#This Row],[Suggestion]]="Buy",F1267+FLOOR(E1267/表格1[[#This Row],[Close]],1),IF(表格1[[#This Row],[Suggestion]]="Sell",0,F1267))</f>
        <v>24</v>
      </c>
      <c r="G1268" s="5">
        <f>表格1[[#This Row],[Cash]]+表格1[[#This Row],[Stock Held]]*表格1[[#This Row],[Close]]</f>
        <v>410442.25999999978</v>
      </c>
      <c r="H1268" s="6">
        <f>(表格1[[#This Row],[Close]]-$B$2)/$B$2</f>
        <v>1.1727655180326613</v>
      </c>
      <c r="I1268" s="6">
        <f>(表格1[[#This Row],[Capital]]-$G$2)/$G$2</f>
        <v>3.1044225999999977</v>
      </c>
    </row>
    <row r="1269" spans="1:9" x14ac:dyDescent="0.25">
      <c r="A1269" s="2">
        <v>36573</v>
      </c>
      <c r="B1269" s="1">
        <v>16981.23</v>
      </c>
      <c r="C1269" s="3">
        <f t="shared" si="19"/>
        <v>16904.259999999998</v>
      </c>
      <c r="D1269" s="4" t="str">
        <f>IF(表格1[[#This Row],[Close]]&gt;表格1[[#This Row],[Three Days Average]], "Buy", IF(表格1[[#This Row],[Close]]&lt;表格1[[#This Row],[Three Days Average]], "Sell", ""))</f>
        <v>Buy</v>
      </c>
      <c r="E1269" s="5">
        <f>IF(表格1[[#This Row],[Suggestion]]="Buy",E1268-FLOOR(E1268/表格1[[#This Row],[Close]],1)*表格1[[#This Row],[Close]],IF(表格1[[#This Row],[Suggestion]]="Sell",E1268+F1268*表格1[[#This Row],[Close]],E1268))</f>
        <v>1400.8999999997905</v>
      </c>
      <c r="F1269" s="4">
        <f>IF(表格1[[#This Row],[Suggestion]]="Buy",F1268+FLOOR(E1268/表格1[[#This Row],[Close]],1),IF(表格1[[#This Row],[Suggestion]]="Sell",0,F1268))</f>
        <v>24</v>
      </c>
      <c r="G1269" s="5">
        <f>表格1[[#This Row],[Cash]]+表格1[[#This Row],[Stock Held]]*表格1[[#This Row],[Close]]</f>
        <v>408950.41999999981</v>
      </c>
      <c r="H1269" s="6">
        <f>(表格1[[#This Row],[Close]]-$B$2)/$B$2</f>
        <v>1.1648410907561095</v>
      </c>
      <c r="I1269" s="6">
        <f>(表格1[[#This Row],[Capital]]-$G$2)/$G$2</f>
        <v>3.0895041999999981</v>
      </c>
    </row>
    <row r="1270" spans="1:9" x14ac:dyDescent="0.25">
      <c r="A1270" s="2">
        <v>36574</v>
      </c>
      <c r="B1270" s="1">
        <v>16599.16</v>
      </c>
      <c r="C1270" s="3">
        <f t="shared" si="19"/>
        <v>16874.593333333334</v>
      </c>
      <c r="D1270" s="4" t="str">
        <f>IF(表格1[[#This Row],[Close]]&gt;表格1[[#This Row],[Three Days Average]], "Buy", IF(表格1[[#This Row],[Close]]&lt;表格1[[#This Row],[Three Days Average]], "Sell", ""))</f>
        <v>Sell</v>
      </c>
      <c r="E1270" s="5">
        <f>IF(表格1[[#This Row],[Suggestion]]="Buy",E1269-FLOOR(E1269/表格1[[#This Row],[Close]],1)*表格1[[#This Row],[Close]],IF(表格1[[#This Row],[Suggestion]]="Sell",E1269+F1269*表格1[[#This Row],[Close]],E1269))</f>
        <v>399780.73999999976</v>
      </c>
      <c r="F1270" s="4">
        <f>IF(表格1[[#This Row],[Suggestion]]="Buy",F1269+FLOOR(E1269/表格1[[#This Row],[Close]],1),IF(表格1[[#This Row],[Suggestion]]="Sell",0,F1269))</f>
        <v>0</v>
      </c>
      <c r="G1270" s="5">
        <f>表格1[[#This Row],[Cash]]+表格1[[#This Row],[Stock Held]]*表格1[[#This Row],[Close]]</f>
        <v>399780.73999999976</v>
      </c>
      <c r="H1270" s="6">
        <f>(表格1[[#This Row],[Close]]-$B$2)/$B$2</f>
        <v>1.1161331446564933</v>
      </c>
      <c r="I1270" s="6">
        <f>(表格1[[#This Row],[Capital]]-$G$2)/$G$2</f>
        <v>2.9978073999999975</v>
      </c>
    </row>
    <row r="1271" spans="1:9" x14ac:dyDescent="0.25">
      <c r="A1271" s="2">
        <v>36577</v>
      </c>
      <c r="B1271" s="1">
        <v>16322.37</v>
      </c>
      <c r="C1271" s="3">
        <f t="shared" si="19"/>
        <v>16634.253333333334</v>
      </c>
      <c r="D1271" s="4" t="str">
        <f>IF(表格1[[#This Row],[Close]]&gt;表格1[[#This Row],[Three Days Average]], "Buy", IF(表格1[[#This Row],[Close]]&lt;表格1[[#This Row],[Three Days Average]], "Sell", ""))</f>
        <v>Sell</v>
      </c>
      <c r="E1271" s="5">
        <f>IF(表格1[[#This Row],[Suggestion]]="Buy",E1270-FLOOR(E1270/表格1[[#This Row],[Close]],1)*表格1[[#This Row],[Close]],IF(表格1[[#This Row],[Suggestion]]="Sell",E1270+F1270*表格1[[#This Row],[Close]],E1270))</f>
        <v>399780.73999999976</v>
      </c>
      <c r="F1271" s="4">
        <f>IF(表格1[[#This Row],[Suggestion]]="Buy",F1270+FLOOR(E1270/表格1[[#This Row],[Close]],1),IF(表格1[[#This Row],[Suggestion]]="Sell",0,F1270))</f>
        <v>0</v>
      </c>
      <c r="G1271" s="5">
        <f>表格1[[#This Row],[Cash]]+表格1[[#This Row],[Stock Held]]*表格1[[#This Row],[Close]]</f>
        <v>399780.73999999976</v>
      </c>
      <c r="H1271" s="6">
        <f>(表格1[[#This Row],[Close]]-$B$2)/$B$2</f>
        <v>1.0808467510613071</v>
      </c>
      <c r="I1271" s="6">
        <f>(表格1[[#This Row],[Capital]]-$G$2)/$G$2</f>
        <v>2.9978073999999975</v>
      </c>
    </row>
    <row r="1272" spans="1:9" x14ac:dyDescent="0.25">
      <c r="A1272" s="2">
        <v>36578</v>
      </c>
      <c r="B1272" s="1">
        <v>16255.17</v>
      </c>
      <c r="C1272" s="3">
        <f t="shared" si="19"/>
        <v>16392.233333333334</v>
      </c>
      <c r="D1272" s="4" t="str">
        <f>IF(表格1[[#This Row],[Close]]&gt;表格1[[#This Row],[Three Days Average]], "Buy", IF(表格1[[#This Row],[Close]]&lt;表格1[[#This Row],[Three Days Average]], "Sell", ""))</f>
        <v>Sell</v>
      </c>
      <c r="E1272" s="5">
        <f>IF(表格1[[#This Row],[Suggestion]]="Buy",E1271-FLOOR(E1271/表格1[[#This Row],[Close]],1)*表格1[[#This Row],[Close]],IF(表格1[[#This Row],[Suggestion]]="Sell",E1271+F1271*表格1[[#This Row],[Close]],E1271))</f>
        <v>399780.73999999976</v>
      </c>
      <c r="F1272" s="4">
        <f>IF(表格1[[#This Row],[Suggestion]]="Buy",F1271+FLOOR(E1271/表格1[[#This Row],[Close]],1),IF(表格1[[#This Row],[Suggestion]]="Sell",0,F1271))</f>
        <v>0</v>
      </c>
      <c r="G1272" s="5">
        <f>表格1[[#This Row],[Cash]]+表格1[[#This Row],[Stock Held]]*表格1[[#This Row],[Close]]</f>
        <v>399780.73999999976</v>
      </c>
      <c r="H1272" s="6">
        <f>(表格1[[#This Row],[Close]]-$B$2)/$B$2</f>
        <v>1.0722798026542242</v>
      </c>
      <c r="I1272" s="6">
        <f>(表格1[[#This Row],[Capital]]-$G$2)/$G$2</f>
        <v>2.9978073999999975</v>
      </c>
    </row>
    <row r="1273" spans="1:9" x14ac:dyDescent="0.25">
      <c r="A1273" s="2">
        <v>36579</v>
      </c>
      <c r="B1273" s="1">
        <v>16376.79</v>
      </c>
      <c r="C1273" s="3">
        <f t="shared" si="19"/>
        <v>16318.11</v>
      </c>
      <c r="D1273" s="4" t="str">
        <f>IF(表格1[[#This Row],[Close]]&gt;表格1[[#This Row],[Three Days Average]], "Buy", IF(表格1[[#This Row],[Close]]&lt;表格1[[#This Row],[Three Days Average]], "Sell", ""))</f>
        <v>Buy</v>
      </c>
      <c r="E1273" s="5">
        <f>IF(表格1[[#This Row],[Suggestion]]="Buy",E1272-FLOOR(E1272/表格1[[#This Row],[Close]],1)*表格1[[#This Row],[Close]],IF(表格1[[#This Row],[Suggestion]]="Sell",E1272+F1272*表格1[[#This Row],[Close]],E1272))</f>
        <v>6737.7799999997369</v>
      </c>
      <c r="F1273" s="4">
        <f>IF(表格1[[#This Row],[Suggestion]]="Buy",F1272+FLOOR(E1272/表格1[[#This Row],[Close]],1),IF(表格1[[#This Row],[Suggestion]]="Sell",0,F1272))</f>
        <v>24</v>
      </c>
      <c r="G1273" s="5">
        <f>表格1[[#This Row],[Cash]]+表格1[[#This Row],[Stock Held]]*表格1[[#This Row],[Close]]</f>
        <v>399780.73999999976</v>
      </c>
      <c r="H1273" s="6">
        <f>(表格1[[#This Row],[Close]]-$B$2)/$B$2</f>
        <v>1.0877844494588289</v>
      </c>
      <c r="I1273" s="6">
        <f>(表格1[[#This Row],[Capital]]-$G$2)/$G$2</f>
        <v>2.9978073999999975</v>
      </c>
    </row>
    <row r="1274" spans="1:9" x14ac:dyDescent="0.25">
      <c r="A1274" s="2">
        <v>36580</v>
      </c>
      <c r="B1274" s="1">
        <v>17058.66</v>
      </c>
      <c r="C1274" s="3">
        <f t="shared" si="19"/>
        <v>16563.539999999997</v>
      </c>
      <c r="D1274" s="4" t="str">
        <f>IF(表格1[[#This Row],[Close]]&gt;表格1[[#This Row],[Three Days Average]], "Buy", IF(表格1[[#This Row],[Close]]&lt;表格1[[#This Row],[Three Days Average]], "Sell", ""))</f>
        <v>Buy</v>
      </c>
      <c r="E1274" s="5">
        <f>IF(表格1[[#This Row],[Suggestion]]="Buy",E1273-FLOOR(E1273/表格1[[#This Row],[Close]],1)*表格1[[#This Row],[Close]],IF(表格1[[#This Row],[Suggestion]]="Sell",E1273+F1273*表格1[[#This Row],[Close]],E1273))</f>
        <v>6737.7799999997369</v>
      </c>
      <c r="F1274" s="4">
        <f>IF(表格1[[#This Row],[Suggestion]]="Buy",F1273+FLOOR(E1273/表格1[[#This Row],[Close]],1),IF(表格1[[#This Row],[Suggestion]]="Sell",0,F1273))</f>
        <v>24</v>
      </c>
      <c r="G1274" s="5">
        <f>表格1[[#This Row],[Cash]]+表格1[[#This Row],[Stock Held]]*表格1[[#This Row],[Close]]</f>
        <v>416145.6199999997</v>
      </c>
      <c r="H1274" s="6">
        <f>(表格1[[#This Row],[Close]]-$B$2)/$B$2</f>
        <v>1.1747122040769495</v>
      </c>
      <c r="I1274" s="6">
        <f>(表格1[[#This Row],[Capital]]-$G$2)/$G$2</f>
        <v>3.1614561999999968</v>
      </c>
    </row>
    <row r="1275" spans="1:9" x14ac:dyDescent="0.25">
      <c r="A1275" s="2">
        <v>36581</v>
      </c>
      <c r="B1275" s="1">
        <v>17200.98</v>
      </c>
      <c r="C1275" s="3">
        <f t="shared" si="19"/>
        <v>16878.809999999998</v>
      </c>
      <c r="D1275" s="4" t="str">
        <f>IF(表格1[[#This Row],[Close]]&gt;表格1[[#This Row],[Three Days Average]], "Buy", IF(表格1[[#This Row],[Close]]&lt;表格1[[#This Row],[Three Days Average]], "Sell", ""))</f>
        <v>Buy</v>
      </c>
      <c r="E1275" s="5">
        <f>IF(表格1[[#This Row],[Suggestion]]="Buy",E1274-FLOOR(E1274/表格1[[#This Row],[Close]],1)*表格1[[#This Row],[Close]],IF(表格1[[#This Row],[Suggestion]]="Sell",E1274+F1274*表格1[[#This Row],[Close]],E1274))</f>
        <v>6737.7799999997369</v>
      </c>
      <c r="F1275" s="4">
        <f>IF(表格1[[#This Row],[Suggestion]]="Buy",F1274+FLOOR(E1274/表格1[[#This Row],[Close]],1),IF(表格1[[#This Row],[Suggestion]]="Sell",0,F1274))</f>
        <v>24</v>
      </c>
      <c r="G1275" s="5">
        <f>表格1[[#This Row],[Cash]]+表格1[[#This Row],[Stock Held]]*表格1[[#This Row],[Close]]</f>
        <v>419561.29999999976</v>
      </c>
      <c r="H1275" s="6">
        <f>(表格1[[#This Row],[Close]]-$B$2)/$B$2</f>
        <v>1.1928557769533787</v>
      </c>
      <c r="I1275" s="6">
        <f>(表格1[[#This Row],[Capital]]-$G$2)/$G$2</f>
        <v>3.1956129999999976</v>
      </c>
    </row>
    <row r="1276" spans="1:9" x14ac:dyDescent="0.25">
      <c r="A1276" s="2">
        <v>36584</v>
      </c>
      <c r="B1276" s="1">
        <v>16984.439999999999</v>
      </c>
      <c r="C1276" s="3">
        <f t="shared" si="19"/>
        <v>17081.36</v>
      </c>
      <c r="D1276" s="4" t="str">
        <f>IF(表格1[[#This Row],[Close]]&gt;表格1[[#This Row],[Three Days Average]], "Buy", IF(表格1[[#This Row],[Close]]&lt;表格1[[#This Row],[Three Days Average]], "Sell", ""))</f>
        <v>Sell</v>
      </c>
      <c r="E1276" s="5">
        <f>IF(表格1[[#This Row],[Suggestion]]="Buy",E1275-FLOOR(E1275/表格1[[#This Row],[Close]],1)*表格1[[#This Row],[Close]],IF(表格1[[#This Row],[Suggestion]]="Sell",E1275+F1275*表格1[[#This Row],[Close]],E1275))</f>
        <v>414364.33999999968</v>
      </c>
      <c r="F1276" s="4">
        <f>IF(表格1[[#This Row],[Suggestion]]="Buy",F1275+FLOOR(E1275/表格1[[#This Row],[Close]],1),IF(表格1[[#This Row],[Suggestion]]="Sell",0,F1275))</f>
        <v>0</v>
      </c>
      <c r="G1276" s="5">
        <f>表格1[[#This Row],[Cash]]+表格1[[#This Row],[Stock Held]]*表格1[[#This Row],[Close]]</f>
        <v>414364.33999999968</v>
      </c>
      <c r="H1276" s="6">
        <f>(表格1[[#This Row],[Close]]-$B$2)/$B$2</f>
        <v>1.1652503155237692</v>
      </c>
      <c r="I1276" s="6">
        <f>(表格1[[#This Row],[Capital]]-$G$2)/$G$2</f>
        <v>3.1436433999999966</v>
      </c>
    </row>
    <row r="1277" spans="1:9" x14ac:dyDescent="0.25">
      <c r="A1277" s="2">
        <v>36585</v>
      </c>
      <c r="B1277" s="1">
        <v>17169.439999999999</v>
      </c>
      <c r="C1277" s="3">
        <f t="shared" si="19"/>
        <v>17118.286666666667</v>
      </c>
      <c r="D1277" s="4" t="str">
        <f>IF(表格1[[#This Row],[Close]]&gt;表格1[[#This Row],[Three Days Average]], "Buy", IF(表格1[[#This Row],[Close]]&lt;表格1[[#This Row],[Three Days Average]], "Sell", ""))</f>
        <v>Buy</v>
      </c>
      <c r="E1277" s="5">
        <f>IF(表格1[[#This Row],[Suggestion]]="Buy",E1276-FLOOR(E1276/表格1[[#This Row],[Close]],1)*表格1[[#This Row],[Close]],IF(表格1[[#This Row],[Suggestion]]="Sell",E1276+F1276*表格1[[#This Row],[Close]],E1276))</f>
        <v>2297.7799999997369</v>
      </c>
      <c r="F1277" s="4">
        <f>IF(表格1[[#This Row],[Suggestion]]="Buy",F1276+FLOOR(E1276/表格1[[#This Row],[Close]],1),IF(表格1[[#This Row],[Suggestion]]="Sell",0,F1276))</f>
        <v>24</v>
      </c>
      <c r="G1277" s="5">
        <f>表格1[[#This Row],[Cash]]+表格1[[#This Row],[Stock Held]]*表格1[[#This Row],[Close]]</f>
        <v>414364.33999999968</v>
      </c>
      <c r="H1277" s="6">
        <f>(表格1[[#This Row],[Close]]-$B$2)/$B$2</f>
        <v>1.1888349205135067</v>
      </c>
      <c r="I1277" s="6">
        <f>(表格1[[#This Row],[Capital]]-$G$2)/$G$2</f>
        <v>3.1436433999999966</v>
      </c>
    </row>
    <row r="1278" spans="1:9" x14ac:dyDescent="0.25">
      <c r="A1278" s="2">
        <v>36586</v>
      </c>
      <c r="B1278" s="1">
        <v>16843.59</v>
      </c>
      <c r="C1278" s="3">
        <f t="shared" si="19"/>
        <v>16999.156666666666</v>
      </c>
      <c r="D1278" s="4" t="str">
        <f>IF(表格1[[#This Row],[Close]]&gt;表格1[[#This Row],[Three Days Average]], "Buy", IF(表格1[[#This Row],[Close]]&lt;表格1[[#This Row],[Three Days Average]], "Sell", ""))</f>
        <v>Sell</v>
      </c>
      <c r="E1278" s="5">
        <f>IF(表格1[[#This Row],[Suggestion]]="Buy",E1277-FLOOR(E1277/表格1[[#This Row],[Close]],1)*表格1[[#This Row],[Close]],IF(表格1[[#This Row],[Suggestion]]="Sell",E1277+F1277*表格1[[#This Row],[Close]],E1277))</f>
        <v>406543.93999999977</v>
      </c>
      <c r="F1278" s="4">
        <f>IF(表格1[[#This Row],[Suggestion]]="Buy",F1277+FLOOR(E1277/表格1[[#This Row],[Close]],1),IF(表格1[[#This Row],[Suggestion]]="Sell",0,F1277))</f>
        <v>0</v>
      </c>
      <c r="G1278" s="5">
        <f>表格1[[#This Row],[Cash]]+表格1[[#This Row],[Stock Held]]*表格1[[#This Row],[Close]]</f>
        <v>406543.93999999977</v>
      </c>
      <c r="H1278" s="6">
        <f>(表格1[[#This Row],[Close]]-$B$2)/$B$2</f>
        <v>1.1472941446437448</v>
      </c>
      <c r="I1278" s="6">
        <f>(表格1[[#This Row],[Capital]]-$G$2)/$G$2</f>
        <v>3.0654393999999976</v>
      </c>
    </row>
    <row r="1279" spans="1:9" x14ac:dyDescent="0.25">
      <c r="A1279" s="2">
        <v>36587</v>
      </c>
      <c r="B1279" s="1">
        <v>16936.810000000001</v>
      </c>
      <c r="C1279" s="3">
        <f t="shared" si="19"/>
        <v>16983.28</v>
      </c>
      <c r="D1279" s="4" t="str">
        <f>IF(表格1[[#This Row],[Close]]&gt;表格1[[#This Row],[Three Days Average]], "Buy", IF(表格1[[#This Row],[Close]]&lt;表格1[[#This Row],[Three Days Average]], "Sell", ""))</f>
        <v>Sell</v>
      </c>
      <c r="E1279" s="5">
        <f>IF(表格1[[#This Row],[Suggestion]]="Buy",E1278-FLOOR(E1278/表格1[[#This Row],[Close]],1)*表格1[[#This Row],[Close]],IF(表格1[[#This Row],[Suggestion]]="Sell",E1278+F1278*表格1[[#This Row],[Close]],E1278))</f>
        <v>406543.93999999977</v>
      </c>
      <c r="F1279" s="4">
        <f>IF(表格1[[#This Row],[Suggestion]]="Buy",F1278+FLOOR(E1278/表格1[[#This Row],[Close]],1),IF(表格1[[#This Row],[Suggestion]]="Sell",0,F1278))</f>
        <v>0</v>
      </c>
      <c r="G1279" s="5">
        <f>表格1[[#This Row],[Cash]]+表格1[[#This Row],[Stock Held]]*表格1[[#This Row],[Close]]</f>
        <v>406543.93999999977</v>
      </c>
      <c r="H1279" s="6">
        <f>(表格1[[#This Row],[Close]]-$B$2)/$B$2</f>
        <v>1.1591782358715468</v>
      </c>
      <c r="I1279" s="6">
        <f>(表格1[[#This Row],[Capital]]-$G$2)/$G$2</f>
        <v>3.0654393999999976</v>
      </c>
    </row>
    <row r="1280" spans="1:9" x14ac:dyDescent="0.25">
      <c r="A1280" s="2">
        <v>36588</v>
      </c>
      <c r="B1280" s="1">
        <v>17285.240000000002</v>
      </c>
      <c r="C1280" s="3">
        <f t="shared" si="19"/>
        <v>17021.88</v>
      </c>
      <c r="D1280" s="4" t="str">
        <f>IF(表格1[[#This Row],[Close]]&gt;表格1[[#This Row],[Three Days Average]], "Buy", IF(表格1[[#This Row],[Close]]&lt;表格1[[#This Row],[Three Days Average]], "Sell", ""))</f>
        <v>Buy</v>
      </c>
      <c r="E1280" s="5">
        <f>IF(表格1[[#This Row],[Suggestion]]="Buy",E1279-FLOOR(E1279/表格1[[#This Row],[Close]],1)*表格1[[#This Row],[Close]],IF(表格1[[#This Row],[Suggestion]]="Sell",E1279+F1279*表格1[[#This Row],[Close]],E1279))</f>
        <v>8983.4199999997509</v>
      </c>
      <c r="F1280" s="4">
        <f>IF(表格1[[#This Row],[Suggestion]]="Buy",F1279+FLOOR(E1279/表格1[[#This Row],[Close]],1),IF(表格1[[#This Row],[Suggestion]]="Sell",0,F1279))</f>
        <v>23</v>
      </c>
      <c r="G1280" s="5">
        <f>表格1[[#This Row],[Cash]]+表格1[[#This Row],[Stock Held]]*表格1[[#This Row],[Close]]</f>
        <v>406543.93999999977</v>
      </c>
      <c r="H1280" s="6">
        <f>(表格1[[#This Row],[Close]]-$B$2)/$B$2</f>
        <v>1.2035976083935698</v>
      </c>
      <c r="I1280" s="6">
        <f>(表格1[[#This Row],[Capital]]-$G$2)/$G$2</f>
        <v>3.0654393999999976</v>
      </c>
    </row>
    <row r="1281" spans="1:9" x14ac:dyDescent="0.25">
      <c r="A1281" s="2">
        <v>36591</v>
      </c>
      <c r="B1281" s="1">
        <v>17758.759999999998</v>
      </c>
      <c r="C1281" s="3">
        <f t="shared" si="19"/>
        <v>17326.936666666665</v>
      </c>
      <c r="D1281" s="4" t="str">
        <f>IF(表格1[[#This Row],[Close]]&gt;表格1[[#This Row],[Three Days Average]], "Buy", IF(表格1[[#This Row],[Close]]&lt;表格1[[#This Row],[Three Days Average]], "Sell", ""))</f>
        <v>Buy</v>
      </c>
      <c r="E1281" s="5">
        <f>IF(表格1[[#This Row],[Suggestion]]="Buy",E1280-FLOOR(E1280/表格1[[#This Row],[Close]],1)*表格1[[#This Row],[Close]],IF(表格1[[#This Row],[Suggestion]]="Sell",E1280+F1280*表格1[[#This Row],[Close]],E1280))</f>
        <v>8983.4199999997509</v>
      </c>
      <c r="F1281" s="4">
        <f>IF(表格1[[#This Row],[Suggestion]]="Buy",F1280+FLOOR(E1280/表格1[[#This Row],[Close]],1),IF(表格1[[#This Row],[Suggestion]]="Sell",0,F1280))</f>
        <v>23</v>
      </c>
      <c r="G1281" s="5">
        <f>表格1[[#This Row],[Cash]]+表格1[[#This Row],[Stock Held]]*表格1[[#This Row],[Close]]</f>
        <v>417434.89999999973</v>
      </c>
      <c r="H1281" s="6">
        <f>(表格1[[#This Row],[Close]]-$B$2)/$B$2</f>
        <v>1.2639639984191937</v>
      </c>
      <c r="I1281" s="6">
        <f>(表格1[[#This Row],[Capital]]-$G$2)/$G$2</f>
        <v>3.1743489999999972</v>
      </c>
    </row>
    <row r="1282" spans="1:9" x14ac:dyDescent="0.25">
      <c r="A1282" s="2">
        <v>36592</v>
      </c>
      <c r="B1282" s="1">
        <v>17865.36</v>
      </c>
      <c r="C1282" s="3">
        <f t="shared" si="19"/>
        <v>17636.453333333335</v>
      </c>
      <c r="D1282" s="4" t="str">
        <f>IF(表格1[[#This Row],[Close]]&gt;表格1[[#This Row],[Three Days Average]], "Buy", IF(表格1[[#This Row],[Close]]&lt;表格1[[#This Row],[Three Days Average]], "Sell", ""))</f>
        <v>Buy</v>
      </c>
      <c r="E1282" s="5">
        <f>IF(表格1[[#This Row],[Suggestion]]="Buy",E1281-FLOOR(E1281/表格1[[#This Row],[Close]],1)*表格1[[#This Row],[Close]],IF(表格1[[#This Row],[Suggestion]]="Sell",E1281+F1281*表格1[[#This Row],[Close]],E1281))</f>
        <v>8983.4199999997509</v>
      </c>
      <c r="F1282" s="4">
        <f>IF(表格1[[#This Row],[Suggestion]]="Buy",F1281+FLOOR(E1281/表格1[[#This Row],[Close]],1),IF(表格1[[#This Row],[Suggestion]]="Sell",0,F1281))</f>
        <v>23</v>
      </c>
      <c r="G1282" s="5">
        <f>表格1[[#This Row],[Cash]]+表格1[[#This Row],[Stock Held]]*表格1[[#This Row],[Close]]</f>
        <v>419886.69999999978</v>
      </c>
      <c r="H1282" s="6">
        <f>(表格1[[#This Row],[Close]]-$B$2)/$B$2</f>
        <v>1.2775538302673346</v>
      </c>
      <c r="I1282" s="6">
        <f>(表格1[[#This Row],[Capital]]-$G$2)/$G$2</f>
        <v>3.1988669999999977</v>
      </c>
    </row>
    <row r="1283" spans="1:9" x14ac:dyDescent="0.25">
      <c r="A1283" s="2">
        <v>36593</v>
      </c>
      <c r="B1283" s="1">
        <v>17951.43</v>
      </c>
      <c r="C1283" s="3">
        <f t="shared" si="19"/>
        <v>17858.516666666666</v>
      </c>
      <c r="D1283" s="4" t="str">
        <f>IF(表格1[[#This Row],[Close]]&gt;表格1[[#This Row],[Three Days Average]], "Buy", IF(表格1[[#This Row],[Close]]&lt;表格1[[#This Row],[Three Days Average]], "Sell", ""))</f>
        <v>Buy</v>
      </c>
      <c r="E1283" s="5">
        <f>IF(表格1[[#This Row],[Suggestion]]="Buy",E1282-FLOOR(E1282/表格1[[#This Row],[Close]],1)*表格1[[#This Row],[Close]],IF(表格1[[#This Row],[Suggestion]]="Sell",E1282+F1282*表格1[[#This Row],[Close]],E1282))</f>
        <v>8983.4199999997509</v>
      </c>
      <c r="F1283" s="4">
        <f>IF(表格1[[#This Row],[Suggestion]]="Buy",F1282+FLOOR(E1282/表格1[[#This Row],[Close]],1),IF(表格1[[#This Row],[Suggestion]]="Sell",0,F1282))</f>
        <v>23</v>
      </c>
      <c r="G1283" s="5">
        <f>表格1[[#This Row],[Cash]]+表格1[[#This Row],[Stock Held]]*表格1[[#This Row],[Close]]</f>
        <v>421866.30999999976</v>
      </c>
      <c r="H1283" s="6">
        <f>(表格1[[#This Row],[Close]]-$B$2)/$B$2</f>
        <v>1.288526408383371</v>
      </c>
      <c r="I1283" s="6">
        <f>(表格1[[#This Row],[Capital]]-$G$2)/$G$2</f>
        <v>3.2186630999999974</v>
      </c>
    </row>
    <row r="1284" spans="1:9" x14ac:dyDescent="0.25">
      <c r="A1284" s="2">
        <v>36594</v>
      </c>
      <c r="B1284" s="1">
        <v>17637.03</v>
      </c>
      <c r="C1284" s="3">
        <f t="shared" si="19"/>
        <v>17817.939999999999</v>
      </c>
      <c r="D1284" s="4" t="str">
        <f>IF(表格1[[#This Row],[Close]]&gt;表格1[[#This Row],[Three Days Average]], "Buy", IF(表格1[[#This Row],[Close]]&lt;表格1[[#This Row],[Three Days Average]], "Sell", ""))</f>
        <v>Sell</v>
      </c>
      <c r="E1284" s="5">
        <f>IF(表格1[[#This Row],[Suggestion]]="Buy",E1283-FLOOR(E1283/表格1[[#This Row],[Close]],1)*表格1[[#This Row],[Close]],IF(表格1[[#This Row],[Suggestion]]="Sell",E1283+F1283*表格1[[#This Row],[Close]],E1283))</f>
        <v>414635.10999999969</v>
      </c>
      <c r="F1284" s="4">
        <f>IF(表格1[[#This Row],[Suggestion]]="Buy",F1283+FLOOR(E1283/表格1[[#This Row],[Close]],1),IF(表格1[[#This Row],[Suggestion]]="Sell",0,F1283))</f>
        <v>0</v>
      </c>
      <c r="G1284" s="5">
        <f>表格1[[#This Row],[Cash]]+表格1[[#This Row],[Stock Held]]*表格1[[#This Row],[Close]]</f>
        <v>414635.10999999969</v>
      </c>
      <c r="H1284" s="6">
        <f>(表格1[[#This Row],[Close]]-$B$2)/$B$2</f>
        <v>1.2484453283359465</v>
      </c>
      <c r="I1284" s="6">
        <f>(表格1[[#This Row],[Capital]]-$G$2)/$G$2</f>
        <v>3.1463510999999968</v>
      </c>
    </row>
    <row r="1285" spans="1:9" x14ac:dyDescent="0.25">
      <c r="A1285" s="2">
        <v>36595</v>
      </c>
      <c r="B1285" s="1">
        <v>17831.86</v>
      </c>
      <c r="C1285" s="3">
        <f t="shared" ref="C1285:C1348" si="20">AVERAGE(B1283:B1285)</f>
        <v>17806.773333333334</v>
      </c>
      <c r="D1285" s="4" t="str">
        <f>IF(表格1[[#This Row],[Close]]&gt;表格1[[#This Row],[Three Days Average]], "Buy", IF(表格1[[#This Row],[Close]]&lt;表格1[[#This Row],[Three Days Average]], "Sell", ""))</f>
        <v>Buy</v>
      </c>
      <c r="E1285" s="5">
        <f>IF(表格1[[#This Row],[Suggestion]]="Buy",E1284-FLOOR(E1284/表格1[[#This Row],[Close]],1)*表格1[[#This Row],[Close]],IF(表格1[[#This Row],[Suggestion]]="Sell",E1284+F1284*表格1[[#This Row],[Close]],E1284))</f>
        <v>4502.3299999996671</v>
      </c>
      <c r="F1285" s="4">
        <f>IF(表格1[[#This Row],[Suggestion]]="Buy",F1284+FLOOR(E1284/表格1[[#This Row],[Close]],1),IF(表格1[[#This Row],[Suggestion]]="Sell",0,F1284))</f>
        <v>23</v>
      </c>
      <c r="G1285" s="5">
        <f>表格1[[#This Row],[Cash]]+表格1[[#This Row],[Stock Held]]*表格1[[#This Row],[Close]]</f>
        <v>414635.10999999969</v>
      </c>
      <c r="H1285" s="6">
        <f>(表格1[[#This Row],[Close]]-$B$2)/$B$2</f>
        <v>1.2732831044989228</v>
      </c>
      <c r="I1285" s="6">
        <f>(表格1[[#This Row],[Capital]]-$G$2)/$G$2</f>
        <v>3.1463510999999968</v>
      </c>
    </row>
    <row r="1286" spans="1:9" x14ac:dyDescent="0.25">
      <c r="A1286" s="2">
        <v>36598</v>
      </c>
      <c r="B1286" s="1">
        <v>17096.68</v>
      </c>
      <c r="C1286" s="3">
        <f t="shared" si="20"/>
        <v>17521.856666666667</v>
      </c>
      <c r="D1286" s="4" t="str">
        <f>IF(表格1[[#This Row],[Close]]&gt;表格1[[#This Row],[Three Days Average]], "Buy", IF(表格1[[#This Row],[Close]]&lt;表格1[[#This Row],[Three Days Average]], "Sell", ""))</f>
        <v>Sell</v>
      </c>
      <c r="E1286" s="5">
        <f>IF(表格1[[#This Row],[Suggestion]]="Buy",E1285-FLOOR(E1285/表格1[[#This Row],[Close]],1)*表格1[[#This Row],[Close]],IF(表格1[[#This Row],[Suggestion]]="Sell",E1285+F1285*表格1[[#This Row],[Close]],E1285))</f>
        <v>397725.96999999968</v>
      </c>
      <c r="F1286" s="4">
        <f>IF(表格1[[#This Row],[Suggestion]]="Buy",F1285+FLOOR(E1285/表格1[[#This Row],[Close]],1),IF(表格1[[#This Row],[Suggestion]]="Sell",0,F1285))</f>
        <v>0</v>
      </c>
      <c r="G1286" s="5">
        <f>表格1[[#This Row],[Cash]]+表格1[[#This Row],[Stock Held]]*表格1[[#This Row],[Close]]</f>
        <v>397725.96999999968</v>
      </c>
      <c r="H1286" s="6">
        <f>(表格1[[#This Row],[Close]]-$B$2)/$B$2</f>
        <v>1.1795591591132188</v>
      </c>
      <c r="I1286" s="6">
        <f>(表格1[[#This Row],[Capital]]-$G$2)/$G$2</f>
        <v>2.9772596999999967</v>
      </c>
    </row>
    <row r="1287" spans="1:9" x14ac:dyDescent="0.25">
      <c r="A1287" s="2">
        <v>36599</v>
      </c>
      <c r="B1287" s="1">
        <v>16929.16</v>
      </c>
      <c r="C1287" s="3">
        <f t="shared" si="20"/>
        <v>17285.899999999998</v>
      </c>
      <c r="D1287" s="4" t="str">
        <f>IF(表格1[[#This Row],[Close]]&gt;表格1[[#This Row],[Three Days Average]], "Buy", IF(表格1[[#This Row],[Close]]&lt;表格1[[#This Row],[Three Days Average]], "Sell", ""))</f>
        <v>Sell</v>
      </c>
      <c r="E1287" s="5">
        <f>IF(表格1[[#This Row],[Suggestion]]="Buy",E1286-FLOOR(E1286/表格1[[#This Row],[Close]],1)*表格1[[#This Row],[Close]],IF(表格1[[#This Row],[Suggestion]]="Sell",E1286+F1286*表格1[[#This Row],[Close]],E1286))</f>
        <v>397725.96999999968</v>
      </c>
      <c r="F1287" s="4">
        <f>IF(表格1[[#This Row],[Suggestion]]="Buy",F1286+FLOOR(E1286/表格1[[#This Row],[Close]],1),IF(表格1[[#This Row],[Suggestion]]="Sell",0,F1286))</f>
        <v>0</v>
      </c>
      <c r="G1287" s="5">
        <f>表格1[[#This Row],[Cash]]+表格1[[#This Row],[Stock Held]]*表格1[[#This Row],[Close]]</f>
        <v>397725.96999999968</v>
      </c>
      <c r="H1287" s="6">
        <f>(表格1[[#This Row],[Close]]-$B$2)/$B$2</f>
        <v>1.1582029805841332</v>
      </c>
      <c r="I1287" s="6">
        <f>(表格1[[#This Row],[Capital]]-$G$2)/$G$2</f>
        <v>2.9772596999999967</v>
      </c>
    </row>
    <row r="1288" spans="1:9" x14ac:dyDescent="0.25">
      <c r="A1288" s="2">
        <v>36600</v>
      </c>
      <c r="B1288" s="1">
        <v>16747.2</v>
      </c>
      <c r="C1288" s="3">
        <f t="shared" si="20"/>
        <v>16924.346666666665</v>
      </c>
      <c r="D1288" s="4" t="str">
        <f>IF(表格1[[#This Row],[Close]]&gt;表格1[[#This Row],[Three Days Average]], "Buy", IF(表格1[[#This Row],[Close]]&lt;表格1[[#This Row],[Three Days Average]], "Sell", ""))</f>
        <v>Sell</v>
      </c>
      <c r="E1288" s="5">
        <f>IF(表格1[[#This Row],[Suggestion]]="Buy",E1287-FLOOR(E1287/表格1[[#This Row],[Close]],1)*表格1[[#This Row],[Close]],IF(表格1[[#This Row],[Suggestion]]="Sell",E1287+F1287*表格1[[#This Row],[Close]],E1287))</f>
        <v>397725.96999999968</v>
      </c>
      <c r="F1288" s="4">
        <f>IF(表格1[[#This Row],[Suggestion]]="Buy",F1287+FLOOR(E1287/表格1[[#This Row],[Close]],1),IF(表格1[[#This Row],[Suggestion]]="Sell",0,F1287))</f>
        <v>0</v>
      </c>
      <c r="G1288" s="5">
        <f>表格1[[#This Row],[Cash]]+表格1[[#This Row],[Stock Held]]*表格1[[#This Row],[Close]]</f>
        <v>397725.96999999968</v>
      </c>
      <c r="H1288" s="6">
        <f>(表格1[[#This Row],[Close]]-$B$2)/$B$2</f>
        <v>1.1350059280223352</v>
      </c>
      <c r="I1288" s="6">
        <f>(表格1[[#This Row],[Capital]]-$G$2)/$G$2</f>
        <v>2.9772596999999967</v>
      </c>
    </row>
    <row r="1289" spans="1:9" x14ac:dyDescent="0.25">
      <c r="A1289" s="2">
        <v>36601</v>
      </c>
      <c r="B1289" s="1">
        <v>16359</v>
      </c>
      <c r="C1289" s="3">
        <f t="shared" si="20"/>
        <v>16678.453333333335</v>
      </c>
      <c r="D1289" s="4" t="str">
        <f>IF(表格1[[#This Row],[Close]]&gt;表格1[[#This Row],[Three Days Average]], "Buy", IF(表格1[[#This Row],[Close]]&lt;表格1[[#This Row],[Three Days Average]], "Sell", ""))</f>
        <v>Sell</v>
      </c>
      <c r="E1289" s="5">
        <f>IF(表格1[[#This Row],[Suggestion]]="Buy",E1288-FLOOR(E1288/表格1[[#This Row],[Close]],1)*表格1[[#This Row],[Close]],IF(表格1[[#This Row],[Suggestion]]="Sell",E1288+F1288*表格1[[#This Row],[Close]],E1288))</f>
        <v>397725.96999999968</v>
      </c>
      <c r="F1289" s="4">
        <f>IF(表格1[[#This Row],[Suggestion]]="Buy",F1288+FLOOR(E1288/表格1[[#This Row],[Close]],1),IF(表格1[[#This Row],[Suggestion]]="Sell",0,F1288))</f>
        <v>0</v>
      </c>
      <c r="G1289" s="5">
        <f>表格1[[#This Row],[Cash]]+表格1[[#This Row],[Stock Held]]*表格1[[#This Row],[Close]]</f>
        <v>397725.96999999968</v>
      </c>
      <c r="H1289" s="6">
        <f>(表格1[[#This Row],[Close]]-$B$2)/$B$2</f>
        <v>1.0855165028492753</v>
      </c>
      <c r="I1289" s="6">
        <f>(表格1[[#This Row],[Capital]]-$G$2)/$G$2</f>
        <v>2.9772596999999967</v>
      </c>
    </row>
    <row r="1290" spans="1:9" x14ac:dyDescent="0.25">
      <c r="A1290" s="2">
        <v>36602</v>
      </c>
      <c r="B1290" s="1">
        <v>17082.990000000002</v>
      </c>
      <c r="C1290" s="3">
        <f t="shared" si="20"/>
        <v>16729.73</v>
      </c>
      <c r="D1290" s="4" t="str">
        <f>IF(表格1[[#This Row],[Close]]&gt;表格1[[#This Row],[Three Days Average]], "Buy", IF(表格1[[#This Row],[Close]]&lt;表格1[[#This Row],[Three Days Average]], "Sell", ""))</f>
        <v>Buy</v>
      </c>
      <c r="E1290" s="5">
        <f>IF(表格1[[#This Row],[Suggestion]]="Buy",E1289-FLOOR(E1289/表格1[[#This Row],[Close]],1)*表格1[[#This Row],[Close]],IF(表格1[[#This Row],[Suggestion]]="Sell",E1289+F1289*表格1[[#This Row],[Close]],E1289))</f>
        <v>4817.1999999996624</v>
      </c>
      <c r="F1290" s="4">
        <f>IF(表格1[[#This Row],[Suggestion]]="Buy",F1289+FLOOR(E1289/表格1[[#This Row],[Close]],1),IF(表格1[[#This Row],[Suggestion]]="Sell",0,F1289))</f>
        <v>23</v>
      </c>
      <c r="G1290" s="5">
        <f>表格1[[#This Row],[Cash]]+表格1[[#This Row],[Stock Held]]*表格1[[#This Row],[Close]]</f>
        <v>397725.96999999968</v>
      </c>
      <c r="H1290" s="6">
        <f>(表格1[[#This Row],[Close]]-$B$2)/$B$2</f>
        <v>1.1778138983439783</v>
      </c>
      <c r="I1290" s="6">
        <f>(表格1[[#This Row],[Capital]]-$G$2)/$G$2</f>
        <v>2.9772596999999967</v>
      </c>
    </row>
    <row r="1291" spans="1:9" x14ac:dyDescent="0.25">
      <c r="A1291" s="2">
        <v>36605</v>
      </c>
      <c r="B1291" s="1">
        <v>17234.46</v>
      </c>
      <c r="C1291" s="3">
        <f t="shared" si="20"/>
        <v>16892.150000000001</v>
      </c>
      <c r="D1291" s="4" t="str">
        <f>IF(表格1[[#This Row],[Close]]&gt;表格1[[#This Row],[Three Days Average]], "Buy", IF(表格1[[#This Row],[Close]]&lt;表格1[[#This Row],[Three Days Average]], "Sell", ""))</f>
        <v>Buy</v>
      </c>
      <c r="E1291" s="5">
        <f>IF(表格1[[#This Row],[Suggestion]]="Buy",E1290-FLOOR(E1290/表格1[[#This Row],[Close]],1)*表格1[[#This Row],[Close]],IF(表格1[[#This Row],[Suggestion]]="Sell",E1290+F1290*表格1[[#This Row],[Close]],E1290))</f>
        <v>4817.1999999996624</v>
      </c>
      <c r="F1291" s="4">
        <f>IF(表格1[[#This Row],[Suggestion]]="Buy",F1290+FLOOR(E1290/表格1[[#This Row],[Close]],1),IF(表格1[[#This Row],[Suggestion]]="Sell",0,F1290))</f>
        <v>23</v>
      </c>
      <c r="G1291" s="5">
        <f>表格1[[#This Row],[Cash]]+表格1[[#This Row],[Stock Held]]*表格1[[#This Row],[Close]]</f>
        <v>401209.77999999962</v>
      </c>
      <c r="H1291" s="6">
        <f>(表格1[[#This Row],[Close]]-$B$2)/$B$2</f>
        <v>1.1971239530347648</v>
      </c>
      <c r="I1291" s="6">
        <f>(表格1[[#This Row],[Capital]]-$G$2)/$G$2</f>
        <v>3.0120977999999963</v>
      </c>
    </row>
    <row r="1292" spans="1:9" x14ac:dyDescent="0.25">
      <c r="A1292" s="2">
        <v>36606</v>
      </c>
      <c r="B1292" s="1">
        <v>17199.98</v>
      </c>
      <c r="C1292" s="3">
        <f t="shared" si="20"/>
        <v>17172.476666666666</v>
      </c>
      <c r="D1292" s="4" t="str">
        <f>IF(表格1[[#This Row],[Close]]&gt;表格1[[#This Row],[Three Days Average]], "Buy", IF(表格1[[#This Row],[Close]]&lt;表格1[[#This Row],[Three Days Average]], "Sell", ""))</f>
        <v>Buy</v>
      </c>
      <c r="E1292" s="5">
        <f>IF(表格1[[#This Row],[Suggestion]]="Buy",E1291-FLOOR(E1291/表格1[[#This Row],[Close]],1)*表格1[[#This Row],[Close]],IF(表格1[[#This Row],[Suggestion]]="Sell",E1291+F1291*表格1[[#This Row],[Close]],E1291))</f>
        <v>4817.1999999996624</v>
      </c>
      <c r="F1292" s="4">
        <f>IF(表格1[[#This Row],[Suggestion]]="Buy",F1291+FLOOR(E1291/表格1[[#This Row],[Close]],1),IF(表格1[[#This Row],[Suggestion]]="Sell",0,F1291))</f>
        <v>23</v>
      </c>
      <c r="G1292" s="5">
        <f>表格1[[#This Row],[Cash]]+表格1[[#This Row],[Stock Held]]*表格1[[#This Row],[Close]]</f>
        <v>400416.73999999964</v>
      </c>
      <c r="H1292" s="6">
        <f>(表格1[[#This Row],[Close]]-$B$2)/$B$2</f>
        <v>1.192728292602083</v>
      </c>
      <c r="I1292" s="6">
        <f>(表格1[[#This Row],[Capital]]-$G$2)/$G$2</f>
        <v>3.0041673999999965</v>
      </c>
    </row>
    <row r="1293" spans="1:9" x14ac:dyDescent="0.25">
      <c r="A1293" s="2">
        <v>36607</v>
      </c>
      <c r="B1293" s="1">
        <v>17547.04</v>
      </c>
      <c r="C1293" s="3">
        <f t="shared" si="20"/>
        <v>17327.16</v>
      </c>
      <c r="D1293" s="4" t="str">
        <f>IF(表格1[[#This Row],[Close]]&gt;表格1[[#This Row],[Three Days Average]], "Buy", IF(表格1[[#This Row],[Close]]&lt;表格1[[#This Row],[Three Days Average]], "Sell", ""))</f>
        <v>Buy</v>
      </c>
      <c r="E1293" s="5">
        <f>IF(表格1[[#This Row],[Suggestion]]="Buy",E1292-FLOOR(E1292/表格1[[#This Row],[Close]],1)*表格1[[#This Row],[Close]],IF(表格1[[#This Row],[Suggestion]]="Sell",E1292+F1292*表格1[[#This Row],[Close]],E1292))</f>
        <v>4817.1999999996624</v>
      </c>
      <c r="F1293" s="4">
        <f>IF(表格1[[#This Row],[Suggestion]]="Buy",F1292+FLOOR(E1292/表格1[[#This Row],[Close]],1),IF(表格1[[#This Row],[Suggestion]]="Sell",0,F1292))</f>
        <v>23</v>
      </c>
      <c r="G1293" s="5">
        <f>表格1[[#This Row],[Cash]]+表格1[[#This Row],[Stock Held]]*表格1[[#This Row],[Close]]</f>
        <v>408399.1199999997</v>
      </c>
      <c r="H1293" s="6">
        <f>(表格1[[#This Row],[Close]]-$B$2)/$B$2</f>
        <v>1.2369730115628306</v>
      </c>
      <c r="I1293" s="6">
        <f>(表格1[[#This Row],[Capital]]-$G$2)/$G$2</f>
        <v>3.0839911999999972</v>
      </c>
    </row>
    <row r="1294" spans="1:9" x14ac:dyDescent="0.25">
      <c r="A1294" s="2">
        <v>36608</v>
      </c>
      <c r="B1294" s="1">
        <v>17715.580000000002</v>
      </c>
      <c r="C1294" s="3">
        <f t="shared" si="20"/>
        <v>17487.533333333336</v>
      </c>
      <c r="D1294" s="4" t="str">
        <f>IF(表格1[[#This Row],[Close]]&gt;表格1[[#This Row],[Three Days Average]], "Buy", IF(表格1[[#This Row],[Close]]&lt;表格1[[#This Row],[Three Days Average]], "Sell", ""))</f>
        <v>Buy</v>
      </c>
      <c r="E1294" s="5">
        <f>IF(表格1[[#This Row],[Suggestion]]="Buy",E1293-FLOOR(E1293/表格1[[#This Row],[Close]],1)*表格1[[#This Row],[Close]],IF(表格1[[#This Row],[Suggestion]]="Sell",E1293+F1293*表格1[[#This Row],[Close]],E1293))</f>
        <v>4817.1999999996624</v>
      </c>
      <c r="F1294" s="4">
        <f>IF(表格1[[#This Row],[Suggestion]]="Buy",F1293+FLOOR(E1293/表格1[[#This Row],[Close]],1),IF(表格1[[#This Row],[Suggestion]]="Sell",0,F1293))</f>
        <v>23</v>
      </c>
      <c r="G1294" s="5">
        <f>表格1[[#This Row],[Cash]]+表格1[[#This Row],[Stock Held]]*表格1[[#This Row],[Close]]</f>
        <v>412275.53999999969</v>
      </c>
      <c r="H1294" s="6">
        <f>(表格1[[#This Row],[Close]]-$B$2)/$B$2</f>
        <v>1.2584592241302381</v>
      </c>
      <c r="I1294" s="6">
        <f>(表格1[[#This Row],[Capital]]-$G$2)/$G$2</f>
        <v>3.1227553999999969</v>
      </c>
    </row>
    <row r="1295" spans="1:9" x14ac:dyDescent="0.25">
      <c r="A1295" s="2">
        <v>36609</v>
      </c>
      <c r="B1295" s="1">
        <v>17784.57</v>
      </c>
      <c r="C1295" s="3">
        <f t="shared" si="20"/>
        <v>17682.396666666667</v>
      </c>
      <c r="D1295" s="4" t="str">
        <f>IF(表格1[[#This Row],[Close]]&gt;表格1[[#This Row],[Three Days Average]], "Buy", IF(表格1[[#This Row],[Close]]&lt;表格1[[#This Row],[Three Days Average]], "Sell", ""))</f>
        <v>Buy</v>
      </c>
      <c r="E1295" s="5">
        <f>IF(表格1[[#This Row],[Suggestion]]="Buy",E1294-FLOOR(E1294/表格1[[#This Row],[Close]],1)*表格1[[#This Row],[Close]],IF(表格1[[#This Row],[Suggestion]]="Sell",E1294+F1294*表格1[[#This Row],[Close]],E1294))</f>
        <v>4817.1999999996624</v>
      </c>
      <c r="F1295" s="4">
        <f>IF(表格1[[#This Row],[Suggestion]]="Buy",F1294+FLOOR(E1294/表格1[[#This Row],[Close]],1),IF(表格1[[#This Row],[Suggestion]]="Sell",0,F1294))</f>
        <v>23</v>
      </c>
      <c r="G1295" s="5">
        <f>表格1[[#This Row],[Cash]]+表格1[[#This Row],[Stock Held]]*表格1[[#This Row],[Close]]</f>
        <v>413862.30999999965</v>
      </c>
      <c r="H1295" s="6">
        <f>(表格1[[#This Row],[Close]]-$B$2)/$B$2</f>
        <v>1.2672543695261405</v>
      </c>
      <c r="I1295" s="6">
        <f>(表格1[[#This Row],[Capital]]-$G$2)/$G$2</f>
        <v>3.1386230999999967</v>
      </c>
    </row>
    <row r="1296" spans="1:9" x14ac:dyDescent="0.25">
      <c r="A1296" s="2">
        <v>36612</v>
      </c>
      <c r="B1296" s="1">
        <v>18292.86</v>
      </c>
      <c r="C1296" s="3">
        <f t="shared" si="20"/>
        <v>17931.003333333334</v>
      </c>
      <c r="D1296" s="4" t="str">
        <f>IF(表格1[[#This Row],[Close]]&gt;表格1[[#This Row],[Three Days Average]], "Buy", IF(表格1[[#This Row],[Close]]&lt;表格1[[#This Row],[Three Days Average]], "Sell", ""))</f>
        <v>Buy</v>
      </c>
      <c r="E1296" s="5">
        <f>IF(表格1[[#This Row],[Suggestion]]="Buy",E1295-FLOOR(E1295/表格1[[#This Row],[Close]],1)*表格1[[#This Row],[Close]],IF(表格1[[#This Row],[Suggestion]]="Sell",E1295+F1295*表格1[[#This Row],[Close]],E1295))</f>
        <v>4817.1999999996624</v>
      </c>
      <c r="F1296" s="4">
        <f>IF(表格1[[#This Row],[Suggestion]]="Buy",F1295+FLOOR(E1295/表格1[[#This Row],[Close]],1),IF(表格1[[#This Row],[Suggestion]]="Sell",0,F1295))</f>
        <v>23</v>
      </c>
      <c r="G1296" s="5">
        <f>表格1[[#This Row],[Cash]]+表格1[[#This Row],[Stock Held]]*表格1[[#This Row],[Close]]</f>
        <v>425552.97999999969</v>
      </c>
      <c r="H1296" s="6">
        <f>(表格1[[#This Row],[Close]]-$B$2)/$B$2</f>
        <v>1.3320533904463228</v>
      </c>
      <c r="I1296" s="6">
        <f>(表格1[[#This Row],[Capital]]-$G$2)/$G$2</f>
        <v>3.255529799999997</v>
      </c>
    </row>
    <row r="1297" spans="1:9" x14ac:dyDescent="0.25">
      <c r="A1297" s="2">
        <v>36613</v>
      </c>
      <c r="B1297" s="1">
        <v>18301.689999999999</v>
      </c>
      <c r="C1297" s="3">
        <f t="shared" si="20"/>
        <v>18126.373333333333</v>
      </c>
      <c r="D1297" s="4" t="str">
        <f>IF(表格1[[#This Row],[Close]]&gt;表格1[[#This Row],[Three Days Average]], "Buy", IF(表格1[[#This Row],[Close]]&lt;表格1[[#This Row],[Three Days Average]], "Sell", ""))</f>
        <v>Buy</v>
      </c>
      <c r="E1297" s="5">
        <f>IF(表格1[[#This Row],[Suggestion]]="Buy",E1296-FLOOR(E1296/表格1[[#This Row],[Close]],1)*表格1[[#This Row],[Close]],IF(表格1[[#This Row],[Suggestion]]="Sell",E1296+F1296*表格1[[#This Row],[Close]],E1296))</f>
        <v>4817.1999999996624</v>
      </c>
      <c r="F1297" s="4">
        <f>IF(表格1[[#This Row],[Suggestion]]="Buy",F1296+FLOOR(E1296/表格1[[#This Row],[Close]],1),IF(表格1[[#This Row],[Suggestion]]="Sell",0,F1296))</f>
        <v>23</v>
      </c>
      <c r="G1297" s="5">
        <f>表格1[[#This Row],[Cash]]+表格1[[#This Row],[Stock Held]]*表格1[[#This Row],[Close]]</f>
        <v>425756.06999999966</v>
      </c>
      <c r="H1297" s="6">
        <f>(表格1[[#This Row],[Close]]-$B$2)/$B$2</f>
        <v>1.333179077268265</v>
      </c>
      <c r="I1297" s="6">
        <f>(表格1[[#This Row],[Capital]]-$G$2)/$G$2</f>
        <v>3.2575606999999964</v>
      </c>
    </row>
    <row r="1298" spans="1:9" x14ac:dyDescent="0.25">
      <c r="A1298" s="2">
        <v>36614</v>
      </c>
      <c r="B1298" s="1">
        <v>18096.37</v>
      </c>
      <c r="C1298" s="3">
        <f t="shared" si="20"/>
        <v>18230.306666666667</v>
      </c>
      <c r="D1298" s="4" t="str">
        <f>IF(表格1[[#This Row],[Close]]&gt;表格1[[#This Row],[Three Days Average]], "Buy", IF(表格1[[#This Row],[Close]]&lt;表格1[[#This Row],[Three Days Average]], "Sell", ""))</f>
        <v>Sell</v>
      </c>
      <c r="E1298" s="5">
        <f>IF(表格1[[#This Row],[Suggestion]]="Buy",E1297-FLOOR(E1297/表格1[[#This Row],[Close]],1)*表格1[[#This Row],[Close]],IF(表格1[[#This Row],[Suggestion]]="Sell",E1297+F1297*表格1[[#This Row],[Close]],E1297))</f>
        <v>421033.70999999961</v>
      </c>
      <c r="F1298" s="4">
        <f>IF(表格1[[#This Row],[Suggestion]]="Buy",F1297+FLOOR(E1297/表格1[[#This Row],[Close]],1),IF(表格1[[#This Row],[Suggestion]]="Sell",0,F1297))</f>
        <v>0</v>
      </c>
      <c r="G1298" s="5">
        <f>表格1[[#This Row],[Cash]]+表格1[[#This Row],[Stock Held]]*表格1[[#This Row],[Close]]</f>
        <v>421033.70999999961</v>
      </c>
      <c r="H1298" s="6">
        <f>(表格1[[#This Row],[Close]]-$B$2)/$B$2</f>
        <v>1.3070039902601953</v>
      </c>
      <c r="I1298" s="6">
        <f>(表格1[[#This Row],[Capital]]-$G$2)/$G$2</f>
        <v>3.2103370999999963</v>
      </c>
    </row>
    <row r="1299" spans="1:9" x14ac:dyDescent="0.25">
      <c r="A1299" s="2">
        <v>36615</v>
      </c>
      <c r="B1299" s="1">
        <v>17467.150000000001</v>
      </c>
      <c r="C1299" s="3">
        <f t="shared" si="20"/>
        <v>17955.07</v>
      </c>
      <c r="D1299" s="4" t="str">
        <f>IF(表格1[[#This Row],[Close]]&gt;表格1[[#This Row],[Three Days Average]], "Buy", IF(表格1[[#This Row],[Close]]&lt;表格1[[#This Row],[Three Days Average]], "Sell", ""))</f>
        <v>Sell</v>
      </c>
      <c r="E1299" s="5">
        <f>IF(表格1[[#This Row],[Suggestion]]="Buy",E1298-FLOOR(E1298/表格1[[#This Row],[Close]],1)*表格1[[#This Row],[Close]],IF(表格1[[#This Row],[Suggestion]]="Sell",E1298+F1298*表格1[[#This Row],[Close]],E1298))</f>
        <v>421033.70999999961</v>
      </c>
      <c r="F1299" s="4">
        <f>IF(表格1[[#This Row],[Suggestion]]="Buy",F1298+FLOOR(E1298/表格1[[#This Row],[Close]],1),IF(表格1[[#This Row],[Suggestion]]="Sell",0,F1298))</f>
        <v>0</v>
      </c>
      <c r="G1299" s="5">
        <f>表格1[[#This Row],[Cash]]+表格1[[#This Row],[Stock Held]]*表格1[[#This Row],[Close]]</f>
        <v>421033.70999999961</v>
      </c>
      <c r="H1299" s="6">
        <f>(表格1[[#This Row],[Close]]-$B$2)/$B$2</f>
        <v>1.226788286737803</v>
      </c>
      <c r="I1299" s="6">
        <f>(表格1[[#This Row],[Capital]]-$G$2)/$G$2</f>
        <v>3.2103370999999963</v>
      </c>
    </row>
    <row r="1300" spans="1:9" x14ac:dyDescent="0.25">
      <c r="A1300" s="2">
        <v>36616</v>
      </c>
      <c r="B1300" s="1">
        <v>17406.54</v>
      </c>
      <c r="C1300" s="3">
        <f t="shared" si="20"/>
        <v>17656.686666666668</v>
      </c>
      <c r="D1300" s="4" t="str">
        <f>IF(表格1[[#This Row],[Close]]&gt;表格1[[#This Row],[Three Days Average]], "Buy", IF(表格1[[#This Row],[Close]]&lt;表格1[[#This Row],[Three Days Average]], "Sell", ""))</f>
        <v>Sell</v>
      </c>
      <c r="E1300" s="5">
        <f>IF(表格1[[#This Row],[Suggestion]]="Buy",E1299-FLOOR(E1299/表格1[[#This Row],[Close]],1)*表格1[[#This Row],[Close]],IF(表格1[[#This Row],[Suggestion]]="Sell",E1299+F1299*表格1[[#This Row],[Close]],E1299))</f>
        <v>421033.70999999961</v>
      </c>
      <c r="F1300" s="4">
        <f>IF(表格1[[#This Row],[Suggestion]]="Buy",F1299+FLOOR(E1299/表格1[[#This Row],[Close]],1),IF(表格1[[#This Row],[Suggestion]]="Sell",0,F1299))</f>
        <v>0</v>
      </c>
      <c r="G1300" s="5">
        <f>表格1[[#This Row],[Cash]]+表格1[[#This Row],[Stock Held]]*表格1[[#This Row],[Close]]</f>
        <v>421033.70999999961</v>
      </c>
      <c r="H1300" s="6">
        <f>(表格1[[#This Row],[Close]]-$B$2)/$B$2</f>
        <v>1.2190614602057597</v>
      </c>
      <c r="I1300" s="6">
        <f>(表格1[[#This Row],[Capital]]-$G$2)/$G$2</f>
        <v>3.2103370999999963</v>
      </c>
    </row>
    <row r="1301" spans="1:9" x14ac:dyDescent="0.25">
      <c r="A1301" s="2">
        <v>36619</v>
      </c>
      <c r="B1301" s="1">
        <v>16892.93</v>
      </c>
      <c r="C1301" s="3">
        <f t="shared" si="20"/>
        <v>17255.54</v>
      </c>
      <c r="D1301" s="4" t="str">
        <f>IF(表格1[[#This Row],[Close]]&gt;表格1[[#This Row],[Three Days Average]], "Buy", IF(表格1[[#This Row],[Close]]&lt;表格1[[#This Row],[Three Days Average]], "Sell", ""))</f>
        <v>Sell</v>
      </c>
      <c r="E1301" s="5">
        <f>IF(表格1[[#This Row],[Suggestion]]="Buy",E1300-FLOOR(E1300/表格1[[#This Row],[Close]],1)*表格1[[#This Row],[Close]],IF(表格1[[#This Row],[Suggestion]]="Sell",E1300+F1300*表格1[[#This Row],[Close]],E1300))</f>
        <v>421033.70999999961</v>
      </c>
      <c r="F1301" s="4">
        <f>IF(表格1[[#This Row],[Suggestion]]="Buy",F1300+FLOOR(E1300/表格1[[#This Row],[Close]],1),IF(表格1[[#This Row],[Suggestion]]="Sell",0,F1300))</f>
        <v>0</v>
      </c>
      <c r="G1301" s="5">
        <f>表格1[[#This Row],[Cash]]+表格1[[#This Row],[Stock Held]]*表格1[[#This Row],[Close]]</f>
        <v>421033.70999999961</v>
      </c>
      <c r="H1301" s="6">
        <f>(表格1[[#This Row],[Close]]-$B$2)/$B$2</f>
        <v>1.1535842225366835</v>
      </c>
      <c r="I1301" s="6">
        <f>(表格1[[#This Row],[Capital]]-$G$2)/$G$2</f>
        <v>3.2103370999999963</v>
      </c>
    </row>
    <row r="1302" spans="1:9" x14ac:dyDescent="0.25">
      <c r="A1302" s="2">
        <v>36621</v>
      </c>
      <c r="B1302" s="1">
        <v>16318.44</v>
      </c>
      <c r="C1302" s="3">
        <f t="shared" si="20"/>
        <v>16872.636666666669</v>
      </c>
      <c r="D1302" s="4" t="str">
        <f>IF(表格1[[#This Row],[Close]]&gt;表格1[[#This Row],[Three Days Average]], "Buy", IF(表格1[[#This Row],[Close]]&lt;表格1[[#This Row],[Three Days Average]], "Sell", ""))</f>
        <v>Sell</v>
      </c>
      <c r="E1302" s="5">
        <f>IF(表格1[[#This Row],[Suggestion]]="Buy",E1301-FLOOR(E1301/表格1[[#This Row],[Close]],1)*表格1[[#This Row],[Close]],IF(表格1[[#This Row],[Suggestion]]="Sell",E1301+F1301*表格1[[#This Row],[Close]],E1301))</f>
        <v>421033.70999999961</v>
      </c>
      <c r="F1302" s="4">
        <f>IF(表格1[[#This Row],[Suggestion]]="Buy",F1301+FLOOR(E1301/表格1[[#This Row],[Close]],1),IF(表格1[[#This Row],[Suggestion]]="Sell",0,F1301))</f>
        <v>0</v>
      </c>
      <c r="G1302" s="5">
        <f>表格1[[#This Row],[Cash]]+表格1[[#This Row],[Stock Held]]*表格1[[#This Row],[Close]]</f>
        <v>421033.70999999961</v>
      </c>
      <c r="H1302" s="6">
        <f>(表格1[[#This Row],[Close]]-$B$2)/$B$2</f>
        <v>1.0803457375607144</v>
      </c>
      <c r="I1302" s="6">
        <f>(表格1[[#This Row],[Capital]]-$G$2)/$G$2</f>
        <v>3.2103370999999963</v>
      </c>
    </row>
    <row r="1303" spans="1:9" x14ac:dyDescent="0.25">
      <c r="A1303" s="2">
        <v>36622</v>
      </c>
      <c r="B1303" s="1">
        <v>16491.39</v>
      </c>
      <c r="C1303" s="3">
        <f t="shared" si="20"/>
        <v>16567.586666666666</v>
      </c>
      <c r="D1303" s="4" t="str">
        <f>IF(表格1[[#This Row],[Close]]&gt;表格1[[#This Row],[Three Days Average]], "Buy", IF(表格1[[#This Row],[Close]]&lt;表格1[[#This Row],[Three Days Average]], "Sell", ""))</f>
        <v>Sell</v>
      </c>
      <c r="E1303" s="5">
        <f>IF(表格1[[#This Row],[Suggestion]]="Buy",E1302-FLOOR(E1302/表格1[[#This Row],[Close]],1)*表格1[[#This Row],[Close]],IF(表格1[[#This Row],[Suggestion]]="Sell",E1302+F1302*表格1[[#This Row],[Close]],E1302))</f>
        <v>421033.70999999961</v>
      </c>
      <c r="F1303" s="4">
        <f>IF(表格1[[#This Row],[Suggestion]]="Buy",F1302+FLOOR(E1302/表格1[[#This Row],[Close]],1),IF(表格1[[#This Row],[Suggestion]]="Sell",0,F1302))</f>
        <v>0</v>
      </c>
      <c r="G1303" s="5">
        <f>表格1[[#This Row],[Cash]]+表格1[[#This Row],[Stock Held]]*表格1[[#This Row],[Close]]</f>
        <v>421033.70999999961</v>
      </c>
      <c r="H1303" s="6">
        <f>(表格1[[#This Row],[Close]]-$B$2)/$B$2</f>
        <v>1.1023941561173365</v>
      </c>
      <c r="I1303" s="6">
        <f>(表格1[[#This Row],[Capital]]-$G$2)/$G$2</f>
        <v>3.2103370999999963</v>
      </c>
    </row>
    <row r="1304" spans="1:9" x14ac:dyDescent="0.25">
      <c r="A1304" s="2">
        <v>36623</v>
      </c>
      <c r="B1304" s="1">
        <v>16941.68</v>
      </c>
      <c r="C1304" s="3">
        <f t="shared" si="20"/>
        <v>16583.836666666666</v>
      </c>
      <c r="D1304" s="4" t="str">
        <f>IF(表格1[[#This Row],[Close]]&gt;表格1[[#This Row],[Three Days Average]], "Buy", IF(表格1[[#This Row],[Close]]&lt;表格1[[#This Row],[Three Days Average]], "Sell", ""))</f>
        <v>Buy</v>
      </c>
      <c r="E1304" s="5">
        <f>IF(表格1[[#This Row],[Suggestion]]="Buy",E1303-FLOOR(E1303/表格1[[#This Row],[Close]],1)*表格1[[#This Row],[Close]],IF(表格1[[#This Row],[Suggestion]]="Sell",E1303+F1303*表格1[[#This Row],[Close]],E1303))</f>
        <v>14433.389999999607</v>
      </c>
      <c r="F1304" s="4">
        <f>IF(表格1[[#This Row],[Suggestion]]="Buy",F1303+FLOOR(E1303/表格1[[#This Row],[Close]],1),IF(表格1[[#This Row],[Suggestion]]="Sell",0,F1303))</f>
        <v>24</v>
      </c>
      <c r="G1304" s="5">
        <f>表格1[[#This Row],[Cash]]+表格1[[#This Row],[Stock Held]]*表格1[[#This Row],[Close]]</f>
        <v>421033.70999999961</v>
      </c>
      <c r="H1304" s="6">
        <f>(表格1[[#This Row],[Close]]-$B$2)/$B$2</f>
        <v>1.1597990846623576</v>
      </c>
      <c r="I1304" s="6">
        <f>(表格1[[#This Row],[Capital]]-$G$2)/$G$2</f>
        <v>3.2103370999999963</v>
      </c>
    </row>
    <row r="1305" spans="1:9" x14ac:dyDescent="0.25">
      <c r="A1305" s="2">
        <v>36626</v>
      </c>
      <c r="B1305" s="1">
        <v>16850.740000000002</v>
      </c>
      <c r="C1305" s="3">
        <f t="shared" si="20"/>
        <v>16761.27</v>
      </c>
      <c r="D1305" s="4" t="str">
        <f>IF(表格1[[#This Row],[Close]]&gt;表格1[[#This Row],[Three Days Average]], "Buy", IF(表格1[[#This Row],[Close]]&lt;表格1[[#This Row],[Three Days Average]], "Sell", ""))</f>
        <v>Buy</v>
      </c>
      <c r="E1305" s="5">
        <f>IF(表格1[[#This Row],[Suggestion]]="Buy",E1304-FLOOR(E1304/表格1[[#This Row],[Close]],1)*表格1[[#This Row],[Close]],IF(表格1[[#This Row],[Suggestion]]="Sell",E1304+F1304*表格1[[#This Row],[Close]],E1304))</f>
        <v>14433.389999999607</v>
      </c>
      <c r="F1305" s="4">
        <f>IF(表格1[[#This Row],[Suggestion]]="Buy",F1304+FLOOR(E1304/表格1[[#This Row],[Close]],1),IF(表格1[[#This Row],[Suggestion]]="Sell",0,F1304))</f>
        <v>24</v>
      </c>
      <c r="G1305" s="5">
        <f>表格1[[#This Row],[Cash]]+表格1[[#This Row],[Stock Held]]*表格1[[#This Row],[Close]]</f>
        <v>418851.14999999962</v>
      </c>
      <c r="H1305" s="6">
        <f>(表格1[[#This Row],[Close]]-$B$2)/$B$2</f>
        <v>1.1482056577555106</v>
      </c>
      <c r="I1305" s="6">
        <f>(表格1[[#This Row],[Capital]]-$G$2)/$G$2</f>
        <v>3.1885114999999962</v>
      </c>
    </row>
    <row r="1306" spans="1:9" x14ac:dyDescent="0.25">
      <c r="A1306" s="2">
        <v>36627</v>
      </c>
      <c r="B1306" s="1">
        <v>16487.66</v>
      </c>
      <c r="C1306" s="3">
        <f t="shared" si="20"/>
        <v>16760.026666666668</v>
      </c>
      <c r="D1306" s="4" t="str">
        <f>IF(表格1[[#This Row],[Close]]&gt;表格1[[#This Row],[Three Days Average]], "Buy", IF(表格1[[#This Row],[Close]]&lt;表格1[[#This Row],[Three Days Average]], "Sell", ""))</f>
        <v>Sell</v>
      </c>
      <c r="E1306" s="5">
        <f>IF(表格1[[#This Row],[Suggestion]]="Buy",E1305-FLOOR(E1305/表格1[[#This Row],[Close]],1)*表格1[[#This Row],[Close]],IF(表格1[[#This Row],[Suggestion]]="Sell",E1305+F1305*表格1[[#This Row],[Close]],E1305))</f>
        <v>410137.22999999957</v>
      </c>
      <c r="F1306" s="4">
        <f>IF(表格1[[#This Row],[Suggestion]]="Buy",F1305+FLOOR(E1305/表格1[[#This Row],[Close]],1),IF(表格1[[#This Row],[Suggestion]]="Sell",0,F1305))</f>
        <v>0</v>
      </c>
      <c r="G1306" s="5">
        <f>表格1[[#This Row],[Cash]]+表格1[[#This Row],[Stock Held]]*表格1[[#This Row],[Close]]</f>
        <v>410137.22999999957</v>
      </c>
      <c r="H1306" s="6">
        <f>(表格1[[#This Row],[Close]]-$B$2)/$B$2</f>
        <v>1.1019186394870029</v>
      </c>
      <c r="I1306" s="6">
        <f>(表格1[[#This Row],[Capital]]-$G$2)/$G$2</f>
        <v>3.1013722999999955</v>
      </c>
    </row>
    <row r="1307" spans="1:9" x14ac:dyDescent="0.25">
      <c r="A1307" s="2">
        <v>36628</v>
      </c>
      <c r="B1307" s="1">
        <v>16577.09</v>
      </c>
      <c r="C1307" s="3">
        <f t="shared" si="20"/>
        <v>16638.49666666667</v>
      </c>
      <c r="D1307" s="4" t="str">
        <f>IF(表格1[[#This Row],[Close]]&gt;表格1[[#This Row],[Three Days Average]], "Buy", IF(表格1[[#This Row],[Close]]&lt;表格1[[#This Row],[Three Days Average]], "Sell", ""))</f>
        <v>Sell</v>
      </c>
      <c r="E1307" s="5">
        <f>IF(表格1[[#This Row],[Suggestion]]="Buy",E1306-FLOOR(E1306/表格1[[#This Row],[Close]],1)*表格1[[#This Row],[Close]],IF(表格1[[#This Row],[Suggestion]]="Sell",E1306+F1306*表格1[[#This Row],[Close]],E1306))</f>
        <v>410137.22999999957</v>
      </c>
      <c r="F1307" s="4">
        <f>IF(表格1[[#This Row],[Suggestion]]="Buy",F1306+FLOOR(E1306/表格1[[#This Row],[Close]],1),IF(表格1[[#This Row],[Suggestion]]="Sell",0,F1306))</f>
        <v>0</v>
      </c>
      <c r="G1307" s="5">
        <f>表格1[[#This Row],[Cash]]+表格1[[#This Row],[Stock Held]]*表格1[[#This Row],[Close]]</f>
        <v>410137.22999999957</v>
      </c>
      <c r="H1307" s="6">
        <f>(表格1[[#This Row],[Close]]-$B$2)/$B$2</f>
        <v>1.1133195650233934</v>
      </c>
      <c r="I1307" s="6">
        <f>(表格1[[#This Row],[Capital]]-$G$2)/$G$2</f>
        <v>3.1013722999999955</v>
      </c>
    </row>
    <row r="1308" spans="1:9" x14ac:dyDescent="0.25">
      <c r="A1308" s="2">
        <v>36629</v>
      </c>
      <c r="B1308" s="1">
        <v>16352.56</v>
      </c>
      <c r="C1308" s="3">
        <f t="shared" si="20"/>
        <v>16472.436666666665</v>
      </c>
      <c r="D1308" s="4" t="str">
        <f>IF(表格1[[#This Row],[Close]]&gt;表格1[[#This Row],[Three Days Average]], "Buy", IF(表格1[[#This Row],[Close]]&lt;表格1[[#This Row],[Three Days Average]], "Sell", ""))</f>
        <v>Sell</v>
      </c>
      <c r="E1308" s="5">
        <f>IF(表格1[[#This Row],[Suggestion]]="Buy",E1307-FLOOR(E1307/表格1[[#This Row],[Close]],1)*表格1[[#This Row],[Close]],IF(表格1[[#This Row],[Suggestion]]="Sell",E1307+F1307*表格1[[#This Row],[Close]],E1307))</f>
        <v>410137.22999999957</v>
      </c>
      <c r="F1308" s="4">
        <f>IF(表格1[[#This Row],[Suggestion]]="Buy",F1307+FLOOR(E1307/表格1[[#This Row],[Close]],1),IF(表格1[[#This Row],[Suggestion]]="Sell",0,F1307))</f>
        <v>0</v>
      </c>
      <c r="G1308" s="5">
        <f>表格1[[#This Row],[Cash]]+表格1[[#This Row],[Stock Held]]*表格1[[#This Row],[Close]]</f>
        <v>410137.22999999957</v>
      </c>
      <c r="H1308" s="6">
        <f>(表格1[[#This Row],[Close]]-$B$2)/$B$2</f>
        <v>1.0846955036269297</v>
      </c>
      <c r="I1308" s="6">
        <f>(表格1[[#This Row],[Capital]]-$G$2)/$G$2</f>
        <v>3.1013722999999955</v>
      </c>
    </row>
    <row r="1309" spans="1:9" x14ac:dyDescent="0.25">
      <c r="A1309" s="2">
        <v>36630</v>
      </c>
      <c r="B1309" s="1">
        <v>16142.76</v>
      </c>
      <c r="C1309" s="3">
        <f t="shared" si="20"/>
        <v>16357.470000000001</v>
      </c>
      <c r="D1309" s="4" t="str">
        <f>IF(表格1[[#This Row],[Close]]&gt;表格1[[#This Row],[Three Days Average]], "Buy", IF(表格1[[#This Row],[Close]]&lt;表格1[[#This Row],[Three Days Average]], "Sell", ""))</f>
        <v>Sell</v>
      </c>
      <c r="E1309" s="5">
        <f>IF(表格1[[#This Row],[Suggestion]]="Buy",E1308-FLOOR(E1308/表格1[[#This Row],[Close]],1)*表格1[[#This Row],[Close]],IF(表格1[[#This Row],[Suggestion]]="Sell",E1308+F1308*表格1[[#This Row],[Close]],E1308))</f>
        <v>410137.22999999957</v>
      </c>
      <c r="F1309" s="4">
        <f>IF(表格1[[#This Row],[Suggestion]]="Buy",F1308+FLOOR(E1308/表格1[[#This Row],[Close]],1),IF(表格1[[#This Row],[Suggestion]]="Sell",0,F1308))</f>
        <v>0</v>
      </c>
      <c r="G1309" s="5">
        <f>表格1[[#This Row],[Cash]]+表格1[[#This Row],[Stock Held]]*表格1[[#This Row],[Close]]</f>
        <v>410137.22999999957</v>
      </c>
      <c r="H1309" s="6">
        <f>(表格1[[#This Row],[Close]]-$B$2)/$B$2</f>
        <v>1.0579492867250544</v>
      </c>
      <c r="I1309" s="6">
        <f>(表格1[[#This Row],[Capital]]-$G$2)/$G$2</f>
        <v>3.1013722999999955</v>
      </c>
    </row>
    <row r="1310" spans="1:9" x14ac:dyDescent="0.25">
      <c r="A1310" s="2">
        <v>36633</v>
      </c>
      <c r="B1310" s="1">
        <v>14762.37</v>
      </c>
      <c r="C1310" s="3">
        <f t="shared" si="20"/>
        <v>15752.563333333334</v>
      </c>
      <c r="D1310" s="4" t="str">
        <f>IF(表格1[[#This Row],[Close]]&gt;表格1[[#This Row],[Three Days Average]], "Buy", IF(表格1[[#This Row],[Close]]&lt;表格1[[#This Row],[Three Days Average]], "Sell", ""))</f>
        <v>Sell</v>
      </c>
      <c r="E1310" s="5">
        <f>IF(表格1[[#This Row],[Suggestion]]="Buy",E1309-FLOOR(E1309/表格1[[#This Row],[Close]],1)*表格1[[#This Row],[Close]],IF(表格1[[#This Row],[Suggestion]]="Sell",E1309+F1309*表格1[[#This Row],[Close]],E1309))</f>
        <v>410137.22999999957</v>
      </c>
      <c r="F1310" s="4">
        <f>IF(表格1[[#This Row],[Suggestion]]="Buy",F1309+FLOOR(E1309/表格1[[#This Row],[Close]],1),IF(表格1[[#This Row],[Suggestion]]="Sell",0,F1309))</f>
        <v>0</v>
      </c>
      <c r="G1310" s="5">
        <f>表格1[[#This Row],[Cash]]+表格1[[#This Row],[Stock Held]]*表格1[[#This Row],[Close]]</f>
        <v>410137.22999999957</v>
      </c>
      <c r="H1310" s="6">
        <f>(表格1[[#This Row],[Close]]-$B$2)/$B$2</f>
        <v>0.88197116303973688</v>
      </c>
      <c r="I1310" s="6">
        <f>(表格1[[#This Row],[Capital]]-$G$2)/$G$2</f>
        <v>3.1013722999999955</v>
      </c>
    </row>
    <row r="1311" spans="1:9" x14ac:dyDescent="0.25">
      <c r="A1311" s="2">
        <v>36634</v>
      </c>
      <c r="B1311" s="1">
        <v>15278.32</v>
      </c>
      <c r="C1311" s="3">
        <f t="shared" si="20"/>
        <v>15394.483333333332</v>
      </c>
      <c r="D1311" s="4" t="str">
        <f>IF(表格1[[#This Row],[Close]]&gt;表格1[[#This Row],[Three Days Average]], "Buy", IF(表格1[[#This Row],[Close]]&lt;表格1[[#This Row],[Three Days Average]], "Sell", ""))</f>
        <v>Sell</v>
      </c>
      <c r="E1311" s="5">
        <f>IF(表格1[[#This Row],[Suggestion]]="Buy",E1310-FLOOR(E1310/表格1[[#This Row],[Close]],1)*表格1[[#This Row],[Close]],IF(表格1[[#This Row],[Suggestion]]="Sell",E1310+F1310*表格1[[#This Row],[Close]],E1310))</f>
        <v>410137.22999999957</v>
      </c>
      <c r="F1311" s="4">
        <f>IF(表格1[[#This Row],[Suggestion]]="Buy",F1310+FLOOR(E1310/表格1[[#This Row],[Close]],1),IF(表格1[[#This Row],[Suggestion]]="Sell",0,F1310))</f>
        <v>0</v>
      </c>
      <c r="G1311" s="5">
        <f>表格1[[#This Row],[Cash]]+表格1[[#This Row],[Stock Held]]*表格1[[#This Row],[Close]]</f>
        <v>410137.22999999957</v>
      </c>
      <c r="H1311" s="6">
        <f>(表格1[[#This Row],[Close]]-$B$2)/$B$2</f>
        <v>0.94774671409084521</v>
      </c>
      <c r="I1311" s="6">
        <f>(表格1[[#This Row],[Capital]]-$G$2)/$G$2</f>
        <v>3.1013722999999955</v>
      </c>
    </row>
    <row r="1312" spans="1:9" x14ac:dyDescent="0.25">
      <c r="A1312" s="2">
        <v>36635</v>
      </c>
      <c r="B1312" s="1">
        <v>15427.2</v>
      </c>
      <c r="C1312" s="3">
        <f t="shared" si="20"/>
        <v>15155.963333333333</v>
      </c>
      <c r="D1312" s="4" t="str">
        <f>IF(表格1[[#This Row],[Close]]&gt;表格1[[#This Row],[Three Days Average]], "Buy", IF(表格1[[#This Row],[Close]]&lt;表格1[[#This Row],[Three Days Average]], "Sell", ""))</f>
        <v>Buy</v>
      </c>
      <c r="E1312" s="5">
        <f>IF(表格1[[#This Row],[Suggestion]]="Buy",E1311-FLOOR(E1311/表格1[[#This Row],[Close]],1)*表格1[[#This Row],[Close]],IF(表格1[[#This Row],[Suggestion]]="Sell",E1311+F1311*表格1[[#This Row],[Close]],E1311))</f>
        <v>9030.0299999995623</v>
      </c>
      <c r="F1312" s="4">
        <f>IF(表格1[[#This Row],[Suggestion]]="Buy",F1311+FLOOR(E1311/表格1[[#This Row],[Close]],1),IF(表格1[[#This Row],[Suggestion]]="Sell",0,F1311))</f>
        <v>26</v>
      </c>
      <c r="G1312" s="5">
        <f>表格1[[#This Row],[Cash]]+表格1[[#This Row],[Stock Held]]*表格1[[#This Row],[Close]]</f>
        <v>410137.22999999957</v>
      </c>
      <c r="H1312" s="6">
        <f>(表格1[[#This Row],[Close]]-$B$2)/$B$2</f>
        <v>0.96672658431177572</v>
      </c>
      <c r="I1312" s="6">
        <f>(表格1[[#This Row],[Capital]]-$G$2)/$G$2</f>
        <v>3.1013722999999955</v>
      </c>
    </row>
    <row r="1313" spans="1:9" x14ac:dyDescent="0.25">
      <c r="A1313" s="2">
        <v>36636</v>
      </c>
      <c r="B1313" s="1">
        <v>15367.14</v>
      </c>
      <c r="C1313" s="3">
        <f t="shared" si="20"/>
        <v>15357.553333333335</v>
      </c>
      <c r="D1313" s="4" t="str">
        <f>IF(表格1[[#This Row],[Close]]&gt;表格1[[#This Row],[Three Days Average]], "Buy", IF(表格1[[#This Row],[Close]]&lt;表格1[[#This Row],[Three Days Average]], "Sell", ""))</f>
        <v>Buy</v>
      </c>
      <c r="E1313" s="5">
        <f>IF(表格1[[#This Row],[Suggestion]]="Buy",E1312-FLOOR(E1312/表格1[[#This Row],[Close]],1)*表格1[[#This Row],[Close]],IF(表格1[[#This Row],[Suggestion]]="Sell",E1312+F1312*表格1[[#This Row],[Close]],E1312))</f>
        <v>9030.0299999995623</v>
      </c>
      <c r="F1313" s="4">
        <f>IF(表格1[[#This Row],[Suggestion]]="Buy",F1312+FLOOR(E1312/表格1[[#This Row],[Close]],1),IF(表格1[[#This Row],[Suggestion]]="Sell",0,F1312))</f>
        <v>26</v>
      </c>
      <c r="G1313" s="5">
        <f>表格1[[#This Row],[Cash]]+表格1[[#This Row],[Stock Held]]*表格1[[#This Row],[Close]]</f>
        <v>408575.66999999958</v>
      </c>
      <c r="H1313" s="6">
        <f>(表格1[[#This Row],[Close]]-$B$2)/$B$2</f>
        <v>0.95906987417294509</v>
      </c>
      <c r="I1313" s="6">
        <f>(表格1[[#This Row],[Capital]]-$G$2)/$G$2</f>
        <v>3.0857566999999957</v>
      </c>
    </row>
    <row r="1314" spans="1:9" x14ac:dyDescent="0.25">
      <c r="A1314" s="2">
        <v>36641</v>
      </c>
      <c r="B1314" s="1">
        <v>15380.01</v>
      </c>
      <c r="C1314" s="3">
        <f t="shared" si="20"/>
        <v>15391.449999999999</v>
      </c>
      <c r="D1314" s="4" t="str">
        <f>IF(表格1[[#This Row],[Close]]&gt;表格1[[#This Row],[Three Days Average]], "Buy", IF(表格1[[#This Row],[Close]]&lt;表格1[[#This Row],[Three Days Average]], "Sell", ""))</f>
        <v>Sell</v>
      </c>
      <c r="E1314" s="5">
        <f>IF(表格1[[#This Row],[Suggestion]]="Buy",E1313-FLOOR(E1313/表格1[[#This Row],[Close]],1)*表格1[[#This Row],[Close]],IF(表格1[[#This Row],[Suggestion]]="Sell",E1313+F1313*表格1[[#This Row],[Close]],E1313))</f>
        <v>408910.28999999957</v>
      </c>
      <c r="F1314" s="4">
        <f>IF(表格1[[#This Row],[Suggestion]]="Buy",F1313+FLOOR(E1313/表格1[[#This Row],[Close]],1),IF(表格1[[#This Row],[Suggestion]]="Sell",0,F1313))</f>
        <v>0</v>
      </c>
      <c r="G1314" s="5">
        <f>表格1[[#This Row],[Cash]]+表格1[[#This Row],[Stock Held]]*表格1[[#This Row],[Close]]</f>
        <v>408910.28999999957</v>
      </c>
      <c r="H1314" s="6">
        <f>(表格1[[#This Row],[Close]]-$B$2)/$B$2</f>
        <v>0.96071059777412315</v>
      </c>
      <c r="I1314" s="6">
        <f>(表格1[[#This Row],[Capital]]-$G$2)/$G$2</f>
        <v>3.0891028999999959</v>
      </c>
    </row>
    <row r="1315" spans="1:9" x14ac:dyDescent="0.25">
      <c r="A1315" s="2">
        <v>36642</v>
      </c>
      <c r="B1315" s="1">
        <v>15227.39</v>
      </c>
      <c r="C1315" s="3">
        <f t="shared" si="20"/>
        <v>15324.846666666666</v>
      </c>
      <c r="D1315" s="4" t="str">
        <f>IF(表格1[[#This Row],[Close]]&gt;表格1[[#This Row],[Three Days Average]], "Buy", IF(表格1[[#This Row],[Close]]&lt;表格1[[#This Row],[Three Days Average]], "Sell", ""))</f>
        <v>Sell</v>
      </c>
      <c r="E1315" s="5">
        <f>IF(表格1[[#This Row],[Suggestion]]="Buy",E1314-FLOOR(E1314/表格1[[#This Row],[Close]],1)*表格1[[#This Row],[Close]],IF(表格1[[#This Row],[Suggestion]]="Sell",E1314+F1314*表格1[[#This Row],[Close]],E1314))</f>
        <v>408910.28999999957</v>
      </c>
      <c r="F1315" s="4">
        <f>IF(表格1[[#This Row],[Suggestion]]="Buy",F1314+FLOOR(E1314/表格1[[#This Row],[Close]],1),IF(表格1[[#This Row],[Suggestion]]="Sell",0,F1314))</f>
        <v>0</v>
      </c>
      <c r="G1315" s="5">
        <f>表格1[[#This Row],[Cash]]+表格1[[#This Row],[Stock Held]]*表格1[[#This Row],[Close]]</f>
        <v>408910.28999999957</v>
      </c>
      <c r="H1315" s="6">
        <f>(表格1[[#This Row],[Close]]-$B$2)/$B$2</f>
        <v>0.94125393607934604</v>
      </c>
      <c r="I1315" s="6">
        <f>(表格1[[#This Row],[Capital]]-$G$2)/$G$2</f>
        <v>3.0891028999999959</v>
      </c>
    </row>
    <row r="1316" spans="1:9" x14ac:dyDescent="0.25">
      <c r="A1316" s="2">
        <v>36643</v>
      </c>
      <c r="B1316" s="1">
        <v>15192.87</v>
      </c>
      <c r="C1316" s="3">
        <f t="shared" si="20"/>
        <v>15266.756666666668</v>
      </c>
      <c r="D1316" s="4" t="str">
        <f>IF(表格1[[#This Row],[Close]]&gt;表格1[[#This Row],[Three Days Average]], "Buy", IF(表格1[[#This Row],[Close]]&lt;表格1[[#This Row],[Three Days Average]], "Sell", ""))</f>
        <v>Sell</v>
      </c>
      <c r="E1316" s="5">
        <f>IF(表格1[[#This Row],[Suggestion]]="Buy",E1315-FLOOR(E1315/表格1[[#This Row],[Close]],1)*表格1[[#This Row],[Close]],IF(表格1[[#This Row],[Suggestion]]="Sell",E1315+F1315*表格1[[#This Row],[Close]],E1315))</f>
        <v>408910.28999999957</v>
      </c>
      <c r="F1316" s="4">
        <f>IF(表格1[[#This Row],[Suggestion]]="Buy",F1315+FLOOR(E1315/表格1[[#This Row],[Close]],1),IF(表格1[[#This Row],[Suggestion]]="Sell",0,F1315))</f>
        <v>0</v>
      </c>
      <c r="G1316" s="5">
        <f>表格1[[#This Row],[Cash]]+表格1[[#This Row],[Stock Held]]*表格1[[#This Row],[Close]]</f>
        <v>408910.28999999957</v>
      </c>
      <c r="H1316" s="6">
        <f>(表格1[[#This Row],[Close]]-$B$2)/$B$2</f>
        <v>0.93685317627261255</v>
      </c>
      <c r="I1316" s="6">
        <f>(表格1[[#This Row],[Capital]]-$G$2)/$G$2</f>
        <v>3.0891028999999959</v>
      </c>
    </row>
    <row r="1317" spans="1:9" x14ac:dyDescent="0.25">
      <c r="A1317" s="2">
        <v>36644</v>
      </c>
      <c r="B1317" s="1">
        <v>15519.3</v>
      </c>
      <c r="C1317" s="3">
        <f t="shared" si="20"/>
        <v>15313.186666666666</v>
      </c>
      <c r="D1317" s="4" t="str">
        <f>IF(表格1[[#This Row],[Close]]&gt;表格1[[#This Row],[Three Days Average]], "Buy", IF(表格1[[#This Row],[Close]]&lt;表格1[[#This Row],[Three Days Average]], "Sell", ""))</f>
        <v>Buy</v>
      </c>
      <c r="E1317" s="5">
        <f>IF(表格1[[#This Row],[Suggestion]]="Buy",E1316-FLOOR(E1316/表格1[[#This Row],[Close]],1)*表格1[[#This Row],[Close]],IF(表格1[[#This Row],[Suggestion]]="Sell",E1316+F1316*表格1[[#This Row],[Close]],E1316))</f>
        <v>5408.4899999995832</v>
      </c>
      <c r="F1317" s="4">
        <f>IF(表格1[[#This Row],[Suggestion]]="Buy",F1316+FLOOR(E1316/表格1[[#This Row],[Close]],1),IF(表格1[[#This Row],[Suggestion]]="Sell",0,F1316))</f>
        <v>26</v>
      </c>
      <c r="G1317" s="5">
        <f>表格1[[#This Row],[Cash]]+表格1[[#This Row],[Stock Held]]*表格1[[#This Row],[Close]]</f>
        <v>408910.28999999957</v>
      </c>
      <c r="H1317" s="6">
        <f>(表格1[[#This Row],[Close]]-$B$2)/$B$2</f>
        <v>0.97846789306612592</v>
      </c>
      <c r="I1317" s="6">
        <f>(表格1[[#This Row],[Capital]]-$G$2)/$G$2</f>
        <v>3.0891028999999959</v>
      </c>
    </row>
    <row r="1318" spans="1:9" x14ac:dyDescent="0.25">
      <c r="A1318" s="2">
        <v>36648</v>
      </c>
      <c r="B1318" s="1">
        <v>15817.76</v>
      </c>
      <c r="C1318" s="3">
        <f t="shared" si="20"/>
        <v>15509.976666666667</v>
      </c>
      <c r="D1318" s="4" t="str">
        <f>IF(表格1[[#This Row],[Close]]&gt;表格1[[#This Row],[Three Days Average]], "Buy", IF(表格1[[#This Row],[Close]]&lt;表格1[[#This Row],[Three Days Average]], "Sell", ""))</f>
        <v>Buy</v>
      </c>
      <c r="E1318" s="5">
        <f>IF(表格1[[#This Row],[Suggestion]]="Buy",E1317-FLOOR(E1317/表格1[[#This Row],[Close]],1)*表格1[[#This Row],[Close]],IF(表格1[[#This Row],[Suggestion]]="Sell",E1317+F1317*表格1[[#This Row],[Close]],E1317))</f>
        <v>5408.4899999995832</v>
      </c>
      <c r="F1318" s="4">
        <f>IF(表格1[[#This Row],[Suggestion]]="Buy",F1317+FLOOR(E1317/表格1[[#This Row],[Close]],1),IF(表格1[[#This Row],[Suggestion]]="Sell",0,F1317))</f>
        <v>26</v>
      </c>
      <c r="G1318" s="5">
        <f>表格1[[#This Row],[Cash]]+表格1[[#This Row],[Stock Held]]*表格1[[#This Row],[Close]]</f>
        <v>416670.24999999959</v>
      </c>
      <c r="H1318" s="6">
        <f>(表格1[[#This Row],[Close]]-$B$2)/$B$2</f>
        <v>1.016516872553894</v>
      </c>
      <c r="I1318" s="6">
        <f>(表格1[[#This Row],[Capital]]-$G$2)/$G$2</f>
        <v>3.166702499999996</v>
      </c>
    </row>
    <row r="1319" spans="1:9" x14ac:dyDescent="0.25">
      <c r="A1319" s="2">
        <v>36649</v>
      </c>
      <c r="B1319" s="1">
        <v>15577.47</v>
      </c>
      <c r="C1319" s="3">
        <f t="shared" si="20"/>
        <v>15638.176666666666</v>
      </c>
      <c r="D1319" s="4" t="str">
        <f>IF(表格1[[#This Row],[Close]]&gt;表格1[[#This Row],[Three Days Average]], "Buy", IF(表格1[[#This Row],[Close]]&lt;表格1[[#This Row],[Three Days Average]], "Sell", ""))</f>
        <v>Sell</v>
      </c>
      <c r="E1319" s="5">
        <f>IF(表格1[[#This Row],[Suggestion]]="Buy",E1318-FLOOR(E1318/表格1[[#This Row],[Close]],1)*表格1[[#This Row],[Close]],IF(表格1[[#This Row],[Suggestion]]="Sell",E1318+F1318*表格1[[#This Row],[Close]],E1318))</f>
        <v>410422.70999999956</v>
      </c>
      <c r="F1319" s="4">
        <f>IF(表格1[[#This Row],[Suggestion]]="Buy",F1318+FLOOR(E1318/表格1[[#This Row],[Close]],1),IF(表格1[[#This Row],[Suggestion]]="Sell",0,F1318))</f>
        <v>0</v>
      </c>
      <c r="G1319" s="5">
        <f>表格1[[#This Row],[Cash]]+表格1[[#This Row],[Stock Held]]*表格1[[#This Row],[Close]]</f>
        <v>410422.70999999956</v>
      </c>
      <c r="H1319" s="6">
        <f>(表格1[[#This Row],[Close]]-$B$2)/$B$2</f>
        <v>0.98588365778100717</v>
      </c>
      <c r="I1319" s="6">
        <f>(表格1[[#This Row],[Capital]]-$G$2)/$G$2</f>
        <v>3.1042270999999957</v>
      </c>
    </row>
    <row r="1320" spans="1:9" x14ac:dyDescent="0.25">
      <c r="A1320" s="2">
        <v>36650</v>
      </c>
      <c r="B1320" s="1">
        <v>15314.07</v>
      </c>
      <c r="C1320" s="3">
        <f t="shared" si="20"/>
        <v>15569.766666666668</v>
      </c>
      <c r="D1320" s="4" t="str">
        <f>IF(表格1[[#This Row],[Close]]&gt;表格1[[#This Row],[Three Days Average]], "Buy", IF(表格1[[#This Row],[Close]]&lt;表格1[[#This Row],[Three Days Average]], "Sell", ""))</f>
        <v>Sell</v>
      </c>
      <c r="E1320" s="5">
        <f>IF(表格1[[#This Row],[Suggestion]]="Buy",E1319-FLOOR(E1319/表格1[[#This Row],[Close]],1)*表格1[[#This Row],[Close]],IF(表格1[[#This Row],[Suggestion]]="Sell",E1319+F1319*表格1[[#This Row],[Close]],E1319))</f>
        <v>410422.70999999956</v>
      </c>
      <c r="F1320" s="4">
        <f>IF(表格1[[#This Row],[Suggestion]]="Buy",F1319+FLOOR(E1319/表格1[[#This Row],[Close]],1),IF(表格1[[#This Row],[Suggestion]]="Sell",0,F1319))</f>
        <v>0</v>
      </c>
      <c r="G1320" s="5">
        <f>表格1[[#This Row],[Cash]]+表格1[[#This Row],[Stock Held]]*表格1[[#This Row],[Close]]</f>
        <v>410422.70999999956</v>
      </c>
      <c r="H1320" s="6">
        <f>(表格1[[#This Row],[Close]]-$B$2)/$B$2</f>
        <v>0.9523042796496729</v>
      </c>
      <c r="I1320" s="6">
        <f>(表格1[[#This Row],[Capital]]-$G$2)/$G$2</f>
        <v>3.1042270999999957</v>
      </c>
    </row>
    <row r="1321" spans="1:9" x14ac:dyDescent="0.25">
      <c r="A1321" s="2">
        <v>36651</v>
      </c>
      <c r="B1321" s="1">
        <v>15268.64</v>
      </c>
      <c r="C1321" s="3">
        <f t="shared" si="20"/>
        <v>15386.726666666667</v>
      </c>
      <c r="D1321" s="4" t="str">
        <f>IF(表格1[[#This Row],[Close]]&gt;表格1[[#This Row],[Three Days Average]], "Buy", IF(表格1[[#This Row],[Close]]&lt;表格1[[#This Row],[Three Days Average]], "Sell", ""))</f>
        <v>Sell</v>
      </c>
      <c r="E1321" s="5">
        <f>IF(表格1[[#This Row],[Suggestion]]="Buy",E1320-FLOOR(E1320/表格1[[#This Row],[Close]],1)*表格1[[#This Row],[Close]],IF(表格1[[#This Row],[Suggestion]]="Sell",E1320+F1320*表格1[[#This Row],[Close]],E1320))</f>
        <v>410422.70999999956</v>
      </c>
      <c r="F1321" s="4">
        <f>IF(表格1[[#This Row],[Suggestion]]="Buy",F1320+FLOOR(E1320/表格1[[#This Row],[Close]],1),IF(表格1[[#This Row],[Suggestion]]="Sell",0,F1320))</f>
        <v>0</v>
      </c>
      <c r="G1321" s="5">
        <f>表格1[[#This Row],[Cash]]+表格1[[#This Row],[Stock Held]]*表格1[[#This Row],[Close]]</f>
        <v>410422.70999999956</v>
      </c>
      <c r="H1321" s="6">
        <f>(表格1[[#This Row],[Close]]-$B$2)/$B$2</f>
        <v>0.94651266557030111</v>
      </c>
      <c r="I1321" s="6">
        <f>(表格1[[#This Row],[Capital]]-$G$2)/$G$2</f>
        <v>3.1042270999999957</v>
      </c>
    </row>
    <row r="1322" spans="1:9" x14ac:dyDescent="0.25">
      <c r="A1322" s="2">
        <v>36654</v>
      </c>
      <c r="B1322" s="1">
        <v>14901</v>
      </c>
      <c r="C1322" s="3">
        <f t="shared" si="20"/>
        <v>15161.236666666666</v>
      </c>
      <c r="D1322" s="4" t="str">
        <f>IF(表格1[[#This Row],[Close]]&gt;表格1[[#This Row],[Three Days Average]], "Buy", IF(表格1[[#This Row],[Close]]&lt;表格1[[#This Row],[Three Days Average]], "Sell", ""))</f>
        <v>Sell</v>
      </c>
      <c r="E1322" s="5">
        <f>IF(表格1[[#This Row],[Suggestion]]="Buy",E1321-FLOOR(E1321/表格1[[#This Row],[Close]],1)*表格1[[#This Row],[Close]],IF(表格1[[#This Row],[Suggestion]]="Sell",E1321+F1321*表格1[[#This Row],[Close]],E1321))</f>
        <v>410422.70999999956</v>
      </c>
      <c r="F1322" s="4">
        <f>IF(表格1[[#This Row],[Suggestion]]="Buy",F1321+FLOOR(E1321/表格1[[#This Row],[Close]],1),IF(表格1[[#This Row],[Suggestion]]="Sell",0,F1321))</f>
        <v>0</v>
      </c>
      <c r="G1322" s="5">
        <f>表格1[[#This Row],[Cash]]+表格1[[#This Row],[Stock Held]]*表格1[[#This Row],[Close]]</f>
        <v>410422.70999999956</v>
      </c>
      <c r="H1322" s="6">
        <f>(表格1[[#This Row],[Close]]-$B$2)/$B$2</f>
        <v>0.89964431865988437</v>
      </c>
      <c r="I1322" s="6">
        <f>(表格1[[#This Row],[Capital]]-$G$2)/$G$2</f>
        <v>3.1042270999999957</v>
      </c>
    </row>
    <row r="1323" spans="1:9" x14ac:dyDescent="0.25">
      <c r="A1323" s="2">
        <v>36655</v>
      </c>
      <c r="B1323" s="1">
        <v>14776.9</v>
      </c>
      <c r="C1323" s="3">
        <f t="shared" si="20"/>
        <v>14982.18</v>
      </c>
      <c r="D1323" s="4" t="str">
        <f>IF(表格1[[#This Row],[Close]]&gt;表格1[[#This Row],[Three Days Average]], "Buy", IF(表格1[[#This Row],[Close]]&lt;表格1[[#This Row],[Three Days Average]], "Sell", ""))</f>
        <v>Sell</v>
      </c>
      <c r="E1323" s="5">
        <f>IF(表格1[[#This Row],[Suggestion]]="Buy",E1322-FLOOR(E1322/表格1[[#This Row],[Close]],1)*表格1[[#This Row],[Close]],IF(表格1[[#This Row],[Suggestion]]="Sell",E1322+F1322*表格1[[#This Row],[Close]],E1322))</f>
        <v>410422.70999999956</v>
      </c>
      <c r="F1323" s="4">
        <f>IF(表格1[[#This Row],[Suggestion]]="Buy",F1322+FLOOR(E1322/表格1[[#This Row],[Close]],1),IF(表格1[[#This Row],[Suggestion]]="Sell",0,F1322))</f>
        <v>0</v>
      </c>
      <c r="G1323" s="5">
        <f>表格1[[#This Row],[Cash]]+表格1[[#This Row],[Stock Held]]*表格1[[#This Row],[Close]]</f>
        <v>410422.70999999956</v>
      </c>
      <c r="H1323" s="6">
        <f>(表格1[[#This Row],[Close]]-$B$2)/$B$2</f>
        <v>0.88382351066406584</v>
      </c>
      <c r="I1323" s="6">
        <f>(表格1[[#This Row],[Capital]]-$G$2)/$G$2</f>
        <v>3.1042270999999957</v>
      </c>
    </row>
    <row r="1324" spans="1:9" x14ac:dyDescent="0.25">
      <c r="A1324" s="2">
        <v>36656</v>
      </c>
      <c r="B1324" s="1">
        <v>14492.92</v>
      </c>
      <c r="C1324" s="3">
        <f t="shared" si="20"/>
        <v>14723.606666666667</v>
      </c>
      <c r="D1324" s="4" t="str">
        <f>IF(表格1[[#This Row],[Close]]&gt;表格1[[#This Row],[Three Days Average]], "Buy", IF(表格1[[#This Row],[Close]]&lt;表格1[[#This Row],[Three Days Average]], "Sell", ""))</f>
        <v>Sell</v>
      </c>
      <c r="E1324" s="5">
        <f>IF(表格1[[#This Row],[Suggestion]]="Buy",E1323-FLOOR(E1323/表格1[[#This Row],[Close]],1)*表格1[[#This Row],[Close]],IF(表格1[[#This Row],[Suggestion]]="Sell",E1323+F1323*表格1[[#This Row],[Close]],E1323))</f>
        <v>410422.70999999956</v>
      </c>
      <c r="F1324" s="4">
        <f>IF(表格1[[#This Row],[Suggestion]]="Buy",F1323+FLOOR(E1323/表格1[[#This Row],[Close]],1),IF(表格1[[#This Row],[Suggestion]]="Sell",0,F1323))</f>
        <v>0</v>
      </c>
      <c r="G1324" s="5">
        <f>表格1[[#This Row],[Cash]]+表格1[[#This Row],[Stock Held]]*表格1[[#This Row],[Close]]</f>
        <v>410422.70999999956</v>
      </c>
      <c r="H1324" s="6">
        <f>(表格1[[#This Row],[Close]]-$B$2)/$B$2</f>
        <v>0.84762050458306237</v>
      </c>
      <c r="I1324" s="6">
        <f>(表格1[[#This Row],[Capital]]-$G$2)/$G$2</f>
        <v>3.1042270999999957</v>
      </c>
    </row>
    <row r="1325" spans="1:9" x14ac:dyDescent="0.25">
      <c r="A1325" s="2">
        <v>36658</v>
      </c>
      <c r="B1325" s="1">
        <v>15111.94</v>
      </c>
      <c r="C1325" s="3">
        <f t="shared" si="20"/>
        <v>14793.92</v>
      </c>
      <c r="D1325" s="4" t="str">
        <f>IF(表格1[[#This Row],[Close]]&gt;表格1[[#This Row],[Three Days Average]], "Buy", IF(表格1[[#This Row],[Close]]&lt;表格1[[#This Row],[Three Days Average]], "Sell", ""))</f>
        <v>Buy</v>
      </c>
      <c r="E1325" s="5">
        <f>IF(表格1[[#This Row],[Suggestion]]="Buy",E1324-FLOOR(E1324/表格1[[#This Row],[Close]],1)*表格1[[#This Row],[Close]],IF(表格1[[#This Row],[Suggestion]]="Sell",E1324+F1324*表格1[[#This Row],[Close]],E1324))</f>
        <v>2400.3299999995506</v>
      </c>
      <c r="F1325" s="4">
        <f>IF(表格1[[#This Row],[Suggestion]]="Buy",F1324+FLOOR(E1324/表格1[[#This Row],[Close]],1),IF(表格1[[#This Row],[Suggestion]]="Sell",0,F1324))</f>
        <v>27</v>
      </c>
      <c r="G1325" s="5">
        <f>表格1[[#This Row],[Cash]]+表格1[[#This Row],[Stock Held]]*表格1[[#This Row],[Close]]</f>
        <v>410422.70999999956</v>
      </c>
      <c r="H1325" s="6">
        <f>(表格1[[#This Row],[Close]]-$B$2)/$B$2</f>
        <v>0.92653586772223706</v>
      </c>
      <c r="I1325" s="6">
        <f>(表格1[[#This Row],[Capital]]-$G$2)/$G$2</f>
        <v>3.1042270999999957</v>
      </c>
    </row>
    <row r="1326" spans="1:9" x14ac:dyDescent="0.25">
      <c r="A1326" s="2">
        <v>36661</v>
      </c>
      <c r="B1326" s="1">
        <v>14881.3</v>
      </c>
      <c r="C1326" s="3">
        <f t="shared" si="20"/>
        <v>14828.720000000001</v>
      </c>
      <c r="D1326" s="4" t="str">
        <f>IF(表格1[[#This Row],[Close]]&gt;表格1[[#This Row],[Three Days Average]], "Buy", IF(表格1[[#This Row],[Close]]&lt;表格1[[#This Row],[Three Days Average]], "Sell", ""))</f>
        <v>Buy</v>
      </c>
      <c r="E1326" s="5">
        <f>IF(表格1[[#This Row],[Suggestion]]="Buy",E1325-FLOOR(E1325/表格1[[#This Row],[Close]],1)*表格1[[#This Row],[Close]],IF(表格1[[#This Row],[Suggestion]]="Sell",E1325+F1325*表格1[[#This Row],[Close]],E1325))</f>
        <v>2400.3299999995506</v>
      </c>
      <c r="F1326" s="4">
        <f>IF(表格1[[#This Row],[Suggestion]]="Buy",F1325+FLOOR(E1325/表格1[[#This Row],[Close]],1),IF(表格1[[#This Row],[Suggestion]]="Sell",0,F1325))</f>
        <v>27</v>
      </c>
      <c r="G1326" s="5">
        <f>表格1[[#This Row],[Cash]]+表格1[[#This Row],[Stock Held]]*表格1[[#This Row],[Close]]</f>
        <v>404195.42999999953</v>
      </c>
      <c r="H1326" s="6">
        <f>(表格1[[#This Row],[Close]]-$B$2)/$B$2</f>
        <v>0.89713287693935551</v>
      </c>
      <c r="I1326" s="6">
        <f>(表格1[[#This Row],[Capital]]-$G$2)/$G$2</f>
        <v>3.0419542999999951</v>
      </c>
    </row>
    <row r="1327" spans="1:9" x14ac:dyDescent="0.25">
      <c r="A1327" s="2">
        <v>36662</v>
      </c>
      <c r="B1327" s="1">
        <v>15160.29</v>
      </c>
      <c r="C1327" s="3">
        <f t="shared" si="20"/>
        <v>15051.176666666666</v>
      </c>
      <c r="D1327" s="4" t="str">
        <f>IF(表格1[[#This Row],[Close]]&gt;表格1[[#This Row],[Three Days Average]], "Buy", IF(表格1[[#This Row],[Close]]&lt;表格1[[#This Row],[Three Days Average]], "Sell", ""))</f>
        <v>Buy</v>
      </c>
      <c r="E1327" s="5">
        <f>IF(表格1[[#This Row],[Suggestion]]="Buy",E1326-FLOOR(E1326/表格1[[#This Row],[Close]],1)*表格1[[#This Row],[Close]],IF(表格1[[#This Row],[Suggestion]]="Sell",E1326+F1326*表格1[[#This Row],[Close]],E1326))</f>
        <v>2400.3299999995506</v>
      </c>
      <c r="F1327" s="4">
        <f>IF(表格1[[#This Row],[Suggestion]]="Buy",F1326+FLOOR(E1326/表格1[[#This Row],[Close]],1),IF(表格1[[#This Row],[Suggestion]]="Sell",0,F1326))</f>
        <v>27</v>
      </c>
      <c r="G1327" s="5">
        <f>表格1[[#This Row],[Cash]]+表格1[[#This Row],[Stock Held]]*表格1[[#This Row],[Close]]</f>
        <v>411728.15999999957</v>
      </c>
      <c r="H1327" s="6">
        <f>(表格1[[#This Row],[Close]]-$B$2)/$B$2</f>
        <v>0.93269973610739287</v>
      </c>
      <c r="I1327" s="6">
        <f>(表格1[[#This Row],[Capital]]-$G$2)/$G$2</f>
        <v>3.1172815999999957</v>
      </c>
    </row>
    <row r="1328" spans="1:9" x14ac:dyDescent="0.25">
      <c r="A1328" s="2">
        <v>36663</v>
      </c>
      <c r="B1328" s="1">
        <v>14827.81</v>
      </c>
      <c r="C1328" s="3">
        <f t="shared" si="20"/>
        <v>14956.466666666667</v>
      </c>
      <c r="D1328" s="4" t="str">
        <f>IF(表格1[[#This Row],[Close]]&gt;表格1[[#This Row],[Three Days Average]], "Buy", IF(表格1[[#This Row],[Close]]&lt;表格1[[#This Row],[Three Days Average]], "Sell", ""))</f>
        <v>Sell</v>
      </c>
      <c r="E1328" s="5">
        <f>IF(表格1[[#This Row],[Suggestion]]="Buy",E1327-FLOOR(E1327/表格1[[#This Row],[Close]],1)*表格1[[#This Row],[Close]],IF(表格1[[#This Row],[Suggestion]]="Sell",E1327+F1327*表格1[[#This Row],[Close]],E1327))</f>
        <v>402751.19999999955</v>
      </c>
      <c r="F1328" s="4">
        <f>IF(表格1[[#This Row],[Suggestion]]="Buy",F1327+FLOOR(E1327/表格1[[#This Row],[Close]],1),IF(表格1[[#This Row],[Suggestion]]="Sell",0,F1327))</f>
        <v>0</v>
      </c>
      <c r="G1328" s="5">
        <f>表格1[[#This Row],[Cash]]+表格1[[#This Row],[Stock Held]]*表格1[[#This Row],[Close]]</f>
        <v>402751.19999999955</v>
      </c>
      <c r="H1328" s="6">
        <f>(表格1[[#This Row],[Close]]-$B$2)/$B$2</f>
        <v>0.89031373898853905</v>
      </c>
      <c r="I1328" s="6">
        <f>(表格1[[#This Row],[Capital]]-$G$2)/$G$2</f>
        <v>3.0275119999999953</v>
      </c>
    </row>
    <row r="1329" spans="1:9" x14ac:dyDescent="0.25">
      <c r="A1329" s="2">
        <v>36664</v>
      </c>
      <c r="B1329" s="1">
        <v>14322.6</v>
      </c>
      <c r="C1329" s="3">
        <f t="shared" si="20"/>
        <v>14770.233333333332</v>
      </c>
      <c r="D1329" s="4" t="str">
        <f>IF(表格1[[#This Row],[Close]]&gt;表格1[[#This Row],[Three Days Average]], "Buy", IF(表格1[[#This Row],[Close]]&lt;表格1[[#This Row],[Three Days Average]], "Sell", ""))</f>
        <v>Sell</v>
      </c>
      <c r="E1329" s="5">
        <f>IF(表格1[[#This Row],[Suggestion]]="Buy",E1328-FLOOR(E1328/表格1[[#This Row],[Close]],1)*表格1[[#This Row],[Close]],IF(表格1[[#This Row],[Suggestion]]="Sell",E1328+F1328*表格1[[#This Row],[Close]],E1328))</f>
        <v>402751.19999999955</v>
      </c>
      <c r="F1329" s="4">
        <f>IF(表格1[[#This Row],[Suggestion]]="Buy",F1328+FLOOR(E1328/表格1[[#This Row],[Close]],1),IF(表格1[[#This Row],[Suggestion]]="Sell",0,F1328))</f>
        <v>0</v>
      </c>
      <c r="G1329" s="5">
        <f>表格1[[#This Row],[Cash]]+表格1[[#This Row],[Stock Held]]*表格1[[#This Row],[Close]]</f>
        <v>402751.19999999955</v>
      </c>
      <c r="H1329" s="6">
        <f>(表格1[[#This Row],[Close]]-$B$2)/$B$2</f>
        <v>0.82590736987034841</v>
      </c>
      <c r="I1329" s="6">
        <f>(表格1[[#This Row],[Capital]]-$G$2)/$G$2</f>
        <v>3.0275119999999953</v>
      </c>
    </row>
    <row r="1330" spans="1:9" x14ac:dyDescent="0.25">
      <c r="A1330" s="2">
        <v>36665</v>
      </c>
      <c r="B1330" s="1">
        <v>14478.26</v>
      </c>
      <c r="C1330" s="3">
        <f t="shared" si="20"/>
        <v>14542.89</v>
      </c>
      <c r="D1330" s="4" t="str">
        <f>IF(表格1[[#This Row],[Close]]&gt;表格1[[#This Row],[Three Days Average]], "Buy", IF(表格1[[#This Row],[Close]]&lt;表格1[[#This Row],[Three Days Average]], "Sell", ""))</f>
        <v>Sell</v>
      </c>
      <c r="E1330" s="5">
        <f>IF(表格1[[#This Row],[Suggestion]]="Buy",E1329-FLOOR(E1329/表格1[[#This Row],[Close]],1)*表格1[[#This Row],[Close]],IF(表格1[[#This Row],[Suggestion]]="Sell",E1329+F1329*表格1[[#This Row],[Close]],E1329))</f>
        <v>402751.19999999955</v>
      </c>
      <c r="F1330" s="4">
        <f>IF(表格1[[#This Row],[Suggestion]]="Buy",F1329+FLOOR(E1329/表格1[[#This Row],[Close]],1),IF(表格1[[#This Row],[Suggestion]]="Sell",0,F1329))</f>
        <v>0</v>
      </c>
      <c r="G1330" s="5">
        <f>表格1[[#This Row],[Cash]]+表格1[[#This Row],[Stock Held]]*表格1[[#This Row],[Close]]</f>
        <v>402751.19999999955</v>
      </c>
      <c r="H1330" s="6">
        <f>(表格1[[#This Row],[Close]]-$B$2)/$B$2</f>
        <v>0.84575158399306483</v>
      </c>
      <c r="I1330" s="6">
        <f>(表格1[[#This Row],[Capital]]-$G$2)/$G$2</f>
        <v>3.0275119999999953</v>
      </c>
    </row>
    <row r="1331" spans="1:9" x14ac:dyDescent="0.25">
      <c r="A1331" s="2">
        <v>36668</v>
      </c>
      <c r="B1331" s="1">
        <v>14140.73</v>
      </c>
      <c r="C1331" s="3">
        <f t="shared" si="20"/>
        <v>14313.863333333333</v>
      </c>
      <c r="D1331" s="4" t="str">
        <f>IF(表格1[[#This Row],[Close]]&gt;表格1[[#This Row],[Three Days Average]], "Buy", IF(表格1[[#This Row],[Close]]&lt;表格1[[#This Row],[Three Days Average]], "Sell", ""))</f>
        <v>Sell</v>
      </c>
      <c r="E1331" s="5">
        <f>IF(表格1[[#This Row],[Suggestion]]="Buy",E1330-FLOOR(E1330/表格1[[#This Row],[Close]],1)*表格1[[#This Row],[Close]],IF(表格1[[#This Row],[Suggestion]]="Sell",E1330+F1330*表格1[[#This Row],[Close]],E1330))</f>
        <v>402751.19999999955</v>
      </c>
      <c r="F1331" s="4">
        <f>IF(表格1[[#This Row],[Suggestion]]="Buy",F1330+FLOOR(E1330/表格1[[#This Row],[Close]],1),IF(表格1[[#This Row],[Suggestion]]="Sell",0,F1330))</f>
        <v>0</v>
      </c>
      <c r="G1331" s="5">
        <f>表格1[[#This Row],[Cash]]+表格1[[#This Row],[Stock Held]]*表格1[[#This Row],[Close]]</f>
        <v>402751.19999999955</v>
      </c>
      <c r="H1331" s="6">
        <f>(表格1[[#This Row],[Close]]-$B$2)/$B$2</f>
        <v>0.80272179090016682</v>
      </c>
      <c r="I1331" s="6">
        <f>(表格1[[#This Row],[Capital]]-$G$2)/$G$2</f>
        <v>3.0275119999999953</v>
      </c>
    </row>
    <row r="1332" spans="1:9" x14ac:dyDescent="0.25">
      <c r="A1332" s="2">
        <v>36669</v>
      </c>
      <c r="B1332" s="1">
        <v>14257.18</v>
      </c>
      <c r="C1332" s="3">
        <f t="shared" si="20"/>
        <v>14292.056666666665</v>
      </c>
      <c r="D1332" s="4" t="str">
        <f>IF(表格1[[#This Row],[Close]]&gt;表格1[[#This Row],[Three Days Average]], "Buy", IF(表格1[[#This Row],[Close]]&lt;表格1[[#This Row],[Three Days Average]], "Sell", ""))</f>
        <v>Sell</v>
      </c>
      <c r="E1332" s="5">
        <f>IF(表格1[[#This Row],[Suggestion]]="Buy",E1331-FLOOR(E1331/表格1[[#This Row],[Close]],1)*表格1[[#This Row],[Close]],IF(表格1[[#This Row],[Suggestion]]="Sell",E1331+F1331*表格1[[#This Row],[Close]],E1331))</f>
        <v>402751.19999999955</v>
      </c>
      <c r="F1332" s="4">
        <f>IF(表格1[[#This Row],[Suggestion]]="Buy",F1331+FLOOR(E1331/表格1[[#This Row],[Close]],1),IF(表格1[[#This Row],[Suggestion]]="Sell",0,F1331))</f>
        <v>0</v>
      </c>
      <c r="G1332" s="5">
        <f>表格1[[#This Row],[Cash]]+表格1[[#This Row],[Stock Held]]*表格1[[#This Row],[Close]]</f>
        <v>402751.19999999955</v>
      </c>
      <c r="H1332" s="6">
        <f>(表格1[[#This Row],[Close]]-$B$2)/$B$2</f>
        <v>0.81756734360857197</v>
      </c>
      <c r="I1332" s="6">
        <f>(表格1[[#This Row],[Capital]]-$G$2)/$G$2</f>
        <v>3.0275119999999953</v>
      </c>
    </row>
    <row r="1333" spans="1:9" x14ac:dyDescent="0.25">
      <c r="A1333" s="2">
        <v>36670</v>
      </c>
      <c r="B1333" s="1">
        <v>13933.98</v>
      </c>
      <c r="C1333" s="3">
        <f t="shared" si="20"/>
        <v>14110.63</v>
      </c>
      <c r="D1333" s="4" t="str">
        <f>IF(表格1[[#This Row],[Close]]&gt;表格1[[#This Row],[Three Days Average]], "Buy", IF(表格1[[#This Row],[Close]]&lt;表格1[[#This Row],[Three Days Average]], "Sell", ""))</f>
        <v>Sell</v>
      </c>
      <c r="E1333" s="5">
        <f>IF(表格1[[#This Row],[Suggestion]]="Buy",E1332-FLOOR(E1332/表格1[[#This Row],[Close]],1)*表格1[[#This Row],[Close]],IF(表格1[[#This Row],[Suggestion]]="Sell",E1332+F1332*表格1[[#This Row],[Close]],E1332))</f>
        <v>402751.19999999955</v>
      </c>
      <c r="F1333" s="4">
        <f>IF(表格1[[#This Row],[Suggestion]]="Buy",F1332+FLOOR(E1332/表格1[[#This Row],[Close]],1),IF(表格1[[#This Row],[Suggestion]]="Sell",0,F1332))</f>
        <v>0</v>
      </c>
      <c r="G1333" s="5">
        <f>表格1[[#This Row],[Cash]]+表格1[[#This Row],[Stock Held]]*表格1[[#This Row],[Close]]</f>
        <v>402751.19999999955</v>
      </c>
      <c r="H1333" s="6">
        <f>(表格1[[#This Row],[Close]]-$B$2)/$B$2</f>
        <v>0.77636440126974404</v>
      </c>
      <c r="I1333" s="6">
        <f>(表格1[[#This Row],[Capital]]-$G$2)/$G$2</f>
        <v>3.0275119999999953</v>
      </c>
    </row>
    <row r="1334" spans="1:9" x14ac:dyDescent="0.25">
      <c r="A1334" s="2">
        <v>36671</v>
      </c>
      <c r="B1334" s="1">
        <v>13921.06</v>
      </c>
      <c r="C1334" s="3">
        <f t="shared" si="20"/>
        <v>14037.406666666668</v>
      </c>
      <c r="D1334" s="4" t="str">
        <f>IF(表格1[[#This Row],[Close]]&gt;表格1[[#This Row],[Three Days Average]], "Buy", IF(表格1[[#This Row],[Close]]&lt;表格1[[#This Row],[Three Days Average]], "Sell", ""))</f>
        <v>Sell</v>
      </c>
      <c r="E1334" s="5">
        <f>IF(表格1[[#This Row],[Suggestion]]="Buy",E1333-FLOOR(E1333/表格1[[#This Row],[Close]],1)*表格1[[#This Row],[Close]],IF(表格1[[#This Row],[Suggestion]]="Sell",E1333+F1333*表格1[[#This Row],[Close]],E1333))</f>
        <v>402751.19999999955</v>
      </c>
      <c r="F1334" s="4">
        <f>IF(表格1[[#This Row],[Suggestion]]="Buy",F1333+FLOOR(E1333/表格1[[#This Row],[Close]],1),IF(表格1[[#This Row],[Suggestion]]="Sell",0,F1333))</f>
        <v>0</v>
      </c>
      <c r="G1334" s="5">
        <f>表格1[[#This Row],[Cash]]+表格1[[#This Row],[Stock Held]]*表格1[[#This Row],[Close]]</f>
        <v>402751.19999999955</v>
      </c>
      <c r="H1334" s="6">
        <f>(表格1[[#This Row],[Close]]-$B$2)/$B$2</f>
        <v>0.7747173034510012</v>
      </c>
      <c r="I1334" s="6">
        <f>(表格1[[#This Row],[Capital]]-$G$2)/$G$2</f>
        <v>3.0275119999999953</v>
      </c>
    </row>
    <row r="1335" spans="1:9" x14ac:dyDescent="0.25">
      <c r="A1335" s="2">
        <v>36672</v>
      </c>
      <c r="B1335" s="1">
        <v>13722.7</v>
      </c>
      <c r="C1335" s="3">
        <f t="shared" si="20"/>
        <v>13859.246666666668</v>
      </c>
      <c r="D1335" s="4" t="str">
        <f>IF(表格1[[#This Row],[Close]]&gt;表格1[[#This Row],[Three Days Average]], "Buy", IF(表格1[[#This Row],[Close]]&lt;表格1[[#This Row],[Three Days Average]], "Sell", ""))</f>
        <v>Sell</v>
      </c>
      <c r="E1335" s="5">
        <f>IF(表格1[[#This Row],[Suggestion]]="Buy",E1334-FLOOR(E1334/表格1[[#This Row],[Close]],1)*表格1[[#This Row],[Close]],IF(表格1[[#This Row],[Suggestion]]="Sell",E1334+F1334*表格1[[#This Row],[Close]],E1334))</f>
        <v>402751.19999999955</v>
      </c>
      <c r="F1335" s="4">
        <f>IF(表格1[[#This Row],[Suggestion]]="Buy",F1334+FLOOR(E1334/表格1[[#This Row],[Close]],1),IF(表格1[[#This Row],[Suggestion]]="Sell",0,F1334))</f>
        <v>0</v>
      </c>
      <c r="G1335" s="5">
        <f>表格1[[#This Row],[Cash]]+表格1[[#This Row],[Stock Held]]*表格1[[#This Row],[Close]]</f>
        <v>402751.19999999955</v>
      </c>
      <c r="H1335" s="6">
        <f>(表格1[[#This Row],[Close]]-$B$2)/$B$2</f>
        <v>0.74942950752795101</v>
      </c>
      <c r="I1335" s="6">
        <f>(表格1[[#This Row],[Capital]]-$G$2)/$G$2</f>
        <v>3.0275119999999953</v>
      </c>
    </row>
    <row r="1336" spans="1:9" x14ac:dyDescent="0.25">
      <c r="A1336" s="2">
        <v>36675</v>
      </c>
      <c r="B1336" s="1">
        <v>13975.07</v>
      </c>
      <c r="C1336" s="3">
        <f t="shared" si="20"/>
        <v>13872.943333333335</v>
      </c>
      <c r="D1336" s="4" t="str">
        <f>IF(表格1[[#This Row],[Close]]&gt;表格1[[#This Row],[Three Days Average]], "Buy", IF(表格1[[#This Row],[Close]]&lt;表格1[[#This Row],[Three Days Average]], "Sell", ""))</f>
        <v>Buy</v>
      </c>
      <c r="E1336" s="5">
        <f>IF(表格1[[#This Row],[Suggestion]]="Buy",E1335-FLOOR(E1335/表格1[[#This Row],[Close]],1)*表格1[[#This Row],[Close]],IF(表格1[[#This Row],[Suggestion]]="Sell",E1335+F1335*表格1[[#This Row],[Close]],E1335))</f>
        <v>11449.239999999583</v>
      </c>
      <c r="F1336" s="4">
        <f>IF(表格1[[#This Row],[Suggestion]]="Buy",F1335+FLOOR(E1335/表格1[[#This Row],[Close]],1),IF(表格1[[#This Row],[Suggestion]]="Sell",0,F1335))</f>
        <v>28</v>
      </c>
      <c r="G1336" s="5">
        <f>表格1[[#This Row],[Cash]]+表格1[[#This Row],[Stock Held]]*表格1[[#This Row],[Close]]</f>
        <v>402751.19999999955</v>
      </c>
      <c r="H1336" s="6">
        <f>(表格1[[#This Row],[Close]]-$B$2)/$B$2</f>
        <v>0.7816027332644917</v>
      </c>
      <c r="I1336" s="6">
        <f>(表格1[[#This Row],[Capital]]-$G$2)/$G$2</f>
        <v>3.0275119999999953</v>
      </c>
    </row>
    <row r="1337" spans="1:9" x14ac:dyDescent="0.25">
      <c r="A1337" s="2">
        <v>36676</v>
      </c>
      <c r="B1337" s="1">
        <v>13990.9</v>
      </c>
      <c r="C1337" s="3">
        <f t="shared" si="20"/>
        <v>13896.223333333333</v>
      </c>
      <c r="D1337" s="4" t="str">
        <f>IF(表格1[[#This Row],[Close]]&gt;表格1[[#This Row],[Three Days Average]], "Buy", IF(表格1[[#This Row],[Close]]&lt;表格1[[#This Row],[Three Days Average]], "Sell", ""))</f>
        <v>Buy</v>
      </c>
      <c r="E1337" s="5">
        <f>IF(表格1[[#This Row],[Suggestion]]="Buy",E1336-FLOOR(E1336/表格1[[#This Row],[Close]],1)*表格1[[#This Row],[Close]],IF(表格1[[#This Row],[Suggestion]]="Sell",E1336+F1336*表格1[[#This Row],[Close]],E1336))</f>
        <v>11449.239999999583</v>
      </c>
      <c r="F1337" s="4">
        <f>IF(表格1[[#This Row],[Suggestion]]="Buy",F1336+FLOOR(E1336/表格1[[#This Row],[Close]],1),IF(表格1[[#This Row],[Suggestion]]="Sell",0,F1336))</f>
        <v>28</v>
      </c>
      <c r="G1337" s="5">
        <f>表格1[[#This Row],[Cash]]+表格1[[#This Row],[Stock Held]]*表格1[[#This Row],[Close]]</f>
        <v>403194.43999999959</v>
      </c>
      <c r="H1337" s="6">
        <f>(表格1[[#This Row],[Close]]-$B$2)/$B$2</f>
        <v>0.78362081054550536</v>
      </c>
      <c r="I1337" s="6">
        <f>(表格1[[#This Row],[Capital]]-$G$2)/$G$2</f>
        <v>3.031944399999996</v>
      </c>
    </row>
    <row r="1338" spans="1:9" x14ac:dyDescent="0.25">
      <c r="A1338" s="2">
        <v>36677</v>
      </c>
      <c r="B1338" s="1">
        <v>14713.86</v>
      </c>
      <c r="C1338" s="3">
        <f t="shared" si="20"/>
        <v>14226.61</v>
      </c>
      <c r="D1338" s="4" t="str">
        <f>IF(表格1[[#This Row],[Close]]&gt;表格1[[#This Row],[Three Days Average]], "Buy", IF(表格1[[#This Row],[Close]]&lt;表格1[[#This Row],[Three Days Average]], "Sell", ""))</f>
        <v>Buy</v>
      </c>
      <c r="E1338" s="5">
        <f>IF(表格1[[#This Row],[Suggestion]]="Buy",E1337-FLOOR(E1337/表格1[[#This Row],[Close]],1)*表格1[[#This Row],[Close]],IF(表格1[[#This Row],[Suggestion]]="Sell",E1337+F1337*表格1[[#This Row],[Close]],E1337))</f>
        <v>11449.239999999583</v>
      </c>
      <c r="F1338" s="4">
        <f>IF(表格1[[#This Row],[Suggestion]]="Buy",F1337+FLOOR(E1337/表格1[[#This Row],[Close]],1),IF(表格1[[#This Row],[Suggestion]]="Sell",0,F1337))</f>
        <v>28</v>
      </c>
      <c r="G1338" s="5">
        <f>表格1[[#This Row],[Cash]]+表格1[[#This Row],[Stock Held]]*表格1[[#This Row],[Close]]</f>
        <v>423437.3199999996</v>
      </c>
      <c r="H1338" s="6">
        <f>(表格1[[#This Row],[Close]]-$B$2)/$B$2</f>
        <v>0.87578689715837377</v>
      </c>
      <c r="I1338" s="6">
        <f>(表格1[[#This Row],[Capital]]-$G$2)/$G$2</f>
        <v>3.2343731999999958</v>
      </c>
    </row>
    <row r="1339" spans="1:9" x14ac:dyDescent="0.25">
      <c r="A1339" s="2">
        <v>36678</v>
      </c>
      <c r="B1339" s="1">
        <v>14941.19</v>
      </c>
      <c r="C1339" s="3">
        <f t="shared" si="20"/>
        <v>14548.650000000001</v>
      </c>
      <c r="D1339" s="4" t="str">
        <f>IF(表格1[[#This Row],[Close]]&gt;表格1[[#This Row],[Three Days Average]], "Buy", IF(表格1[[#This Row],[Close]]&lt;表格1[[#This Row],[Three Days Average]], "Sell", ""))</f>
        <v>Buy</v>
      </c>
      <c r="E1339" s="5">
        <f>IF(表格1[[#This Row],[Suggestion]]="Buy",E1338-FLOOR(E1338/表格1[[#This Row],[Close]],1)*表格1[[#This Row],[Close]],IF(表格1[[#This Row],[Suggestion]]="Sell",E1338+F1338*表格1[[#This Row],[Close]],E1338))</f>
        <v>11449.239999999583</v>
      </c>
      <c r="F1339" s="4">
        <f>IF(表格1[[#This Row],[Suggestion]]="Buy",F1338+FLOOR(E1338/表格1[[#This Row],[Close]],1),IF(表格1[[#This Row],[Suggestion]]="Sell",0,F1338))</f>
        <v>28</v>
      </c>
      <c r="G1339" s="5">
        <f>表格1[[#This Row],[Cash]]+表格1[[#This Row],[Stock Held]]*表格1[[#This Row],[Close]]</f>
        <v>429802.55999999959</v>
      </c>
      <c r="H1339" s="6">
        <f>(表格1[[#This Row],[Close]]-$B$2)/$B$2</f>
        <v>0.90476791473846585</v>
      </c>
      <c r="I1339" s="6">
        <f>(表格1[[#This Row],[Capital]]-$G$2)/$G$2</f>
        <v>3.2980255999999959</v>
      </c>
    </row>
    <row r="1340" spans="1:9" x14ac:dyDescent="0.25">
      <c r="A1340" s="2">
        <v>36679</v>
      </c>
      <c r="B1340" s="1">
        <v>15284.1</v>
      </c>
      <c r="C1340" s="3">
        <f t="shared" si="20"/>
        <v>14979.716666666667</v>
      </c>
      <c r="D1340" s="4" t="str">
        <f>IF(表格1[[#This Row],[Close]]&gt;表格1[[#This Row],[Three Days Average]], "Buy", IF(表格1[[#This Row],[Close]]&lt;表格1[[#This Row],[Three Days Average]], "Sell", ""))</f>
        <v>Buy</v>
      </c>
      <c r="E1340" s="5">
        <f>IF(表格1[[#This Row],[Suggestion]]="Buy",E1339-FLOOR(E1339/表格1[[#This Row],[Close]],1)*表格1[[#This Row],[Close]],IF(表格1[[#This Row],[Suggestion]]="Sell",E1339+F1339*表格1[[#This Row],[Close]],E1339))</f>
        <v>11449.239999999583</v>
      </c>
      <c r="F1340" s="4">
        <f>IF(表格1[[#This Row],[Suggestion]]="Buy",F1339+FLOOR(E1339/表格1[[#This Row],[Close]],1),IF(表格1[[#This Row],[Suggestion]]="Sell",0,F1339))</f>
        <v>28</v>
      </c>
      <c r="G1340" s="5">
        <f>表格1[[#This Row],[Cash]]+表格1[[#This Row],[Stock Held]]*表格1[[#This Row],[Close]]</f>
        <v>439404.03999999957</v>
      </c>
      <c r="H1340" s="6">
        <f>(表格1[[#This Row],[Close]]-$B$2)/$B$2</f>
        <v>0.94848357364133551</v>
      </c>
      <c r="I1340" s="6">
        <f>(表格1[[#This Row],[Capital]]-$G$2)/$G$2</f>
        <v>3.3940403999999957</v>
      </c>
    </row>
    <row r="1341" spans="1:9" x14ac:dyDescent="0.25">
      <c r="A1341" s="2">
        <v>36682</v>
      </c>
      <c r="B1341" s="1">
        <v>15861.68</v>
      </c>
      <c r="C1341" s="3">
        <f t="shared" si="20"/>
        <v>15362.323333333334</v>
      </c>
      <c r="D1341" s="4" t="str">
        <f>IF(表格1[[#This Row],[Close]]&gt;表格1[[#This Row],[Three Days Average]], "Buy", IF(表格1[[#This Row],[Close]]&lt;表格1[[#This Row],[Three Days Average]], "Sell", ""))</f>
        <v>Buy</v>
      </c>
      <c r="E1341" s="5">
        <f>IF(表格1[[#This Row],[Suggestion]]="Buy",E1340-FLOOR(E1340/表格1[[#This Row],[Close]],1)*表格1[[#This Row],[Close]],IF(表格1[[#This Row],[Suggestion]]="Sell",E1340+F1340*表格1[[#This Row],[Close]],E1340))</f>
        <v>11449.239999999583</v>
      </c>
      <c r="F1341" s="4">
        <f>IF(表格1[[#This Row],[Suggestion]]="Buy",F1340+FLOOR(E1340/表格1[[#This Row],[Close]],1),IF(表格1[[#This Row],[Suggestion]]="Sell",0,F1340))</f>
        <v>28</v>
      </c>
      <c r="G1341" s="5">
        <f>表格1[[#This Row],[Cash]]+表格1[[#This Row],[Stock Held]]*表格1[[#This Row],[Close]]</f>
        <v>455576.27999999962</v>
      </c>
      <c r="H1341" s="6">
        <f>(表格1[[#This Row],[Close]]-$B$2)/$B$2</f>
        <v>1.022115985262809</v>
      </c>
      <c r="I1341" s="6">
        <f>(表格1[[#This Row],[Capital]]-$G$2)/$G$2</f>
        <v>3.5557627999999961</v>
      </c>
    </row>
    <row r="1342" spans="1:9" x14ac:dyDescent="0.25">
      <c r="A1342" s="2">
        <v>36684</v>
      </c>
      <c r="B1342" s="1">
        <v>15900.06</v>
      </c>
      <c r="C1342" s="3">
        <f t="shared" si="20"/>
        <v>15681.946666666665</v>
      </c>
      <c r="D1342" s="4" t="str">
        <f>IF(表格1[[#This Row],[Close]]&gt;表格1[[#This Row],[Three Days Average]], "Buy", IF(表格1[[#This Row],[Close]]&lt;表格1[[#This Row],[Three Days Average]], "Sell", ""))</f>
        <v>Buy</v>
      </c>
      <c r="E1342" s="5">
        <f>IF(表格1[[#This Row],[Suggestion]]="Buy",E1341-FLOOR(E1341/表格1[[#This Row],[Close]],1)*表格1[[#This Row],[Close]],IF(表格1[[#This Row],[Suggestion]]="Sell",E1341+F1341*表格1[[#This Row],[Close]],E1341))</f>
        <v>11449.239999999583</v>
      </c>
      <c r="F1342" s="4">
        <f>IF(表格1[[#This Row],[Suggestion]]="Buy",F1341+FLOOR(E1341/表格1[[#This Row],[Close]],1),IF(表格1[[#This Row],[Suggestion]]="Sell",0,F1341))</f>
        <v>28</v>
      </c>
      <c r="G1342" s="5">
        <f>表格1[[#This Row],[Cash]]+表格1[[#This Row],[Stock Held]]*表格1[[#This Row],[Close]]</f>
        <v>456650.91999999958</v>
      </c>
      <c r="H1342" s="6">
        <f>(表格1[[#This Row],[Close]]-$B$2)/$B$2</f>
        <v>1.0270088346655446</v>
      </c>
      <c r="I1342" s="6">
        <f>(表格1[[#This Row],[Capital]]-$G$2)/$G$2</f>
        <v>3.5665091999999956</v>
      </c>
    </row>
    <row r="1343" spans="1:9" x14ac:dyDescent="0.25">
      <c r="A1343" s="2">
        <v>36685</v>
      </c>
      <c r="B1343" s="1">
        <v>15876.93</v>
      </c>
      <c r="C1343" s="3">
        <f t="shared" si="20"/>
        <v>15879.556666666665</v>
      </c>
      <c r="D1343" s="4" t="str">
        <f>IF(表格1[[#This Row],[Close]]&gt;表格1[[#This Row],[Three Days Average]], "Buy", IF(表格1[[#This Row],[Close]]&lt;表格1[[#This Row],[Three Days Average]], "Sell", ""))</f>
        <v>Sell</v>
      </c>
      <c r="E1343" s="5">
        <f>IF(表格1[[#This Row],[Suggestion]]="Buy",E1342-FLOOR(E1342/表格1[[#This Row],[Close]],1)*表格1[[#This Row],[Close]],IF(表格1[[#This Row],[Suggestion]]="Sell",E1342+F1342*表格1[[#This Row],[Close]],E1342))</f>
        <v>456003.27999999962</v>
      </c>
      <c r="F1343" s="4">
        <f>IF(表格1[[#This Row],[Suggestion]]="Buy",F1342+FLOOR(E1342/表格1[[#This Row],[Close]],1),IF(表格1[[#This Row],[Suggestion]]="Sell",0,F1342))</f>
        <v>0</v>
      </c>
      <c r="G1343" s="5">
        <f>表格1[[#This Row],[Cash]]+表格1[[#This Row],[Stock Held]]*表格1[[#This Row],[Close]]</f>
        <v>456003.27999999962</v>
      </c>
      <c r="H1343" s="6">
        <f>(表格1[[#This Row],[Close]]-$B$2)/$B$2</f>
        <v>1.0240601216200711</v>
      </c>
      <c r="I1343" s="6">
        <f>(表格1[[#This Row],[Capital]]-$G$2)/$G$2</f>
        <v>3.5600327999999961</v>
      </c>
    </row>
    <row r="1344" spans="1:9" x14ac:dyDescent="0.25">
      <c r="A1344" s="2">
        <v>36686</v>
      </c>
      <c r="B1344" s="1">
        <v>16120.26</v>
      </c>
      <c r="C1344" s="3">
        <f t="shared" si="20"/>
        <v>15965.75</v>
      </c>
      <c r="D1344" s="4" t="str">
        <f>IF(表格1[[#This Row],[Close]]&gt;表格1[[#This Row],[Three Days Average]], "Buy", IF(表格1[[#This Row],[Close]]&lt;表格1[[#This Row],[Three Days Average]], "Sell", ""))</f>
        <v>Buy</v>
      </c>
      <c r="E1344" s="5">
        <f>IF(表格1[[#This Row],[Suggestion]]="Buy",E1343-FLOOR(E1343/表格1[[#This Row],[Close]],1)*表格1[[#This Row],[Close]],IF(表格1[[#This Row],[Suggestion]]="Sell",E1343+F1343*表格1[[#This Row],[Close]],E1343))</f>
        <v>4635.9999999995925</v>
      </c>
      <c r="F1344" s="4">
        <f>IF(表格1[[#This Row],[Suggestion]]="Buy",F1343+FLOOR(E1343/表格1[[#This Row],[Close]],1),IF(表格1[[#This Row],[Suggestion]]="Sell",0,F1343))</f>
        <v>28</v>
      </c>
      <c r="G1344" s="5">
        <f>表格1[[#This Row],[Cash]]+表格1[[#This Row],[Stock Held]]*表格1[[#This Row],[Close]]</f>
        <v>456003.27999999962</v>
      </c>
      <c r="H1344" s="6">
        <f>(表格1[[#This Row],[Close]]-$B$2)/$B$2</f>
        <v>1.0550808888208971</v>
      </c>
      <c r="I1344" s="6">
        <f>(表格1[[#This Row],[Capital]]-$G$2)/$G$2</f>
        <v>3.5600327999999961</v>
      </c>
    </row>
    <row r="1345" spans="1:9" x14ac:dyDescent="0.25">
      <c r="A1345" s="2">
        <v>36689</v>
      </c>
      <c r="B1345" s="1">
        <v>16055.05</v>
      </c>
      <c r="C1345" s="3">
        <f t="shared" si="20"/>
        <v>16017.413333333336</v>
      </c>
      <c r="D1345" s="4" t="str">
        <f>IF(表格1[[#This Row],[Close]]&gt;表格1[[#This Row],[Three Days Average]], "Buy", IF(表格1[[#This Row],[Close]]&lt;表格1[[#This Row],[Three Days Average]], "Sell", ""))</f>
        <v>Buy</v>
      </c>
      <c r="E1345" s="5">
        <f>IF(表格1[[#This Row],[Suggestion]]="Buy",E1344-FLOOR(E1344/表格1[[#This Row],[Close]],1)*表格1[[#This Row],[Close]],IF(表格1[[#This Row],[Suggestion]]="Sell",E1344+F1344*表格1[[#This Row],[Close]],E1344))</f>
        <v>4635.9999999995925</v>
      </c>
      <c r="F1345" s="4">
        <f>IF(表格1[[#This Row],[Suggestion]]="Buy",F1344+FLOOR(E1344/表格1[[#This Row],[Close]],1),IF(表格1[[#This Row],[Suggestion]]="Sell",0,F1344))</f>
        <v>28</v>
      </c>
      <c r="G1345" s="5">
        <f>表格1[[#This Row],[Cash]]+表格1[[#This Row],[Stock Held]]*表格1[[#This Row],[Close]]</f>
        <v>454177.39999999956</v>
      </c>
      <c r="H1345" s="6">
        <f>(表格1[[#This Row],[Close]]-$B$2)/$B$2</f>
        <v>1.0467676342728929</v>
      </c>
      <c r="I1345" s="6">
        <f>(表格1[[#This Row],[Capital]]-$G$2)/$G$2</f>
        <v>3.5417739999999958</v>
      </c>
    </row>
    <row r="1346" spans="1:9" x14ac:dyDescent="0.25">
      <c r="A1346" s="2">
        <v>36690</v>
      </c>
      <c r="B1346" s="1">
        <v>15692.94</v>
      </c>
      <c r="C1346" s="3">
        <f t="shared" si="20"/>
        <v>15956.083333333334</v>
      </c>
      <c r="D1346" s="4" t="str">
        <f>IF(表格1[[#This Row],[Close]]&gt;表格1[[#This Row],[Three Days Average]], "Buy", IF(表格1[[#This Row],[Close]]&lt;表格1[[#This Row],[Three Days Average]], "Sell", ""))</f>
        <v>Sell</v>
      </c>
      <c r="E1346" s="5">
        <f>IF(表格1[[#This Row],[Suggestion]]="Buy",E1345-FLOOR(E1345/表格1[[#This Row],[Close]],1)*表格1[[#This Row],[Close]],IF(表格1[[#This Row],[Suggestion]]="Sell",E1345+F1345*表格1[[#This Row],[Close]],E1345))</f>
        <v>444038.3199999996</v>
      </c>
      <c r="F1346" s="4">
        <f>IF(表格1[[#This Row],[Suggestion]]="Buy",F1345+FLOOR(E1345/表格1[[#This Row],[Close]],1),IF(表格1[[#This Row],[Suggestion]]="Sell",0,F1345))</f>
        <v>0</v>
      </c>
      <c r="G1346" s="5">
        <f>表格1[[#This Row],[Cash]]+表格1[[#This Row],[Stock Held]]*表格1[[#This Row],[Close]]</f>
        <v>444038.3199999996</v>
      </c>
      <c r="H1346" s="6">
        <f>(表格1[[#This Row],[Close]]-$B$2)/$B$2</f>
        <v>1.0006042758251423</v>
      </c>
      <c r="I1346" s="6">
        <f>(表格1[[#This Row],[Capital]]-$G$2)/$G$2</f>
        <v>3.4403831999999959</v>
      </c>
    </row>
    <row r="1347" spans="1:9" x14ac:dyDescent="0.25">
      <c r="A1347" s="2">
        <v>36691</v>
      </c>
      <c r="B1347" s="1">
        <v>15857.07</v>
      </c>
      <c r="C1347" s="3">
        <f t="shared" si="20"/>
        <v>15868.353333333333</v>
      </c>
      <c r="D1347" s="4" t="str">
        <f>IF(表格1[[#This Row],[Close]]&gt;表格1[[#This Row],[Three Days Average]], "Buy", IF(表格1[[#This Row],[Close]]&lt;表格1[[#This Row],[Three Days Average]], "Sell", ""))</f>
        <v>Sell</v>
      </c>
      <c r="E1347" s="5">
        <f>IF(表格1[[#This Row],[Suggestion]]="Buy",E1346-FLOOR(E1346/表格1[[#This Row],[Close]],1)*表格1[[#This Row],[Close]],IF(表格1[[#This Row],[Suggestion]]="Sell",E1346+F1346*表格1[[#This Row],[Close]],E1346))</f>
        <v>444038.3199999996</v>
      </c>
      <c r="F1347" s="4">
        <f>IF(表格1[[#This Row],[Suggestion]]="Buy",F1346+FLOOR(E1346/表格1[[#This Row],[Close]],1),IF(表格1[[#This Row],[Suggestion]]="Sell",0,F1346))</f>
        <v>0</v>
      </c>
      <c r="G1347" s="5">
        <f>表格1[[#This Row],[Cash]]+表格1[[#This Row],[Stock Held]]*表格1[[#This Row],[Close]]</f>
        <v>444038.3199999996</v>
      </c>
      <c r="H1347" s="6">
        <f>(表格1[[#This Row],[Close]]-$B$2)/$B$2</f>
        <v>1.0215282824033349</v>
      </c>
      <c r="I1347" s="6">
        <f>(表格1[[#This Row],[Capital]]-$G$2)/$G$2</f>
        <v>3.4403831999999959</v>
      </c>
    </row>
    <row r="1348" spans="1:9" x14ac:dyDescent="0.25">
      <c r="A1348" s="2">
        <v>36692</v>
      </c>
      <c r="B1348" s="1">
        <v>16080.34</v>
      </c>
      <c r="C1348" s="3">
        <f t="shared" si="20"/>
        <v>15876.783333333335</v>
      </c>
      <c r="D1348" s="4" t="str">
        <f>IF(表格1[[#This Row],[Close]]&gt;表格1[[#This Row],[Three Days Average]], "Buy", IF(表格1[[#This Row],[Close]]&lt;表格1[[#This Row],[Three Days Average]], "Sell", ""))</f>
        <v>Buy</v>
      </c>
      <c r="E1348" s="5">
        <f>IF(表格1[[#This Row],[Suggestion]]="Buy",E1347-FLOOR(E1347/表格1[[#This Row],[Close]],1)*表格1[[#This Row],[Close]],IF(表格1[[#This Row],[Suggestion]]="Sell",E1347+F1347*表格1[[#This Row],[Close]],E1347))</f>
        <v>9869.1399999996065</v>
      </c>
      <c r="F1348" s="4">
        <f>IF(表格1[[#This Row],[Suggestion]]="Buy",F1347+FLOOR(E1347/表格1[[#This Row],[Close]],1),IF(表格1[[#This Row],[Suggestion]]="Sell",0,F1347))</f>
        <v>27</v>
      </c>
      <c r="G1348" s="5">
        <f>表格1[[#This Row],[Cash]]+表格1[[#This Row],[Stock Held]]*表格1[[#This Row],[Close]]</f>
        <v>444038.3199999996</v>
      </c>
      <c r="H1348" s="6">
        <f>(表格1[[#This Row],[Close]]-$B$2)/$B$2</f>
        <v>1.0499917135171657</v>
      </c>
      <c r="I1348" s="6">
        <f>(表格1[[#This Row],[Capital]]-$G$2)/$G$2</f>
        <v>3.4403831999999959</v>
      </c>
    </row>
    <row r="1349" spans="1:9" x14ac:dyDescent="0.25">
      <c r="A1349" s="2">
        <v>36693</v>
      </c>
      <c r="B1349" s="1">
        <v>16434.38</v>
      </c>
      <c r="C1349" s="3">
        <f t="shared" ref="C1349:C1412" si="21">AVERAGE(B1347:B1349)</f>
        <v>16123.93</v>
      </c>
      <c r="D1349" s="4" t="str">
        <f>IF(表格1[[#This Row],[Close]]&gt;表格1[[#This Row],[Three Days Average]], "Buy", IF(表格1[[#This Row],[Close]]&lt;表格1[[#This Row],[Three Days Average]], "Sell", ""))</f>
        <v>Buy</v>
      </c>
      <c r="E1349" s="5">
        <f>IF(表格1[[#This Row],[Suggestion]]="Buy",E1348-FLOOR(E1348/表格1[[#This Row],[Close]],1)*表格1[[#This Row],[Close]],IF(表格1[[#This Row],[Suggestion]]="Sell",E1348+F1348*表格1[[#This Row],[Close]],E1348))</f>
        <v>9869.1399999996065</v>
      </c>
      <c r="F1349" s="4">
        <f>IF(表格1[[#This Row],[Suggestion]]="Buy",F1348+FLOOR(E1348/表格1[[#This Row],[Close]],1),IF(表格1[[#This Row],[Suggestion]]="Sell",0,F1348))</f>
        <v>27</v>
      </c>
      <c r="G1349" s="5">
        <f>表格1[[#This Row],[Cash]]+表格1[[#This Row],[Stock Held]]*表格1[[#This Row],[Close]]</f>
        <v>453597.39999999962</v>
      </c>
      <c r="H1349" s="6">
        <f>(表格1[[#This Row],[Close]]-$B$2)/$B$2</f>
        <v>1.0951262732499587</v>
      </c>
      <c r="I1349" s="6">
        <f>(表格1[[#This Row],[Capital]]-$G$2)/$G$2</f>
        <v>3.535973999999996</v>
      </c>
    </row>
    <row r="1350" spans="1:9" x14ac:dyDescent="0.25">
      <c r="A1350" s="2">
        <v>36696</v>
      </c>
      <c r="B1350" s="1">
        <v>16267.47</v>
      </c>
      <c r="C1350" s="3">
        <f t="shared" si="21"/>
        <v>16260.730000000001</v>
      </c>
      <c r="D1350" s="4" t="str">
        <f>IF(表格1[[#This Row],[Close]]&gt;表格1[[#This Row],[Three Days Average]], "Buy", IF(表格1[[#This Row],[Close]]&lt;表格1[[#This Row],[Three Days Average]], "Sell", ""))</f>
        <v>Buy</v>
      </c>
      <c r="E1350" s="5">
        <f>IF(表格1[[#This Row],[Suggestion]]="Buy",E1349-FLOOR(E1349/表格1[[#This Row],[Close]],1)*表格1[[#This Row],[Close]],IF(表格1[[#This Row],[Suggestion]]="Sell",E1349+F1349*表格1[[#This Row],[Close]],E1349))</f>
        <v>9869.1399999996065</v>
      </c>
      <c r="F1350" s="4">
        <f>IF(表格1[[#This Row],[Suggestion]]="Buy",F1349+FLOOR(E1349/表格1[[#This Row],[Close]],1),IF(表格1[[#This Row],[Suggestion]]="Sell",0,F1349))</f>
        <v>27</v>
      </c>
      <c r="G1350" s="5">
        <f>表格1[[#This Row],[Cash]]+表格1[[#This Row],[Stock Held]]*表格1[[#This Row],[Close]]</f>
        <v>449090.82999999961</v>
      </c>
      <c r="H1350" s="6">
        <f>(表格1[[#This Row],[Close]]-$B$2)/$B$2</f>
        <v>1.0738478601751633</v>
      </c>
      <c r="I1350" s="6">
        <f>(表格1[[#This Row],[Capital]]-$G$2)/$G$2</f>
        <v>3.4909082999999961</v>
      </c>
    </row>
    <row r="1351" spans="1:9" x14ac:dyDescent="0.25">
      <c r="A1351" s="2">
        <v>36697</v>
      </c>
      <c r="B1351" s="1">
        <v>16086.74</v>
      </c>
      <c r="C1351" s="3">
        <f t="shared" si="21"/>
        <v>16262.863333333333</v>
      </c>
      <c r="D1351" s="4" t="str">
        <f>IF(表格1[[#This Row],[Close]]&gt;表格1[[#This Row],[Three Days Average]], "Buy", IF(表格1[[#This Row],[Close]]&lt;表格1[[#This Row],[Three Days Average]], "Sell", ""))</f>
        <v>Sell</v>
      </c>
      <c r="E1351" s="5">
        <f>IF(表格1[[#This Row],[Suggestion]]="Buy",E1350-FLOOR(E1350/表格1[[#This Row],[Close]],1)*表格1[[#This Row],[Close]],IF(表格1[[#This Row],[Suggestion]]="Sell",E1350+F1350*表格1[[#This Row],[Close]],E1350))</f>
        <v>444211.11999999959</v>
      </c>
      <c r="F1351" s="4">
        <f>IF(表格1[[#This Row],[Suggestion]]="Buy",F1350+FLOOR(E1350/表格1[[#This Row],[Close]],1),IF(表格1[[#This Row],[Suggestion]]="Sell",0,F1350))</f>
        <v>0</v>
      </c>
      <c r="G1351" s="5">
        <f>表格1[[#This Row],[Cash]]+表格1[[#This Row],[Stock Held]]*表格1[[#This Row],[Close]]</f>
        <v>444211.11999999959</v>
      </c>
      <c r="H1351" s="6">
        <f>(表格1[[#This Row],[Close]]-$B$2)/$B$2</f>
        <v>1.0508076133654594</v>
      </c>
      <c r="I1351" s="6">
        <f>(表格1[[#This Row],[Capital]]-$G$2)/$G$2</f>
        <v>3.4421111999999958</v>
      </c>
    </row>
    <row r="1352" spans="1:9" x14ac:dyDescent="0.25">
      <c r="A1352" s="2">
        <v>36698</v>
      </c>
      <c r="B1352" s="1">
        <v>16238.14</v>
      </c>
      <c r="C1352" s="3">
        <f t="shared" si="21"/>
        <v>16197.449999999999</v>
      </c>
      <c r="D1352" s="4" t="str">
        <f>IF(表格1[[#This Row],[Close]]&gt;表格1[[#This Row],[Three Days Average]], "Buy", IF(表格1[[#This Row],[Close]]&lt;表格1[[#This Row],[Three Days Average]], "Sell", ""))</f>
        <v>Buy</v>
      </c>
      <c r="E1352" s="5">
        <f>IF(表格1[[#This Row],[Suggestion]]="Buy",E1351-FLOOR(E1351/表格1[[#This Row],[Close]],1)*表格1[[#This Row],[Close]],IF(表格1[[#This Row],[Suggestion]]="Sell",E1351+F1351*表格1[[#This Row],[Close]],E1351))</f>
        <v>5781.3399999996182</v>
      </c>
      <c r="F1352" s="4">
        <f>IF(表格1[[#This Row],[Suggestion]]="Buy",F1351+FLOOR(E1351/表格1[[#This Row],[Close]],1),IF(表格1[[#This Row],[Suggestion]]="Sell",0,F1351))</f>
        <v>27</v>
      </c>
      <c r="G1352" s="5">
        <f>表格1[[#This Row],[Cash]]+表格1[[#This Row],[Stock Held]]*表格1[[#This Row],[Close]]</f>
        <v>444211.11999999959</v>
      </c>
      <c r="H1352" s="6">
        <f>(表格1[[#This Row],[Close]]-$B$2)/$B$2</f>
        <v>1.0701087441516552</v>
      </c>
      <c r="I1352" s="6">
        <f>(表格1[[#This Row],[Capital]]-$G$2)/$G$2</f>
        <v>3.4421111999999958</v>
      </c>
    </row>
    <row r="1353" spans="1:9" x14ac:dyDescent="0.25">
      <c r="A1353" s="2">
        <v>36699</v>
      </c>
      <c r="B1353" s="1">
        <v>15952.36</v>
      </c>
      <c r="C1353" s="3">
        <f t="shared" si="21"/>
        <v>16092.413333333332</v>
      </c>
      <c r="D1353" s="4" t="str">
        <f>IF(表格1[[#This Row],[Close]]&gt;表格1[[#This Row],[Three Days Average]], "Buy", IF(表格1[[#This Row],[Close]]&lt;表格1[[#This Row],[Three Days Average]], "Sell", ""))</f>
        <v>Sell</v>
      </c>
      <c r="E1353" s="5">
        <f>IF(表格1[[#This Row],[Suggestion]]="Buy",E1352-FLOOR(E1352/表格1[[#This Row],[Close]],1)*表格1[[#This Row],[Close]],IF(表格1[[#This Row],[Suggestion]]="Sell",E1352+F1352*表格1[[#This Row],[Close]],E1352))</f>
        <v>436495.05999999965</v>
      </c>
      <c r="F1353" s="4">
        <f>IF(表格1[[#This Row],[Suggestion]]="Buy",F1352+FLOOR(E1352/表格1[[#This Row],[Close]],1),IF(表格1[[#This Row],[Suggestion]]="Sell",0,F1352))</f>
        <v>0</v>
      </c>
      <c r="G1353" s="5">
        <f>表格1[[#This Row],[Cash]]+表格1[[#This Row],[Stock Held]]*表格1[[#This Row],[Close]]</f>
        <v>436495.05999999965</v>
      </c>
      <c r="H1353" s="6">
        <f>(表格1[[#This Row],[Close]]-$B$2)/$B$2</f>
        <v>1.0336762662383192</v>
      </c>
      <c r="I1353" s="6">
        <f>(表格1[[#This Row],[Capital]]-$G$2)/$G$2</f>
        <v>3.3649505999999967</v>
      </c>
    </row>
    <row r="1354" spans="1:9" x14ac:dyDescent="0.25">
      <c r="A1354" s="2">
        <v>36700</v>
      </c>
      <c r="B1354" s="1">
        <v>15738.08</v>
      </c>
      <c r="C1354" s="3">
        <f t="shared" si="21"/>
        <v>15976.193333333335</v>
      </c>
      <c r="D1354" s="4" t="str">
        <f>IF(表格1[[#This Row],[Close]]&gt;表格1[[#This Row],[Three Days Average]], "Buy", IF(表格1[[#This Row],[Close]]&lt;表格1[[#This Row],[Three Days Average]], "Sell", ""))</f>
        <v>Sell</v>
      </c>
      <c r="E1354" s="5">
        <f>IF(表格1[[#This Row],[Suggestion]]="Buy",E1353-FLOOR(E1353/表格1[[#This Row],[Close]],1)*表格1[[#This Row],[Close]],IF(表格1[[#This Row],[Suggestion]]="Sell",E1353+F1353*表格1[[#This Row],[Close]],E1353))</f>
        <v>436495.05999999965</v>
      </c>
      <c r="F1354" s="4">
        <f>IF(表格1[[#This Row],[Suggestion]]="Buy",F1353+FLOOR(E1353/表格1[[#This Row],[Close]],1),IF(表格1[[#This Row],[Suggestion]]="Sell",0,F1353))</f>
        <v>0</v>
      </c>
      <c r="G1354" s="5">
        <f>表格1[[#This Row],[Cash]]+表格1[[#This Row],[Stock Held]]*表格1[[#This Row],[Close]]</f>
        <v>436495.05999999965</v>
      </c>
      <c r="H1354" s="6">
        <f>(表格1[[#This Row],[Close]]-$B$2)/$B$2</f>
        <v>1.0063589194426383</v>
      </c>
      <c r="I1354" s="6">
        <f>(表格1[[#This Row],[Capital]]-$G$2)/$G$2</f>
        <v>3.3649505999999967</v>
      </c>
    </row>
    <row r="1355" spans="1:9" x14ac:dyDescent="0.25">
      <c r="A1355" s="2">
        <v>36703</v>
      </c>
      <c r="B1355" s="1">
        <v>15978.91</v>
      </c>
      <c r="C1355" s="3">
        <f t="shared" si="21"/>
        <v>15889.783333333335</v>
      </c>
      <c r="D1355" s="4" t="str">
        <f>IF(表格1[[#This Row],[Close]]&gt;表格1[[#This Row],[Three Days Average]], "Buy", IF(表格1[[#This Row],[Close]]&lt;表格1[[#This Row],[Three Days Average]], "Sell", ""))</f>
        <v>Buy</v>
      </c>
      <c r="E1355" s="5">
        <f>IF(表格1[[#This Row],[Suggestion]]="Buy",E1354-FLOOR(E1354/表格1[[#This Row],[Close]],1)*表格1[[#This Row],[Close]],IF(表格1[[#This Row],[Suggestion]]="Sell",E1354+F1354*表格1[[#This Row],[Close]],E1354))</f>
        <v>5064.4899999996414</v>
      </c>
      <c r="F1355" s="4">
        <f>IF(表格1[[#This Row],[Suggestion]]="Buy",F1354+FLOOR(E1354/表格1[[#This Row],[Close]],1),IF(表格1[[#This Row],[Suggestion]]="Sell",0,F1354))</f>
        <v>27</v>
      </c>
      <c r="G1355" s="5">
        <f>表格1[[#This Row],[Cash]]+表格1[[#This Row],[Stock Held]]*表格1[[#This Row],[Close]]</f>
        <v>436495.05999999965</v>
      </c>
      <c r="H1355" s="6">
        <f>(表格1[[#This Row],[Close]]-$B$2)/$B$2</f>
        <v>1.0370609757652247</v>
      </c>
      <c r="I1355" s="6">
        <f>(表格1[[#This Row],[Capital]]-$G$2)/$G$2</f>
        <v>3.3649505999999967</v>
      </c>
    </row>
    <row r="1356" spans="1:9" x14ac:dyDescent="0.25">
      <c r="A1356" s="2">
        <v>36704</v>
      </c>
      <c r="B1356" s="1">
        <v>16155.77</v>
      </c>
      <c r="C1356" s="3">
        <f t="shared" si="21"/>
        <v>15957.586666666664</v>
      </c>
      <c r="D1356" s="4" t="str">
        <f>IF(表格1[[#This Row],[Close]]&gt;表格1[[#This Row],[Three Days Average]], "Buy", IF(表格1[[#This Row],[Close]]&lt;表格1[[#This Row],[Three Days Average]], "Sell", ""))</f>
        <v>Buy</v>
      </c>
      <c r="E1356" s="5">
        <f>IF(表格1[[#This Row],[Suggestion]]="Buy",E1355-FLOOR(E1355/表格1[[#This Row],[Close]],1)*表格1[[#This Row],[Close]],IF(表格1[[#This Row],[Suggestion]]="Sell",E1355+F1355*表格1[[#This Row],[Close]],E1355))</f>
        <v>5064.4899999996414</v>
      </c>
      <c r="F1356" s="4">
        <f>IF(表格1[[#This Row],[Suggestion]]="Buy",F1355+FLOOR(E1355/表格1[[#This Row],[Close]],1),IF(表格1[[#This Row],[Suggestion]]="Sell",0,F1355))</f>
        <v>27</v>
      </c>
      <c r="G1356" s="5">
        <f>表格1[[#This Row],[Cash]]+表格1[[#This Row],[Stock Held]]*表格1[[#This Row],[Close]]</f>
        <v>441270.27999999968</v>
      </c>
      <c r="H1356" s="6">
        <f>(表格1[[#This Row],[Close]]-$B$2)/$B$2</f>
        <v>1.0596078581354138</v>
      </c>
      <c r="I1356" s="6">
        <f>(表格1[[#This Row],[Capital]]-$G$2)/$G$2</f>
        <v>3.4127027999999968</v>
      </c>
    </row>
    <row r="1357" spans="1:9" x14ac:dyDescent="0.25">
      <c r="A1357" s="2">
        <v>36705</v>
      </c>
      <c r="B1357" s="1">
        <v>16438.419999999998</v>
      </c>
      <c r="C1357" s="3">
        <f t="shared" si="21"/>
        <v>16191.033333333333</v>
      </c>
      <c r="D1357" s="4" t="str">
        <f>IF(表格1[[#This Row],[Close]]&gt;表格1[[#This Row],[Three Days Average]], "Buy", IF(表格1[[#This Row],[Close]]&lt;表格1[[#This Row],[Three Days Average]], "Sell", ""))</f>
        <v>Buy</v>
      </c>
      <c r="E1357" s="5">
        <f>IF(表格1[[#This Row],[Suggestion]]="Buy",E1356-FLOOR(E1356/表格1[[#This Row],[Close]],1)*表格1[[#This Row],[Close]],IF(表格1[[#This Row],[Suggestion]]="Sell",E1356+F1356*表格1[[#This Row],[Close]],E1356))</f>
        <v>5064.4899999996414</v>
      </c>
      <c r="F1357" s="4">
        <f>IF(表格1[[#This Row],[Suggestion]]="Buy",F1356+FLOOR(E1356/表格1[[#This Row],[Close]],1),IF(表格1[[#This Row],[Suggestion]]="Sell",0,F1356))</f>
        <v>27</v>
      </c>
      <c r="G1357" s="5">
        <f>表格1[[#This Row],[Cash]]+表格1[[#This Row],[Stock Held]]*表格1[[#This Row],[Close]]</f>
        <v>448901.82999999961</v>
      </c>
      <c r="H1357" s="6">
        <f>(表格1[[#This Row],[Close]]-$B$2)/$B$2</f>
        <v>1.0956413100291935</v>
      </c>
      <c r="I1357" s="6">
        <f>(表格1[[#This Row],[Capital]]-$G$2)/$G$2</f>
        <v>3.4890182999999961</v>
      </c>
    </row>
    <row r="1358" spans="1:9" x14ac:dyDescent="0.25">
      <c r="A1358" s="2">
        <v>36706</v>
      </c>
      <c r="B1358" s="1">
        <v>16286.8</v>
      </c>
      <c r="C1358" s="3">
        <f t="shared" si="21"/>
        <v>16293.663333333332</v>
      </c>
      <c r="D1358" s="4" t="str">
        <f>IF(表格1[[#This Row],[Close]]&gt;表格1[[#This Row],[Three Days Average]], "Buy", IF(表格1[[#This Row],[Close]]&lt;表格1[[#This Row],[Three Days Average]], "Sell", ""))</f>
        <v>Sell</v>
      </c>
      <c r="E1358" s="5">
        <f>IF(表格1[[#This Row],[Suggestion]]="Buy",E1357-FLOOR(E1357/表格1[[#This Row],[Close]],1)*表格1[[#This Row],[Close]],IF(表格1[[#This Row],[Suggestion]]="Sell",E1357+F1357*表格1[[#This Row],[Close]],E1357))</f>
        <v>444808.08999999962</v>
      </c>
      <c r="F1358" s="4">
        <f>IF(表格1[[#This Row],[Suggestion]]="Buy",F1357+FLOOR(E1357/表格1[[#This Row],[Close]],1),IF(表格1[[#This Row],[Suggestion]]="Sell",0,F1357))</f>
        <v>0</v>
      </c>
      <c r="G1358" s="5">
        <f>表格1[[#This Row],[Cash]]+表格1[[#This Row],[Stock Held]]*表格1[[#This Row],[Close]]</f>
        <v>444808.08999999962</v>
      </c>
      <c r="H1358" s="6">
        <f>(表格1[[#This Row],[Close]]-$B$2)/$B$2</f>
        <v>1.0763121326857126</v>
      </c>
      <c r="I1358" s="6">
        <f>(表格1[[#This Row],[Capital]]-$G$2)/$G$2</f>
        <v>3.4480808999999963</v>
      </c>
    </row>
    <row r="1359" spans="1:9" x14ac:dyDescent="0.25">
      <c r="A1359" s="2">
        <v>36707</v>
      </c>
      <c r="B1359" s="1">
        <v>16155.78</v>
      </c>
      <c r="C1359" s="3">
        <f t="shared" si="21"/>
        <v>16293.666666666666</v>
      </c>
      <c r="D1359" s="4" t="str">
        <f>IF(表格1[[#This Row],[Close]]&gt;表格1[[#This Row],[Three Days Average]], "Buy", IF(表格1[[#This Row],[Close]]&lt;表格1[[#This Row],[Three Days Average]], "Sell", ""))</f>
        <v>Sell</v>
      </c>
      <c r="E1359" s="5">
        <f>IF(表格1[[#This Row],[Suggestion]]="Buy",E1358-FLOOR(E1358/表格1[[#This Row],[Close]],1)*表格1[[#This Row],[Close]],IF(表格1[[#This Row],[Suggestion]]="Sell",E1358+F1358*表格1[[#This Row],[Close]],E1358))</f>
        <v>444808.08999999962</v>
      </c>
      <c r="F1359" s="4">
        <f>IF(表格1[[#This Row],[Suggestion]]="Buy",F1358+FLOOR(E1358/表格1[[#This Row],[Close]],1),IF(表格1[[#This Row],[Suggestion]]="Sell",0,F1358))</f>
        <v>0</v>
      </c>
      <c r="G1359" s="5">
        <f>表格1[[#This Row],[Cash]]+表格1[[#This Row],[Stock Held]]*表格1[[#This Row],[Close]]</f>
        <v>444808.08999999962</v>
      </c>
      <c r="H1359" s="6">
        <f>(表格1[[#This Row],[Close]]-$B$2)/$B$2</f>
        <v>1.0596091329789268</v>
      </c>
      <c r="I1359" s="6">
        <f>(表格1[[#This Row],[Capital]]-$G$2)/$G$2</f>
        <v>3.4480808999999963</v>
      </c>
    </row>
    <row r="1360" spans="1:9" x14ac:dyDescent="0.25">
      <c r="A1360" s="2">
        <v>36710</v>
      </c>
      <c r="B1360" s="1">
        <v>16124.97</v>
      </c>
      <c r="C1360" s="3">
        <f t="shared" si="21"/>
        <v>16189.183333333334</v>
      </c>
      <c r="D1360" s="4" t="str">
        <f>IF(表格1[[#This Row],[Close]]&gt;表格1[[#This Row],[Three Days Average]], "Buy", IF(表格1[[#This Row],[Close]]&lt;表格1[[#This Row],[Three Days Average]], "Sell", ""))</f>
        <v>Sell</v>
      </c>
      <c r="E1360" s="5">
        <f>IF(表格1[[#This Row],[Suggestion]]="Buy",E1359-FLOOR(E1359/表格1[[#This Row],[Close]],1)*表格1[[#This Row],[Close]],IF(表格1[[#This Row],[Suggestion]]="Sell",E1359+F1359*表格1[[#This Row],[Close]],E1359))</f>
        <v>444808.08999999962</v>
      </c>
      <c r="F1360" s="4">
        <f>IF(表格1[[#This Row],[Suggestion]]="Buy",F1359+FLOOR(E1359/表格1[[#This Row],[Close]],1),IF(表格1[[#This Row],[Suggestion]]="Sell",0,F1359))</f>
        <v>0</v>
      </c>
      <c r="G1360" s="5">
        <f>表格1[[#This Row],[Cash]]+表格1[[#This Row],[Stock Held]]*表格1[[#This Row],[Close]]</f>
        <v>444808.08999999962</v>
      </c>
      <c r="H1360" s="6">
        <f>(表格1[[#This Row],[Close]]-$B$2)/$B$2</f>
        <v>1.0556813401155007</v>
      </c>
      <c r="I1360" s="6">
        <f>(表格1[[#This Row],[Capital]]-$G$2)/$G$2</f>
        <v>3.4480808999999963</v>
      </c>
    </row>
    <row r="1361" spans="1:9" x14ac:dyDescent="0.25">
      <c r="A1361" s="2">
        <v>36711</v>
      </c>
      <c r="B1361" s="1">
        <v>16235.76</v>
      </c>
      <c r="C1361" s="3">
        <f t="shared" si="21"/>
        <v>16172.17</v>
      </c>
      <c r="D1361" s="4" t="str">
        <f>IF(表格1[[#This Row],[Close]]&gt;表格1[[#This Row],[Three Days Average]], "Buy", IF(表格1[[#This Row],[Close]]&lt;表格1[[#This Row],[Three Days Average]], "Sell", ""))</f>
        <v>Buy</v>
      </c>
      <c r="E1361" s="5">
        <f>IF(表格1[[#This Row],[Suggestion]]="Buy",E1360-FLOOR(E1360/表格1[[#This Row],[Close]],1)*表格1[[#This Row],[Close]],IF(表格1[[#This Row],[Suggestion]]="Sell",E1360+F1360*表格1[[#This Row],[Close]],E1360))</f>
        <v>6442.5699999995995</v>
      </c>
      <c r="F1361" s="4">
        <f>IF(表格1[[#This Row],[Suggestion]]="Buy",F1360+FLOOR(E1360/表格1[[#This Row],[Close]],1),IF(表格1[[#This Row],[Suggestion]]="Sell",0,F1360))</f>
        <v>27</v>
      </c>
      <c r="G1361" s="5">
        <f>表格1[[#This Row],[Cash]]+表格1[[#This Row],[Stock Held]]*表格1[[#This Row],[Close]]</f>
        <v>444808.08999999962</v>
      </c>
      <c r="H1361" s="6">
        <f>(表格1[[#This Row],[Close]]-$B$2)/$B$2</f>
        <v>1.0698053313955711</v>
      </c>
      <c r="I1361" s="6">
        <f>(表格1[[#This Row],[Capital]]-$G$2)/$G$2</f>
        <v>3.4480808999999963</v>
      </c>
    </row>
    <row r="1362" spans="1:9" x14ac:dyDescent="0.25">
      <c r="A1362" s="2">
        <v>36712</v>
      </c>
      <c r="B1362" s="1">
        <v>16474.27</v>
      </c>
      <c r="C1362" s="3">
        <f t="shared" si="21"/>
        <v>16278.333333333334</v>
      </c>
      <c r="D1362" s="4" t="str">
        <f>IF(表格1[[#This Row],[Close]]&gt;表格1[[#This Row],[Three Days Average]], "Buy", IF(表格1[[#This Row],[Close]]&lt;表格1[[#This Row],[Three Days Average]], "Sell", ""))</f>
        <v>Buy</v>
      </c>
      <c r="E1362" s="5">
        <f>IF(表格1[[#This Row],[Suggestion]]="Buy",E1361-FLOOR(E1361/表格1[[#This Row],[Close]],1)*表格1[[#This Row],[Close]],IF(表格1[[#This Row],[Suggestion]]="Sell",E1361+F1361*表格1[[#This Row],[Close]],E1361))</f>
        <v>6442.5699999995995</v>
      </c>
      <c r="F1362" s="4">
        <f>IF(表格1[[#This Row],[Suggestion]]="Buy",F1361+FLOOR(E1361/表格1[[#This Row],[Close]],1),IF(表格1[[#This Row],[Suggestion]]="Sell",0,F1361))</f>
        <v>27</v>
      </c>
      <c r="G1362" s="5">
        <f>表格1[[#This Row],[Cash]]+表格1[[#This Row],[Stock Held]]*表格1[[#This Row],[Close]]</f>
        <v>451247.85999999964</v>
      </c>
      <c r="H1362" s="6">
        <f>(表格1[[#This Row],[Close]]-$B$2)/$B$2</f>
        <v>1.1002116240231512</v>
      </c>
      <c r="I1362" s="6">
        <f>(表格1[[#This Row],[Capital]]-$G$2)/$G$2</f>
        <v>3.5124785999999966</v>
      </c>
    </row>
    <row r="1363" spans="1:9" x14ac:dyDescent="0.25">
      <c r="A1363" s="2">
        <v>36713</v>
      </c>
      <c r="B1363" s="1">
        <v>16489.59</v>
      </c>
      <c r="C1363" s="3">
        <f t="shared" si="21"/>
        <v>16399.873333333333</v>
      </c>
      <c r="D1363" s="4" t="str">
        <f>IF(表格1[[#This Row],[Close]]&gt;表格1[[#This Row],[Three Days Average]], "Buy", IF(表格1[[#This Row],[Close]]&lt;表格1[[#This Row],[Three Days Average]], "Sell", ""))</f>
        <v>Buy</v>
      </c>
      <c r="E1363" s="5">
        <f>IF(表格1[[#This Row],[Suggestion]]="Buy",E1362-FLOOR(E1362/表格1[[#This Row],[Close]],1)*表格1[[#This Row],[Close]],IF(表格1[[#This Row],[Suggestion]]="Sell",E1362+F1362*表格1[[#This Row],[Close]],E1362))</f>
        <v>6442.5699999995995</v>
      </c>
      <c r="F1363" s="4">
        <f>IF(表格1[[#This Row],[Suggestion]]="Buy",F1362+FLOOR(E1362/表格1[[#This Row],[Close]],1),IF(表格1[[#This Row],[Suggestion]]="Sell",0,F1362))</f>
        <v>27</v>
      </c>
      <c r="G1363" s="5">
        <f>表格1[[#This Row],[Cash]]+表格1[[#This Row],[Stock Held]]*表格1[[#This Row],[Close]]</f>
        <v>451661.49999999959</v>
      </c>
      <c r="H1363" s="6">
        <f>(表格1[[#This Row],[Close]]-$B$2)/$B$2</f>
        <v>1.1021646842850039</v>
      </c>
      <c r="I1363" s="6">
        <f>(表格1[[#This Row],[Capital]]-$G$2)/$G$2</f>
        <v>3.5166149999999958</v>
      </c>
    </row>
    <row r="1364" spans="1:9" x14ac:dyDescent="0.25">
      <c r="A1364" s="2">
        <v>36714</v>
      </c>
      <c r="B1364" s="1">
        <v>16829.96</v>
      </c>
      <c r="C1364" s="3">
        <f t="shared" si="21"/>
        <v>16597.939999999999</v>
      </c>
      <c r="D1364" s="4" t="str">
        <f>IF(表格1[[#This Row],[Close]]&gt;表格1[[#This Row],[Three Days Average]], "Buy", IF(表格1[[#This Row],[Close]]&lt;表格1[[#This Row],[Three Days Average]], "Sell", ""))</f>
        <v>Buy</v>
      </c>
      <c r="E1364" s="5">
        <f>IF(表格1[[#This Row],[Suggestion]]="Buy",E1363-FLOOR(E1363/表格1[[#This Row],[Close]],1)*表格1[[#This Row],[Close]],IF(表格1[[#This Row],[Suggestion]]="Sell",E1363+F1363*表格1[[#This Row],[Close]],E1363))</f>
        <v>6442.5699999995995</v>
      </c>
      <c r="F1364" s="4">
        <f>IF(表格1[[#This Row],[Suggestion]]="Buy",F1363+FLOOR(E1363/表格1[[#This Row],[Close]],1),IF(表格1[[#This Row],[Suggestion]]="Sell",0,F1363))</f>
        <v>27</v>
      </c>
      <c r="G1364" s="5">
        <f>表格1[[#This Row],[Cash]]+表格1[[#This Row],[Stock Held]]*表格1[[#This Row],[Close]]</f>
        <v>460851.48999999958</v>
      </c>
      <c r="H1364" s="6">
        <f>(表格1[[#This Row],[Close]]-$B$2)/$B$2</f>
        <v>1.1455565329355819</v>
      </c>
      <c r="I1364" s="6">
        <f>(表格1[[#This Row],[Capital]]-$G$2)/$G$2</f>
        <v>3.6085148999999959</v>
      </c>
    </row>
    <row r="1365" spans="1:9" x14ac:dyDescent="0.25">
      <c r="A1365" s="2">
        <v>36717</v>
      </c>
      <c r="B1365" s="1">
        <v>17238.669999999998</v>
      </c>
      <c r="C1365" s="3">
        <f t="shared" si="21"/>
        <v>16852.740000000002</v>
      </c>
      <c r="D1365" s="4" t="str">
        <f>IF(表格1[[#This Row],[Close]]&gt;表格1[[#This Row],[Three Days Average]], "Buy", IF(表格1[[#This Row],[Close]]&lt;表格1[[#This Row],[Three Days Average]], "Sell", ""))</f>
        <v>Buy</v>
      </c>
      <c r="E1365" s="5">
        <f>IF(表格1[[#This Row],[Suggestion]]="Buy",E1364-FLOOR(E1364/表格1[[#This Row],[Close]],1)*表格1[[#This Row],[Close]],IF(表格1[[#This Row],[Suggestion]]="Sell",E1364+F1364*表格1[[#This Row],[Close]],E1364))</f>
        <v>6442.5699999995995</v>
      </c>
      <c r="F1365" s="4">
        <f>IF(表格1[[#This Row],[Suggestion]]="Buy",F1364+FLOOR(E1364/表格1[[#This Row],[Close]],1),IF(表格1[[#This Row],[Suggestion]]="Sell",0,F1364))</f>
        <v>27</v>
      </c>
      <c r="G1365" s="5">
        <f>表格1[[#This Row],[Cash]]+表格1[[#This Row],[Stock Held]]*表格1[[#This Row],[Close]]</f>
        <v>471886.65999999957</v>
      </c>
      <c r="H1365" s="6">
        <f>(表格1[[#This Row],[Close]]-$B$2)/$B$2</f>
        <v>1.1976606621537202</v>
      </c>
      <c r="I1365" s="6">
        <f>(表格1[[#This Row],[Capital]]-$G$2)/$G$2</f>
        <v>3.7188665999999957</v>
      </c>
    </row>
    <row r="1366" spans="1:9" x14ac:dyDescent="0.25">
      <c r="A1366" s="2">
        <v>36718</v>
      </c>
      <c r="B1366" s="1">
        <v>17359.66</v>
      </c>
      <c r="C1366" s="3">
        <f t="shared" si="21"/>
        <v>17142.763333333332</v>
      </c>
      <c r="D1366" s="4" t="str">
        <f>IF(表格1[[#This Row],[Close]]&gt;表格1[[#This Row],[Three Days Average]], "Buy", IF(表格1[[#This Row],[Close]]&lt;表格1[[#This Row],[Three Days Average]], "Sell", ""))</f>
        <v>Buy</v>
      </c>
      <c r="E1366" s="5">
        <f>IF(表格1[[#This Row],[Suggestion]]="Buy",E1365-FLOOR(E1365/表格1[[#This Row],[Close]],1)*表格1[[#This Row],[Close]],IF(表格1[[#This Row],[Suggestion]]="Sell",E1365+F1365*表格1[[#This Row],[Close]],E1365))</f>
        <v>6442.5699999995995</v>
      </c>
      <c r="F1366" s="4">
        <f>IF(表格1[[#This Row],[Suggestion]]="Buy",F1365+FLOOR(E1365/表格1[[#This Row],[Close]],1),IF(表格1[[#This Row],[Suggestion]]="Sell",0,F1365))</f>
        <v>27</v>
      </c>
      <c r="G1366" s="5">
        <f>表格1[[#This Row],[Cash]]+表格1[[#This Row],[Stock Held]]*表格1[[#This Row],[Close]]</f>
        <v>475153.38999999961</v>
      </c>
      <c r="H1366" s="6">
        <f>(表格1[[#This Row],[Close]]-$B$2)/$B$2</f>
        <v>1.2130849938170087</v>
      </c>
      <c r="I1366" s="6">
        <f>(表格1[[#This Row],[Capital]]-$G$2)/$G$2</f>
        <v>3.7515338999999961</v>
      </c>
    </row>
    <row r="1367" spans="1:9" x14ac:dyDescent="0.25">
      <c r="A1367" s="2">
        <v>36719</v>
      </c>
      <c r="B1367" s="1">
        <v>17552.259999999998</v>
      </c>
      <c r="C1367" s="3">
        <f t="shared" si="21"/>
        <v>17383.53</v>
      </c>
      <c r="D1367" s="4" t="str">
        <f>IF(表格1[[#This Row],[Close]]&gt;表格1[[#This Row],[Three Days Average]], "Buy", IF(表格1[[#This Row],[Close]]&lt;表格1[[#This Row],[Three Days Average]], "Sell", ""))</f>
        <v>Buy</v>
      </c>
      <c r="E1367" s="5">
        <f>IF(表格1[[#This Row],[Suggestion]]="Buy",E1366-FLOOR(E1366/表格1[[#This Row],[Close]],1)*表格1[[#This Row],[Close]],IF(表格1[[#This Row],[Suggestion]]="Sell",E1366+F1366*表格1[[#This Row],[Close]],E1366))</f>
        <v>6442.5699999995995</v>
      </c>
      <c r="F1367" s="4">
        <f>IF(表格1[[#This Row],[Suggestion]]="Buy",F1366+FLOOR(E1366/表格1[[#This Row],[Close]],1),IF(表格1[[#This Row],[Suggestion]]="Sell",0,F1366))</f>
        <v>27</v>
      </c>
      <c r="G1367" s="5">
        <f>表格1[[#This Row],[Cash]]+表格1[[#This Row],[Stock Held]]*表格1[[#This Row],[Close]]</f>
        <v>480353.58999999956</v>
      </c>
      <c r="H1367" s="6">
        <f>(表格1[[#This Row],[Close]]-$B$2)/$B$2</f>
        <v>1.2376384798765949</v>
      </c>
      <c r="I1367" s="6">
        <f>(表格1[[#This Row],[Capital]]-$G$2)/$G$2</f>
        <v>3.8035358999999955</v>
      </c>
    </row>
    <row r="1368" spans="1:9" x14ac:dyDescent="0.25">
      <c r="A1368" s="2">
        <v>36720</v>
      </c>
      <c r="B1368" s="1">
        <v>17449.5</v>
      </c>
      <c r="C1368" s="3">
        <f t="shared" si="21"/>
        <v>17453.806666666667</v>
      </c>
      <c r="D1368" s="4" t="str">
        <f>IF(表格1[[#This Row],[Close]]&gt;表格1[[#This Row],[Three Days Average]], "Buy", IF(表格1[[#This Row],[Close]]&lt;表格1[[#This Row],[Three Days Average]], "Sell", ""))</f>
        <v>Sell</v>
      </c>
      <c r="E1368" s="5">
        <f>IF(表格1[[#This Row],[Suggestion]]="Buy",E1367-FLOOR(E1367/表格1[[#This Row],[Close]],1)*表格1[[#This Row],[Close]],IF(表格1[[#This Row],[Suggestion]]="Sell",E1367+F1367*表格1[[#This Row],[Close]],E1367))</f>
        <v>477579.0699999996</v>
      </c>
      <c r="F1368" s="4">
        <f>IF(表格1[[#This Row],[Suggestion]]="Buy",F1367+FLOOR(E1367/表格1[[#This Row],[Close]],1),IF(表格1[[#This Row],[Suggestion]]="Sell",0,F1367))</f>
        <v>0</v>
      </c>
      <c r="G1368" s="5">
        <f>表格1[[#This Row],[Cash]]+表格1[[#This Row],[Stock Held]]*表格1[[#This Row],[Close]]</f>
        <v>477579.0699999996</v>
      </c>
      <c r="H1368" s="6">
        <f>(表格1[[#This Row],[Close]]-$B$2)/$B$2</f>
        <v>1.2245381879374306</v>
      </c>
      <c r="I1368" s="6">
        <f>(表格1[[#This Row],[Capital]]-$G$2)/$G$2</f>
        <v>3.7757906999999959</v>
      </c>
    </row>
    <row r="1369" spans="1:9" x14ac:dyDescent="0.25">
      <c r="A1369" s="2">
        <v>36721</v>
      </c>
      <c r="B1369" s="1">
        <v>17586.16</v>
      </c>
      <c r="C1369" s="3">
        <f t="shared" si="21"/>
        <v>17529.306666666667</v>
      </c>
      <c r="D1369" s="4" t="str">
        <f>IF(表格1[[#This Row],[Close]]&gt;表格1[[#This Row],[Three Days Average]], "Buy", IF(表格1[[#This Row],[Close]]&lt;表格1[[#This Row],[Three Days Average]], "Sell", ""))</f>
        <v>Buy</v>
      </c>
      <c r="E1369" s="5">
        <f>IF(表格1[[#This Row],[Suggestion]]="Buy",E1368-FLOOR(E1368/表格1[[#This Row],[Close]],1)*表格1[[#This Row],[Close]],IF(表格1[[#This Row],[Suggestion]]="Sell",E1368+F1368*表格1[[#This Row],[Close]],E1368))</f>
        <v>2752.7499999995925</v>
      </c>
      <c r="F1369" s="4">
        <f>IF(表格1[[#This Row],[Suggestion]]="Buy",F1368+FLOOR(E1368/表格1[[#This Row],[Close]],1),IF(表格1[[#This Row],[Suggestion]]="Sell",0,F1368))</f>
        <v>27</v>
      </c>
      <c r="G1369" s="5">
        <f>表格1[[#This Row],[Cash]]+表格1[[#This Row],[Stock Held]]*表格1[[#This Row],[Close]]</f>
        <v>477579.0699999996</v>
      </c>
      <c r="H1369" s="6">
        <f>(表格1[[#This Row],[Close]]-$B$2)/$B$2</f>
        <v>1.2419601993855254</v>
      </c>
      <c r="I1369" s="6">
        <f>(表格1[[#This Row],[Capital]]-$G$2)/$G$2</f>
        <v>3.7757906999999959</v>
      </c>
    </row>
    <row r="1370" spans="1:9" x14ac:dyDescent="0.25">
      <c r="A1370" s="2">
        <v>36724</v>
      </c>
      <c r="B1370" s="1">
        <v>17834.78</v>
      </c>
      <c r="C1370" s="3">
        <f t="shared" si="21"/>
        <v>17623.48</v>
      </c>
      <c r="D1370" s="4" t="str">
        <f>IF(表格1[[#This Row],[Close]]&gt;表格1[[#This Row],[Three Days Average]], "Buy", IF(表格1[[#This Row],[Close]]&lt;表格1[[#This Row],[Three Days Average]], "Sell", ""))</f>
        <v>Buy</v>
      </c>
      <c r="E1370" s="5">
        <f>IF(表格1[[#This Row],[Suggestion]]="Buy",E1369-FLOOR(E1369/表格1[[#This Row],[Close]],1)*表格1[[#This Row],[Close]],IF(表格1[[#This Row],[Suggestion]]="Sell",E1369+F1369*表格1[[#This Row],[Close]],E1369))</f>
        <v>2752.7499999995925</v>
      </c>
      <c r="F1370" s="4">
        <f>IF(表格1[[#This Row],[Suggestion]]="Buy",F1369+FLOOR(E1369/表格1[[#This Row],[Close]],1),IF(表格1[[#This Row],[Suggestion]]="Sell",0,F1369))</f>
        <v>27</v>
      </c>
      <c r="G1370" s="5">
        <f>表格1[[#This Row],[Cash]]+表格1[[#This Row],[Stock Held]]*表格1[[#This Row],[Close]]</f>
        <v>484291.80999999953</v>
      </c>
      <c r="H1370" s="6">
        <f>(表格1[[#This Row],[Close]]-$B$2)/$B$2</f>
        <v>1.2736553588047064</v>
      </c>
      <c r="I1370" s="6">
        <f>(表格1[[#This Row],[Capital]]-$G$2)/$G$2</f>
        <v>3.8429180999999955</v>
      </c>
    </row>
    <row r="1371" spans="1:9" x14ac:dyDescent="0.25">
      <c r="A1371" s="2">
        <v>36725</v>
      </c>
      <c r="B1371" s="1">
        <v>17440.830000000002</v>
      </c>
      <c r="C1371" s="3">
        <f t="shared" si="21"/>
        <v>17620.59</v>
      </c>
      <c r="D1371" s="4" t="str">
        <f>IF(表格1[[#This Row],[Close]]&gt;表格1[[#This Row],[Three Days Average]], "Buy", IF(表格1[[#This Row],[Close]]&lt;表格1[[#This Row],[Three Days Average]], "Sell", ""))</f>
        <v>Sell</v>
      </c>
      <c r="E1371" s="5">
        <f>IF(表格1[[#This Row],[Suggestion]]="Buy",E1370-FLOOR(E1370/表格1[[#This Row],[Close]],1)*表格1[[#This Row],[Close]],IF(表格1[[#This Row],[Suggestion]]="Sell",E1370+F1370*表格1[[#This Row],[Close]],E1370))</f>
        <v>473655.15999999963</v>
      </c>
      <c r="F1371" s="4">
        <f>IF(表格1[[#This Row],[Suggestion]]="Buy",F1370+FLOOR(E1370/表格1[[#This Row],[Close]],1),IF(表格1[[#This Row],[Suggestion]]="Sell",0,F1370))</f>
        <v>0</v>
      </c>
      <c r="G1371" s="5">
        <f>表格1[[#This Row],[Cash]]+表格1[[#This Row],[Stock Held]]*表格1[[#This Row],[Close]]</f>
        <v>473655.15999999963</v>
      </c>
      <c r="H1371" s="6">
        <f>(表格1[[#This Row],[Close]]-$B$2)/$B$2</f>
        <v>1.2234328986116956</v>
      </c>
      <c r="I1371" s="6">
        <f>(表格1[[#This Row],[Capital]]-$G$2)/$G$2</f>
        <v>3.7365515999999963</v>
      </c>
    </row>
    <row r="1372" spans="1:9" x14ac:dyDescent="0.25">
      <c r="A1372" s="2">
        <v>36726</v>
      </c>
      <c r="B1372" s="1">
        <v>17710.07</v>
      </c>
      <c r="C1372" s="3">
        <f t="shared" si="21"/>
        <v>17661.893333333333</v>
      </c>
      <c r="D1372" s="4" t="str">
        <f>IF(表格1[[#This Row],[Close]]&gt;表格1[[#This Row],[Three Days Average]], "Buy", IF(表格1[[#This Row],[Close]]&lt;表格1[[#This Row],[Three Days Average]], "Sell", ""))</f>
        <v>Buy</v>
      </c>
      <c r="E1372" s="5">
        <f>IF(表格1[[#This Row],[Suggestion]]="Buy",E1371-FLOOR(E1371/表格1[[#This Row],[Close]],1)*表格1[[#This Row],[Close]],IF(表格1[[#This Row],[Suggestion]]="Sell",E1371+F1371*表格1[[#This Row],[Close]],E1371))</f>
        <v>13193.339999999618</v>
      </c>
      <c r="F1372" s="4">
        <f>IF(表格1[[#This Row],[Suggestion]]="Buy",F1371+FLOOR(E1371/表格1[[#This Row],[Close]],1),IF(表格1[[#This Row],[Suggestion]]="Sell",0,F1371))</f>
        <v>26</v>
      </c>
      <c r="G1372" s="5">
        <f>表格1[[#This Row],[Cash]]+表格1[[#This Row],[Stock Held]]*表格1[[#This Row],[Close]]</f>
        <v>473655.15999999963</v>
      </c>
      <c r="H1372" s="6">
        <f>(表格1[[#This Row],[Close]]-$B$2)/$B$2</f>
        <v>1.2577567853545977</v>
      </c>
      <c r="I1372" s="6">
        <f>(表格1[[#This Row],[Capital]]-$G$2)/$G$2</f>
        <v>3.7365515999999963</v>
      </c>
    </row>
    <row r="1373" spans="1:9" x14ac:dyDescent="0.25">
      <c r="A1373" s="2">
        <v>36727</v>
      </c>
      <c r="B1373" s="1">
        <v>17758.509999999998</v>
      </c>
      <c r="C1373" s="3">
        <f t="shared" si="21"/>
        <v>17636.47</v>
      </c>
      <c r="D1373" s="4" t="str">
        <f>IF(表格1[[#This Row],[Close]]&gt;表格1[[#This Row],[Three Days Average]], "Buy", IF(表格1[[#This Row],[Close]]&lt;表格1[[#This Row],[Three Days Average]], "Sell", ""))</f>
        <v>Buy</v>
      </c>
      <c r="E1373" s="5">
        <f>IF(表格1[[#This Row],[Suggestion]]="Buy",E1372-FLOOR(E1372/表格1[[#This Row],[Close]],1)*表格1[[#This Row],[Close]],IF(表格1[[#This Row],[Suggestion]]="Sell",E1372+F1372*表格1[[#This Row],[Close]],E1372))</f>
        <v>13193.339999999618</v>
      </c>
      <c r="F1373" s="4">
        <f>IF(表格1[[#This Row],[Suggestion]]="Buy",F1372+FLOOR(E1372/表格1[[#This Row],[Close]],1),IF(表格1[[#This Row],[Suggestion]]="Sell",0,F1372))</f>
        <v>26</v>
      </c>
      <c r="G1373" s="5">
        <f>表格1[[#This Row],[Cash]]+表格1[[#This Row],[Stock Held]]*表格1[[#This Row],[Close]]</f>
        <v>474914.59999999957</v>
      </c>
      <c r="H1373" s="6">
        <f>(表格1[[#This Row],[Close]]-$B$2)/$B$2</f>
        <v>1.2639321273313697</v>
      </c>
      <c r="I1373" s="6">
        <f>(表格1[[#This Row],[Capital]]-$G$2)/$G$2</f>
        <v>3.7491459999999956</v>
      </c>
    </row>
    <row r="1374" spans="1:9" x14ac:dyDescent="0.25">
      <c r="A1374" s="2">
        <v>36728</v>
      </c>
      <c r="B1374" s="1">
        <v>17920.86</v>
      </c>
      <c r="C1374" s="3">
        <f t="shared" si="21"/>
        <v>17796.48</v>
      </c>
      <c r="D1374" s="4" t="str">
        <f>IF(表格1[[#This Row],[Close]]&gt;表格1[[#This Row],[Three Days Average]], "Buy", IF(表格1[[#This Row],[Close]]&lt;表格1[[#This Row],[Three Days Average]], "Sell", ""))</f>
        <v>Buy</v>
      </c>
      <c r="E1374" s="5">
        <f>IF(表格1[[#This Row],[Suggestion]]="Buy",E1373-FLOOR(E1373/表格1[[#This Row],[Close]],1)*表格1[[#This Row],[Close]],IF(表格1[[#This Row],[Suggestion]]="Sell",E1373+F1373*表格1[[#This Row],[Close]],E1373))</f>
        <v>13193.339999999618</v>
      </c>
      <c r="F1374" s="4">
        <f>IF(表格1[[#This Row],[Suggestion]]="Buy",F1373+FLOOR(E1373/表格1[[#This Row],[Close]],1),IF(表格1[[#This Row],[Suggestion]]="Sell",0,F1373))</f>
        <v>26</v>
      </c>
      <c r="G1374" s="5">
        <f>表格1[[#This Row],[Cash]]+表格1[[#This Row],[Stock Held]]*表格1[[#This Row],[Close]]</f>
        <v>479135.6999999996</v>
      </c>
      <c r="H1374" s="6">
        <f>(表格1[[#This Row],[Close]]-$B$2)/$B$2</f>
        <v>1.2846292117642559</v>
      </c>
      <c r="I1374" s="6">
        <f>(表格1[[#This Row],[Capital]]-$G$2)/$G$2</f>
        <v>3.7913569999999961</v>
      </c>
    </row>
    <row r="1375" spans="1:9" x14ac:dyDescent="0.25">
      <c r="A1375" s="2">
        <v>36731</v>
      </c>
      <c r="B1375" s="1">
        <v>17659.689999999999</v>
      </c>
      <c r="C1375" s="3">
        <f t="shared" si="21"/>
        <v>17779.686666666665</v>
      </c>
      <c r="D1375" s="4" t="str">
        <f>IF(表格1[[#This Row],[Close]]&gt;表格1[[#This Row],[Three Days Average]], "Buy", IF(表格1[[#This Row],[Close]]&lt;表格1[[#This Row],[Three Days Average]], "Sell", ""))</f>
        <v>Sell</v>
      </c>
      <c r="E1375" s="5">
        <f>IF(表格1[[#This Row],[Suggestion]]="Buy",E1374-FLOOR(E1374/表格1[[#This Row],[Close]],1)*表格1[[#This Row],[Close]],IF(表格1[[#This Row],[Suggestion]]="Sell",E1374+F1374*表格1[[#This Row],[Close]],E1374))</f>
        <v>472345.27999999956</v>
      </c>
      <c r="F1375" s="4">
        <f>IF(表格1[[#This Row],[Suggestion]]="Buy",F1374+FLOOR(E1374/表格1[[#This Row],[Close]],1),IF(表格1[[#This Row],[Suggestion]]="Sell",0,F1374))</f>
        <v>0</v>
      </c>
      <c r="G1375" s="5">
        <f>表格1[[#This Row],[Cash]]+表格1[[#This Row],[Stock Held]]*表格1[[#This Row],[Close]]</f>
        <v>472345.27999999956</v>
      </c>
      <c r="H1375" s="6">
        <f>(表格1[[#This Row],[Close]]-$B$2)/$B$2</f>
        <v>1.2513341237363111</v>
      </c>
      <c r="I1375" s="6">
        <f>(表格1[[#This Row],[Capital]]-$G$2)/$G$2</f>
        <v>3.7234527999999956</v>
      </c>
    </row>
    <row r="1376" spans="1:9" x14ac:dyDescent="0.25">
      <c r="A1376" s="2">
        <v>36732</v>
      </c>
      <c r="B1376" s="1">
        <v>17375.34</v>
      </c>
      <c r="C1376" s="3">
        <f t="shared" si="21"/>
        <v>17651.963333333333</v>
      </c>
      <c r="D1376" s="4" t="str">
        <f>IF(表格1[[#This Row],[Close]]&gt;表格1[[#This Row],[Three Days Average]], "Buy", IF(表格1[[#This Row],[Close]]&lt;表格1[[#This Row],[Three Days Average]], "Sell", ""))</f>
        <v>Sell</v>
      </c>
      <c r="E1376" s="5">
        <f>IF(表格1[[#This Row],[Suggestion]]="Buy",E1375-FLOOR(E1375/表格1[[#This Row],[Close]],1)*表格1[[#This Row],[Close]],IF(表格1[[#This Row],[Suggestion]]="Sell",E1375+F1375*表格1[[#This Row],[Close]],E1375))</f>
        <v>472345.27999999956</v>
      </c>
      <c r="F1376" s="4">
        <f>IF(表格1[[#This Row],[Suggestion]]="Buy",F1375+FLOOR(E1375/表格1[[#This Row],[Close]],1),IF(表格1[[#This Row],[Suggestion]]="Sell",0,F1375))</f>
        <v>0</v>
      </c>
      <c r="G1376" s="5">
        <f>表格1[[#This Row],[Cash]]+表格1[[#This Row],[Stock Held]]*表格1[[#This Row],[Close]]</f>
        <v>472345.27999999956</v>
      </c>
      <c r="H1376" s="6">
        <f>(表格1[[#This Row],[Close]]-$B$2)/$B$2</f>
        <v>1.2150839484453282</v>
      </c>
      <c r="I1376" s="6">
        <f>(表格1[[#This Row],[Capital]]-$G$2)/$G$2</f>
        <v>3.7234527999999956</v>
      </c>
    </row>
    <row r="1377" spans="1:9" x14ac:dyDescent="0.25">
      <c r="A1377" s="2">
        <v>36733</v>
      </c>
      <c r="B1377" s="1">
        <v>17620.23</v>
      </c>
      <c r="C1377" s="3">
        <f t="shared" si="21"/>
        <v>17551.75333333333</v>
      </c>
      <c r="D1377" s="4" t="str">
        <f>IF(表格1[[#This Row],[Close]]&gt;表格1[[#This Row],[Three Days Average]], "Buy", IF(表格1[[#This Row],[Close]]&lt;表格1[[#This Row],[Three Days Average]], "Sell", ""))</f>
        <v>Buy</v>
      </c>
      <c r="E1377" s="5">
        <f>IF(表格1[[#This Row],[Suggestion]]="Buy",E1376-FLOOR(E1376/表格1[[#This Row],[Close]],1)*表格1[[#This Row],[Close]],IF(表格1[[#This Row],[Suggestion]]="Sell",E1376+F1376*表格1[[#This Row],[Close]],E1376))</f>
        <v>14219.299999999581</v>
      </c>
      <c r="F1377" s="4">
        <f>IF(表格1[[#This Row],[Suggestion]]="Buy",F1376+FLOOR(E1376/表格1[[#This Row],[Close]],1),IF(表格1[[#This Row],[Suggestion]]="Sell",0,F1376))</f>
        <v>26</v>
      </c>
      <c r="G1377" s="5">
        <f>表格1[[#This Row],[Cash]]+表格1[[#This Row],[Stock Held]]*表格1[[#This Row],[Close]]</f>
        <v>472345.27999999956</v>
      </c>
      <c r="H1377" s="6">
        <f>(表格1[[#This Row],[Close]]-$B$2)/$B$2</f>
        <v>1.2463035912341758</v>
      </c>
      <c r="I1377" s="6">
        <f>(表格1[[#This Row],[Capital]]-$G$2)/$G$2</f>
        <v>3.7234527999999956</v>
      </c>
    </row>
    <row r="1378" spans="1:9" x14ac:dyDescent="0.25">
      <c r="A1378" s="2">
        <v>36734</v>
      </c>
      <c r="B1378" s="1">
        <v>17450.09</v>
      </c>
      <c r="C1378" s="3">
        <f t="shared" si="21"/>
        <v>17481.886666666669</v>
      </c>
      <c r="D1378" s="4" t="str">
        <f>IF(表格1[[#This Row],[Close]]&gt;表格1[[#This Row],[Three Days Average]], "Buy", IF(表格1[[#This Row],[Close]]&lt;表格1[[#This Row],[Three Days Average]], "Sell", ""))</f>
        <v>Sell</v>
      </c>
      <c r="E1378" s="5">
        <f>IF(表格1[[#This Row],[Suggestion]]="Buy",E1377-FLOOR(E1377/表格1[[#This Row],[Close]],1)*表格1[[#This Row],[Close]],IF(表格1[[#This Row],[Suggestion]]="Sell",E1377+F1377*表格1[[#This Row],[Close]],E1377))</f>
        <v>467921.63999999961</v>
      </c>
      <c r="F1378" s="4">
        <f>IF(表格1[[#This Row],[Suggestion]]="Buy",F1377+FLOOR(E1377/表格1[[#This Row],[Close]],1),IF(表格1[[#This Row],[Suggestion]]="Sell",0,F1377))</f>
        <v>0</v>
      </c>
      <c r="G1378" s="5">
        <f>表格1[[#This Row],[Cash]]+表格1[[#This Row],[Stock Held]]*表格1[[#This Row],[Close]]</f>
        <v>467921.63999999961</v>
      </c>
      <c r="H1378" s="6">
        <f>(表格1[[#This Row],[Close]]-$B$2)/$B$2</f>
        <v>1.2246134037046952</v>
      </c>
      <c r="I1378" s="6">
        <f>(表格1[[#This Row],[Capital]]-$G$2)/$G$2</f>
        <v>3.6792163999999961</v>
      </c>
    </row>
    <row r="1379" spans="1:9" x14ac:dyDescent="0.25">
      <c r="A1379" s="2">
        <v>36735</v>
      </c>
      <c r="B1379" s="1">
        <v>17183.93</v>
      </c>
      <c r="C1379" s="3">
        <f t="shared" si="21"/>
        <v>17418.083333333332</v>
      </c>
      <c r="D1379" s="4" t="str">
        <f>IF(表格1[[#This Row],[Close]]&gt;表格1[[#This Row],[Three Days Average]], "Buy", IF(表格1[[#This Row],[Close]]&lt;表格1[[#This Row],[Three Days Average]], "Sell", ""))</f>
        <v>Sell</v>
      </c>
      <c r="E1379" s="5">
        <f>IF(表格1[[#This Row],[Suggestion]]="Buy",E1378-FLOOR(E1378/表格1[[#This Row],[Close]],1)*表格1[[#This Row],[Close]],IF(表格1[[#This Row],[Suggestion]]="Sell",E1378+F1378*表格1[[#This Row],[Close]],E1378))</f>
        <v>467921.63999999961</v>
      </c>
      <c r="F1379" s="4">
        <f>IF(表格1[[#This Row],[Suggestion]]="Buy",F1378+FLOOR(E1378/表格1[[#This Row],[Close]],1),IF(表格1[[#This Row],[Suggestion]]="Sell",0,F1378))</f>
        <v>0</v>
      </c>
      <c r="G1379" s="5">
        <f>表格1[[#This Row],[Cash]]+表格1[[#This Row],[Stock Held]]*表格1[[#This Row],[Close]]</f>
        <v>467921.63999999961</v>
      </c>
      <c r="H1379" s="6">
        <f>(表格1[[#This Row],[Close]]-$B$2)/$B$2</f>
        <v>1.1906821687637841</v>
      </c>
      <c r="I1379" s="6">
        <f>(表格1[[#This Row],[Capital]]-$G$2)/$G$2</f>
        <v>3.6792163999999961</v>
      </c>
    </row>
    <row r="1380" spans="1:9" x14ac:dyDescent="0.25">
      <c r="A1380" s="2">
        <v>36738</v>
      </c>
      <c r="B1380" s="1">
        <v>16840.98</v>
      </c>
      <c r="C1380" s="3">
        <f t="shared" si="21"/>
        <v>17158.333333333332</v>
      </c>
      <c r="D1380" s="4" t="str">
        <f>IF(表格1[[#This Row],[Close]]&gt;表格1[[#This Row],[Three Days Average]], "Buy", IF(表格1[[#This Row],[Close]]&lt;表格1[[#This Row],[Three Days Average]], "Sell", ""))</f>
        <v>Sell</v>
      </c>
      <c r="E1380" s="5">
        <f>IF(表格1[[#This Row],[Suggestion]]="Buy",E1379-FLOOR(E1379/表格1[[#This Row],[Close]],1)*表格1[[#This Row],[Close]],IF(表格1[[#This Row],[Suggestion]]="Sell",E1379+F1379*表格1[[#This Row],[Close]],E1379))</f>
        <v>467921.63999999961</v>
      </c>
      <c r="F1380" s="4">
        <f>IF(表格1[[#This Row],[Suggestion]]="Buy",F1379+FLOOR(E1379/表格1[[#This Row],[Close]],1),IF(表格1[[#This Row],[Suggestion]]="Sell",0,F1379))</f>
        <v>0</v>
      </c>
      <c r="G1380" s="5">
        <f>表格1[[#This Row],[Cash]]+表格1[[#This Row],[Stock Held]]*表格1[[#This Row],[Close]]</f>
        <v>467921.63999999961</v>
      </c>
      <c r="H1380" s="6">
        <f>(表格1[[#This Row],[Close]]-$B$2)/$B$2</f>
        <v>1.1469614104868626</v>
      </c>
      <c r="I1380" s="6">
        <f>(表格1[[#This Row],[Capital]]-$G$2)/$G$2</f>
        <v>3.6792163999999961</v>
      </c>
    </row>
    <row r="1381" spans="1:9" x14ac:dyDescent="0.25">
      <c r="A1381" s="2">
        <v>36739</v>
      </c>
      <c r="B1381" s="1">
        <v>16897.45</v>
      </c>
      <c r="C1381" s="3">
        <f t="shared" si="21"/>
        <v>16974.12</v>
      </c>
      <c r="D1381" s="4" t="str">
        <f>IF(表格1[[#This Row],[Close]]&gt;表格1[[#This Row],[Three Days Average]], "Buy", IF(表格1[[#This Row],[Close]]&lt;表格1[[#This Row],[Three Days Average]], "Sell", ""))</f>
        <v>Sell</v>
      </c>
      <c r="E1381" s="5">
        <f>IF(表格1[[#This Row],[Suggestion]]="Buy",E1380-FLOOR(E1380/表格1[[#This Row],[Close]],1)*表格1[[#This Row],[Close]],IF(表格1[[#This Row],[Suggestion]]="Sell",E1380+F1380*表格1[[#This Row],[Close]],E1380))</f>
        <v>467921.63999999961</v>
      </c>
      <c r="F1381" s="4">
        <f>IF(表格1[[#This Row],[Suggestion]]="Buy",F1380+FLOOR(E1380/表格1[[#This Row],[Close]],1),IF(表格1[[#This Row],[Suggestion]]="Sell",0,F1380))</f>
        <v>0</v>
      </c>
      <c r="G1381" s="5">
        <f>表格1[[#This Row],[Cash]]+表格1[[#This Row],[Stock Held]]*表格1[[#This Row],[Close]]</f>
        <v>467921.63999999961</v>
      </c>
      <c r="H1381" s="6">
        <f>(表格1[[#This Row],[Close]]-$B$2)/$B$2</f>
        <v>1.154160451804541</v>
      </c>
      <c r="I1381" s="6">
        <f>(表格1[[#This Row],[Capital]]-$G$2)/$G$2</f>
        <v>3.6792163999999961</v>
      </c>
    </row>
    <row r="1382" spans="1:9" x14ac:dyDescent="0.25">
      <c r="A1382" s="2">
        <v>36740</v>
      </c>
      <c r="B1382" s="1">
        <v>17277.39</v>
      </c>
      <c r="C1382" s="3">
        <f t="shared" si="21"/>
        <v>17005.273333333334</v>
      </c>
      <c r="D1382" s="4" t="str">
        <f>IF(表格1[[#This Row],[Close]]&gt;表格1[[#This Row],[Three Days Average]], "Buy", IF(表格1[[#This Row],[Close]]&lt;表格1[[#This Row],[Three Days Average]], "Sell", ""))</f>
        <v>Buy</v>
      </c>
      <c r="E1382" s="5">
        <f>IF(表格1[[#This Row],[Suggestion]]="Buy",E1381-FLOOR(E1381/表格1[[#This Row],[Close]],1)*表格1[[#This Row],[Close]],IF(表格1[[#This Row],[Suggestion]]="Sell",E1381+F1381*表格1[[#This Row],[Close]],E1381))</f>
        <v>1432.1099999996368</v>
      </c>
      <c r="F1382" s="4">
        <f>IF(表格1[[#This Row],[Suggestion]]="Buy",F1381+FLOOR(E1381/表格1[[#This Row],[Close]],1),IF(表格1[[#This Row],[Suggestion]]="Sell",0,F1381))</f>
        <v>27</v>
      </c>
      <c r="G1382" s="5">
        <f>表格1[[#This Row],[Cash]]+表格1[[#This Row],[Stock Held]]*表格1[[#This Row],[Close]]</f>
        <v>467921.63999999961</v>
      </c>
      <c r="H1382" s="6">
        <f>(表格1[[#This Row],[Close]]-$B$2)/$B$2</f>
        <v>1.2025968562358968</v>
      </c>
      <c r="I1382" s="6">
        <f>(表格1[[#This Row],[Capital]]-$G$2)/$G$2</f>
        <v>3.6792163999999961</v>
      </c>
    </row>
    <row r="1383" spans="1:9" x14ac:dyDescent="0.25">
      <c r="A1383" s="2">
        <v>36741</v>
      </c>
      <c r="B1383" s="1">
        <v>17274.28</v>
      </c>
      <c r="C1383" s="3">
        <f t="shared" si="21"/>
        <v>17149.706666666665</v>
      </c>
      <c r="D1383" s="4" t="str">
        <f>IF(表格1[[#This Row],[Close]]&gt;表格1[[#This Row],[Three Days Average]], "Buy", IF(表格1[[#This Row],[Close]]&lt;表格1[[#This Row],[Three Days Average]], "Sell", ""))</f>
        <v>Buy</v>
      </c>
      <c r="E1383" s="5">
        <f>IF(表格1[[#This Row],[Suggestion]]="Buy",E1382-FLOOR(E1382/表格1[[#This Row],[Close]],1)*表格1[[#This Row],[Close]],IF(表格1[[#This Row],[Suggestion]]="Sell",E1382+F1382*表格1[[#This Row],[Close]],E1382))</f>
        <v>1432.1099999996368</v>
      </c>
      <c r="F1383" s="4">
        <f>IF(表格1[[#This Row],[Suggestion]]="Buy",F1382+FLOOR(E1382/表格1[[#This Row],[Close]],1),IF(表格1[[#This Row],[Suggestion]]="Sell",0,F1382))</f>
        <v>27</v>
      </c>
      <c r="G1383" s="5">
        <f>表格1[[#This Row],[Cash]]+表格1[[#This Row],[Stock Held]]*表格1[[#This Row],[Close]]</f>
        <v>467837.66999999958</v>
      </c>
      <c r="H1383" s="6">
        <f>(表格1[[#This Row],[Close]]-$B$2)/$B$2</f>
        <v>1.2022003799033667</v>
      </c>
      <c r="I1383" s="6">
        <f>(表格1[[#This Row],[Capital]]-$G$2)/$G$2</f>
        <v>3.6783766999999958</v>
      </c>
    </row>
    <row r="1384" spans="1:9" x14ac:dyDescent="0.25">
      <c r="A1384" s="2">
        <v>36742</v>
      </c>
      <c r="B1384" s="1">
        <v>17425.7</v>
      </c>
      <c r="C1384" s="3">
        <f t="shared" si="21"/>
        <v>17325.789999999997</v>
      </c>
      <c r="D1384" s="4" t="str">
        <f>IF(表格1[[#This Row],[Close]]&gt;表格1[[#This Row],[Three Days Average]], "Buy", IF(表格1[[#This Row],[Close]]&lt;表格1[[#This Row],[Three Days Average]], "Sell", ""))</f>
        <v>Buy</v>
      </c>
      <c r="E1384" s="5">
        <f>IF(表格1[[#This Row],[Suggestion]]="Buy",E1383-FLOOR(E1383/表格1[[#This Row],[Close]],1)*表格1[[#This Row],[Close]],IF(表格1[[#This Row],[Suggestion]]="Sell",E1383+F1383*表格1[[#This Row],[Close]],E1383))</f>
        <v>1432.1099999996368</v>
      </c>
      <c r="F1384" s="4">
        <f>IF(表格1[[#This Row],[Suggestion]]="Buy",F1383+FLOOR(E1383/表格1[[#This Row],[Close]],1),IF(表格1[[#This Row],[Suggestion]]="Sell",0,F1383))</f>
        <v>27</v>
      </c>
      <c r="G1384" s="5">
        <f>表格1[[#This Row],[Cash]]+表格1[[#This Row],[Stock Held]]*表格1[[#This Row],[Close]]</f>
        <v>471926.00999999966</v>
      </c>
      <c r="H1384" s="6">
        <f>(表格1[[#This Row],[Close]]-$B$2)/$B$2</f>
        <v>1.2215040603765888</v>
      </c>
      <c r="I1384" s="6">
        <f>(表格1[[#This Row],[Capital]]-$G$2)/$G$2</f>
        <v>3.7192600999999965</v>
      </c>
    </row>
    <row r="1385" spans="1:9" x14ac:dyDescent="0.25">
      <c r="A1385" s="2">
        <v>36745</v>
      </c>
      <c r="B1385" s="1">
        <v>17727.25</v>
      </c>
      <c r="C1385" s="3">
        <f t="shared" si="21"/>
        <v>17475.743333333332</v>
      </c>
      <c r="D1385" s="4" t="str">
        <f>IF(表格1[[#This Row],[Close]]&gt;表格1[[#This Row],[Three Days Average]], "Buy", IF(表格1[[#This Row],[Close]]&lt;表格1[[#This Row],[Three Days Average]], "Sell", ""))</f>
        <v>Buy</v>
      </c>
      <c r="E1385" s="5">
        <f>IF(表格1[[#This Row],[Suggestion]]="Buy",E1384-FLOOR(E1384/表格1[[#This Row],[Close]],1)*表格1[[#This Row],[Close]],IF(表格1[[#This Row],[Suggestion]]="Sell",E1384+F1384*表格1[[#This Row],[Close]],E1384))</f>
        <v>1432.1099999996368</v>
      </c>
      <c r="F1385" s="4">
        <f>IF(表格1[[#This Row],[Suggestion]]="Buy",F1384+FLOOR(E1384/表格1[[#This Row],[Close]],1),IF(表格1[[#This Row],[Suggestion]]="Sell",0,F1384))</f>
        <v>27</v>
      </c>
      <c r="G1385" s="5">
        <f>表格1[[#This Row],[Cash]]+表格1[[#This Row],[Stock Held]]*表格1[[#This Row],[Close]]</f>
        <v>480067.85999999964</v>
      </c>
      <c r="H1385" s="6">
        <f>(表格1[[#This Row],[Close]]-$B$2)/$B$2</f>
        <v>1.2599469665098608</v>
      </c>
      <c r="I1385" s="6">
        <f>(表格1[[#This Row],[Capital]]-$G$2)/$G$2</f>
        <v>3.8006785999999964</v>
      </c>
    </row>
    <row r="1386" spans="1:9" x14ac:dyDescent="0.25">
      <c r="A1386" s="2">
        <v>36746</v>
      </c>
      <c r="B1386" s="1">
        <v>17211.84</v>
      </c>
      <c r="C1386" s="3">
        <f t="shared" si="21"/>
        <v>17454.929999999997</v>
      </c>
      <c r="D1386" s="4" t="str">
        <f>IF(表格1[[#This Row],[Close]]&gt;表格1[[#This Row],[Three Days Average]], "Buy", IF(表格1[[#This Row],[Close]]&lt;表格1[[#This Row],[Three Days Average]], "Sell", ""))</f>
        <v>Sell</v>
      </c>
      <c r="E1386" s="5">
        <f>IF(表格1[[#This Row],[Suggestion]]="Buy",E1385-FLOOR(E1385/表格1[[#This Row],[Close]],1)*表格1[[#This Row],[Close]],IF(表格1[[#This Row],[Suggestion]]="Sell",E1385+F1385*表格1[[#This Row],[Close]],E1385))</f>
        <v>466151.78999999963</v>
      </c>
      <c r="F1386" s="4">
        <f>IF(表格1[[#This Row],[Suggestion]]="Buy",F1385+FLOOR(E1385/表格1[[#This Row],[Close]],1),IF(表格1[[#This Row],[Suggestion]]="Sell",0,F1385))</f>
        <v>0</v>
      </c>
      <c r="G1386" s="5">
        <f>表格1[[#This Row],[Cash]]+表格1[[#This Row],[Stock Held]]*表格1[[#This Row],[Close]]</f>
        <v>466151.78999999963</v>
      </c>
      <c r="H1386" s="6">
        <f>(表格1[[#This Row],[Close]]-$B$2)/$B$2</f>
        <v>1.194240257008452</v>
      </c>
      <c r="I1386" s="6">
        <f>(表格1[[#This Row],[Capital]]-$G$2)/$G$2</f>
        <v>3.6615178999999962</v>
      </c>
    </row>
    <row r="1387" spans="1:9" x14ac:dyDescent="0.25">
      <c r="A1387" s="2">
        <v>36747</v>
      </c>
      <c r="B1387" s="1">
        <v>17181.990000000002</v>
      </c>
      <c r="C1387" s="3">
        <f t="shared" si="21"/>
        <v>17373.693333333333</v>
      </c>
      <c r="D1387" s="4" t="str">
        <f>IF(表格1[[#This Row],[Close]]&gt;表格1[[#This Row],[Three Days Average]], "Buy", IF(表格1[[#This Row],[Close]]&lt;表格1[[#This Row],[Three Days Average]], "Sell", ""))</f>
        <v>Sell</v>
      </c>
      <c r="E1387" s="5">
        <f>IF(表格1[[#This Row],[Suggestion]]="Buy",E1386-FLOOR(E1386/表格1[[#This Row],[Close]],1)*表格1[[#This Row],[Close]],IF(表格1[[#This Row],[Suggestion]]="Sell",E1386+F1386*表格1[[#This Row],[Close]],E1386))</f>
        <v>466151.78999999963</v>
      </c>
      <c r="F1387" s="4">
        <f>IF(表格1[[#This Row],[Suggestion]]="Buy",F1386+FLOOR(E1386/表格1[[#This Row],[Close]],1),IF(表格1[[#This Row],[Suggestion]]="Sell",0,F1386))</f>
        <v>0</v>
      </c>
      <c r="G1387" s="5">
        <f>表格1[[#This Row],[Cash]]+表格1[[#This Row],[Stock Held]]*表格1[[#This Row],[Close]]</f>
        <v>466151.78999999963</v>
      </c>
      <c r="H1387" s="6">
        <f>(表格1[[#This Row],[Close]]-$B$2)/$B$2</f>
        <v>1.1904348491222703</v>
      </c>
      <c r="I1387" s="6">
        <f>(表格1[[#This Row],[Capital]]-$G$2)/$G$2</f>
        <v>3.6615178999999962</v>
      </c>
    </row>
    <row r="1388" spans="1:9" x14ac:dyDescent="0.25">
      <c r="A1388" s="2">
        <v>36748</v>
      </c>
      <c r="B1388" s="1">
        <v>17333.21</v>
      </c>
      <c r="C1388" s="3">
        <f t="shared" si="21"/>
        <v>17242.346666666668</v>
      </c>
      <c r="D1388" s="4" t="str">
        <f>IF(表格1[[#This Row],[Close]]&gt;表格1[[#This Row],[Three Days Average]], "Buy", IF(表格1[[#This Row],[Close]]&lt;表格1[[#This Row],[Three Days Average]], "Sell", ""))</f>
        <v>Buy</v>
      </c>
      <c r="E1388" s="5">
        <f>IF(表格1[[#This Row],[Suggestion]]="Buy",E1387-FLOOR(E1387/表格1[[#This Row],[Close]],1)*表格1[[#This Row],[Close]],IF(表格1[[#This Row],[Suggestion]]="Sell",E1387+F1387*表格1[[#This Row],[Close]],E1387))</f>
        <v>15488.329999999667</v>
      </c>
      <c r="F1388" s="4">
        <f>IF(表格1[[#This Row],[Suggestion]]="Buy",F1387+FLOOR(E1387/表格1[[#This Row],[Close]],1),IF(表格1[[#This Row],[Suggestion]]="Sell",0,F1387))</f>
        <v>26</v>
      </c>
      <c r="G1388" s="5">
        <f>表格1[[#This Row],[Cash]]+表格1[[#This Row],[Stock Held]]*表格1[[#This Row],[Close]]</f>
        <v>466151.78999999963</v>
      </c>
      <c r="H1388" s="6">
        <f>(表格1[[#This Row],[Close]]-$B$2)/$B$2</f>
        <v>1.2097130327252328</v>
      </c>
      <c r="I1388" s="6">
        <f>(表格1[[#This Row],[Capital]]-$G$2)/$G$2</f>
        <v>3.6615178999999962</v>
      </c>
    </row>
    <row r="1389" spans="1:9" x14ac:dyDescent="0.25">
      <c r="A1389" s="2">
        <v>36749</v>
      </c>
      <c r="B1389" s="1">
        <v>17214.419999999998</v>
      </c>
      <c r="C1389" s="3">
        <f t="shared" si="21"/>
        <v>17243.206666666665</v>
      </c>
      <c r="D1389" s="4" t="str">
        <f>IF(表格1[[#This Row],[Close]]&gt;表格1[[#This Row],[Three Days Average]], "Buy", IF(表格1[[#This Row],[Close]]&lt;表格1[[#This Row],[Three Days Average]], "Sell", ""))</f>
        <v>Sell</v>
      </c>
      <c r="E1389" s="5">
        <f>IF(表格1[[#This Row],[Suggestion]]="Buy",E1388-FLOOR(E1388/表格1[[#This Row],[Close]],1)*表格1[[#This Row],[Close]],IF(表格1[[#This Row],[Suggestion]]="Sell",E1388+F1388*表格1[[#This Row],[Close]],E1388))</f>
        <v>463063.24999999959</v>
      </c>
      <c r="F1389" s="4">
        <f>IF(表格1[[#This Row],[Suggestion]]="Buy",F1388+FLOOR(E1388/表格1[[#This Row],[Close]],1),IF(表格1[[#This Row],[Suggestion]]="Sell",0,F1388))</f>
        <v>0</v>
      </c>
      <c r="G1389" s="5">
        <f>表格1[[#This Row],[Cash]]+表格1[[#This Row],[Stock Held]]*表格1[[#This Row],[Close]]</f>
        <v>463063.24999999959</v>
      </c>
      <c r="H1389" s="6">
        <f>(表格1[[#This Row],[Close]]-$B$2)/$B$2</f>
        <v>1.1945691666347953</v>
      </c>
      <c r="I1389" s="6">
        <f>(表格1[[#This Row],[Capital]]-$G$2)/$G$2</f>
        <v>3.6306324999999959</v>
      </c>
    </row>
    <row r="1390" spans="1:9" x14ac:dyDescent="0.25">
      <c r="A1390" s="2">
        <v>36752</v>
      </c>
      <c r="B1390" s="1">
        <v>16998.060000000001</v>
      </c>
      <c r="C1390" s="3">
        <f t="shared" si="21"/>
        <v>17181.896666666667</v>
      </c>
      <c r="D1390" s="4" t="str">
        <f>IF(表格1[[#This Row],[Close]]&gt;表格1[[#This Row],[Three Days Average]], "Buy", IF(表格1[[#This Row],[Close]]&lt;表格1[[#This Row],[Three Days Average]], "Sell", ""))</f>
        <v>Sell</v>
      </c>
      <c r="E1390" s="5">
        <f>IF(表格1[[#This Row],[Suggestion]]="Buy",E1389-FLOOR(E1389/表格1[[#This Row],[Close]],1)*表格1[[#This Row],[Close]],IF(表格1[[#This Row],[Suggestion]]="Sell",E1389+F1389*表格1[[#This Row],[Close]],E1389))</f>
        <v>463063.24999999959</v>
      </c>
      <c r="F1390" s="4">
        <f>IF(表格1[[#This Row],[Suggestion]]="Buy",F1389+FLOOR(E1389/表格1[[#This Row],[Close]],1),IF(表格1[[#This Row],[Suggestion]]="Sell",0,F1389))</f>
        <v>0</v>
      </c>
      <c r="G1390" s="5">
        <f>表格1[[#This Row],[Cash]]+表格1[[#This Row],[Stock Held]]*表格1[[#This Row],[Close]]</f>
        <v>463063.24999999959</v>
      </c>
      <c r="H1390" s="6">
        <f>(表格1[[#This Row],[Close]]-$B$2)/$B$2</f>
        <v>1.1669866523884194</v>
      </c>
      <c r="I1390" s="6">
        <f>(表格1[[#This Row],[Capital]]-$G$2)/$G$2</f>
        <v>3.6306324999999959</v>
      </c>
    </row>
    <row r="1391" spans="1:9" x14ac:dyDescent="0.25">
      <c r="A1391" s="2">
        <v>36753</v>
      </c>
      <c r="B1391" s="1">
        <v>17463.53</v>
      </c>
      <c r="C1391" s="3">
        <f t="shared" si="21"/>
        <v>17225.336666666666</v>
      </c>
      <c r="D1391" s="4" t="str">
        <f>IF(表格1[[#This Row],[Close]]&gt;表格1[[#This Row],[Three Days Average]], "Buy", IF(表格1[[#This Row],[Close]]&lt;表格1[[#This Row],[Three Days Average]], "Sell", ""))</f>
        <v>Buy</v>
      </c>
      <c r="E1391" s="5">
        <f>IF(表格1[[#This Row],[Suggestion]]="Buy",E1390-FLOOR(E1390/表格1[[#This Row],[Close]],1)*表格1[[#This Row],[Close]],IF(表格1[[#This Row],[Suggestion]]="Sell",E1390+F1390*表格1[[#This Row],[Close]],E1390))</f>
        <v>9011.4699999996228</v>
      </c>
      <c r="F1391" s="4">
        <f>IF(表格1[[#This Row],[Suggestion]]="Buy",F1390+FLOOR(E1390/表格1[[#This Row],[Close]],1),IF(表格1[[#This Row],[Suggestion]]="Sell",0,F1390))</f>
        <v>26</v>
      </c>
      <c r="G1391" s="5">
        <f>表格1[[#This Row],[Cash]]+表格1[[#This Row],[Stock Held]]*表格1[[#This Row],[Close]]</f>
        <v>463063.24999999959</v>
      </c>
      <c r="H1391" s="6">
        <f>(表格1[[#This Row],[Close]]-$B$2)/$B$2</f>
        <v>1.2263267933861115</v>
      </c>
      <c r="I1391" s="6">
        <f>(表格1[[#This Row],[Capital]]-$G$2)/$G$2</f>
        <v>3.6306324999999959</v>
      </c>
    </row>
    <row r="1392" spans="1:9" x14ac:dyDescent="0.25">
      <c r="A1392" s="2">
        <v>36754</v>
      </c>
      <c r="B1392" s="1">
        <v>17734.150000000001</v>
      </c>
      <c r="C1392" s="3">
        <f t="shared" si="21"/>
        <v>17398.579999999998</v>
      </c>
      <c r="D1392" s="4" t="str">
        <f>IF(表格1[[#This Row],[Close]]&gt;表格1[[#This Row],[Three Days Average]], "Buy", IF(表格1[[#This Row],[Close]]&lt;表格1[[#This Row],[Three Days Average]], "Sell", ""))</f>
        <v>Buy</v>
      </c>
      <c r="E1392" s="5">
        <f>IF(表格1[[#This Row],[Suggestion]]="Buy",E1391-FLOOR(E1391/表格1[[#This Row],[Close]],1)*表格1[[#This Row],[Close]],IF(表格1[[#This Row],[Suggestion]]="Sell",E1391+F1391*表格1[[#This Row],[Close]],E1391))</f>
        <v>9011.4699999996228</v>
      </c>
      <c r="F1392" s="4">
        <f>IF(表格1[[#This Row],[Suggestion]]="Buy",F1391+FLOOR(E1391/表格1[[#This Row],[Close]],1),IF(表格1[[#This Row],[Suggestion]]="Sell",0,F1391))</f>
        <v>26</v>
      </c>
      <c r="G1392" s="5">
        <f>表格1[[#This Row],[Cash]]+表格1[[#This Row],[Stock Held]]*表格1[[#This Row],[Close]]</f>
        <v>470099.36999999965</v>
      </c>
      <c r="H1392" s="6">
        <f>(表格1[[#This Row],[Close]]-$B$2)/$B$2</f>
        <v>1.2608266085338025</v>
      </c>
      <c r="I1392" s="6">
        <f>(表格1[[#This Row],[Capital]]-$G$2)/$G$2</f>
        <v>3.7009936999999966</v>
      </c>
    </row>
    <row r="1393" spans="1:9" x14ac:dyDescent="0.25">
      <c r="A1393" s="2">
        <v>36755</v>
      </c>
      <c r="B1393" s="1">
        <v>17622.009999999998</v>
      </c>
      <c r="C1393" s="3">
        <f t="shared" si="21"/>
        <v>17606.563333333335</v>
      </c>
      <c r="D1393" s="4" t="str">
        <f>IF(表格1[[#This Row],[Close]]&gt;表格1[[#This Row],[Three Days Average]], "Buy", IF(表格1[[#This Row],[Close]]&lt;表格1[[#This Row],[Three Days Average]], "Sell", ""))</f>
        <v>Buy</v>
      </c>
      <c r="E1393" s="5">
        <f>IF(表格1[[#This Row],[Suggestion]]="Buy",E1392-FLOOR(E1392/表格1[[#This Row],[Close]],1)*表格1[[#This Row],[Close]],IF(表格1[[#This Row],[Suggestion]]="Sell",E1392+F1392*表格1[[#This Row],[Close]],E1392))</f>
        <v>9011.4699999996228</v>
      </c>
      <c r="F1393" s="4">
        <f>IF(表格1[[#This Row],[Suggestion]]="Buy",F1392+FLOOR(E1392/表格1[[#This Row],[Close]],1),IF(表格1[[#This Row],[Suggestion]]="Sell",0,F1392))</f>
        <v>26</v>
      </c>
      <c r="G1393" s="5">
        <f>表格1[[#This Row],[Cash]]+表格1[[#This Row],[Stock Held]]*表格1[[#This Row],[Close]]</f>
        <v>467183.72999999957</v>
      </c>
      <c r="H1393" s="6">
        <f>(表格1[[#This Row],[Close]]-$B$2)/$B$2</f>
        <v>1.2465305133794824</v>
      </c>
      <c r="I1393" s="6">
        <f>(表格1[[#This Row],[Capital]]-$G$2)/$G$2</f>
        <v>3.6718372999999955</v>
      </c>
    </row>
    <row r="1394" spans="1:9" x14ac:dyDescent="0.25">
      <c r="A1394" s="2">
        <v>36756</v>
      </c>
      <c r="B1394" s="1">
        <v>17440</v>
      </c>
      <c r="C1394" s="3">
        <f t="shared" si="21"/>
        <v>17598.72</v>
      </c>
      <c r="D1394" s="4" t="str">
        <f>IF(表格1[[#This Row],[Close]]&gt;表格1[[#This Row],[Three Days Average]], "Buy", IF(表格1[[#This Row],[Close]]&lt;表格1[[#This Row],[Three Days Average]], "Sell", ""))</f>
        <v>Sell</v>
      </c>
      <c r="E1394" s="5">
        <f>IF(表格1[[#This Row],[Suggestion]]="Buy",E1393-FLOOR(E1393/表格1[[#This Row],[Close]],1)*表格1[[#This Row],[Close]],IF(表格1[[#This Row],[Suggestion]]="Sell",E1393+F1393*表格1[[#This Row],[Close]],E1393))</f>
        <v>462451.46999999962</v>
      </c>
      <c r="F1394" s="4">
        <f>IF(表格1[[#This Row],[Suggestion]]="Buy",F1393+FLOOR(E1393/表格1[[#This Row],[Close]],1),IF(表格1[[#This Row],[Suggestion]]="Sell",0,F1393))</f>
        <v>0</v>
      </c>
      <c r="G1394" s="5">
        <f>表格1[[#This Row],[Cash]]+表格1[[#This Row],[Stock Held]]*表格1[[#This Row],[Close]]</f>
        <v>462451.46999999962</v>
      </c>
      <c r="H1394" s="6">
        <f>(表格1[[#This Row],[Close]]-$B$2)/$B$2</f>
        <v>1.2233270866001198</v>
      </c>
      <c r="I1394" s="6">
        <f>(表格1[[#This Row],[Capital]]-$G$2)/$G$2</f>
        <v>3.6245146999999962</v>
      </c>
    </row>
    <row r="1395" spans="1:9" x14ac:dyDescent="0.25">
      <c r="A1395" s="2">
        <v>36759</v>
      </c>
      <c r="B1395" s="1">
        <v>17501.48</v>
      </c>
      <c r="C1395" s="3">
        <f t="shared" si="21"/>
        <v>17521.16333333333</v>
      </c>
      <c r="D1395" s="4" t="str">
        <f>IF(表格1[[#This Row],[Close]]&gt;表格1[[#This Row],[Three Days Average]], "Buy", IF(表格1[[#This Row],[Close]]&lt;表格1[[#This Row],[Three Days Average]], "Sell", ""))</f>
        <v>Sell</v>
      </c>
      <c r="E1395" s="5">
        <f>IF(表格1[[#This Row],[Suggestion]]="Buy",E1394-FLOOR(E1394/表格1[[#This Row],[Close]],1)*表格1[[#This Row],[Close]],IF(表格1[[#This Row],[Suggestion]]="Sell",E1394+F1394*表格1[[#This Row],[Close]],E1394))</f>
        <v>462451.46999999962</v>
      </c>
      <c r="F1395" s="4">
        <f>IF(表格1[[#This Row],[Suggestion]]="Buy",F1394+FLOOR(E1394/表格1[[#This Row],[Close]],1),IF(表格1[[#This Row],[Suggestion]]="Sell",0,F1394))</f>
        <v>0</v>
      </c>
      <c r="G1395" s="5">
        <f>表格1[[#This Row],[Cash]]+表格1[[#This Row],[Stock Held]]*表格1[[#This Row],[Close]]</f>
        <v>462451.46999999962</v>
      </c>
      <c r="H1395" s="6">
        <f>(表格1[[#This Row],[Close]]-$B$2)/$B$2</f>
        <v>1.2311648245177902</v>
      </c>
      <c r="I1395" s="6">
        <f>(表格1[[#This Row],[Capital]]-$G$2)/$G$2</f>
        <v>3.6245146999999962</v>
      </c>
    </row>
    <row r="1396" spans="1:9" x14ac:dyDescent="0.25">
      <c r="A1396" s="2">
        <v>36760</v>
      </c>
      <c r="B1396" s="1">
        <v>17668.28</v>
      </c>
      <c r="C1396" s="3">
        <f t="shared" si="21"/>
        <v>17536.586666666666</v>
      </c>
      <c r="D1396" s="4" t="str">
        <f>IF(表格1[[#This Row],[Close]]&gt;表格1[[#This Row],[Three Days Average]], "Buy", IF(表格1[[#This Row],[Close]]&lt;表格1[[#This Row],[Three Days Average]], "Sell", ""))</f>
        <v>Buy</v>
      </c>
      <c r="E1396" s="5">
        <f>IF(表格1[[#This Row],[Suggestion]]="Buy",E1395-FLOOR(E1395/表格1[[#This Row],[Close]],1)*表格1[[#This Row],[Close]],IF(表格1[[#This Row],[Suggestion]]="Sell",E1395+F1395*表格1[[#This Row],[Close]],E1395))</f>
        <v>3076.1899999996531</v>
      </c>
      <c r="F1396" s="4">
        <f>IF(表格1[[#This Row],[Suggestion]]="Buy",F1395+FLOOR(E1395/表格1[[#This Row],[Close]],1),IF(表格1[[#This Row],[Suggestion]]="Sell",0,F1395))</f>
        <v>26</v>
      </c>
      <c r="G1396" s="5">
        <f>表格1[[#This Row],[Cash]]+表格1[[#This Row],[Stock Held]]*表格1[[#This Row],[Close]]</f>
        <v>462451.46999999962</v>
      </c>
      <c r="H1396" s="6">
        <f>(表格1[[#This Row],[Close]]-$B$2)/$B$2</f>
        <v>1.2524292143139426</v>
      </c>
      <c r="I1396" s="6">
        <f>(表格1[[#This Row],[Capital]]-$G$2)/$G$2</f>
        <v>3.6245146999999962</v>
      </c>
    </row>
    <row r="1397" spans="1:9" x14ac:dyDescent="0.25">
      <c r="A1397" s="2">
        <v>36761</v>
      </c>
      <c r="B1397" s="1">
        <v>17427.400000000001</v>
      </c>
      <c r="C1397" s="3">
        <f t="shared" si="21"/>
        <v>17532.386666666665</v>
      </c>
      <c r="D1397" s="4" t="str">
        <f>IF(表格1[[#This Row],[Close]]&gt;表格1[[#This Row],[Three Days Average]], "Buy", IF(表格1[[#This Row],[Close]]&lt;表格1[[#This Row],[Three Days Average]], "Sell", ""))</f>
        <v>Sell</v>
      </c>
      <c r="E1397" s="5">
        <f>IF(表格1[[#This Row],[Suggestion]]="Buy",E1396-FLOOR(E1396/表格1[[#This Row],[Close]],1)*表格1[[#This Row],[Close]],IF(表格1[[#This Row],[Suggestion]]="Sell",E1396+F1396*表格1[[#This Row],[Close]],E1396))</f>
        <v>456188.58999999968</v>
      </c>
      <c r="F1397" s="4">
        <f>IF(表格1[[#This Row],[Suggestion]]="Buy",F1396+FLOOR(E1396/表格1[[#This Row],[Close]],1),IF(表格1[[#This Row],[Suggestion]]="Sell",0,F1396))</f>
        <v>0</v>
      </c>
      <c r="G1397" s="5">
        <f>表格1[[#This Row],[Cash]]+表格1[[#This Row],[Stock Held]]*表格1[[#This Row],[Close]]</f>
        <v>456188.58999999968</v>
      </c>
      <c r="H1397" s="6">
        <f>(表格1[[#This Row],[Close]]-$B$2)/$B$2</f>
        <v>1.2217207837737918</v>
      </c>
      <c r="I1397" s="6">
        <f>(表格1[[#This Row],[Capital]]-$G$2)/$G$2</f>
        <v>3.5618858999999969</v>
      </c>
    </row>
    <row r="1398" spans="1:9" x14ac:dyDescent="0.25">
      <c r="A1398" s="2">
        <v>36762</v>
      </c>
      <c r="B1398" s="1">
        <v>17439.7</v>
      </c>
      <c r="C1398" s="3">
        <f t="shared" si="21"/>
        <v>17511.793333333335</v>
      </c>
      <c r="D1398" s="4" t="str">
        <f>IF(表格1[[#This Row],[Close]]&gt;表格1[[#This Row],[Three Days Average]], "Buy", IF(表格1[[#This Row],[Close]]&lt;表格1[[#This Row],[Three Days Average]], "Sell", ""))</f>
        <v>Sell</v>
      </c>
      <c r="E1398" s="5">
        <f>IF(表格1[[#This Row],[Suggestion]]="Buy",E1397-FLOOR(E1397/表格1[[#This Row],[Close]],1)*表格1[[#This Row],[Close]],IF(表格1[[#This Row],[Suggestion]]="Sell",E1397+F1397*表格1[[#This Row],[Close]],E1397))</f>
        <v>456188.58999999968</v>
      </c>
      <c r="F1398" s="4">
        <f>IF(表格1[[#This Row],[Suggestion]]="Buy",F1397+FLOOR(E1397/表格1[[#This Row],[Close]],1),IF(表格1[[#This Row],[Suggestion]]="Sell",0,F1397))</f>
        <v>0</v>
      </c>
      <c r="G1398" s="5">
        <f>表格1[[#This Row],[Cash]]+表格1[[#This Row],[Stock Held]]*表格1[[#This Row],[Close]]</f>
        <v>456188.58999999968</v>
      </c>
      <c r="H1398" s="6">
        <f>(表格1[[#This Row],[Close]]-$B$2)/$B$2</f>
        <v>1.2232888412947311</v>
      </c>
      <c r="I1398" s="6">
        <f>(表格1[[#This Row],[Capital]]-$G$2)/$G$2</f>
        <v>3.5618858999999969</v>
      </c>
    </row>
    <row r="1399" spans="1:9" x14ac:dyDescent="0.25">
      <c r="A1399" s="2">
        <v>36763</v>
      </c>
      <c r="B1399" s="1">
        <v>17236.740000000002</v>
      </c>
      <c r="C1399" s="3">
        <f t="shared" si="21"/>
        <v>17367.94666666667</v>
      </c>
      <c r="D1399" s="4" t="str">
        <f>IF(表格1[[#This Row],[Close]]&gt;表格1[[#This Row],[Three Days Average]], "Buy", IF(表格1[[#This Row],[Close]]&lt;表格1[[#This Row],[Three Days Average]], "Sell", ""))</f>
        <v>Sell</v>
      </c>
      <c r="E1399" s="5">
        <f>IF(表格1[[#This Row],[Suggestion]]="Buy",E1398-FLOOR(E1398/表格1[[#This Row],[Close]],1)*表格1[[#This Row],[Close]],IF(表格1[[#This Row],[Suggestion]]="Sell",E1398+F1398*表格1[[#This Row],[Close]],E1398))</f>
        <v>456188.58999999968</v>
      </c>
      <c r="F1399" s="4">
        <f>IF(表格1[[#This Row],[Suggestion]]="Buy",F1398+FLOOR(E1398/表格1[[#This Row],[Close]],1),IF(表格1[[#This Row],[Suggestion]]="Sell",0,F1398))</f>
        <v>0</v>
      </c>
      <c r="G1399" s="5">
        <f>表格1[[#This Row],[Cash]]+表格1[[#This Row],[Stock Held]]*表格1[[#This Row],[Close]]</f>
        <v>456188.58999999968</v>
      </c>
      <c r="H1399" s="6">
        <f>(表格1[[#This Row],[Close]]-$B$2)/$B$2</f>
        <v>1.1974146173557196</v>
      </c>
      <c r="I1399" s="6">
        <f>(表格1[[#This Row],[Capital]]-$G$2)/$G$2</f>
        <v>3.5618858999999969</v>
      </c>
    </row>
    <row r="1400" spans="1:9" x14ac:dyDescent="0.25">
      <c r="A1400" s="2">
        <v>36766</v>
      </c>
      <c r="B1400" s="1">
        <v>17019.759999999998</v>
      </c>
      <c r="C1400" s="3">
        <f t="shared" si="21"/>
        <v>17232.066666666666</v>
      </c>
      <c r="D1400" s="4" t="str">
        <f>IF(表格1[[#This Row],[Close]]&gt;表格1[[#This Row],[Three Days Average]], "Buy", IF(表格1[[#This Row],[Close]]&lt;表格1[[#This Row],[Three Days Average]], "Sell", ""))</f>
        <v>Sell</v>
      </c>
      <c r="E1400" s="5">
        <f>IF(表格1[[#This Row],[Suggestion]]="Buy",E1399-FLOOR(E1399/表格1[[#This Row],[Close]],1)*表格1[[#This Row],[Close]],IF(表格1[[#This Row],[Suggestion]]="Sell",E1399+F1399*表格1[[#This Row],[Close]],E1399))</f>
        <v>456188.58999999968</v>
      </c>
      <c r="F1400" s="4">
        <f>IF(表格1[[#This Row],[Suggestion]]="Buy",F1399+FLOOR(E1399/表格1[[#This Row],[Close]],1),IF(表格1[[#This Row],[Suggestion]]="Sell",0,F1399))</f>
        <v>0</v>
      </c>
      <c r="G1400" s="5">
        <f>表格1[[#This Row],[Cash]]+表格1[[#This Row],[Stock Held]]*表格1[[#This Row],[Close]]</f>
        <v>456188.58999999968</v>
      </c>
      <c r="H1400" s="6">
        <f>(表格1[[#This Row],[Close]]-$B$2)/$B$2</f>
        <v>1.1697530628115396</v>
      </c>
      <c r="I1400" s="6">
        <f>(表格1[[#This Row],[Capital]]-$G$2)/$G$2</f>
        <v>3.5618858999999969</v>
      </c>
    </row>
    <row r="1401" spans="1:9" x14ac:dyDescent="0.25">
      <c r="A1401" s="2">
        <v>36767</v>
      </c>
      <c r="B1401" s="1">
        <v>17240.11</v>
      </c>
      <c r="C1401" s="3">
        <f t="shared" si="21"/>
        <v>17165.536666666667</v>
      </c>
      <c r="D1401" s="4" t="str">
        <f>IF(表格1[[#This Row],[Close]]&gt;表格1[[#This Row],[Three Days Average]], "Buy", IF(表格1[[#This Row],[Close]]&lt;表格1[[#This Row],[Three Days Average]], "Sell", ""))</f>
        <v>Buy</v>
      </c>
      <c r="E1401" s="5">
        <f>IF(表格1[[#This Row],[Suggestion]]="Buy",E1400-FLOOR(E1400/表格1[[#This Row],[Close]],1)*表格1[[#This Row],[Close]],IF(表格1[[#This Row],[Suggestion]]="Sell",E1400+F1400*表格1[[#This Row],[Close]],E1400))</f>
        <v>7945.7299999996903</v>
      </c>
      <c r="F1401" s="4">
        <f>IF(表格1[[#This Row],[Suggestion]]="Buy",F1400+FLOOR(E1400/表格1[[#This Row],[Close]],1),IF(表格1[[#This Row],[Suggestion]]="Sell",0,F1400))</f>
        <v>26</v>
      </c>
      <c r="G1401" s="5">
        <f>表格1[[#This Row],[Cash]]+表格1[[#This Row],[Stock Held]]*表格1[[#This Row],[Close]]</f>
        <v>456188.58999999968</v>
      </c>
      <c r="H1401" s="6">
        <f>(表格1[[#This Row],[Close]]-$B$2)/$B$2</f>
        <v>1.1978442396195867</v>
      </c>
      <c r="I1401" s="6">
        <f>(表格1[[#This Row],[Capital]]-$G$2)/$G$2</f>
        <v>3.5618858999999969</v>
      </c>
    </row>
    <row r="1402" spans="1:9" x14ac:dyDescent="0.25">
      <c r="A1402" s="2">
        <v>36768</v>
      </c>
      <c r="B1402" s="1">
        <v>17095.88</v>
      </c>
      <c r="C1402" s="3">
        <f t="shared" si="21"/>
        <v>17118.583333333332</v>
      </c>
      <c r="D1402" s="4" t="str">
        <f>IF(表格1[[#This Row],[Close]]&gt;表格1[[#This Row],[Three Days Average]], "Buy", IF(表格1[[#This Row],[Close]]&lt;表格1[[#This Row],[Three Days Average]], "Sell", ""))</f>
        <v>Sell</v>
      </c>
      <c r="E1402" s="5">
        <f>IF(表格1[[#This Row],[Suggestion]]="Buy",E1401-FLOOR(E1401/表格1[[#This Row],[Close]],1)*表格1[[#This Row],[Close]],IF(表格1[[#This Row],[Suggestion]]="Sell",E1401+F1401*表格1[[#This Row],[Close]],E1401))</f>
        <v>452438.60999999969</v>
      </c>
      <c r="F1402" s="4">
        <f>IF(表格1[[#This Row],[Suggestion]]="Buy",F1401+FLOOR(E1401/表格1[[#This Row],[Close]],1),IF(表格1[[#This Row],[Suggestion]]="Sell",0,F1401))</f>
        <v>0</v>
      </c>
      <c r="G1402" s="5">
        <f>表格1[[#This Row],[Cash]]+表格1[[#This Row],[Stock Held]]*表格1[[#This Row],[Close]]</f>
        <v>452438.60999999969</v>
      </c>
      <c r="H1402" s="6">
        <f>(表格1[[#This Row],[Close]]-$B$2)/$B$2</f>
        <v>1.1794571716321822</v>
      </c>
      <c r="I1402" s="6">
        <f>(表格1[[#This Row],[Capital]]-$G$2)/$G$2</f>
        <v>3.524386099999997</v>
      </c>
    </row>
    <row r="1403" spans="1:9" x14ac:dyDescent="0.25">
      <c r="A1403" s="2">
        <v>36769</v>
      </c>
      <c r="B1403" s="1">
        <v>17097.509999999998</v>
      </c>
      <c r="C1403" s="3">
        <f t="shared" si="21"/>
        <v>17144.5</v>
      </c>
      <c r="D1403" s="4" t="str">
        <f>IF(表格1[[#This Row],[Close]]&gt;表格1[[#This Row],[Three Days Average]], "Buy", IF(表格1[[#This Row],[Close]]&lt;表格1[[#This Row],[Three Days Average]], "Sell", ""))</f>
        <v>Sell</v>
      </c>
      <c r="E1403" s="5">
        <f>IF(表格1[[#This Row],[Suggestion]]="Buy",E1402-FLOOR(E1402/表格1[[#This Row],[Close]],1)*表格1[[#This Row],[Close]],IF(表格1[[#This Row],[Suggestion]]="Sell",E1402+F1402*表格1[[#This Row],[Close]],E1402))</f>
        <v>452438.60999999969</v>
      </c>
      <c r="F1403" s="4">
        <f>IF(表格1[[#This Row],[Suggestion]]="Buy",F1402+FLOOR(E1402/表格1[[#This Row],[Close]],1),IF(表格1[[#This Row],[Suggestion]]="Sell",0,F1402))</f>
        <v>0</v>
      </c>
      <c r="G1403" s="5">
        <f>表格1[[#This Row],[Cash]]+表格1[[#This Row],[Stock Held]]*表格1[[#This Row],[Close]]</f>
        <v>452438.60999999969</v>
      </c>
      <c r="H1403" s="6">
        <f>(表格1[[#This Row],[Close]]-$B$2)/$B$2</f>
        <v>1.1796649711247942</v>
      </c>
      <c r="I1403" s="6">
        <f>(表格1[[#This Row],[Capital]]-$G$2)/$G$2</f>
        <v>3.524386099999997</v>
      </c>
    </row>
    <row r="1404" spans="1:9" x14ac:dyDescent="0.25">
      <c r="A1404" s="2">
        <v>36770</v>
      </c>
      <c r="B1404" s="1">
        <v>17333.61</v>
      </c>
      <c r="C1404" s="3">
        <f t="shared" si="21"/>
        <v>17175.666666666668</v>
      </c>
      <c r="D1404" s="4" t="str">
        <f>IF(表格1[[#This Row],[Close]]&gt;表格1[[#This Row],[Three Days Average]], "Buy", IF(表格1[[#This Row],[Close]]&lt;表格1[[#This Row],[Three Days Average]], "Sell", ""))</f>
        <v>Buy</v>
      </c>
      <c r="E1404" s="5">
        <f>IF(表格1[[#This Row],[Suggestion]]="Buy",E1403-FLOOR(E1403/表格1[[#This Row],[Close]],1)*表格1[[#This Row],[Close]],IF(表格1[[#This Row],[Suggestion]]="Sell",E1403+F1403*表格1[[#This Row],[Close]],E1403))</f>
        <v>1764.749999999709</v>
      </c>
      <c r="F1404" s="4">
        <f>IF(表格1[[#This Row],[Suggestion]]="Buy",F1403+FLOOR(E1403/表格1[[#This Row],[Close]],1),IF(表格1[[#This Row],[Suggestion]]="Sell",0,F1403))</f>
        <v>26</v>
      </c>
      <c r="G1404" s="5">
        <f>表格1[[#This Row],[Cash]]+表格1[[#This Row],[Stock Held]]*表格1[[#This Row],[Close]]</f>
        <v>452438.60999999969</v>
      </c>
      <c r="H1404" s="6">
        <f>(表格1[[#This Row],[Close]]-$B$2)/$B$2</f>
        <v>1.2097640264657512</v>
      </c>
      <c r="I1404" s="6">
        <f>(表格1[[#This Row],[Capital]]-$G$2)/$G$2</f>
        <v>3.524386099999997</v>
      </c>
    </row>
    <row r="1405" spans="1:9" x14ac:dyDescent="0.25">
      <c r="A1405" s="2">
        <v>36773</v>
      </c>
      <c r="B1405" s="1">
        <v>17726.169999999998</v>
      </c>
      <c r="C1405" s="3">
        <f t="shared" si="21"/>
        <v>17385.763333333332</v>
      </c>
      <c r="D1405" s="4" t="str">
        <f>IF(表格1[[#This Row],[Close]]&gt;表格1[[#This Row],[Three Days Average]], "Buy", IF(表格1[[#This Row],[Close]]&lt;表格1[[#This Row],[Three Days Average]], "Sell", ""))</f>
        <v>Buy</v>
      </c>
      <c r="E1405" s="5">
        <f>IF(表格1[[#This Row],[Suggestion]]="Buy",E1404-FLOOR(E1404/表格1[[#This Row],[Close]],1)*表格1[[#This Row],[Close]],IF(表格1[[#This Row],[Suggestion]]="Sell",E1404+F1404*表格1[[#This Row],[Close]],E1404))</f>
        <v>1764.749999999709</v>
      </c>
      <c r="F1405" s="4">
        <f>IF(表格1[[#This Row],[Suggestion]]="Buy",F1404+FLOOR(E1404/表格1[[#This Row],[Close]],1),IF(表格1[[#This Row],[Suggestion]]="Sell",0,F1404))</f>
        <v>26</v>
      </c>
      <c r="G1405" s="5">
        <f>表格1[[#This Row],[Cash]]+表格1[[#This Row],[Stock Held]]*表格1[[#This Row],[Close]]</f>
        <v>462645.16999999963</v>
      </c>
      <c r="H1405" s="6">
        <f>(表格1[[#This Row],[Close]]-$B$2)/$B$2</f>
        <v>1.2598092834104611</v>
      </c>
      <c r="I1405" s="6">
        <f>(表格1[[#This Row],[Capital]]-$G$2)/$G$2</f>
        <v>3.6264516999999965</v>
      </c>
    </row>
    <row r="1406" spans="1:9" x14ac:dyDescent="0.25">
      <c r="A1406" s="2">
        <v>36774</v>
      </c>
      <c r="B1406" s="1">
        <v>17595.22</v>
      </c>
      <c r="C1406" s="3">
        <f t="shared" si="21"/>
        <v>17551.666666666668</v>
      </c>
      <c r="D1406" s="4" t="str">
        <f>IF(表格1[[#This Row],[Close]]&gt;表格1[[#This Row],[Three Days Average]], "Buy", IF(表格1[[#This Row],[Close]]&lt;表格1[[#This Row],[Three Days Average]], "Sell", ""))</f>
        <v>Buy</v>
      </c>
      <c r="E1406" s="5">
        <f>IF(表格1[[#This Row],[Suggestion]]="Buy",E1405-FLOOR(E1405/表格1[[#This Row],[Close]],1)*表格1[[#This Row],[Close]],IF(表格1[[#This Row],[Suggestion]]="Sell",E1405+F1405*表格1[[#This Row],[Close]],E1405))</f>
        <v>1764.749999999709</v>
      </c>
      <c r="F1406" s="4">
        <f>IF(表格1[[#This Row],[Suggestion]]="Buy",F1405+FLOOR(E1405/表格1[[#This Row],[Close]],1),IF(表格1[[#This Row],[Suggestion]]="Sell",0,F1405))</f>
        <v>26</v>
      </c>
      <c r="G1406" s="5">
        <f>表格1[[#This Row],[Cash]]+表格1[[#This Row],[Stock Held]]*表格1[[#This Row],[Close]]</f>
        <v>459240.46999999974</v>
      </c>
      <c r="H1406" s="6">
        <f>(表格1[[#This Row],[Close]]-$B$2)/$B$2</f>
        <v>1.2431152076082661</v>
      </c>
      <c r="I1406" s="6">
        <f>(表格1[[#This Row],[Capital]]-$G$2)/$G$2</f>
        <v>3.5924046999999972</v>
      </c>
    </row>
    <row r="1407" spans="1:9" x14ac:dyDescent="0.25">
      <c r="A1407" s="2">
        <v>36775</v>
      </c>
      <c r="B1407" s="1">
        <v>17605.23</v>
      </c>
      <c r="C1407" s="3">
        <f t="shared" si="21"/>
        <v>17642.206666666665</v>
      </c>
      <c r="D1407" s="4" t="str">
        <f>IF(表格1[[#This Row],[Close]]&gt;表格1[[#This Row],[Three Days Average]], "Buy", IF(表格1[[#This Row],[Close]]&lt;表格1[[#This Row],[Three Days Average]], "Sell", ""))</f>
        <v>Sell</v>
      </c>
      <c r="E1407" s="5">
        <f>IF(表格1[[#This Row],[Suggestion]]="Buy",E1406-FLOOR(E1406/表格1[[#This Row],[Close]],1)*表格1[[#This Row],[Close]],IF(表格1[[#This Row],[Suggestion]]="Sell",E1406+F1406*表格1[[#This Row],[Close]],E1406))</f>
        <v>459500.72999999969</v>
      </c>
      <c r="F1407" s="4">
        <f>IF(表格1[[#This Row],[Suggestion]]="Buy",F1406+FLOOR(E1406/表格1[[#This Row],[Close]],1),IF(表格1[[#This Row],[Suggestion]]="Sell",0,F1406))</f>
        <v>0</v>
      </c>
      <c r="G1407" s="5">
        <f>表格1[[#This Row],[Cash]]+表格1[[#This Row],[Stock Held]]*表格1[[#This Row],[Close]]</f>
        <v>459500.72999999969</v>
      </c>
      <c r="H1407" s="6">
        <f>(表格1[[#This Row],[Close]]-$B$2)/$B$2</f>
        <v>1.2443913259647377</v>
      </c>
      <c r="I1407" s="6">
        <f>(表格1[[#This Row],[Capital]]-$G$2)/$G$2</f>
        <v>3.5950072999999967</v>
      </c>
    </row>
    <row r="1408" spans="1:9" x14ac:dyDescent="0.25">
      <c r="A1408" s="2">
        <v>36776</v>
      </c>
      <c r="B1408" s="1">
        <v>17431.95</v>
      </c>
      <c r="C1408" s="3">
        <f t="shared" si="21"/>
        <v>17544.133333333331</v>
      </c>
      <c r="D1408" s="4" t="str">
        <f>IF(表格1[[#This Row],[Close]]&gt;表格1[[#This Row],[Three Days Average]], "Buy", IF(表格1[[#This Row],[Close]]&lt;表格1[[#This Row],[Three Days Average]], "Sell", ""))</f>
        <v>Sell</v>
      </c>
      <c r="E1408" s="5">
        <f>IF(表格1[[#This Row],[Suggestion]]="Buy",E1407-FLOOR(E1407/表格1[[#This Row],[Close]],1)*表格1[[#This Row],[Close]],IF(表格1[[#This Row],[Suggestion]]="Sell",E1407+F1407*表格1[[#This Row],[Close]],E1407))</f>
        <v>459500.72999999969</v>
      </c>
      <c r="F1408" s="4">
        <f>IF(表格1[[#This Row],[Suggestion]]="Buy",F1407+FLOOR(E1407/表格1[[#This Row],[Close]],1),IF(表格1[[#This Row],[Suggestion]]="Sell",0,F1407))</f>
        <v>0</v>
      </c>
      <c r="G1408" s="5">
        <f>表格1[[#This Row],[Cash]]+表格1[[#This Row],[Stock Held]]*表格1[[#This Row],[Close]]</f>
        <v>459500.72999999969</v>
      </c>
      <c r="H1408" s="6">
        <f>(表格1[[#This Row],[Close]]-$B$2)/$B$2</f>
        <v>1.222300837572188</v>
      </c>
      <c r="I1408" s="6">
        <f>(表格1[[#This Row],[Capital]]-$G$2)/$G$2</f>
        <v>3.5950072999999967</v>
      </c>
    </row>
    <row r="1409" spans="1:9" x14ac:dyDescent="0.25">
      <c r="A1409" s="2">
        <v>36777</v>
      </c>
      <c r="B1409" s="1">
        <v>17275.45</v>
      </c>
      <c r="C1409" s="3">
        <f t="shared" si="21"/>
        <v>17437.543333333335</v>
      </c>
      <c r="D1409" s="4" t="str">
        <f>IF(表格1[[#This Row],[Close]]&gt;表格1[[#This Row],[Three Days Average]], "Buy", IF(表格1[[#This Row],[Close]]&lt;表格1[[#This Row],[Three Days Average]], "Sell", ""))</f>
        <v>Sell</v>
      </c>
      <c r="E1409" s="5">
        <f>IF(表格1[[#This Row],[Suggestion]]="Buy",E1408-FLOOR(E1408/表格1[[#This Row],[Close]],1)*表格1[[#This Row],[Close]],IF(表格1[[#This Row],[Suggestion]]="Sell",E1408+F1408*表格1[[#This Row],[Close]],E1408))</f>
        <v>459500.72999999969</v>
      </c>
      <c r="F1409" s="4">
        <f>IF(表格1[[#This Row],[Suggestion]]="Buy",F1408+FLOOR(E1408/表格1[[#This Row],[Close]],1),IF(表格1[[#This Row],[Suggestion]]="Sell",0,F1408))</f>
        <v>0</v>
      </c>
      <c r="G1409" s="5">
        <f>表格1[[#This Row],[Cash]]+表格1[[#This Row],[Stock Held]]*表格1[[#This Row],[Close]]</f>
        <v>459500.72999999969</v>
      </c>
      <c r="H1409" s="6">
        <f>(表格1[[#This Row],[Close]]-$B$2)/$B$2</f>
        <v>1.202349536594383</v>
      </c>
      <c r="I1409" s="6">
        <f>(表格1[[#This Row],[Capital]]-$G$2)/$G$2</f>
        <v>3.5950072999999967</v>
      </c>
    </row>
    <row r="1410" spans="1:9" x14ac:dyDescent="0.25">
      <c r="A1410" s="2">
        <v>36780</v>
      </c>
      <c r="B1410" s="1">
        <v>17007.98</v>
      </c>
      <c r="C1410" s="3">
        <f t="shared" si="21"/>
        <v>17238.460000000003</v>
      </c>
      <c r="D1410" s="4" t="str">
        <f>IF(表格1[[#This Row],[Close]]&gt;表格1[[#This Row],[Three Days Average]], "Buy", IF(表格1[[#This Row],[Close]]&lt;表格1[[#This Row],[Three Days Average]], "Sell", ""))</f>
        <v>Sell</v>
      </c>
      <c r="E1410" s="5">
        <f>IF(表格1[[#This Row],[Suggestion]]="Buy",E1409-FLOOR(E1409/表格1[[#This Row],[Close]],1)*表格1[[#This Row],[Close]],IF(表格1[[#This Row],[Suggestion]]="Sell",E1409+F1409*表格1[[#This Row],[Close]],E1409))</f>
        <v>459500.72999999969</v>
      </c>
      <c r="F1410" s="4">
        <f>IF(表格1[[#This Row],[Suggestion]]="Buy",F1409+FLOOR(E1409/表格1[[#This Row],[Close]],1),IF(表格1[[#This Row],[Suggestion]]="Sell",0,F1409))</f>
        <v>0</v>
      </c>
      <c r="G1410" s="5">
        <f>表格1[[#This Row],[Cash]]+表格1[[#This Row],[Stock Held]]*表格1[[#This Row],[Close]]</f>
        <v>459500.72999999969</v>
      </c>
      <c r="H1410" s="6">
        <f>(表格1[[#This Row],[Close]]-$B$2)/$B$2</f>
        <v>1.1682512971532744</v>
      </c>
      <c r="I1410" s="6">
        <f>(表格1[[#This Row],[Capital]]-$G$2)/$G$2</f>
        <v>3.5950072999999967</v>
      </c>
    </row>
    <row r="1411" spans="1:9" x14ac:dyDescent="0.25">
      <c r="A1411" s="2">
        <v>36781</v>
      </c>
      <c r="B1411" s="1">
        <v>16629.78</v>
      </c>
      <c r="C1411" s="3">
        <f t="shared" si="21"/>
        <v>16971.07</v>
      </c>
      <c r="D1411" s="4" t="str">
        <f>IF(表格1[[#This Row],[Close]]&gt;表格1[[#This Row],[Three Days Average]], "Buy", IF(表格1[[#This Row],[Close]]&lt;表格1[[#This Row],[Three Days Average]], "Sell", ""))</f>
        <v>Sell</v>
      </c>
      <c r="E1411" s="5">
        <f>IF(表格1[[#This Row],[Suggestion]]="Buy",E1410-FLOOR(E1410/表格1[[#This Row],[Close]],1)*表格1[[#This Row],[Close]],IF(表格1[[#This Row],[Suggestion]]="Sell",E1410+F1410*表格1[[#This Row],[Close]],E1410))</f>
        <v>459500.72999999969</v>
      </c>
      <c r="F1411" s="4">
        <f>IF(表格1[[#This Row],[Suggestion]]="Buy",F1410+FLOOR(E1410/表格1[[#This Row],[Close]],1),IF(表格1[[#This Row],[Suggestion]]="Sell",0,F1410))</f>
        <v>0</v>
      </c>
      <c r="G1411" s="5">
        <f>表格1[[#This Row],[Cash]]+表格1[[#This Row],[Stock Held]]*表格1[[#This Row],[Close]]</f>
        <v>459500.72999999969</v>
      </c>
      <c r="H1411" s="6">
        <f>(表格1[[#This Row],[Close]]-$B$2)/$B$2</f>
        <v>1.120036715493173</v>
      </c>
      <c r="I1411" s="6">
        <f>(表格1[[#This Row],[Capital]]-$G$2)/$G$2</f>
        <v>3.5950072999999967</v>
      </c>
    </row>
    <row r="1412" spans="1:9" x14ac:dyDescent="0.25">
      <c r="A1412" s="2">
        <v>36783</v>
      </c>
      <c r="B1412" s="1">
        <v>16395.43</v>
      </c>
      <c r="C1412" s="3">
        <f t="shared" si="21"/>
        <v>16677.73</v>
      </c>
      <c r="D1412" s="4" t="str">
        <f>IF(表格1[[#This Row],[Close]]&gt;表格1[[#This Row],[Three Days Average]], "Buy", IF(表格1[[#This Row],[Close]]&lt;表格1[[#This Row],[Three Days Average]], "Sell", ""))</f>
        <v>Sell</v>
      </c>
      <c r="E1412" s="5">
        <f>IF(表格1[[#This Row],[Suggestion]]="Buy",E1411-FLOOR(E1411/表格1[[#This Row],[Close]],1)*表格1[[#This Row],[Close]],IF(表格1[[#This Row],[Suggestion]]="Sell",E1411+F1411*表格1[[#This Row],[Close]],E1411))</f>
        <v>459500.72999999969</v>
      </c>
      <c r="F1412" s="4">
        <f>IF(表格1[[#This Row],[Suggestion]]="Buy",F1411+FLOOR(E1411/表格1[[#This Row],[Close]],1),IF(表格1[[#This Row],[Suggestion]]="Sell",0,F1411))</f>
        <v>0</v>
      </c>
      <c r="G1412" s="5">
        <f>表格1[[#This Row],[Cash]]+表格1[[#This Row],[Stock Held]]*表格1[[#This Row],[Close]]</f>
        <v>459500.72999999969</v>
      </c>
      <c r="H1412" s="6">
        <f>(表格1[[#This Row],[Close]]-$B$2)/$B$2</f>
        <v>1.0901607577669841</v>
      </c>
      <c r="I1412" s="6">
        <f>(表格1[[#This Row],[Capital]]-$G$2)/$G$2</f>
        <v>3.5950072999999967</v>
      </c>
    </row>
    <row r="1413" spans="1:9" x14ac:dyDescent="0.25">
      <c r="A1413" s="2">
        <v>36784</v>
      </c>
      <c r="B1413" s="1">
        <v>16249.53</v>
      </c>
      <c r="C1413" s="3">
        <f t="shared" ref="C1413:C1476" si="22">AVERAGE(B1411:B1413)</f>
        <v>16424.913333333334</v>
      </c>
      <c r="D1413" s="4" t="str">
        <f>IF(表格1[[#This Row],[Close]]&gt;表格1[[#This Row],[Three Days Average]], "Buy", IF(表格1[[#This Row],[Close]]&lt;表格1[[#This Row],[Three Days Average]], "Sell", ""))</f>
        <v>Sell</v>
      </c>
      <c r="E1413" s="5">
        <f>IF(表格1[[#This Row],[Suggestion]]="Buy",E1412-FLOOR(E1412/表格1[[#This Row],[Close]],1)*表格1[[#This Row],[Close]],IF(表格1[[#This Row],[Suggestion]]="Sell",E1412+F1412*表格1[[#This Row],[Close]],E1412))</f>
        <v>459500.72999999969</v>
      </c>
      <c r="F1413" s="4">
        <f>IF(表格1[[#This Row],[Suggestion]]="Buy",F1412+FLOOR(E1412/表格1[[#This Row],[Close]],1),IF(表格1[[#This Row],[Suggestion]]="Sell",0,F1412))</f>
        <v>0</v>
      </c>
      <c r="G1413" s="5">
        <f>表格1[[#This Row],[Cash]]+表格1[[#This Row],[Stock Held]]*表格1[[#This Row],[Close]]</f>
        <v>459500.72999999969</v>
      </c>
      <c r="H1413" s="6">
        <f>(表格1[[#This Row],[Close]]-$B$2)/$B$2</f>
        <v>1.0715607909129155</v>
      </c>
      <c r="I1413" s="6">
        <f>(表格1[[#This Row],[Capital]]-$G$2)/$G$2</f>
        <v>3.5950072999999967</v>
      </c>
    </row>
    <row r="1414" spans="1:9" x14ac:dyDescent="0.25">
      <c r="A1414" s="2">
        <v>36787</v>
      </c>
      <c r="B1414" s="1">
        <v>15560.16</v>
      </c>
      <c r="C1414" s="3">
        <f t="shared" si="22"/>
        <v>16068.373333333331</v>
      </c>
      <c r="D1414" s="4" t="str">
        <f>IF(表格1[[#This Row],[Close]]&gt;表格1[[#This Row],[Three Days Average]], "Buy", IF(表格1[[#This Row],[Close]]&lt;表格1[[#This Row],[Three Days Average]], "Sell", ""))</f>
        <v>Sell</v>
      </c>
      <c r="E1414" s="5">
        <f>IF(表格1[[#This Row],[Suggestion]]="Buy",E1413-FLOOR(E1413/表格1[[#This Row],[Close]],1)*表格1[[#This Row],[Close]],IF(表格1[[#This Row],[Suggestion]]="Sell",E1413+F1413*表格1[[#This Row],[Close]],E1413))</f>
        <v>459500.72999999969</v>
      </c>
      <c r="F1414" s="4">
        <f>IF(表格1[[#This Row],[Suggestion]]="Buy",F1413+FLOOR(E1413/表格1[[#This Row],[Close]],1),IF(表格1[[#This Row],[Suggestion]]="Sell",0,F1413))</f>
        <v>0</v>
      </c>
      <c r="G1414" s="5">
        <f>表格1[[#This Row],[Cash]]+表格1[[#This Row],[Stock Held]]*表格1[[#This Row],[Close]]</f>
        <v>459500.72999999969</v>
      </c>
      <c r="H1414" s="6">
        <f>(表格1[[#This Row],[Close]]-$B$2)/$B$2</f>
        <v>0.98367690366007565</v>
      </c>
      <c r="I1414" s="6">
        <f>(表格1[[#This Row],[Capital]]-$G$2)/$G$2</f>
        <v>3.5950072999999967</v>
      </c>
    </row>
    <row r="1415" spans="1:9" x14ac:dyDescent="0.25">
      <c r="A1415" s="2">
        <v>36788</v>
      </c>
      <c r="B1415" s="1">
        <v>15677.2</v>
      </c>
      <c r="C1415" s="3">
        <f t="shared" si="22"/>
        <v>15828.963333333333</v>
      </c>
      <c r="D1415" s="4" t="str">
        <f>IF(表格1[[#This Row],[Close]]&gt;表格1[[#This Row],[Three Days Average]], "Buy", IF(表格1[[#This Row],[Close]]&lt;表格1[[#This Row],[Three Days Average]], "Sell", ""))</f>
        <v>Sell</v>
      </c>
      <c r="E1415" s="5">
        <f>IF(表格1[[#This Row],[Suggestion]]="Buy",E1414-FLOOR(E1414/表格1[[#This Row],[Close]],1)*表格1[[#This Row],[Close]],IF(表格1[[#This Row],[Suggestion]]="Sell",E1414+F1414*表格1[[#This Row],[Close]],E1414))</f>
        <v>459500.72999999969</v>
      </c>
      <c r="F1415" s="4">
        <f>IF(表格1[[#This Row],[Suggestion]]="Buy",F1414+FLOOR(E1414/表格1[[#This Row],[Close]],1),IF(表格1[[#This Row],[Suggestion]]="Sell",0,F1414))</f>
        <v>0</v>
      </c>
      <c r="G1415" s="5">
        <f>表格1[[#This Row],[Cash]]+表格1[[#This Row],[Stock Held]]*表格1[[#This Row],[Close]]</f>
        <v>459500.72999999969</v>
      </c>
      <c r="H1415" s="6">
        <f>(表格1[[#This Row],[Close]]-$B$2)/$B$2</f>
        <v>0.99859767213574535</v>
      </c>
      <c r="I1415" s="6">
        <f>(表格1[[#This Row],[Capital]]-$G$2)/$G$2</f>
        <v>3.5950072999999967</v>
      </c>
    </row>
    <row r="1416" spans="1:9" x14ac:dyDescent="0.25">
      <c r="A1416" s="2">
        <v>36789</v>
      </c>
      <c r="B1416" s="1">
        <v>15665.62</v>
      </c>
      <c r="C1416" s="3">
        <f t="shared" si="22"/>
        <v>15634.326666666668</v>
      </c>
      <c r="D1416" s="4" t="str">
        <f>IF(表格1[[#This Row],[Close]]&gt;表格1[[#This Row],[Three Days Average]], "Buy", IF(表格1[[#This Row],[Close]]&lt;表格1[[#This Row],[Three Days Average]], "Sell", ""))</f>
        <v>Buy</v>
      </c>
      <c r="E1416" s="5">
        <f>IF(表格1[[#This Row],[Suggestion]]="Buy",E1415-FLOOR(E1415/表格1[[#This Row],[Close]],1)*表格1[[#This Row],[Close]],IF(表格1[[#This Row],[Suggestion]]="Sell",E1415+F1415*表格1[[#This Row],[Close]],E1415))</f>
        <v>5197.7499999996508</v>
      </c>
      <c r="F1416" s="4">
        <f>IF(表格1[[#This Row],[Suggestion]]="Buy",F1415+FLOOR(E1415/表格1[[#This Row],[Close]],1),IF(表格1[[#This Row],[Suggestion]]="Sell",0,F1415))</f>
        <v>29</v>
      </c>
      <c r="G1416" s="5">
        <f>表格1[[#This Row],[Cash]]+表格1[[#This Row],[Stock Held]]*表格1[[#This Row],[Close]]</f>
        <v>459500.72999999969</v>
      </c>
      <c r="H1416" s="6">
        <f>(表格1[[#This Row],[Close]]-$B$2)/$B$2</f>
        <v>0.99712140334773902</v>
      </c>
      <c r="I1416" s="6">
        <f>(表格1[[#This Row],[Capital]]-$G$2)/$G$2</f>
        <v>3.5950072999999967</v>
      </c>
    </row>
    <row r="1417" spans="1:9" x14ac:dyDescent="0.25">
      <c r="A1417" s="2">
        <v>36790</v>
      </c>
      <c r="B1417" s="1">
        <v>15164.45</v>
      </c>
      <c r="C1417" s="3">
        <f t="shared" si="22"/>
        <v>15502.423333333334</v>
      </c>
      <c r="D1417" s="4" t="str">
        <f>IF(表格1[[#This Row],[Close]]&gt;表格1[[#This Row],[Three Days Average]], "Buy", IF(表格1[[#This Row],[Close]]&lt;表格1[[#This Row],[Three Days Average]], "Sell", ""))</f>
        <v>Sell</v>
      </c>
      <c r="E1417" s="5">
        <f>IF(表格1[[#This Row],[Suggestion]]="Buy",E1416-FLOOR(E1416/表格1[[#This Row],[Close]],1)*表格1[[#This Row],[Close]],IF(表格1[[#This Row],[Suggestion]]="Sell",E1416+F1416*表格1[[#This Row],[Close]],E1416))</f>
        <v>444966.7999999997</v>
      </c>
      <c r="F1417" s="4">
        <f>IF(表格1[[#This Row],[Suggestion]]="Buy",F1416+FLOOR(E1416/表格1[[#This Row],[Close]],1),IF(表格1[[#This Row],[Suggestion]]="Sell",0,F1416))</f>
        <v>0</v>
      </c>
      <c r="G1417" s="5">
        <f>表格1[[#This Row],[Cash]]+表格1[[#This Row],[Stock Held]]*表格1[[#This Row],[Close]]</f>
        <v>444966.7999999997</v>
      </c>
      <c r="H1417" s="6">
        <f>(表格1[[#This Row],[Close]]-$B$2)/$B$2</f>
        <v>0.93323007100878363</v>
      </c>
      <c r="I1417" s="6">
        <f>(表格1[[#This Row],[Capital]]-$G$2)/$G$2</f>
        <v>3.4496679999999968</v>
      </c>
    </row>
    <row r="1418" spans="1:9" x14ac:dyDescent="0.25">
      <c r="A1418" s="2">
        <v>36791</v>
      </c>
      <c r="B1418" s="1">
        <v>14612.88</v>
      </c>
      <c r="C1418" s="3">
        <f t="shared" si="22"/>
        <v>15147.65</v>
      </c>
      <c r="D1418" s="4" t="str">
        <f>IF(表格1[[#This Row],[Close]]&gt;表格1[[#This Row],[Three Days Average]], "Buy", IF(表格1[[#This Row],[Close]]&lt;表格1[[#This Row],[Three Days Average]], "Sell", ""))</f>
        <v>Sell</v>
      </c>
      <c r="E1418" s="5">
        <f>IF(表格1[[#This Row],[Suggestion]]="Buy",E1417-FLOOR(E1417/表格1[[#This Row],[Close]],1)*表格1[[#This Row],[Close]],IF(表格1[[#This Row],[Suggestion]]="Sell",E1417+F1417*表格1[[#This Row],[Close]],E1417))</f>
        <v>444966.7999999997</v>
      </c>
      <c r="F1418" s="4">
        <f>IF(表格1[[#This Row],[Suggestion]]="Buy",F1417+FLOOR(E1417/表格1[[#This Row],[Close]],1),IF(表格1[[#This Row],[Suggestion]]="Sell",0,F1417))</f>
        <v>0</v>
      </c>
      <c r="G1418" s="5">
        <f>表格1[[#This Row],[Cash]]+表格1[[#This Row],[Stock Held]]*表格1[[#This Row],[Close]]</f>
        <v>444966.7999999997</v>
      </c>
      <c r="H1418" s="6">
        <f>(表格1[[#This Row],[Close]]-$B$2)/$B$2</f>
        <v>0.86291352736451576</v>
      </c>
      <c r="I1418" s="6">
        <f>(表格1[[#This Row],[Capital]]-$G$2)/$G$2</f>
        <v>3.4496679999999968</v>
      </c>
    </row>
    <row r="1419" spans="1:9" x14ac:dyDescent="0.25">
      <c r="A1419" s="2">
        <v>36794</v>
      </c>
      <c r="B1419" s="1">
        <v>15428.95</v>
      </c>
      <c r="C1419" s="3">
        <f t="shared" si="22"/>
        <v>15068.76</v>
      </c>
      <c r="D1419" s="4" t="str">
        <f>IF(表格1[[#This Row],[Close]]&gt;表格1[[#This Row],[Three Days Average]], "Buy", IF(表格1[[#This Row],[Close]]&lt;表格1[[#This Row],[Three Days Average]], "Sell", ""))</f>
        <v>Buy</v>
      </c>
      <c r="E1419" s="5">
        <f>IF(表格1[[#This Row],[Suggestion]]="Buy",E1418-FLOOR(E1418/表格1[[#This Row],[Close]],1)*表格1[[#This Row],[Close]],IF(表格1[[#This Row],[Suggestion]]="Sell",E1418+F1418*表格1[[#This Row],[Close]],E1418))</f>
        <v>12956.199999999662</v>
      </c>
      <c r="F1419" s="4">
        <f>IF(表格1[[#This Row],[Suggestion]]="Buy",F1418+FLOOR(E1418/表格1[[#This Row],[Close]],1),IF(表格1[[#This Row],[Suggestion]]="Sell",0,F1418))</f>
        <v>28</v>
      </c>
      <c r="G1419" s="5">
        <f>表格1[[#This Row],[Cash]]+表格1[[#This Row],[Stock Held]]*表格1[[#This Row],[Close]]</f>
        <v>444966.7999999997</v>
      </c>
      <c r="H1419" s="6">
        <f>(表格1[[#This Row],[Close]]-$B$2)/$B$2</f>
        <v>0.96694968192654351</v>
      </c>
      <c r="I1419" s="6">
        <f>(表格1[[#This Row],[Capital]]-$G$2)/$G$2</f>
        <v>3.4496679999999968</v>
      </c>
    </row>
    <row r="1420" spans="1:9" x14ac:dyDescent="0.25">
      <c r="A1420" s="2">
        <v>36795</v>
      </c>
      <c r="B1420" s="1">
        <v>15290.85</v>
      </c>
      <c r="C1420" s="3">
        <f t="shared" si="22"/>
        <v>15110.893333333333</v>
      </c>
      <c r="D1420" s="4" t="str">
        <f>IF(表格1[[#This Row],[Close]]&gt;表格1[[#This Row],[Three Days Average]], "Buy", IF(表格1[[#This Row],[Close]]&lt;表格1[[#This Row],[Three Days Average]], "Sell", ""))</f>
        <v>Buy</v>
      </c>
      <c r="E1420" s="5">
        <f>IF(表格1[[#This Row],[Suggestion]]="Buy",E1419-FLOOR(E1419/表格1[[#This Row],[Close]],1)*表格1[[#This Row],[Close]],IF(表格1[[#This Row],[Suggestion]]="Sell",E1419+F1419*表格1[[#This Row],[Close]],E1419))</f>
        <v>12956.199999999662</v>
      </c>
      <c r="F1420" s="4">
        <f>IF(表格1[[#This Row],[Suggestion]]="Buy",F1419+FLOOR(E1419/表格1[[#This Row],[Close]],1),IF(表格1[[#This Row],[Suggestion]]="Sell",0,F1419))</f>
        <v>28</v>
      </c>
      <c r="G1420" s="5">
        <f>表格1[[#This Row],[Cash]]+表格1[[#This Row],[Stock Held]]*表格1[[#This Row],[Close]]</f>
        <v>441099.99999999965</v>
      </c>
      <c r="H1420" s="6">
        <f>(表格1[[#This Row],[Close]]-$B$2)/$B$2</f>
        <v>0.94934409301258271</v>
      </c>
      <c r="I1420" s="6">
        <f>(表格1[[#This Row],[Capital]]-$G$2)/$G$2</f>
        <v>3.4109999999999965</v>
      </c>
    </row>
    <row r="1421" spans="1:9" x14ac:dyDescent="0.25">
      <c r="A1421" s="2">
        <v>36796</v>
      </c>
      <c r="B1421" s="1">
        <v>15444.13</v>
      </c>
      <c r="C1421" s="3">
        <f t="shared" si="22"/>
        <v>15387.976666666667</v>
      </c>
      <c r="D1421" s="4" t="str">
        <f>IF(表格1[[#This Row],[Close]]&gt;表格1[[#This Row],[Three Days Average]], "Buy", IF(表格1[[#This Row],[Close]]&lt;表格1[[#This Row],[Three Days Average]], "Sell", ""))</f>
        <v>Buy</v>
      </c>
      <c r="E1421" s="5">
        <f>IF(表格1[[#This Row],[Suggestion]]="Buy",E1420-FLOOR(E1420/表格1[[#This Row],[Close]],1)*表格1[[#This Row],[Close]],IF(表格1[[#This Row],[Suggestion]]="Sell",E1420+F1420*表格1[[#This Row],[Close]],E1420))</f>
        <v>12956.199999999662</v>
      </c>
      <c r="F1421" s="4">
        <f>IF(表格1[[#This Row],[Suggestion]]="Buy",F1420+FLOOR(E1420/表格1[[#This Row],[Close]],1),IF(表格1[[#This Row],[Suggestion]]="Sell",0,F1420))</f>
        <v>28</v>
      </c>
      <c r="G1421" s="5">
        <f>表格1[[#This Row],[Cash]]+表格1[[#This Row],[Stock Held]]*表格1[[#This Row],[Close]]</f>
        <v>445391.83999999962</v>
      </c>
      <c r="H1421" s="6">
        <f>(表格1[[#This Row],[Close]]-$B$2)/$B$2</f>
        <v>0.96888489437921477</v>
      </c>
      <c r="I1421" s="6">
        <f>(表格1[[#This Row],[Capital]]-$G$2)/$G$2</f>
        <v>3.4539183999999961</v>
      </c>
    </row>
    <row r="1422" spans="1:9" x14ac:dyDescent="0.25">
      <c r="A1422" s="2">
        <v>36797</v>
      </c>
      <c r="B1422" s="1">
        <v>15415.75</v>
      </c>
      <c r="C1422" s="3">
        <f t="shared" si="22"/>
        <v>15383.576666666666</v>
      </c>
      <c r="D1422" s="4" t="str">
        <f>IF(表格1[[#This Row],[Close]]&gt;表格1[[#This Row],[Three Days Average]], "Buy", IF(表格1[[#This Row],[Close]]&lt;表格1[[#This Row],[Three Days Average]], "Sell", ""))</f>
        <v>Buy</v>
      </c>
      <c r="E1422" s="5">
        <f>IF(表格1[[#This Row],[Suggestion]]="Buy",E1421-FLOOR(E1421/表格1[[#This Row],[Close]],1)*表格1[[#This Row],[Close]],IF(表格1[[#This Row],[Suggestion]]="Sell",E1421+F1421*表格1[[#This Row],[Close]],E1421))</f>
        <v>12956.199999999662</v>
      </c>
      <c r="F1422" s="4">
        <f>IF(表格1[[#This Row],[Suggestion]]="Buy",F1421+FLOOR(E1421/表格1[[#This Row],[Close]],1),IF(表格1[[#This Row],[Suggestion]]="Sell",0,F1421))</f>
        <v>28</v>
      </c>
      <c r="G1422" s="5">
        <f>表格1[[#This Row],[Cash]]+表格1[[#This Row],[Stock Held]]*表格1[[#This Row],[Close]]</f>
        <v>444597.19999999966</v>
      </c>
      <c r="H1422" s="6">
        <f>(表格1[[#This Row],[Close]]-$B$2)/$B$2</f>
        <v>0.96526688848943787</v>
      </c>
      <c r="I1422" s="6">
        <f>(表格1[[#This Row],[Capital]]-$G$2)/$G$2</f>
        <v>3.4459719999999967</v>
      </c>
    </row>
    <row r="1423" spans="1:9" x14ac:dyDescent="0.25">
      <c r="A1423" s="2">
        <v>36798</v>
      </c>
      <c r="B1423" s="1">
        <v>15648.98</v>
      </c>
      <c r="C1423" s="3">
        <f t="shared" si="22"/>
        <v>15502.953333333333</v>
      </c>
      <c r="D1423" s="4" t="str">
        <f>IF(表格1[[#This Row],[Close]]&gt;表格1[[#This Row],[Three Days Average]], "Buy", IF(表格1[[#This Row],[Close]]&lt;表格1[[#This Row],[Three Days Average]], "Sell", ""))</f>
        <v>Buy</v>
      </c>
      <c r="E1423" s="5">
        <f>IF(表格1[[#This Row],[Suggestion]]="Buy",E1422-FLOOR(E1422/表格1[[#This Row],[Close]],1)*表格1[[#This Row],[Close]],IF(表格1[[#This Row],[Suggestion]]="Sell",E1422+F1422*表格1[[#This Row],[Close]],E1422))</f>
        <v>12956.199999999662</v>
      </c>
      <c r="F1423" s="4">
        <f>IF(表格1[[#This Row],[Suggestion]]="Buy",F1422+FLOOR(E1422/表格1[[#This Row],[Close]],1),IF(表格1[[#This Row],[Suggestion]]="Sell",0,F1422))</f>
        <v>28</v>
      </c>
      <c r="G1423" s="5">
        <f>表格1[[#This Row],[Cash]]+表格1[[#This Row],[Stock Held]]*表格1[[#This Row],[Close]]</f>
        <v>451127.63999999966</v>
      </c>
      <c r="H1423" s="6">
        <f>(表格1[[#This Row],[Close]]-$B$2)/$B$2</f>
        <v>0.99500006374217553</v>
      </c>
      <c r="I1423" s="6">
        <f>(表格1[[#This Row],[Capital]]-$G$2)/$G$2</f>
        <v>3.5112763999999967</v>
      </c>
    </row>
    <row r="1424" spans="1:9" x14ac:dyDescent="0.25">
      <c r="A1424" s="2">
        <v>36802</v>
      </c>
      <c r="B1424" s="1">
        <v>15725.96</v>
      </c>
      <c r="C1424" s="3">
        <f t="shared" si="22"/>
        <v>15596.896666666667</v>
      </c>
      <c r="D1424" s="4" t="str">
        <f>IF(表格1[[#This Row],[Close]]&gt;表格1[[#This Row],[Three Days Average]], "Buy", IF(表格1[[#This Row],[Close]]&lt;表格1[[#This Row],[Three Days Average]], "Sell", ""))</f>
        <v>Buy</v>
      </c>
      <c r="E1424" s="5">
        <f>IF(表格1[[#This Row],[Suggestion]]="Buy",E1423-FLOOR(E1423/表格1[[#This Row],[Close]],1)*表格1[[#This Row],[Close]],IF(表格1[[#This Row],[Suggestion]]="Sell",E1423+F1423*表格1[[#This Row],[Close]],E1423))</f>
        <v>12956.199999999662</v>
      </c>
      <c r="F1424" s="4">
        <f>IF(表格1[[#This Row],[Suggestion]]="Buy",F1423+FLOOR(E1423/表格1[[#This Row],[Close]],1),IF(表格1[[#This Row],[Suggestion]]="Sell",0,F1423))</f>
        <v>28</v>
      </c>
      <c r="G1424" s="5">
        <f>表格1[[#This Row],[Cash]]+表格1[[#This Row],[Stock Held]]*表格1[[#This Row],[Close]]</f>
        <v>453283.07999999967</v>
      </c>
      <c r="H1424" s="6">
        <f>(表格1[[#This Row],[Close]]-$B$2)/$B$2</f>
        <v>1.0048138091049321</v>
      </c>
      <c r="I1424" s="6">
        <f>(表格1[[#This Row],[Capital]]-$G$2)/$G$2</f>
        <v>3.5328307999999966</v>
      </c>
    </row>
    <row r="1425" spans="1:9" x14ac:dyDescent="0.25">
      <c r="A1425" s="2">
        <v>36803</v>
      </c>
      <c r="B1425" s="1">
        <v>15878.89</v>
      </c>
      <c r="C1425" s="3">
        <f t="shared" si="22"/>
        <v>15751.276666666667</v>
      </c>
      <c r="D1425" s="4" t="str">
        <f>IF(表格1[[#This Row],[Close]]&gt;表格1[[#This Row],[Three Days Average]], "Buy", IF(表格1[[#This Row],[Close]]&lt;表格1[[#This Row],[Three Days Average]], "Sell", ""))</f>
        <v>Buy</v>
      </c>
      <c r="E1425" s="5">
        <f>IF(表格1[[#This Row],[Suggestion]]="Buy",E1424-FLOOR(E1424/表格1[[#This Row],[Close]],1)*表格1[[#This Row],[Close]],IF(表格1[[#This Row],[Suggestion]]="Sell",E1424+F1424*表格1[[#This Row],[Close]],E1424))</f>
        <v>12956.199999999662</v>
      </c>
      <c r="F1425" s="4">
        <f>IF(表格1[[#This Row],[Suggestion]]="Buy",F1424+FLOOR(E1424/表格1[[#This Row],[Close]],1),IF(表格1[[#This Row],[Suggestion]]="Sell",0,F1424))</f>
        <v>28</v>
      </c>
      <c r="G1425" s="5">
        <f>表格1[[#This Row],[Cash]]+表格1[[#This Row],[Stock Held]]*表格1[[#This Row],[Close]]</f>
        <v>457565.11999999965</v>
      </c>
      <c r="H1425" s="6">
        <f>(表格1[[#This Row],[Close]]-$B$2)/$B$2</f>
        <v>1.0243099909486109</v>
      </c>
      <c r="I1425" s="6">
        <f>(表格1[[#This Row],[Capital]]-$G$2)/$G$2</f>
        <v>3.5756511999999963</v>
      </c>
    </row>
    <row r="1426" spans="1:9" x14ac:dyDescent="0.25">
      <c r="A1426" s="2">
        <v>36804</v>
      </c>
      <c r="B1426" s="1">
        <v>16184.68</v>
      </c>
      <c r="C1426" s="3">
        <f t="shared" si="22"/>
        <v>15929.843333333332</v>
      </c>
      <c r="D1426" s="4" t="str">
        <f>IF(表格1[[#This Row],[Close]]&gt;表格1[[#This Row],[Three Days Average]], "Buy", IF(表格1[[#This Row],[Close]]&lt;表格1[[#This Row],[Three Days Average]], "Sell", ""))</f>
        <v>Buy</v>
      </c>
      <c r="E1426" s="5">
        <f>IF(表格1[[#This Row],[Suggestion]]="Buy",E1425-FLOOR(E1425/表格1[[#This Row],[Close]],1)*表格1[[#This Row],[Close]],IF(表格1[[#This Row],[Suggestion]]="Sell",E1425+F1425*表格1[[#This Row],[Close]],E1425))</f>
        <v>12956.199999999662</v>
      </c>
      <c r="F1426" s="4">
        <f>IF(表格1[[#This Row],[Suggestion]]="Buy",F1425+FLOOR(E1425/表格1[[#This Row],[Close]],1),IF(表格1[[#This Row],[Suggestion]]="Sell",0,F1425))</f>
        <v>28</v>
      </c>
      <c r="G1426" s="5">
        <f>表格1[[#This Row],[Cash]]+表格1[[#This Row],[Stock Held]]*表格1[[#This Row],[Close]]</f>
        <v>466127.2399999997</v>
      </c>
      <c r="H1426" s="6">
        <f>(表格1[[#This Row],[Close]]-$B$2)/$B$2</f>
        <v>1.0632934307313777</v>
      </c>
      <c r="I1426" s="6">
        <f>(表格1[[#This Row],[Capital]]-$G$2)/$G$2</f>
        <v>3.661272399999997</v>
      </c>
    </row>
    <row r="1427" spans="1:9" x14ac:dyDescent="0.25">
      <c r="A1427" s="2">
        <v>36808</v>
      </c>
      <c r="B1427" s="1">
        <v>15693.5</v>
      </c>
      <c r="C1427" s="3">
        <f t="shared" si="22"/>
        <v>15919.023333333333</v>
      </c>
      <c r="D1427" s="4" t="str">
        <f>IF(表格1[[#This Row],[Close]]&gt;表格1[[#This Row],[Three Days Average]], "Buy", IF(表格1[[#This Row],[Close]]&lt;表格1[[#This Row],[Three Days Average]], "Sell", ""))</f>
        <v>Sell</v>
      </c>
      <c r="E1427" s="5">
        <f>IF(表格1[[#This Row],[Suggestion]]="Buy",E1426-FLOOR(E1426/表格1[[#This Row],[Close]],1)*表格1[[#This Row],[Close]],IF(表格1[[#This Row],[Suggestion]]="Sell",E1426+F1426*表格1[[#This Row],[Close]],E1426))</f>
        <v>452374.19999999966</v>
      </c>
      <c r="F1427" s="4">
        <f>IF(表格1[[#This Row],[Suggestion]]="Buy",F1426+FLOOR(E1426/表格1[[#This Row],[Close]],1),IF(表格1[[#This Row],[Suggestion]]="Sell",0,F1426))</f>
        <v>0</v>
      </c>
      <c r="G1427" s="5">
        <f>表格1[[#This Row],[Cash]]+表格1[[#This Row],[Stock Held]]*表格1[[#This Row],[Close]]</f>
        <v>452374.19999999966</v>
      </c>
      <c r="H1427" s="6">
        <f>(表格1[[#This Row],[Close]]-$B$2)/$B$2</f>
        <v>1.0006756670618682</v>
      </c>
      <c r="I1427" s="6">
        <f>(表格1[[#This Row],[Capital]]-$G$2)/$G$2</f>
        <v>3.5237419999999968</v>
      </c>
    </row>
    <row r="1428" spans="1:9" x14ac:dyDescent="0.25">
      <c r="A1428" s="2">
        <v>36809</v>
      </c>
      <c r="B1428" s="1">
        <v>15554.11</v>
      </c>
      <c r="C1428" s="3">
        <f t="shared" si="22"/>
        <v>15810.763333333334</v>
      </c>
      <c r="D1428" s="4" t="str">
        <f>IF(表格1[[#This Row],[Close]]&gt;表格1[[#This Row],[Three Days Average]], "Buy", IF(表格1[[#This Row],[Close]]&lt;表格1[[#This Row],[Three Days Average]], "Sell", ""))</f>
        <v>Sell</v>
      </c>
      <c r="E1428" s="5">
        <f>IF(表格1[[#This Row],[Suggestion]]="Buy",E1427-FLOOR(E1427/表格1[[#This Row],[Close]],1)*表格1[[#This Row],[Close]],IF(表格1[[#This Row],[Suggestion]]="Sell",E1427+F1427*表格1[[#This Row],[Close]],E1427))</f>
        <v>452374.19999999966</v>
      </c>
      <c r="F1428" s="4">
        <f>IF(表格1[[#This Row],[Suggestion]]="Buy",F1427+FLOOR(E1427/表格1[[#This Row],[Close]],1),IF(表格1[[#This Row],[Suggestion]]="Sell",0,F1427))</f>
        <v>0</v>
      </c>
      <c r="G1428" s="5">
        <f>表格1[[#This Row],[Cash]]+表格1[[#This Row],[Stock Held]]*表格1[[#This Row],[Close]]</f>
        <v>452374.19999999966</v>
      </c>
      <c r="H1428" s="6">
        <f>(表格1[[#This Row],[Close]]-$B$2)/$B$2</f>
        <v>0.98290562333473563</v>
      </c>
      <c r="I1428" s="6">
        <f>(表格1[[#This Row],[Capital]]-$G$2)/$G$2</f>
        <v>3.5237419999999968</v>
      </c>
    </row>
    <row r="1429" spans="1:9" x14ac:dyDescent="0.25">
      <c r="A1429" s="2">
        <v>36810</v>
      </c>
      <c r="B1429" s="1">
        <v>15127</v>
      </c>
      <c r="C1429" s="3">
        <f t="shared" si="22"/>
        <v>15458.203333333333</v>
      </c>
      <c r="D1429" s="4" t="str">
        <f>IF(表格1[[#This Row],[Close]]&gt;表格1[[#This Row],[Three Days Average]], "Buy", IF(表格1[[#This Row],[Close]]&lt;表格1[[#This Row],[Three Days Average]], "Sell", ""))</f>
        <v>Sell</v>
      </c>
      <c r="E1429" s="5">
        <f>IF(表格1[[#This Row],[Suggestion]]="Buy",E1428-FLOOR(E1428/表格1[[#This Row],[Close]],1)*表格1[[#This Row],[Close]],IF(表格1[[#This Row],[Suggestion]]="Sell",E1428+F1428*表格1[[#This Row],[Close]],E1428))</f>
        <v>452374.19999999966</v>
      </c>
      <c r="F1429" s="4">
        <f>IF(表格1[[#This Row],[Suggestion]]="Buy",F1428+FLOOR(E1428/表格1[[#This Row],[Close]],1),IF(表格1[[#This Row],[Suggestion]]="Sell",0,F1428))</f>
        <v>0</v>
      </c>
      <c r="G1429" s="5">
        <f>表格1[[#This Row],[Cash]]+表格1[[#This Row],[Stock Held]]*表格1[[#This Row],[Close]]</f>
        <v>452374.19999999966</v>
      </c>
      <c r="H1429" s="6">
        <f>(表格1[[#This Row],[Close]]-$B$2)/$B$2</f>
        <v>0.92845578205275292</v>
      </c>
      <c r="I1429" s="6">
        <f>(表格1[[#This Row],[Capital]]-$G$2)/$G$2</f>
        <v>3.5237419999999968</v>
      </c>
    </row>
    <row r="1430" spans="1:9" x14ac:dyDescent="0.25">
      <c r="A1430" s="2">
        <v>36811</v>
      </c>
      <c r="B1430" s="1">
        <v>15074.8</v>
      </c>
      <c r="C1430" s="3">
        <f t="shared" si="22"/>
        <v>15251.970000000001</v>
      </c>
      <c r="D1430" s="4" t="str">
        <f>IF(表格1[[#This Row],[Close]]&gt;表格1[[#This Row],[Three Days Average]], "Buy", IF(表格1[[#This Row],[Close]]&lt;表格1[[#This Row],[Three Days Average]], "Sell", ""))</f>
        <v>Sell</v>
      </c>
      <c r="E1430" s="5">
        <f>IF(表格1[[#This Row],[Suggestion]]="Buy",E1429-FLOOR(E1429/表格1[[#This Row],[Close]],1)*表格1[[#This Row],[Close]],IF(表格1[[#This Row],[Suggestion]]="Sell",E1429+F1429*表格1[[#This Row],[Close]],E1429))</f>
        <v>452374.19999999966</v>
      </c>
      <c r="F1430" s="4">
        <f>IF(表格1[[#This Row],[Suggestion]]="Buy",F1429+FLOOR(E1429/表格1[[#This Row],[Close]],1),IF(表格1[[#This Row],[Suggestion]]="Sell",0,F1429))</f>
        <v>0</v>
      </c>
      <c r="G1430" s="5">
        <f>表格1[[#This Row],[Cash]]+表格1[[#This Row],[Stock Held]]*表格1[[#This Row],[Close]]</f>
        <v>452374.19999999966</v>
      </c>
      <c r="H1430" s="6">
        <f>(表格1[[#This Row],[Close]]-$B$2)/$B$2</f>
        <v>0.92180109891510797</v>
      </c>
      <c r="I1430" s="6">
        <f>(表格1[[#This Row],[Capital]]-$G$2)/$G$2</f>
        <v>3.5237419999999968</v>
      </c>
    </row>
    <row r="1431" spans="1:9" x14ac:dyDescent="0.25">
      <c r="A1431" s="2">
        <v>36812</v>
      </c>
      <c r="B1431" s="1">
        <v>14680.5</v>
      </c>
      <c r="C1431" s="3">
        <f t="shared" si="22"/>
        <v>14960.766666666668</v>
      </c>
      <c r="D1431" s="4" t="str">
        <f>IF(表格1[[#This Row],[Close]]&gt;表格1[[#This Row],[Three Days Average]], "Buy", IF(表格1[[#This Row],[Close]]&lt;表格1[[#This Row],[Three Days Average]], "Sell", ""))</f>
        <v>Sell</v>
      </c>
      <c r="E1431" s="5">
        <f>IF(表格1[[#This Row],[Suggestion]]="Buy",E1430-FLOOR(E1430/表格1[[#This Row],[Close]],1)*表格1[[#This Row],[Close]],IF(表格1[[#This Row],[Suggestion]]="Sell",E1430+F1430*表格1[[#This Row],[Close]],E1430))</f>
        <v>452374.19999999966</v>
      </c>
      <c r="F1431" s="4">
        <f>IF(表格1[[#This Row],[Suggestion]]="Buy",F1430+FLOOR(E1430/表格1[[#This Row],[Close]],1),IF(表格1[[#This Row],[Suggestion]]="Sell",0,F1430))</f>
        <v>0</v>
      </c>
      <c r="G1431" s="5">
        <f>表格1[[#This Row],[Cash]]+表格1[[#This Row],[Stock Held]]*表格1[[#This Row],[Close]]</f>
        <v>452374.19999999966</v>
      </c>
      <c r="H1431" s="6">
        <f>(表格1[[#This Row],[Close]]-$B$2)/$B$2</f>
        <v>0.8715340191991432</v>
      </c>
      <c r="I1431" s="6">
        <f>(表格1[[#This Row],[Capital]]-$G$2)/$G$2</f>
        <v>3.5237419999999968</v>
      </c>
    </row>
    <row r="1432" spans="1:9" x14ac:dyDescent="0.25">
      <c r="A1432" s="2">
        <v>36815</v>
      </c>
      <c r="B1432" s="1">
        <v>14973.4</v>
      </c>
      <c r="C1432" s="3">
        <f t="shared" si="22"/>
        <v>14909.566666666666</v>
      </c>
      <c r="D1432" s="4" t="str">
        <f>IF(表格1[[#This Row],[Close]]&gt;表格1[[#This Row],[Three Days Average]], "Buy", IF(表格1[[#This Row],[Close]]&lt;表格1[[#This Row],[Three Days Average]], "Sell", ""))</f>
        <v>Buy</v>
      </c>
      <c r="E1432" s="5">
        <f>IF(表格1[[#This Row],[Suggestion]]="Buy",E1431-FLOOR(E1431/表格1[[#This Row],[Close]],1)*表格1[[#This Row],[Close]],IF(表格1[[#This Row],[Suggestion]]="Sell",E1431+F1431*表格1[[#This Row],[Close]],E1431))</f>
        <v>3172.1999999996624</v>
      </c>
      <c r="F1432" s="4">
        <f>IF(表格1[[#This Row],[Suggestion]]="Buy",F1431+FLOOR(E1431/表格1[[#This Row],[Close]],1),IF(表格1[[#This Row],[Suggestion]]="Sell",0,F1431))</f>
        <v>30</v>
      </c>
      <c r="G1432" s="5">
        <f>表格1[[#This Row],[Cash]]+表格1[[#This Row],[Stock Held]]*表格1[[#This Row],[Close]]</f>
        <v>452374.19999999966</v>
      </c>
      <c r="H1432" s="6">
        <f>(表格1[[#This Row],[Close]]-$B$2)/$B$2</f>
        <v>0.90887418569370593</v>
      </c>
      <c r="I1432" s="6">
        <f>(表格1[[#This Row],[Capital]]-$G$2)/$G$2</f>
        <v>3.5237419999999968</v>
      </c>
    </row>
    <row r="1433" spans="1:9" x14ac:dyDescent="0.25">
      <c r="A1433" s="2">
        <v>36816</v>
      </c>
      <c r="B1433" s="1">
        <v>14873.43</v>
      </c>
      <c r="C1433" s="3">
        <f t="shared" si="22"/>
        <v>14842.443333333335</v>
      </c>
      <c r="D1433" s="4" t="str">
        <f>IF(表格1[[#This Row],[Close]]&gt;表格1[[#This Row],[Three Days Average]], "Buy", IF(表格1[[#This Row],[Close]]&lt;表格1[[#This Row],[Three Days Average]], "Sell", ""))</f>
        <v>Buy</v>
      </c>
      <c r="E1433" s="5">
        <f>IF(表格1[[#This Row],[Suggestion]]="Buy",E1432-FLOOR(E1432/表格1[[#This Row],[Close]],1)*表格1[[#This Row],[Close]],IF(表格1[[#This Row],[Suggestion]]="Sell",E1432+F1432*表格1[[#This Row],[Close]],E1432))</f>
        <v>3172.1999999996624</v>
      </c>
      <c r="F1433" s="4">
        <f>IF(表格1[[#This Row],[Suggestion]]="Buy",F1432+FLOOR(E1432/表格1[[#This Row],[Close]],1),IF(表格1[[#This Row],[Suggestion]]="Sell",0,F1432))</f>
        <v>30</v>
      </c>
      <c r="G1433" s="5">
        <f>表格1[[#This Row],[Cash]]+表格1[[#This Row],[Stock Held]]*表格1[[#This Row],[Close]]</f>
        <v>449375.09999999969</v>
      </c>
      <c r="H1433" s="6">
        <f>(表格1[[#This Row],[Close]]-$B$2)/$B$2</f>
        <v>0.89612957509465707</v>
      </c>
      <c r="I1433" s="6">
        <f>(表格1[[#This Row],[Capital]]-$G$2)/$G$2</f>
        <v>3.4937509999999969</v>
      </c>
    </row>
    <row r="1434" spans="1:9" x14ac:dyDescent="0.25">
      <c r="A1434" s="2">
        <v>36817</v>
      </c>
      <c r="B1434" s="1">
        <v>14458.52</v>
      </c>
      <c r="C1434" s="3">
        <f t="shared" si="22"/>
        <v>14768.450000000003</v>
      </c>
      <c r="D1434" s="4" t="str">
        <f>IF(表格1[[#This Row],[Close]]&gt;表格1[[#This Row],[Three Days Average]], "Buy", IF(表格1[[#This Row],[Close]]&lt;表格1[[#This Row],[Three Days Average]], "Sell", ""))</f>
        <v>Sell</v>
      </c>
      <c r="E1434" s="5">
        <f>IF(表格1[[#This Row],[Suggestion]]="Buy",E1433-FLOOR(E1433/表格1[[#This Row],[Close]],1)*表格1[[#This Row],[Close]],IF(表格1[[#This Row],[Suggestion]]="Sell",E1433+F1433*表格1[[#This Row],[Close]],E1433))</f>
        <v>436927.7999999997</v>
      </c>
      <c r="F1434" s="4">
        <f>IF(表格1[[#This Row],[Suggestion]]="Buy",F1433+FLOOR(E1433/表格1[[#This Row],[Close]],1),IF(表格1[[#This Row],[Suggestion]]="Sell",0,F1433))</f>
        <v>0</v>
      </c>
      <c r="G1434" s="5">
        <f>表格1[[#This Row],[Cash]]+表格1[[#This Row],[Stock Held]]*表格1[[#This Row],[Close]]</f>
        <v>436927.7999999997</v>
      </c>
      <c r="H1434" s="6">
        <f>(表格1[[#This Row],[Close]]-$B$2)/$B$2</f>
        <v>0.84323504289848417</v>
      </c>
      <c r="I1434" s="6">
        <f>(表格1[[#This Row],[Capital]]-$G$2)/$G$2</f>
        <v>3.3692779999999969</v>
      </c>
    </row>
    <row r="1435" spans="1:9" x14ac:dyDescent="0.25">
      <c r="A1435" s="2">
        <v>36818</v>
      </c>
      <c r="B1435" s="1">
        <v>14422.52</v>
      </c>
      <c r="C1435" s="3">
        <f t="shared" si="22"/>
        <v>14584.823333333334</v>
      </c>
      <c r="D1435" s="4" t="str">
        <f>IF(表格1[[#This Row],[Close]]&gt;表格1[[#This Row],[Three Days Average]], "Buy", IF(表格1[[#This Row],[Close]]&lt;表格1[[#This Row],[Three Days Average]], "Sell", ""))</f>
        <v>Sell</v>
      </c>
      <c r="E1435" s="5">
        <f>IF(表格1[[#This Row],[Suggestion]]="Buy",E1434-FLOOR(E1434/表格1[[#This Row],[Close]],1)*表格1[[#This Row],[Close]],IF(表格1[[#This Row],[Suggestion]]="Sell",E1434+F1434*表格1[[#This Row],[Close]],E1434))</f>
        <v>436927.7999999997</v>
      </c>
      <c r="F1435" s="4">
        <f>IF(表格1[[#This Row],[Suggestion]]="Buy",F1434+FLOOR(E1434/表格1[[#This Row],[Close]],1),IF(表格1[[#This Row],[Suggestion]]="Sell",0,F1434))</f>
        <v>0</v>
      </c>
      <c r="G1435" s="5">
        <f>表格1[[#This Row],[Cash]]+表格1[[#This Row],[Stock Held]]*表格1[[#This Row],[Close]]</f>
        <v>436927.7999999997</v>
      </c>
      <c r="H1435" s="6">
        <f>(表格1[[#This Row],[Close]]-$B$2)/$B$2</f>
        <v>0.8386456062518326</v>
      </c>
      <c r="I1435" s="6">
        <f>(表格1[[#This Row],[Capital]]-$G$2)/$G$2</f>
        <v>3.3692779999999969</v>
      </c>
    </row>
    <row r="1436" spans="1:9" x14ac:dyDescent="0.25">
      <c r="A1436" s="2">
        <v>36819</v>
      </c>
      <c r="B1436" s="1">
        <v>15044.53</v>
      </c>
      <c r="C1436" s="3">
        <f t="shared" si="22"/>
        <v>14641.856666666667</v>
      </c>
      <c r="D1436" s="4" t="str">
        <f>IF(表格1[[#This Row],[Close]]&gt;表格1[[#This Row],[Three Days Average]], "Buy", IF(表格1[[#This Row],[Close]]&lt;表格1[[#This Row],[Three Days Average]], "Sell", ""))</f>
        <v>Buy</v>
      </c>
      <c r="E1436" s="5">
        <f>IF(表格1[[#This Row],[Suggestion]]="Buy",E1435-FLOOR(E1435/表格1[[#This Row],[Close]],1)*表格1[[#This Row],[Close]],IF(表格1[[#This Row],[Suggestion]]="Sell",E1435+F1435*表格1[[#This Row],[Close]],E1435))</f>
        <v>636.42999999970198</v>
      </c>
      <c r="F1436" s="4">
        <f>IF(表格1[[#This Row],[Suggestion]]="Buy",F1435+FLOOR(E1435/表格1[[#This Row],[Close]],1),IF(表格1[[#This Row],[Suggestion]]="Sell",0,F1435))</f>
        <v>29</v>
      </c>
      <c r="G1436" s="5">
        <f>表格1[[#This Row],[Cash]]+表格1[[#This Row],[Stock Held]]*表格1[[#This Row],[Close]]</f>
        <v>436927.7999999997</v>
      </c>
      <c r="H1436" s="6">
        <f>(表格1[[#This Row],[Close]]-$B$2)/$B$2</f>
        <v>0.91794214760138193</v>
      </c>
      <c r="I1436" s="6">
        <f>(表格1[[#This Row],[Capital]]-$G$2)/$G$2</f>
        <v>3.3692779999999969</v>
      </c>
    </row>
    <row r="1437" spans="1:9" x14ac:dyDescent="0.25">
      <c r="A1437" s="2">
        <v>36822</v>
      </c>
      <c r="B1437" s="1">
        <v>15102.36</v>
      </c>
      <c r="C1437" s="3">
        <f t="shared" si="22"/>
        <v>14856.470000000001</v>
      </c>
      <c r="D1437" s="4" t="str">
        <f>IF(表格1[[#This Row],[Close]]&gt;表格1[[#This Row],[Three Days Average]], "Buy", IF(表格1[[#This Row],[Close]]&lt;表格1[[#This Row],[Three Days Average]], "Sell", ""))</f>
        <v>Buy</v>
      </c>
      <c r="E1437" s="5">
        <f>IF(表格1[[#This Row],[Suggestion]]="Buy",E1436-FLOOR(E1436/表格1[[#This Row],[Close]],1)*表格1[[#This Row],[Close]],IF(表格1[[#This Row],[Suggestion]]="Sell",E1436+F1436*表格1[[#This Row],[Close]],E1436))</f>
        <v>636.42999999970198</v>
      </c>
      <c r="F1437" s="4">
        <f>IF(表格1[[#This Row],[Suggestion]]="Buy",F1436+FLOOR(E1436/表格1[[#This Row],[Close]],1),IF(表格1[[#This Row],[Suggestion]]="Sell",0,F1436))</f>
        <v>29</v>
      </c>
      <c r="G1437" s="5">
        <f>表格1[[#This Row],[Cash]]+表格1[[#This Row],[Stock Held]]*表格1[[#This Row],[Close]]</f>
        <v>438604.8699999997</v>
      </c>
      <c r="H1437" s="6">
        <f>(表格1[[#This Row],[Close]]-$B$2)/$B$2</f>
        <v>0.92531456763682252</v>
      </c>
      <c r="I1437" s="6">
        <f>(表格1[[#This Row],[Capital]]-$G$2)/$G$2</f>
        <v>3.3860486999999972</v>
      </c>
    </row>
    <row r="1438" spans="1:9" x14ac:dyDescent="0.25">
      <c r="A1438" s="2">
        <v>36823</v>
      </c>
      <c r="B1438" s="1">
        <v>14925.93</v>
      </c>
      <c r="C1438" s="3">
        <f t="shared" si="22"/>
        <v>15024.273333333333</v>
      </c>
      <c r="D1438" s="4" t="str">
        <f>IF(表格1[[#This Row],[Close]]&gt;表格1[[#This Row],[Three Days Average]], "Buy", IF(表格1[[#This Row],[Close]]&lt;表格1[[#This Row],[Three Days Average]], "Sell", ""))</f>
        <v>Sell</v>
      </c>
      <c r="E1438" s="5">
        <f>IF(表格1[[#This Row],[Suggestion]]="Buy",E1437-FLOOR(E1437/表格1[[#This Row],[Close]],1)*表格1[[#This Row],[Close]],IF(表格1[[#This Row],[Suggestion]]="Sell",E1437+F1437*表格1[[#This Row],[Close]],E1437))</f>
        <v>433488.39999999973</v>
      </c>
      <c r="F1438" s="4">
        <f>IF(表格1[[#This Row],[Suggestion]]="Buy",F1437+FLOOR(E1437/表格1[[#This Row],[Close]],1),IF(表格1[[#This Row],[Suggestion]]="Sell",0,F1437))</f>
        <v>0</v>
      </c>
      <c r="G1438" s="5">
        <f>表格1[[#This Row],[Cash]]+表格1[[#This Row],[Stock Held]]*表格1[[#This Row],[Close]]</f>
        <v>433488.39999999973</v>
      </c>
      <c r="H1438" s="6">
        <f>(表格1[[#This Row],[Close]]-$B$2)/$B$2</f>
        <v>0.90282250353769067</v>
      </c>
      <c r="I1438" s="6">
        <f>(表格1[[#This Row],[Capital]]-$G$2)/$G$2</f>
        <v>3.3348839999999975</v>
      </c>
    </row>
    <row r="1439" spans="1:9" x14ac:dyDescent="0.25">
      <c r="A1439" s="2">
        <v>36824</v>
      </c>
      <c r="B1439" s="1">
        <v>15061.14</v>
      </c>
      <c r="C1439" s="3">
        <f t="shared" si="22"/>
        <v>15029.81</v>
      </c>
      <c r="D1439" s="4" t="str">
        <f>IF(表格1[[#This Row],[Close]]&gt;表格1[[#This Row],[Three Days Average]], "Buy", IF(表格1[[#This Row],[Close]]&lt;表格1[[#This Row],[Three Days Average]], "Sell", ""))</f>
        <v>Buy</v>
      </c>
      <c r="E1439" s="5">
        <f>IF(表格1[[#This Row],[Suggestion]]="Buy",E1438-FLOOR(E1438/表格1[[#This Row],[Close]],1)*表格1[[#This Row],[Close]],IF(表格1[[#This Row],[Suggestion]]="Sell",E1438+F1438*表格1[[#This Row],[Close]],E1438))</f>
        <v>11776.479999999749</v>
      </c>
      <c r="F1439" s="4">
        <f>IF(表格1[[#This Row],[Suggestion]]="Buy",F1438+FLOOR(E1438/表格1[[#This Row],[Close]],1),IF(表格1[[#This Row],[Suggestion]]="Sell",0,F1438))</f>
        <v>28</v>
      </c>
      <c r="G1439" s="5">
        <f>表格1[[#This Row],[Cash]]+表格1[[#This Row],[Stock Held]]*表格1[[#This Row],[Close]]</f>
        <v>433488.39999999973</v>
      </c>
      <c r="H1439" s="6">
        <f>(表格1[[#This Row],[Close]]-$B$2)/$B$2</f>
        <v>0.92005966267640626</v>
      </c>
      <c r="I1439" s="6">
        <f>(表格1[[#This Row],[Capital]]-$G$2)/$G$2</f>
        <v>3.3348839999999975</v>
      </c>
    </row>
    <row r="1440" spans="1:9" x14ac:dyDescent="0.25">
      <c r="A1440" s="2">
        <v>36825</v>
      </c>
      <c r="B1440" s="1">
        <v>14996.24</v>
      </c>
      <c r="C1440" s="3">
        <f t="shared" si="22"/>
        <v>14994.436666666666</v>
      </c>
      <c r="D1440" s="4" t="str">
        <f>IF(表格1[[#This Row],[Close]]&gt;表格1[[#This Row],[Three Days Average]], "Buy", IF(表格1[[#This Row],[Close]]&lt;表格1[[#This Row],[Three Days Average]], "Sell", ""))</f>
        <v>Buy</v>
      </c>
      <c r="E1440" s="5">
        <f>IF(表格1[[#This Row],[Suggestion]]="Buy",E1439-FLOOR(E1439/表格1[[#This Row],[Close]],1)*表格1[[#This Row],[Close]],IF(表格1[[#This Row],[Suggestion]]="Sell",E1439+F1439*表格1[[#This Row],[Close]],E1439))</f>
        <v>11776.479999999749</v>
      </c>
      <c r="F1440" s="4">
        <f>IF(表格1[[#This Row],[Suggestion]]="Buy",F1439+FLOOR(E1439/表格1[[#This Row],[Close]],1),IF(表格1[[#This Row],[Suggestion]]="Sell",0,F1439))</f>
        <v>28</v>
      </c>
      <c r="G1440" s="5">
        <f>表格1[[#This Row],[Cash]]+表格1[[#This Row],[Stock Held]]*表格1[[#This Row],[Close]]</f>
        <v>431671.19999999972</v>
      </c>
      <c r="H1440" s="6">
        <f>(表格1[[#This Row],[Close]]-$B$2)/$B$2</f>
        <v>0.91178592827730387</v>
      </c>
      <c r="I1440" s="6">
        <f>(表格1[[#This Row],[Capital]]-$G$2)/$G$2</f>
        <v>3.3167119999999972</v>
      </c>
    </row>
    <row r="1441" spans="1:9" x14ac:dyDescent="0.25">
      <c r="A1441" s="2">
        <v>36826</v>
      </c>
      <c r="B1441" s="1">
        <v>14902.46</v>
      </c>
      <c r="C1441" s="3">
        <f t="shared" si="22"/>
        <v>14986.613333333333</v>
      </c>
      <c r="D1441" s="4" t="str">
        <f>IF(表格1[[#This Row],[Close]]&gt;表格1[[#This Row],[Three Days Average]], "Buy", IF(表格1[[#This Row],[Close]]&lt;表格1[[#This Row],[Three Days Average]], "Sell", ""))</f>
        <v>Sell</v>
      </c>
      <c r="E1441" s="5">
        <f>IF(表格1[[#This Row],[Suggestion]]="Buy",E1440-FLOOR(E1440/表格1[[#This Row],[Close]],1)*表格1[[#This Row],[Close]],IF(表格1[[#This Row],[Suggestion]]="Sell",E1440+F1440*表格1[[#This Row],[Close]],E1440))</f>
        <v>429045.35999999975</v>
      </c>
      <c r="F1441" s="4">
        <f>IF(表格1[[#This Row],[Suggestion]]="Buy",F1440+FLOOR(E1440/表格1[[#This Row],[Close]],1),IF(表格1[[#This Row],[Suggestion]]="Sell",0,F1440))</f>
        <v>0</v>
      </c>
      <c r="G1441" s="5">
        <f>表格1[[#This Row],[Cash]]+表格1[[#This Row],[Stock Held]]*表格1[[#This Row],[Close]]</f>
        <v>429045.35999999975</v>
      </c>
      <c r="H1441" s="6">
        <f>(表格1[[#This Row],[Close]]-$B$2)/$B$2</f>
        <v>0.89983044581277627</v>
      </c>
      <c r="I1441" s="6">
        <f>(表格1[[#This Row],[Capital]]-$G$2)/$G$2</f>
        <v>3.2904535999999975</v>
      </c>
    </row>
    <row r="1442" spans="1:9" x14ac:dyDescent="0.25">
      <c r="A1442" s="2">
        <v>36829</v>
      </c>
      <c r="B1442" s="1">
        <v>14799.9</v>
      </c>
      <c r="C1442" s="3">
        <f t="shared" si="22"/>
        <v>14899.533333333333</v>
      </c>
      <c r="D1442" s="4" t="str">
        <f>IF(表格1[[#This Row],[Close]]&gt;表格1[[#This Row],[Three Days Average]], "Buy", IF(表格1[[#This Row],[Close]]&lt;表格1[[#This Row],[Three Days Average]], "Sell", ""))</f>
        <v>Sell</v>
      </c>
      <c r="E1442" s="5">
        <f>IF(表格1[[#This Row],[Suggestion]]="Buy",E1441-FLOOR(E1441/表格1[[#This Row],[Close]],1)*表格1[[#This Row],[Close]],IF(表格1[[#This Row],[Suggestion]]="Sell",E1441+F1441*表格1[[#This Row],[Close]],E1441))</f>
        <v>429045.35999999975</v>
      </c>
      <c r="F1442" s="4">
        <f>IF(表格1[[#This Row],[Suggestion]]="Buy",F1441+FLOOR(E1441/表格1[[#This Row],[Close]],1),IF(表格1[[#This Row],[Suggestion]]="Sell",0,F1441))</f>
        <v>0</v>
      </c>
      <c r="G1442" s="5">
        <f>表格1[[#This Row],[Cash]]+表格1[[#This Row],[Stock Held]]*表格1[[#This Row],[Close]]</f>
        <v>429045.35999999975</v>
      </c>
      <c r="H1442" s="6">
        <f>(表格1[[#This Row],[Close]]-$B$2)/$B$2</f>
        <v>0.88675565074387108</v>
      </c>
      <c r="I1442" s="6">
        <f>(表格1[[#This Row],[Capital]]-$G$2)/$G$2</f>
        <v>3.2904535999999975</v>
      </c>
    </row>
    <row r="1443" spans="1:9" x14ac:dyDescent="0.25">
      <c r="A1443" s="2">
        <v>36830</v>
      </c>
      <c r="B1443" s="1">
        <v>14895.34</v>
      </c>
      <c r="C1443" s="3">
        <f t="shared" si="22"/>
        <v>14865.9</v>
      </c>
      <c r="D1443" s="4" t="str">
        <f>IF(表格1[[#This Row],[Close]]&gt;表格1[[#This Row],[Three Days Average]], "Buy", IF(表格1[[#This Row],[Close]]&lt;表格1[[#This Row],[Three Days Average]], "Sell", ""))</f>
        <v>Buy</v>
      </c>
      <c r="E1443" s="5">
        <f>IF(表格1[[#This Row],[Suggestion]]="Buy",E1442-FLOOR(E1442/表格1[[#This Row],[Close]],1)*表格1[[#This Row],[Close]],IF(表格1[[#This Row],[Suggestion]]="Sell",E1442+F1442*表格1[[#This Row],[Close]],E1442))</f>
        <v>11975.839999999735</v>
      </c>
      <c r="F1443" s="4">
        <f>IF(表格1[[#This Row],[Suggestion]]="Buy",F1442+FLOOR(E1442/表格1[[#This Row],[Close]],1),IF(表格1[[#This Row],[Suggestion]]="Sell",0,F1442))</f>
        <v>28</v>
      </c>
      <c r="G1443" s="5">
        <f>表格1[[#This Row],[Cash]]+表格1[[#This Row],[Stock Held]]*表格1[[#This Row],[Close]]</f>
        <v>429045.35999999975</v>
      </c>
      <c r="H1443" s="6">
        <f>(表格1[[#This Row],[Close]]-$B$2)/$B$2</f>
        <v>0.8989227572315498</v>
      </c>
      <c r="I1443" s="6">
        <f>(表格1[[#This Row],[Capital]]-$G$2)/$G$2</f>
        <v>3.2904535999999975</v>
      </c>
    </row>
    <row r="1444" spans="1:9" x14ac:dyDescent="0.25">
      <c r="A1444" s="2">
        <v>36831</v>
      </c>
      <c r="B1444" s="1">
        <v>15349.01</v>
      </c>
      <c r="C1444" s="3">
        <f t="shared" si="22"/>
        <v>15014.75</v>
      </c>
      <c r="D1444" s="4" t="str">
        <f>IF(表格1[[#This Row],[Close]]&gt;表格1[[#This Row],[Three Days Average]], "Buy", IF(表格1[[#This Row],[Close]]&lt;表格1[[#This Row],[Three Days Average]], "Sell", ""))</f>
        <v>Buy</v>
      </c>
      <c r="E1444" s="5">
        <f>IF(表格1[[#This Row],[Suggestion]]="Buy",E1443-FLOOR(E1443/表格1[[#This Row],[Close]],1)*表格1[[#This Row],[Close]],IF(表格1[[#This Row],[Suggestion]]="Sell",E1443+F1443*表格1[[#This Row],[Close]],E1443))</f>
        <v>11975.839999999735</v>
      </c>
      <c r="F1444" s="4">
        <f>IF(表格1[[#This Row],[Suggestion]]="Buy",F1443+FLOOR(E1443/表格1[[#This Row],[Close]],1),IF(表格1[[#This Row],[Suggestion]]="Sell",0,F1443))</f>
        <v>28</v>
      </c>
      <c r="G1444" s="5">
        <f>表格1[[#This Row],[Cash]]+表格1[[#This Row],[Stock Held]]*表格1[[#This Row],[Close]]</f>
        <v>441748.11999999976</v>
      </c>
      <c r="H1444" s="6">
        <f>(表格1[[#This Row],[Close]]-$B$2)/$B$2</f>
        <v>0.95675858288395088</v>
      </c>
      <c r="I1444" s="6">
        <f>(表格1[[#This Row],[Capital]]-$G$2)/$G$2</f>
        <v>3.4174811999999974</v>
      </c>
    </row>
    <row r="1445" spans="1:9" x14ac:dyDescent="0.25">
      <c r="A1445" s="2">
        <v>36832</v>
      </c>
      <c r="B1445" s="1">
        <v>15291.54</v>
      </c>
      <c r="C1445" s="3">
        <f t="shared" si="22"/>
        <v>15178.63</v>
      </c>
      <c r="D1445" s="4" t="str">
        <f>IF(表格1[[#This Row],[Close]]&gt;表格1[[#This Row],[Three Days Average]], "Buy", IF(表格1[[#This Row],[Close]]&lt;表格1[[#This Row],[Three Days Average]], "Sell", ""))</f>
        <v>Buy</v>
      </c>
      <c r="E1445" s="5">
        <f>IF(表格1[[#This Row],[Suggestion]]="Buy",E1444-FLOOR(E1444/表格1[[#This Row],[Close]],1)*表格1[[#This Row],[Close]],IF(表格1[[#This Row],[Suggestion]]="Sell",E1444+F1444*表格1[[#This Row],[Close]],E1444))</f>
        <v>11975.839999999735</v>
      </c>
      <c r="F1445" s="4">
        <f>IF(表格1[[#This Row],[Suggestion]]="Buy",F1444+FLOOR(E1444/表格1[[#This Row],[Close]],1),IF(表格1[[#This Row],[Suggestion]]="Sell",0,F1444))</f>
        <v>28</v>
      </c>
      <c r="G1445" s="5">
        <f>表格1[[#This Row],[Cash]]+表格1[[#This Row],[Stock Held]]*表格1[[#This Row],[Close]]</f>
        <v>440138.95999999973</v>
      </c>
      <c r="H1445" s="6">
        <f>(表格1[[#This Row],[Close]]-$B$2)/$B$2</f>
        <v>0.94943205721497692</v>
      </c>
      <c r="I1445" s="6">
        <f>(表格1[[#This Row],[Capital]]-$G$2)/$G$2</f>
        <v>3.4013895999999972</v>
      </c>
    </row>
    <row r="1446" spans="1:9" x14ac:dyDescent="0.25">
      <c r="A1446" s="2">
        <v>36833</v>
      </c>
      <c r="B1446" s="1">
        <v>15594.12</v>
      </c>
      <c r="C1446" s="3">
        <f t="shared" si="22"/>
        <v>15411.556666666669</v>
      </c>
      <c r="D1446" s="4" t="str">
        <f>IF(表格1[[#This Row],[Close]]&gt;表格1[[#This Row],[Three Days Average]], "Buy", IF(表格1[[#This Row],[Close]]&lt;表格1[[#This Row],[Three Days Average]], "Sell", ""))</f>
        <v>Buy</v>
      </c>
      <c r="E1446" s="5">
        <f>IF(表格1[[#This Row],[Suggestion]]="Buy",E1445-FLOOR(E1445/表格1[[#This Row],[Close]],1)*表格1[[#This Row],[Close]],IF(表格1[[#This Row],[Suggestion]]="Sell",E1445+F1445*表格1[[#This Row],[Close]],E1445))</f>
        <v>11975.839999999735</v>
      </c>
      <c r="F1446" s="4">
        <f>IF(表格1[[#This Row],[Suggestion]]="Buy",F1445+FLOOR(E1445/表格1[[#This Row],[Close]],1),IF(表格1[[#This Row],[Suggestion]]="Sell",0,F1445))</f>
        <v>28</v>
      </c>
      <c r="G1446" s="5">
        <f>表格1[[#This Row],[Cash]]+表格1[[#This Row],[Stock Held]]*表格1[[#This Row],[Close]]</f>
        <v>448611.19999999978</v>
      </c>
      <c r="H1446" s="6">
        <f>(表格1[[#This Row],[Close]]-$B$2)/$B$2</f>
        <v>0.98800627223008375</v>
      </c>
      <c r="I1446" s="6">
        <f>(表格1[[#This Row],[Capital]]-$G$2)/$G$2</f>
        <v>3.4861119999999977</v>
      </c>
    </row>
    <row r="1447" spans="1:9" x14ac:dyDescent="0.25">
      <c r="A1447" s="2">
        <v>36836</v>
      </c>
      <c r="B1447" s="1">
        <v>15671.15</v>
      </c>
      <c r="C1447" s="3">
        <f t="shared" si="22"/>
        <v>15518.936666666668</v>
      </c>
      <c r="D1447" s="4" t="str">
        <f>IF(表格1[[#This Row],[Close]]&gt;表格1[[#This Row],[Three Days Average]], "Buy", IF(表格1[[#This Row],[Close]]&lt;表格1[[#This Row],[Three Days Average]], "Sell", ""))</f>
        <v>Buy</v>
      </c>
      <c r="E1447" s="5">
        <f>IF(表格1[[#This Row],[Suggestion]]="Buy",E1446-FLOOR(E1446/表格1[[#This Row],[Close]],1)*表格1[[#This Row],[Close]],IF(表格1[[#This Row],[Suggestion]]="Sell",E1446+F1446*表格1[[#This Row],[Close]],E1446))</f>
        <v>11975.839999999735</v>
      </c>
      <c r="F1447" s="4">
        <f>IF(表格1[[#This Row],[Suggestion]]="Buy",F1446+FLOOR(E1446/表格1[[#This Row],[Close]],1),IF(表格1[[#This Row],[Suggestion]]="Sell",0,F1446))</f>
        <v>28</v>
      </c>
      <c r="G1447" s="5">
        <f>表格1[[#This Row],[Cash]]+表格1[[#This Row],[Stock Held]]*表格1[[#This Row],[Close]]</f>
        <v>450768.03999999975</v>
      </c>
      <c r="H1447" s="6">
        <f>(表格1[[#This Row],[Close]]-$B$2)/$B$2</f>
        <v>0.99782639181040511</v>
      </c>
      <c r="I1447" s="6">
        <f>(表格1[[#This Row],[Capital]]-$G$2)/$G$2</f>
        <v>3.5076803999999973</v>
      </c>
    </row>
    <row r="1448" spans="1:9" x14ac:dyDescent="0.25">
      <c r="A1448" s="2">
        <v>36837</v>
      </c>
      <c r="B1448" s="1">
        <v>15820.79</v>
      </c>
      <c r="C1448" s="3">
        <f t="shared" si="22"/>
        <v>15695.353333333333</v>
      </c>
      <c r="D1448" s="4" t="str">
        <f>IF(表格1[[#This Row],[Close]]&gt;表格1[[#This Row],[Three Days Average]], "Buy", IF(表格1[[#This Row],[Close]]&lt;表格1[[#This Row],[Three Days Average]], "Sell", ""))</f>
        <v>Buy</v>
      </c>
      <c r="E1448" s="5">
        <f>IF(表格1[[#This Row],[Suggestion]]="Buy",E1447-FLOOR(E1447/表格1[[#This Row],[Close]],1)*表格1[[#This Row],[Close]],IF(表格1[[#This Row],[Suggestion]]="Sell",E1447+F1447*表格1[[#This Row],[Close]],E1447))</f>
        <v>11975.839999999735</v>
      </c>
      <c r="F1448" s="4">
        <f>IF(表格1[[#This Row],[Suggestion]]="Buy",F1447+FLOOR(E1447/表格1[[#This Row],[Close]],1),IF(表格1[[#This Row],[Suggestion]]="Sell",0,F1447))</f>
        <v>28</v>
      </c>
      <c r="G1448" s="5">
        <f>表格1[[#This Row],[Cash]]+表格1[[#This Row],[Stock Held]]*表格1[[#This Row],[Close]]</f>
        <v>454957.95999999973</v>
      </c>
      <c r="H1448" s="6">
        <f>(表格1[[#This Row],[Close]]-$B$2)/$B$2</f>
        <v>1.0169031501383206</v>
      </c>
      <c r="I1448" s="6">
        <f>(表格1[[#This Row],[Capital]]-$G$2)/$G$2</f>
        <v>3.5495795999999973</v>
      </c>
    </row>
    <row r="1449" spans="1:9" x14ac:dyDescent="0.25">
      <c r="A1449" s="2">
        <v>36838</v>
      </c>
      <c r="B1449" s="1">
        <v>15654.13</v>
      </c>
      <c r="C1449" s="3">
        <f t="shared" si="22"/>
        <v>15715.356666666667</v>
      </c>
      <c r="D1449" s="4" t="str">
        <f>IF(表格1[[#This Row],[Close]]&gt;表格1[[#This Row],[Three Days Average]], "Buy", IF(表格1[[#This Row],[Close]]&lt;表格1[[#This Row],[Three Days Average]], "Sell", ""))</f>
        <v>Sell</v>
      </c>
      <c r="E1449" s="5">
        <f>IF(表格1[[#This Row],[Suggestion]]="Buy",E1448-FLOOR(E1448/表格1[[#This Row],[Close]],1)*表格1[[#This Row],[Close]],IF(表格1[[#This Row],[Suggestion]]="Sell",E1448+F1448*表格1[[#This Row],[Close]],E1448))</f>
        <v>450291.47999999969</v>
      </c>
      <c r="F1449" s="4">
        <f>IF(表格1[[#This Row],[Suggestion]]="Buy",F1448+FLOOR(E1448/表格1[[#This Row],[Close]],1),IF(表格1[[#This Row],[Suggestion]]="Sell",0,F1448))</f>
        <v>0</v>
      </c>
      <c r="G1449" s="5">
        <f>表格1[[#This Row],[Cash]]+表格1[[#This Row],[Stock Held]]*表格1[[#This Row],[Close]]</f>
        <v>450291.47999999969</v>
      </c>
      <c r="H1449" s="6">
        <f>(表格1[[#This Row],[Close]]-$B$2)/$B$2</f>
        <v>0.99565660815134926</v>
      </c>
      <c r="I1449" s="6">
        <f>(表格1[[#This Row],[Capital]]-$G$2)/$G$2</f>
        <v>3.502914799999997</v>
      </c>
    </row>
    <row r="1450" spans="1:9" x14ac:dyDescent="0.25">
      <c r="A1450" s="2">
        <v>36839</v>
      </c>
      <c r="B1450" s="1">
        <v>15504.8</v>
      </c>
      <c r="C1450" s="3">
        <f t="shared" si="22"/>
        <v>15659.906666666668</v>
      </c>
      <c r="D1450" s="4" t="str">
        <f>IF(表格1[[#This Row],[Close]]&gt;表格1[[#This Row],[Three Days Average]], "Buy", IF(表格1[[#This Row],[Close]]&lt;表格1[[#This Row],[Three Days Average]], "Sell", ""))</f>
        <v>Sell</v>
      </c>
      <c r="E1450" s="5">
        <f>IF(表格1[[#This Row],[Suggestion]]="Buy",E1449-FLOOR(E1449/表格1[[#This Row],[Close]],1)*表格1[[#This Row],[Close]],IF(表格1[[#This Row],[Suggestion]]="Sell",E1449+F1449*表格1[[#This Row],[Close]],E1449))</f>
        <v>450291.47999999969</v>
      </c>
      <c r="F1450" s="4">
        <f>IF(表格1[[#This Row],[Suggestion]]="Buy",F1449+FLOOR(E1449/表格1[[#This Row],[Close]],1),IF(表格1[[#This Row],[Suggestion]]="Sell",0,F1449))</f>
        <v>0</v>
      </c>
      <c r="G1450" s="5">
        <f>表格1[[#This Row],[Cash]]+表格1[[#This Row],[Stock Held]]*表格1[[#This Row],[Close]]</f>
        <v>450291.47999999969</v>
      </c>
      <c r="H1450" s="6">
        <f>(表格1[[#This Row],[Close]]-$B$2)/$B$2</f>
        <v>0.97661936997233567</v>
      </c>
      <c r="I1450" s="6">
        <f>(表格1[[#This Row],[Capital]]-$G$2)/$G$2</f>
        <v>3.502914799999997</v>
      </c>
    </row>
    <row r="1451" spans="1:9" x14ac:dyDescent="0.25">
      <c r="A1451" s="2">
        <v>36840</v>
      </c>
      <c r="B1451" s="1">
        <v>15389.39</v>
      </c>
      <c r="C1451" s="3">
        <f t="shared" si="22"/>
        <v>15516.106666666667</v>
      </c>
      <c r="D1451" s="4" t="str">
        <f>IF(表格1[[#This Row],[Close]]&gt;表格1[[#This Row],[Three Days Average]], "Buy", IF(表格1[[#This Row],[Close]]&lt;表格1[[#This Row],[Three Days Average]], "Sell", ""))</f>
        <v>Sell</v>
      </c>
      <c r="E1451" s="5">
        <f>IF(表格1[[#This Row],[Suggestion]]="Buy",E1450-FLOOR(E1450/表格1[[#This Row],[Close]],1)*表格1[[#This Row],[Close]],IF(表格1[[#This Row],[Suggestion]]="Sell",E1450+F1450*表格1[[#This Row],[Close]],E1450))</f>
        <v>450291.47999999969</v>
      </c>
      <c r="F1451" s="4">
        <f>IF(表格1[[#This Row],[Suggestion]]="Buy",F1450+FLOOR(E1450/表格1[[#This Row],[Close]],1),IF(表格1[[#This Row],[Suggestion]]="Sell",0,F1450))</f>
        <v>0</v>
      </c>
      <c r="G1451" s="5">
        <f>表格1[[#This Row],[Cash]]+表格1[[#This Row],[Stock Held]]*表格1[[#This Row],[Close]]</f>
        <v>450291.47999999969</v>
      </c>
      <c r="H1451" s="6">
        <f>(表格1[[#This Row],[Close]]-$B$2)/$B$2</f>
        <v>0.96190640098927838</v>
      </c>
      <c r="I1451" s="6">
        <f>(表格1[[#This Row],[Capital]]-$G$2)/$G$2</f>
        <v>3.502914799999997</v>
      </c>
    </row>
    <row r="1452" spans="1:9" x14ac:dyDescent="0.25">
      <c r="A1452" s="2">
        <v>36843</v>
      </c>
      <c r="B1452" s="1">
        <v>14815.69</v>
      </c>
      <c r="C1452" s="3">
        <f t="shared" si="22"/>
        <v>15236.626666666665</v>
      </c>
      <c r="D1452" s="4" t="str">
        <f>IF(表格1[[#This Row],[Close]]&gt;表格1[[#This Row],[Three Days Average]], "Buy", IF(表格1[[#This Row],[Close]]&lt;表格1[[#This Row],[Three Days Average]], "Sell", ""))</f>
        <v>Sell</v>
      </c>
      <c r="E1452" s="5">
        <f>IF(表格1[[#This Row],[Suggestion]]="Buy",E1451-FLOOR(E1451/表格1[[#This Row],[Close]],1)*表格1[[#This Row],[Close]],IF(表格1[[#This Row],[Suggestion]]="Sell",E1451+F1451*表格1[[#This Row],[Close]],E1451))</f>
        <v>450291.47999999969</v>
      </c>
      <c r="F1452" s="4">
        <f>IF(表格1[[#This Row],[Suggestion]]="Buy",F1451+FLOOR(E1451/表格1[[#This Row],[Close]],1),IF(表格1[[#This Row],[Suggestion]]="Sell",0,F1451))</f>
        <v>0</v>
      </c>
      <c r="G1452" s="5">
        <f>表格1[[#This Row],[Cash]]+表格1[[#This Row],[Stock Held]]*表格1[[#This Row],[Close]]</f>
        <v>450291.47999999969</v>
      </c>
      <c r="H1452" s="6">
        <f>(表格1[[#This Row],[Close]]-$B$2)/$B$2</f>
        <v>0.88876862865083306</v>
      </c>
      <c r="I1452" s="6">
        <f>(表格1[[#This Row],[Capital]]-$G$2)/$G$2</f>
        <v>3.502914799999997</v>
      </c>
    </row>
    <row r="1453" spans="1:9" x14ac:dyDescent="0.25">
      <c r="A1453" s="2">
        <v>36844</v>
      </c>
      <c r="B1453" s="1">
        <v>15177.52</v>
      </c>
      <c r="C1453" s="3">
        <f t="shared" si="22"/>
        <v>15127.533333333335</v>
      </c>
      <c r="D1453" s="4" t="str">
        <f>IF(表格1[[#This Row],[Close]]&gt;表格1[[#This Row],[Three Days Average]], "Buy", IF(表格1[[#This Row],[Close]]&lt;表格1[[#This Row],[Three Days Average]], "Sell", ""))</f>
        <v>Buy</v>
      </c>
      <c r="E1453" s="5">
        <f>IF(表格1[[#This Row],[Suggestion]]="Buy",E1452-FLOOR(E1452/表格1[[#This Row],[Close]],1)*表格1[[#This Row],[Close]],IF(表格1[[#This Row],[Suggestion]]="Sell",E1452+F1452*表格1[[#This Row],[Close]],E1452))</f>
        <v>10143.399999999674</v>
      </c>
      <c r="F1453" s="4">
        <f>IF(表格1[[#This Row],[Suggestion]]="Buy",F1452+FLOOR(E1452/表格1[[#This Row],[Close]],1),IF(表格1[[#This Row],[Suggestion]]="Sell",0,F1452))</f>
        <v>29</v>
      </c>
      <c r="G1453" s="5">
        <f>表格1[[#This Row],[Cash]]+表格1[[#This Row],[Stock Held]]*表格1[[#This Row],[Close]]</f>
        <v>450291.47999999969</v>
      </c>
      <c r="H1453" s="6">
        <f>(表格1[[#This Row],[Close]]-$B$2)/$B$2</f>
        <v>0.9348962914802208</v>
      </c>
      <c r="I1453" s="6">
        <f>(表格1[[#This Row],[Capital]]-$G$2)/$G$2</f>
        <v>3.502914799999997</v>
      </c>
    </row>
    <row r="1454" spans="1:9" x14ac:dyDescent="0.25">
      <c r="A1454" s="2">
        <v>36845</v>
      </c>
      <c r="B1454" s="1">
        <v>15127.4</v>
      </c>
      <c r="C1454" s="3">
        <f t="shared" si="22"/>
        <v>15040.203333333333</v>
      </c>
      <c r="D1454" s="4" t="str">
        <f>IF(表格1[[#This Row],[Close]]&gt;表格1[[#This Row],[Three Days Average]], "Buy", IF(表格1[[#This Row],[Close]]&lt;表格1[[#This Row],[Three Days Average]], "Sell", ""))</f>
        <v>Buy</v>
      </c>
      <c r="E1454" s="5">
        <f>IF(表格1[[#This Row],[Suggestion]]="Buy",E1453-FLOOR(E1453/表格1[[#This Row],[Close]],1)*表格1[[#This Row],[Close]],IF(表格1[[#This Row],[Suggestion]]="Sell",E1453+F1453*表格1[[#This Row],[Close]],E1453))</f>
        <v>10143.399999999674</v>
      </c>
      <c r="F1454" s="4">
        <f>IF(表格1[[#This Row],[Suggestion]]="Buy",F1453+FLOOR(E1453/表格1[[#This Row],[Close]],1),IF(表格1[[#This Row],[Suggestion]]="Sell",0,F1453))</f>
        <v>29</v>
      </c>
      <c r="G1454" s="5">
        <f>表格1[[#This Row],[Cash]]+表格1[[#This Row],[Stock Held]]*表格1[[#This Row],[Close]]</f>
        <v>448837.99999999965</v>
      </c>
      <c r="H1454" s="6">
        <f>(表格1[[#This Row],[Close]]-$B$2)/$B$2</f>
        <v>0.92850677579327123</v>
      </c>
      <c r="I1454" s="6">
        <f>(表格1[[#This Row],[Capital]]-$G$2)/$G$2</f>
        <v>3.4883799999999967</v>
      </c>
    </row>
    <row r="1455" spans="1:9" x14ac:dyDescent="0.25">
      <c r="A1455" s="2">
        <v>36846</v>
      </c>
      <c r="B1455" s="1">
        <v>15298.35</v>
      </c>
      <c r="C1455" s="3">
        <f t="shared" si="22"/>
        <v>15201.089999999998</v>
      </c>
      <c r="D1455" s="4" t="str">
        <f>IF(表格1[[#This Row],[Close]]&gt;表格1[[#This Row],[Three Days Average]], "Buy", IF(表格1[[#This Row],[Close]]&lt;表格1[[#This Row],[Three Days Average]], "Sell", ""))</f>
        <v>Buy</v>
      </c>
      <c r="E1455" s="5">
        <f>IF(表格1[[#This Row],[Suggestion]]="Buy",E1454-FLOOR(E1454/表格1[[#This Row],[Close]],1)*表格1[[#This Row],[Close]],IF(表格1[[#This Row],[Suggestion]]="Sell",E1454+F1454*表格1[[#This Row],[Close]],E1454))</f>
        <v>10143.399999999674</v>
      </c>
      <c r="F1455" s="4">
        <f>IF(表格1[[#This Row],[Suggestion]]="Buy",F1454+FLOOR(E1454/表格1[[#This Row],[Close]],1),IF(表格1[[#This Row],[Suggestion]]="Sell",0,F1454))</f>
        <v>29</v>
      </c>
      <c r="G1455" s="5">
        <f>表格1[[#This Row],[Cash]]+表格1[[#This Row],[Stock Held]]*表格1[[#This Row],[Close]]</f>
        <v>453795.5499999997</v>
      </c>
      <c r="H1455" s="6">
        <f>(表格1[[#This Row],[Close]]-$B$2)/$B$2</f>
        <v>0.95030022564730177</v>
      </c>
      <c r="I1455" s="6">
        <f>(表格1[[#This Row],[Capital]]-$G$2)/$G$2</f>
        <v>3.5379554999999971</v>
      </c>
    </row>
    <row r="1456" spans="1:9" x14ac:dyDescent="0.25">
      <c r="A1456" s="2">
        <v>36847</v>
      </c>
      <c r="B1456" s="1">
        <v>15180.85</v>
      </c>
      <c r="C1456" s="3">
        <f t="shared" si="22"/>
        <v>15202.199999999999</v>
      </c>
      <c r="D1456" s="4" t="str">
        <f>IF(表格1[[#This Row],[Close]]&gt;表格1[[#This Row],[Three Days Average]], "Buy", IF(表格1[[#This Row],[Close]]&lt;表格1[[#This Row],[Three Days Average]], "Sell", ""))</f>
        <v>Sell</v>
      </c>
      <c r="E1456" s="5">
        <f>IF(表格1[[#This Row],[Suggestion]]="Buy",E1455-FLOOR(E1455/表格1[[#This Row],[Close]],1)*表格1[[#This Row],[Close]],IF(表格1[[#This Row],[Suggestion]]="Sell",E1455+F1455*表格1[[#This Row],[Close]],E1455))</f>
        <v>450388.0499999997</v>
      </c>
      <c r="F1456" s="4">
        <f>IF(表格1[[#This Row],[Suggestion]]="Buy",F1455+FLOOR(E1455/表格1[[#This Row],[Close]],1),IF(表格1[[#This Row],[Suggestion]]="Sell",0,F1455))</f>
        <v>0</v>
      </c>
      <c r="G1456" s="5">
        <f>表格1[[#This Row],[Cash]]+表格1[[#This Row],[Stock Held]]*表格1[[#This Row],[Close]]</f>
        <v>450388.0499999997</v>
      </c>
      <c r="H1456" s="6">
        <f>(表格1[[#This Row],[Close]]-$B$2)/$B$2</f>
        <v>0.935320814370036</v>
      </c>
      <c r="I1456" s="6">
        <f>(表格1[[#This Row],[Capital]]-$G$2)/$G$2</f>
        <v>3.5038804999999971</v>
      </c>
    </row>
    <row r="1457" spans="1:9" x14ac:dyDescent="0.25">
      <c r="A1457" s="2">
        <v>36850</v>
      </c>
      <c r="B1457" s="1">
        <v>15346.66</v>
      </c>
      <c r="C1457" s="3">
        <f t="shared" si="22"/>
        <v>15275.286666666667</v>
      </c>
      <c r="D1457" s="4" t="str">
        <f>IF(表格1[[#This Row],[Close]]&gt;表格1[[#This Row],[Three Days Average]], "Buy", IF(表格1[[#This Row],[Close]]&lt;表格1[[#This Row],[Three Days Average]], "Sell", ""))</f>
        <v>Buy</v>
      </c>
      <c r="E1457" s="5">
        <f>IF(表格1[[#This Row],[Suggestion]]="Buy",E1456-FLOOR(E1456/表格1[[#This Row],[Close]],1)*表格1[[#This Row],[Close]],IF(表格1[[#This Row],[Suggestion]]="Sell",E1456+F1456*表格1[[#This Row],[Close]],E1456))</f>
        <v>5334.9099999996834</v>
      </c>
      <c r="F1457" s="4">
        <f>IF(表格1[[#This Row],[Suggestion]]="Buy",F1456+FLOOR(E1456/表格1[[#This Row],[Close]],1),IF(表格1[[#This Row],[Suggestion]]="Sell",0,F1456))</f>
        <v>29</v>
      </c>
      <c r="G1457" s="5">
        <f>表格1[[#This Row],[Cash]]+表格1[[#This Row],[Stock Held]]*表格1[[#This Row],[Close]]</f>
        <v>450388.0499999997</v>
      </c>
      <c r="H1457" s="6">
        <f>(表格1[[#This Row],[Close]]-$B$2)/$B$2</f>
        <v>0.95645899465840556</v>
      </c>
      <c r="I1457" s="6">
        <f>(表格1[[#This Row],[Capital]]-$G$2)/$G$2</f>
        <v>3.5038804999999971</v>
      </c>
    </row>
    <row r="1458" spans="1:9" x14ac:dyDescent="0.25">
      <c r="A1458" s="2">
        <v>36851</v>
      </c>
      <c r="B1458" s="1">
        <v>15188.3</v>
      </c>
      <c r="C1458" s="3">
        <f t="shared" si="22"/>
        <v>15238.603333333333</v>
      </c>
      <c r="D1458" s="4" t="str">
        <f>IF(表格1[[#This Row],[Close]]&gt;表格1[[#This Row],[Three Days Average]], "Buy", IF(表格1[[#This Row],[Close]]&lt;表格1[[#This Row],[Three Days Average]], "Sell", ""))</f>
        <v>Sell</v>
      </c>
      <c r="E1458" s="5">
        <f>IF(表格1[[#This Row],[Suggestion]]="Buy",E1457-FLOOR(E1457/表格1[[#This Row],[Close]],1)*表格1[[#This Row],[Close]],IF(表格1[[#This Row],[Suggestion]]="Sell",E1457+F1457*表格1[[#This Row],[Close]],E1457))</f>
        <v>445795.60999999964</v>
      </c>
      <c r="F1458" s="4">
        <f>IF(表格1[[#This Row],[Suggestion]]="Buy",F1457+FLOOR(E1457/表格1[[#This Row],[Close]],1),IF(表格1[[#This Row],[Suggestion]]="Sell",0,F1457))</f>
        <v>0</v>
      </c>
      <c r="G1458" s="5">
        <f>表格1[[#This Row],[Cash]]+表格1[[#This Row],[Stock Held]]*表格1[[#This Row],[Close]]</f>
        <v>445795.60999999964</v>
      </c>
      <c r="H1458" s="6">
        <f>(表格1[[#This Row],[Close]]-$B$2)/$B$2</f>
        <v>0.93627057278719017</v>
      </c>
      <c r="I1458" s="6">
        <f>(表格1[[#This Row],[Capital]]-$G$2)/$G$2</f>
        <v>3.4579560999999965</v>
      </c>
    </row>
    <row r="1459" spans="1:9" x14ac:dyDescent="0.25">
      <c r="A1459" s="2">
        <v>36852</v>
      </c>
      <c r="B1459" s="1">
        <v>14772.51</v>
      </c>
      <c r="C1459" s="3">
        <f t="shared" si="22"/>
        <v>15102.49</v>
      </c>
      <c r="D1459" s="4" t="str">
        <f>IF(表格1[[#This Row],[Close]]&gt;表格1[[#This Row],[Three Days Average]], "Buy", IF(表格1[[#This Row],[Close]]&lt;表格1[[#This Row],[Three Days Average]], "Sell", ""))</f>
        <v>Sell</v>
      </c>
      <c r="E1459" s="5">
        <f>IF(表格1[[#This Row],[Suggestion]]="Buy",E1458-FLOOR(E1458/表格1[[#This Row],[Close]],1)*表格1[[#This Row],[Close]],IF(表格1[[#This Row],[Suggestion]]="Sell",E1458+F1458*表格1[[#This Row],[Close]],E1458))</f>
        <v>445795.60999999964</v>
      </c>
      <c r="F1459" s="4">
        <f>IF(表格1[[#This Row],[Suggestion]]="Buy",F1458+FLOOR(E1458/表格1[[#This Row],[Close]],1),IF(表格1[[#This Row],[Suggestion]]="Sell",0,F1458))</f>
        <v>0</v>
      </c>
      <c r="G1459" s="5">
        <f>表格1[[#This Row],[Cash]]+表格1[[#This Row],[Stock Held]]*表格1[[#This Row],[Close]]</f>
        <v>445795.60999999964</v>
      </c>
      <c r="H1459" s="6">
        <f>(表格1[[#This Row],[Close]]-$B$2)/$B$2</f>
        <v>0.88326385436187704</v>
      </c>
      <c r="I1459" s="6">
        <f>(表格1[[#This Row],[Capital]]-$G$2)/$G$2</f>
        <v>3.4579560999999965</v>
      </c>
    </row>
    <row r="1460" spans="1:9" x14ac:dyDescent="0.25">
      <c r="A1460" s="2">
        <v>36853</v>
      </c>
      <c r="B1460" s="1">
        <v>14563.51</v>
      </c>
      <c r="C1460" s="3">
        <f t="shared" si="22"/>
        <v>14841.44</v>
      </c>
      <c r="D1460" s="4" t="str">
        <f>IF(表格1[[#This Row],[Close]]&gt;表格1[[#This Row],[Three Days Average]], "Buy", IF(表格1[[#This Row],[Close]]&lt;表格1[[#This Row],[Three Days Average]], "Sell", ""))</f>
        <v>Sell</v>
      </c>
      <c r="E1460" s="5">
        <f>IF(表格1[[#This Row],[Suggestion]]="Buy",E1459-FLOOR(E1459/表格1[[#This Row],[Close]],1)*表格1[[#This Row],[Close]],IF(表格1[[#This Row],[Suggestion]]="Sell",E1459+F1459*表格1[[#This Row],[Close]],E1459))</f>
        <v>445795.60999999964</v>
      </c>
      <c r="F1460" s="4">
        <f>IF(表格1[[#This Row],[Suggestion]]="Buy",F1459+FLOOR(E1459/表格1[[#This Row],[Close]],1),IF(表格1[[#This Row],[Suggestion]]="Sell",0,F1459))</f>
        <v>0</v>
      </c>
      <c r="G1460" s="5">
        <f>表格1[[#This Row],[Cash]]+表格1[[#This Row],[Stock Held]]*表格1[[#This Row],[Close]]</f>
        <v>445795.60999999964</v>
      </c>
      <c r="H1460" s="6">
        <f>(表格1[[#This Row],[Close]]-$B$2)/$B$2</f>
        <v>0.85661962494103838</v>
      </c>
      <c r="I1460" s="6">
        <f>(表格1[[#This Row],[Capital]]-$G$2)/$G$2</f>
        <v>3.4579560999999965</v>
      </c>
    </row>
    <row r="1461" spans="1:9" x14ac:dyDescent="0.25">
      <c r="A1461" s="2">
        <v>36854</v>
      </c>
      <c r="B1461" s="1">
        <v>14376.9</v>
      </c>
      <c r="C1461" s="3">
        <f t="shared" si="22"/>
        <v>14570.973333333333</v>
      </c>
      <c r="D1461" s="4" t="str">
        <f>IF(表格1[[#This Row],[Close]]&gt;表格1[[#This Row],[Three Days Average]], "Buy", IF(表格1[[#This Row],[Close]]&lt;表格1[[#This Row],[Three Days Average]], "Sell", ""))</f>
        <v>Sell</v>
      </c>
      <c r="E1461" s="5">
        <f>IF(表格1[[#This Row],[Suggestion]]="Buy",E1460-FLOOR(E1460/表格1[[#This Row],[Close]],1)*表格1[[#This Row],[Close]],IF(表格1[[#This Row],[Suggestion]]="Sell",E1460+F1460*表格1[[#This Row],[Close]],E1460))</f>
        <v>445795.60999999964</v>
      </c>
      <c r="F1461" s="4">
        <f>IF(表格1[[#This Row],[Suggestion]]="Buy",F1460+FLOOR(E1460/表格1[[#This Row],[Close]],1),IF(表格1[[#This Row],[Suggestion]]="Sell",0,F1460))</f>
        <v>0</v>
      </c>
      <c r="G1461" s="5">
        <f>表格1[[#This Row],[Cash]]+表格1[[#This Row],[Stock Held]]*表格1[[#This Row],[Close]]</f>
        <v>445795.60999999964</v>
      </c>
      <c r="H1461" s="6">
        <f>(表格1[[#This Row],[Close]]-$B$2)/$B$2</f>
        <v>0.83282977014571447</v>
      </c>
      <c r="I1461" s="6">
        <f>(表格1[[#This Row],[Capital]]-$G$2)/$G$2</f>
        <v>3.4579560999999965</v>
      </c>
    </row>
    <row r="1462" spans="1:9" x14ac:dyDescent="0.25">
      <c r="A1462" s="2">
        <v>36857</v>
      </c>
      <c r="B1462" s="1">
        <v>14602.76</v>
      </c>
      <c r="C1462" s="3">
        <f t="shared" si="22"/>
        <v>14514.39</v>
      </c>
      <c r="D1462" s="4" t="str">
        <f>IF(表格1[[#This Row],[Close]]&gt;表格1[[#This Row],[Three Days Average]], "Buy", IF(表格1[[#This Row],[Close]]&lt;表格1[[#This Row],[Three Days Average]], "Sell", ""))</f>
        <v>Buy</v>
      </c>
      <c r="E1462" s="5">
        <f>IF(表格1[[#This Row],[Suggestion]]="Buy",E1461-FLOOR(E1461/表格1[[#This Row],[Close]],1)*表格1[[#This Row],[Close]],IF(表格1[[#This Row],[Suggestion]]="Sell",E1461+F1461*表格1[[#This Row],[Close]],E1461))</f>
        <v>7712.8099999996484</v>
      </c>
      <c r="F1462" s="4">
        <f>IF(表格1[[#This Row],[Suggestion]]="Buy",F1461+FLOOR(E1461/表格1[[#This Row],[Close]],1),IF(表格1[[#This Row],[Suggestion]]="Sell",0,F1461))</f>
        <v>30</v>
      </c>
      <c r="G1462" s="5">
        <f>表格1[[#This Row],[Cash]]+表格1[[#This Row],[Stock Held]]*表格1[[#This Row],[Close]]</f>
        <v>445795.60999999964</v>
      </c>
      <c r="H1462" s="6">
        <f>(表格1[[#This Row],[Close]]-$B$2)/$B$2</f>
        <v>0.86162338572940167</v>
      </c>
      <c r="I1462" s="6">
        <f>(表格1[[#This Row],[Capital]]-$G$2)/$G$2</f>
        <v>3.4579560999999965</v>
      </c>
    </row>
    <row r="1463" spans="1:9" x14ac:dyDescent="0.25">
      <c r="A1463" s="2">
        <v>36858</v>
      </c>
      <c r="B1463" s="1">
        <v>14566.22</v>
      </c>
      <c r="C1463" s="3">
        <f t="shared" si="22"/>
        <v>14515.293333333333</v>
      </c>
      <c r="D1463" s="4" t="str">
        <f>IF(表格1[[#This Row],[Close]]&gt;表格1[[#This Row],[Three Days Average]], "Buy", IF(表格1[[#This Row],[Close]]&lt;表格1[[#This Row],[Three Days Average]], "Sell", ""))</f>
        <v>Buy</v>
      </c>
      <c r="E1463" s="5">
        <f>IF(表格1[[#This Row],[Suggestion]]="Buy",E1462-FLOOR(E1462/表格1[[#This Row],[Close]],1)*表格1[[#This Row],[Close]],IF(表格1[[#This Row],[Suggestion]]="Sell",E1462+F1462*表格1[[#This Row],[Close]],E1462))</f>
        <v>7712.8099999996484</v>
      </c>
      <c r="F1463" s="4">
        <f>IF(表格1[[#This Row],[Suggestion]]="Buy",F1462+FLOOR(E1462/表格1[[#This Row],[Close]],1),IF(表格1[[#This Row],[Suggestion]]="Sell",0,F1462))</f>
        <v>30</v>
      </c>
      <c r="G1463" s="5">
        <f>表格1[[#This Row],[Cash]]+表格1[[#This Row],[Stock Held]]*表格1[[#This Row],[Close]]</f>
        <v>444699.40999999963</v>
      </c>
      <c r="H1463" s="6">
        <f>(表格1[[#This Row],[Close]]-$B$2)/$B$2</f>
        <v>0.85696510753305011</v>
      </c>
      <c r="I1463" s="6">
        <f>(表格1[[#This Row],[Capital]]-$G$2)/$G$2</f>
        <v>3.4469940999999964</v>
      </c>
    </row>
    <row r="1464" spans="1:9" x14ac:dyDescent="0.25">
      <c r="A1464" s="2">
        <v>36859</v>
      </c>
      <c r="B1464" s="1">
        <v>14169.06</v>
      </c>
      <c r="C1464" s="3">
        <f t="shared" si="22"/>
        <v>14446.013333333334</v>
      </c>
      <c r="D1464" s="4" t="str">
        <f>IF(表格1[[#This Row],[Close]]&gt;表格1[[#This Row],[Three Days Average]], "Buy", IF(表格1[[#This Row],[Close]]&lt;表格1[[#This Row],[Three Days Average]], "Sell", ""))</f>
        <v>Sell</v>
      </c>
      <c r="E1464" s="5">
        <f>IF(表格1[[#This Row],[Suggestion]]="Buy",E1463-FLOOR(E1463/表格1[[#This Row],[Close]],1)*表格1[[#This Row],[Close]],IF(表格1[[#This Row],[Suggestion]]="Sell",E1463+F1463*表格1[[#This Row],[Close]],E1463))</f>
        <v>432784.60999999964</v>
      </c>
      <c r="F1464" s="4">
        <f>IF(表格1[[#This Row],[Suggestion]]="Buy",F1463+FLOOR(E1463/表格1[[#This Row],[Close]],1),IF(表格1[[#This Row],[Suggestion]]="Sell",0,F1463))</f>
        <v>0</v>
      </c>
      <c r="G1464" s="5">
        <f>表格1[[#This Row],[Cash]]+表格1[[#This Row],[Stock Held]]*表格1[[#This Row],[Close]]</f>
        <v>432784.60999999964</v>
      </c>
      <c r="H1464" s="6">
        <f>(表格1[[#This Row],[Close]]-$B$2)/$B$2</f>
        <v>0.80633342257237905</v>
      </c>
      <c r="I1464" s="6">
        <f>(表格1[[#This Row],[Capital]]-$G$2)/$G$2</f>
        <v>3.3278460999999964</v>
      </c>
    </row>
    <row r="1465" spans="1:9" x14ac:dyDescent="0.25">
      <c r="A1465" s="2">
        <v>36860</v>
      </c>
      <c r="B1465" s="1">
        <v>13984.39</v>
      </c>
      <c r="C1465" s="3">
        <f t="shared" si="22"/>
        <v>14239.89</v>
      </c>
      <c r="D1465" s="4" t="str">
        <f>IF(表格1[[#This Row],[Close]]&gt;表格1[[#This Row],[Three Days Average]], "Buy", IF(表格1[[#This Row],[Close]]&lt;表格1[[#This Row],[Three Days Average]], "Sell", ""))</f>
        <v>Sell</v>
      </c>
      <c r="E1465" s="5">
        <f>IF(表格1[[#This Row],[Suggestion]]="Buy",E1464-FLOOR(E1464/表格1[[#This Row],[Close]],1)*表格1[[#This Row],[Close]],IF(表格1[[#This Row],[Suggestion]]="Sell",E1464+F1464*表格1[[#This Row],[Close]],E1464))</f>
        <v>432784.60999999964</v>
      </c>
      <c r="F1465" s="4">
        <f>IF(表格1[[#This Row],[Suggestion]]="Buy",F1464+FLOOR(E1464/表格1[[#This Row],[Close]],1),IF(表格1[[#This Row],[Suggestion]]="Sell",0,F1464))</f>
        <v>0</v>
      </c>
      <c r="G1465" s="5">
        <f>表格1[[#This Row],[Cash]]+表格1[[#This Row],[Stock Held]]*表格1[[#This Row],[Close]]</f>
        <v>432784.60999999964</v>
      </c>
      <c r="H1465" s="6">
        <f>(表格1[[#This Row],[Close]]-$B$2)/$B$2</f>
        <v>0.78279088741856917</v>
      </c>
      <c r="I1465" s="6">
        <f>(表格1[[#This Row],[Capital]]-$G$2)/$G$2</f>
        <v>3.3278460999999964</v>
      </c>
    </row>
    <row r="1466" spans="1:9" x14ac:dyDescent="0.25">
      <c r="A1466" s="2">
        <v>36861</v>
      </c>
      <c r="B1466" s="1">
        <v>14441.43</v>
      </c>
      <c r="C1466" s="3">
        <f t="shared" si="22"/>
        <v>14198.293333333333</v>
      </c>
      <c r="D1466" s="4" t="str">
        <f>IF(表格1[[#This Row],[Close]]&gt;表格1[[#This Row],[Three Days Average]], "Buy", IF(表格1[[#This Row],[Close]]&lt;表格1[[#This Row],[Three Days Average]], "Sell", ""))</f>
        <v>Buy</v>
      </c>
      <c r="E1466" s="5">
        <f>IF(表格1[[#This Row],[Suggestion]]="Buy",E1465-FLOOR(E1465/表格1[[#This Row],[Close]],1)*表格1[[#This Row],[Close]],IF(表格1[[#This Row],[Suggestion]]="Sell",E1465+F1465*表格1[[#This Row],[Close]],E1465))</f>
        <v>13983.139999999607</v>
      </c>
      <c r="F1466" s="4">
        <f>IF(表格1[[#This Row],[Suggestion]]="Buy",F1465+FLOOR(E1465/表格1[[#This Row],[Close]],1),IF(表格1[[#This Row],[Suggestion]]="Sell",0,F1465))</f>
        <v>29</v>
      </c>
      <c r="G1466" s="5">
        <f>表格1[[#This Row],[Cash]]+表格1[[#This Row],[Stock Held]]*表格1[[#This Row],[Close]]</f>
        <v>432784.60999999964</v>
      </c>
      <c r="H1466" s="6">
        <f>(表格1[[#This Row],[Close]]-$B$2)/$B$2</f>
        <v>0.84105633533483759</v>
      </c>
      <c r="I1466" s="6">
        <f>(表格1[[#This Row],[Capital]]-$G$2)/$G$2</f>
        <v>3.3278460999999964</v>
      </c>
    </row>
    <row r="1467" spans="1:9" x14ac:dyDescent="0.25">
      <c r="A1467" s="2">
        <v>36864</v>
      </c>
      <c r="B1467" s="1">
        <v>14559.24</v>
      </c>
      <c r="C1467" s="3">
        <f t="shared" si="22"/>
        <v>14328.353333333333</v>
      </c>
      <c r="D1467" s="4" t="str">
        <f>IF(表格1[[#This Row],[Close]]&gt;表格1[[#This Row],[Three Days Average]], "Buy", IF(表格1[[#This Row],[Close]]&lt;表格1[[#This Row],[Three Days Average]], "Sell", ""))</f>
        <v>Buy</v>
      </c>
      <c r="E1467" s="5">
        <f>IF(表格1[[#This Row],[Suggestion]]="Buy",E1466-FLOOR(E1466/表格1[[#This Row],[Close]],1)*表格1[[#This Row],[Close]],IF(表格1[[#This Row],[Suggestion]]="Sell",E1466+F1466*表格1[[#This Row],[Close]],E1466))</f>
        <v>13983.139999999607</v>
      </c>
      <c r="F1467" s="4">
        <f>IF(表格1[[#This Row],[Suggestion]]="Buy",F1466+FLOOR(E1466/表格1[[#This Row],[Close]],1),IF(表格1[[#This Row],[Suggestion]]="Sell",0,F1466))</f>
        <v>29</v>
      </c>
      <c r="G1467" s="5">
        <f>表格1[[#This Row],[Cash]]+表格1[[#This Row],[Stock Held]]*表格1[[#This Row],[Close]]</f>
        <v>436201.09999999963</v>
      </c>
      <c r="H1467" s="6">
        <f>(表格1[[#This Row],[Close]]-$B$2)/$B$2</f>
        <v>0.85607526676100498</v>
      </c>
      <c r="I1467" s="6">
        <f>(表格1[[#This Row],[Capital]]-$G$2)/$G$2</f>
        <v>3.3620109999999963</v>
      </c>
    </row>
    <row r="1468" spans="1:9" x14ac:dyDescent="0.25">
      <c r="A1468" s="2">
        <v>36865</v>
      </c>
      <c r="B1468" s="1">
        <v>14573.21</v>
      </c>
      <c r="C1468" s="3">
        <f t="shared" si="22"/>
        <v>14524.626666666665</v>
      </c>
      <c r="D1468" s="4" t="str">
        <f>IF(表格1[[#This Row],[Close]]&gt;表格1[[#This Row],[Three Days Average]], "Buy", IF(表格1[[#This Row],[Close]]&lt;表格1[[#This Row],[Three Days Average]], "Sell", ""))</f>
        <v>Buy</v>
      </c>
      <c r="E1468" s="5">
        <f>IF(表格1[[#This Row],[Suggestion]]="Buy",E1467-FLOOR(E1467/表格1[[#This Row],[Close]],1)*表格1[[#This Row],[Close]],IF(表格1[[#This Row],[Suggestion]]="Sell",E1467+F1467*表格1[[#This Row],[Close]],E1467))</f>
        <v>13983.139999999607</v>
      </c>
      <c r="F1468" s="4">
        <f>IF(表格1[[#This Row],[Suggestion]]="Buy",F1467+FLOOR(E1467/表格1[[#This Row],[Close]],1),IF(表格1[[#This Row],[Suggestion]]="Sell",0,F1467))</f>
        <v>29</v>
      </c>
      <c r="G1468" s="5">
        <f>表格1[[#This Row],[Cash]]+表格1[[#This Row],[Stock Held]]*表格1[[#This Row],[Close]]</f>
        <v>436606.22999999957</v>
      </c>
      <c r="H1468" s="6">
        <f>(表格1[[#This Row],[Close]]-$B$2)/$B$2</f>
        <v>0.85785622314860832</v>
      </c>
      <c r="I1468" s="6">
        <f>(表格1[[#This Row],[Capital]]-$G$2)/$G$2</f>
        <v>3.3660622999999958</v>
      </c>
    </row>
    <row r="1469" spans="1:9" x14ac:dyDescent="0.25">
      <c r="A1469" s="2">
        <v>36866</v>
      </c>
      <c r="B1469" s="1">
        <v>15098.95</v>
      </c>
      <c r="C1469" s="3">
        <f t="shared" si="22"/>
        <v>14743.799999999997</v>
      </c>
      <c r="D1469" s="4" t="str">
        <f>IF(表格1[[#This Row],[Close]]&gt;表格1[[#This Row],[Three Days Average]], "Buy", IF(表格1[[#This Row],[Close]]&lt;表格1[[#This Row],[Three Days Average]], "Sell", ""))</f>
        <v>Buy</v>
      </c>
      <c r="E1469" s="5">
        <f>IF(表格1[[#This Row],[Suggestion]]="Buy",E1468-FLOOR(E1468/表格1[[#This Row],[Close]],1)*表格1[[#This Row],[Close]],IF(表格1[[#This Row],[Suggestion]]="Sell",E1468+F1468*表格1[[#This Row],[Close]],E1468))</f>
        <v>13983.139999999607</v>
      </c>
      <c r="F1469" s="4">
        <f>IF(表格1[[#This Row],[Suggestion]]="Buy",F1468+FLOOR(E1468/表格1[[#This Row],[Close]],1),IF(表格1[[#This Row],[Suggestion]]="Sell",0,F1468))</f>
        <v>29</v>
      </c>
      <c r="G1469" s="5">
        <f>表格1[[#This Row],[Cash]]+表格1[[#This Row],[Stock Held]]*表格1[[#This Row],[Close]]</f>
        <v>451852.68999999965</v>
      </c>
      <c r="H1469" s="6">
        <f>(表格1[[#This Row],[Close]]-$B$2)/$B$2</f>
        <v>0.9248798459989036</v>
      </c>
      <c r="I1469" s="6">
        <f>(表格1[[#This Row],[Capital]]-$G$2)/$G$2</f>
        <v>3.5185268999999963</v>
      </c>
    </row>
    <row r="1470" spans="1:9" x14ac:dyDescent="0.25">
      <c r="A1470" s="2">
        <v>36867</v>
      </c>
      <c r="B1470" s="1">
        <v>15011.52</v>
      </c>
      <c r="C1470" s="3">
        <f t="shared" si="22"/>
        <v>14894.56</v>
      </c>
      <c r="D1470" s="4" t="str">
        <f>IF(表格1[[#This Row],[Close]]&gt;表格1[[#This Row],[Three Days Average]], "Buy", IF(表格1[[#This Row],[Close]]&lt;表格1[[#This Row],[Three Days Average]], "Sell", ""))</f>
        <v>Buy</v>
      </c>
      <c r="E1470" s="5">
        <f>IF(表格1[[#This Row],[Suggestion]]="Buy",E1469-FLOOR(E1469/表格1[[#This Row],[Close]],1)*表格1[[#This Row],[Close]],IF(表格1[[#This Row],[Suggestion]]="Sell",E1469+F1469*表格1[[#This Row],[Close]],E1469))</f>
        <v>13983.139999999607</v>
      </c>
      <c r="F1470" s="4">
        <f>IF(表格1[[#This Row],[Suggestion]]="Buy",F1469+FLOOR(E1469/表格1[[#This Row],[Close]],1),IF(表格1[[#This Row],[Suggestion]]="Sell",0,F1469))</f>
        <v>29</v>
      </c>
      <c r="G1470" s="5">
        <f>表格1[[#This Row],[Cash]]+表格1[[#This Row],[Stock Held]]*表格1[[#This Row],[Close]]</f>
        <v>449317.21999999962</v>
      </c>
      <c r="H1470" s="6">
        <f>(表格1[[#This Row],[Close]]-$B$2)/$B$2</f>
        <v>0.9137338891651049</v>
      </c>
      <c r="I1470" s="6">
        <f>(表格1[[#This Row],[Capital]]-$G$2)/$G$2</f>
        <v>3.4931721999999961</v>
      </c>
    </row>
    <row r="1471" spans="1:9" x14ac:dyDescent="0.25">
      <c r="A1471" s="2">
        <v>36868</v>
      </c>
      <c r="B1471" s="1">
        <v>15189.33</v>
      </c>
      <c r="C1471" s="3">
        <f t="shared" si="22"/>
        <v>15099.933333333334</v>
      </c>
      <c r="D1471" s="4" t="str">
        <f>IF(表格1[[#This Row],[Close]]&gt;表格1[[#This Row],[Three Days Average]], "Buy", IF(表格1[[#This Row],[Close]]&lt;表格1[[#This Row],[Three Days Average]], "Sell", ""))</f>
        <v>Buy</v>
      </c>
      <c r="E1471" s="5">
        <f>IF(表格1[[#This Row],[Suggestion]]="Buy",E1470-FLOOR(E1470/表格1[[#This Row],[Close]],1)*表格1[[#This Row],[Close]],IF(表格1[[#This Row],[Suggestion]]="Sell",E1470+F1470*表格1[[#This Row],[Close]],E1470))</f>
        <v>13983.139999999607</v>
      </c>
      <c r="F1471" s="4">
        <f>IF(表格1[[#This Row],[Suggestion]]="Buy",F1470+FLOOR(E1470/表格1[[#This Row],[Close]],1),IF(表格1[[#This Row],[Suggestion]]="Sell",0,F1470))</f>
        <v>29</v>
      </c>
      <c r="G1471" s="5">
        <f>表格1[[#This Row],[Cash]]+表格1[[#This Row],[Stock Held]]*表格1[[#This Row],[Close]]</f>
        <v>454473.70999999961</v>
      </c>
      <c r="H1471" s="6">
        <f>(表格1[[#This Row],[Close]]-$B$2)/$B$2</f>
        <v>0.93640188166902505</v>
      </c>
      <c r="I1471" s="6">
        <f>(表格1[[#This Row],[Capital]]-$G$2)/$G$2</f>
        <v>3.5447370999999963</v>
      </c>
    </row>
    <row r="1472" spans="1:9" x14ac:dyDescent="0.25">
      <c r="A1472" s="2">
        <v>36871</v>
      </c>
      <c r="B1472" s="1">
        <v>15408.54</v>
      </c>
      <c r="C1472" s="3">
        <f t="shared" si="22"/>
        <v>15203.13</v>
      </c>
      <c r="D1472" s="4" t="str">
        <f>IF(表格1[[#This Row],[Close]]&gt;表格1[[#This Row],[Three Days Average]], "Buy", IF(表格1[[#This Row],[Close]]&lt;表格1[[#This Row],[Three Days Average]], "Sell", ""))</f>
        <v>Buy</v>
      </c>
      <c r="E1472" s="5">
        <f>IF(表格1[[#This Row],[Suggestion]]="Buy",E1471-FLOOR(E1471/表格1[[#This Row],[Close]],1)*表格1[[#This Row],[Close]],IF(表格1[[#This Row],[Suggestion]]="Sell",E1471+F1471*表格1[[#This Row],[Close]],E1471))</f>
        <v>13983.139999999607</v>
      </c>
      <c r="F1472" s="4">
        <f>IF(表格1[[#This Row],[Suggestion]]="Buy",F1471+FLOOR(E1471/表格1[[#This Row],[Close]],1),IF(表格1[[#This Row],[Suggestion]]="Sell",0,F1471))</f>
        <v>29</v>
      </c>
      <c r="G1472" s="5">
        <f>表格1[[#This Row],[Cash]]+表格1[[#This Row],[Stock Held]]*表格1[[#This Row],[Close]]</f>
        <v>460830.79999999964</v>
      </c>
      <c r="H1472" s="6">
        <f>(表格1[[#This Row],[Close]]-$B$2)/$B$2</f>
        <v>0.96434772631659471</v>
      </c>
      <c r="I1472" s="6">
        <f>(表格1[[#This Row],[Capital]]-$G$2)/$G$2</f>
        <v>3.6083079999999965</v>
      </c>
    </row>
    <row r="1473" spans="1:9" x14ac:dyDescent="0.25">
      <c r="A1473" s="2">
        <v>36872</v>
      </c>
      <c r="B1473" s="1">
        <v>15329.6</v>
      </c>
      <c r="C1473" s="3">
        <f t="shared" si="22"/>
        <v>15309.156666666668</v>
      </c>
      <c r="D1473" s="4" t="str">
        <f>IF(表格1[[#This Row],[Close]]&gt;表格1[[#This Row],[Three Days Average]], "Buy", IF(表格1[[#This Row],[Close]]&lt;表格1[[#This Row],[Three Days Average]], "Sell", ""))</f>
        <v>Buy</v>
      </c>
      <c r="E1473" s="5">
        <f>IF(表格1[[#This Row],[Suggestion]]="Buy",E1472-FLOOR(E1472/表格1[[#This Row],[Close]],1)*表格1[[#This Row],[Close]],IF(表格1[[#This Row],[Suggestion]]="Sell",E1472+F1472*表格1[[#This Row],[Close]],E1472))</f>
        <v>13983.139999999607</v>
      </c>
      <c r="F1473" s="4">
        <f>IF(表格1[[#This Row],[Suggestion]]="Buy",F1472+FLOOR(E1472/表格1[[#This Row],[Close]],1),IF(表格1[[#This Row],[Suggestion]]="Sell",0,F1472))</f>
        <v>29</v>
      </c>
      <c r="G1473" s="5">
        <f>表格1[[#This Row],[Cash]]+表格1[[#This Row],[Stock Held]]*表格1[[#This Row],[Close]]</f>
        <v>458541.53999999963</v>
      </c>
      <c r="H1473" s="6">
        <f>(表格1[[#This Row],[Close]]-$B$2)/$B$2</f>
        <v>0.95428411162529792</v>
      </c>
      <c r="I1473" s="6">
        <f>(表格1[[#This Row],[Capital]]-$G$2)/$G$2</f>
        <v>3.5854153999999965</v>
      </c>
    </row>
    <row r="1474" spans="1:9" x14ac:dyDescent="0.25">
      <c r="A1474" s="2">
        <v>36873</v>
      </c>
      <c r="B1474" s="1">
        <v>15621.73</v>
      </c>
      <c r="C1474" s="3">
        <f t="shared" si="22"/>
        <v>15453.289999999999</v>
      </c>
      <c r="D1474" s="4" t="str">
        <f>IF(表格1[[#This Row],[Close]]&gt;表格1[[#This Row],[Three Days Average]], "Buy", IF(表格1[[#This Row],[Close]]&lt;表格1[[#This Row],[Three Days Average]], "Sell", ""))</f>
        <v>Buy</v>
      </c>
      <c r="E1474" s="5">
        <f>IF(表格1[[#This Row],[Suggestion]]="Buy",E1473-FLOOR(E1473/表格1[[#This Row],[Close]],1)*表格1[[#This Row],[Close]],IF(表格1[[#This Row],[Suggestion]]="Sell",E1473+F1473*表格1[[#This Row],[Close]],E1473))</f>
        <v>13983.139999999607</v>
      </c>
      <c r="F1474" s="4">
        <f>IF(表格1[[#This Row],[Suggestion]]="Buy",F1473+FLOOR(E1473/表格1[[#This Row],[Close]],1),IF(表格1[[#This Row],[Suggestion]]="Sell",0,F1473))</f>
        <v>29</v>
      </c>
      <c r="G1474" s="5">
        <f>表格1[[#This Row],[Cash]]+表格1[[#This Row],[Stock Held]]*表格1[[#This Row],[Close]]</f>
        <v>467013.30999999959</v>
      </c>
      <c r="H1474" s="6">
        <f>(表格1[[#This Row],[Close]]-$B$2)/$B$2</f>
        <v>0.99152611516936284</v>
      </c>
      <c r="I1474" s="6">
        <f>(表格1[[#This Row],[Capital]]-$G$2)/$G$2</f>
        <v>3.6701330999999957</v>
      </c>
    </row>
    <row r="1475" spans="1:9" x14ac:dyDescent="0.25">
      <c r="A1475" s="2">
        <v>36874</v>
      </c>
      <c r="B1475" s="1">
        <v>15496.99</v>
      </c>
      <c r="C1475" s="3">
        <f t="shared" si="22"/>
        <v>15482.773333333333</v>
      </c>
      <c r="D1475" s="4" t="str">
        <f>IF(表格1[[#This Row],[Close]]&gt;表格1[[#This Row],[Three Days Average]], "Buy", IF(表格1[[#This Row],[Close]]&lt;表格1[[#This Row],[Three Days Average]], "Sell", ""))</f>
        <v>Buy</v>
      </c>
      <c r="E1475" s="5">
        <f>IF(表格1[[#This Row],[Suggestion]]="Buy",E1474-FLOOR(E1474/表格1[[#This Row],[Close]],1)*表格1[[#This Row],[Close]],IF(表格1[[#This Row],[Suggestion]]="Sell",E1474+F1474*表格1[[#This Row],[Close]],E1474))</f>
        <v>13983.139999999607</v>
      </c>
      <c r="F1475" s="4">
        <f>IF(表格1[[#This Row],[Suggestion]]="Buy",F1474+FLOOR(E1474/表格1[[#This Row],[Close]],1),IF(表格1[[#This Row],[Suggestion]]="Sell",0,F1474))</f>
        <v>29</v>
      </c>
      <c r="G1475" s="5">
        <f>表格1[[#This Row],[Cash]]+表格1[[#This Row],[Stock Held]]*表格1[[#This Row],[Close]]</f>
        <v>463395.84999999963</v>
      </c>
      <c r="H1475" s="6">
        <f>(表格1[[#This Row],[Close]]-$B$2)/$B$2</f>
        <v>0.97562371718871499</v>
      </c>
      <c r="I1475" s="6">
        <f>(表格1[[#This Row],[Capital]]-$G$2)/$G$2</f>
        <v>3.6339584999999963</v>
      </c>
    </row>
    <row r="1476" spans="1:9" x14ac:dyDescent="0.25">
      <c r="A1476" s="2">
        <v>36875</v>
      </c>
      <c r="B1476" s="1">
        <v>14975.53</v>
      </c>
      <c r="C1476" s="3">
        <f t="shared" si="22"/>
        <v>15364.75</v>
      </c>
      <c r="D1476" s="4" t="str">
        <f>IF(表格1[[#This Row],[Close]]&gt;表格1[[#This Row],[Three Days Average]], "Buy", IF(表格1[[#This Row],[Close]]&lt;表格1[[#This Row],[Three Days Average]], "Sell", ""))</f>
        <v>Sell</v>
      </c>
      <c r="E1476" s="5">
        <f>IF(表格1[[#This Row],[Suggestion]]="Buy",E1475-FLOOR(E1475/表格1[[#This Row],[Close]],1)*表格1[[#This Row],[Close]],IF(表格1[[#This Row],[Suggestion]]="Sell",E1475+F1475*表格1[[#This Row],[Close]],E1475))</f>
        <v>448273.5099999996</v>
      </c>
      <c r="F1476" s="4">
        <f>IF(表格1[[#This Row],[Suggestion]]="Buy",F1475+FLOOR(E1475/表格1[[#This Row],[Close]],1),IF(表格1[[#This Row],[Suggestion]]="Sell",0,F1475))</f>
        <v>0</v>
      </c>
      <c r="G1476" s="5">
        <f>表格1[[#This Row],[Cash]]+表格1[[#This Row],[Stock Held]]*表格1[[#This Row],[Close]]</f>
        <v>448273.5099999996</v>
      </c>
      <c r="H1476" s="6">
        <f>(表格1[[#This Row],[Close]]-$B$2)/$B$2</f>
        <v>0.9091457273619663</v>
      </c>
      <c r="I1476" s="6">
        <f>(表格1[[#This Row],[Capital]]-$G$2)/$G$2</f>
        <v>3.4827350999999962</v>
      </c>
    </row>
    <row r="1477" spans="1:9" x14ac:dyDescent="0.25">
      <c r="A1477" s="2">
        <v>36878</v>
      </c>
      <c r="B1477" s="1">
        <v>15024.53</v>
      </c>
      <c r="C1477" s="3">
        <f t="shared" ref="C1477:C1480" si="23">AVERAGE(B1475:B1477)</f>
        <v>15165.683333333334</v>
      </c>
      <c r="D1477" s="4" t="str">
        <f>IF(表格1[[#This Row],[Close]]&gt;表格1[[#This Row],[Three Days Average]], "Buy", IF(表格1[[#This Row],[Close]]&lt;表格1[[#This Row],[Three Days Average]], "Sell", ""))</f>
        <v>Sell</v>
      </c>
      <c r="E1477" s="5">
        <f>IF(表格1[[#This Row],[Suggestion]]="Buy",E1476-FLOOR(E1476/表格1[[#This Row],[Close]],1)*表格1[[#This Row],[Close]],IF(表格1[[#This Row],[Suggestion]]="Sell",E1476+F1476*表格1[[#This Row],[Close]],E1476))</f>
        <v>448273.5099999996</v>
      </c>
      <c r="F1477" s="4">
        <f>IF(表格1[[#This Row],[Suggestion]]="Buy",F1476+FLOOR(E1476/表格1[[#This Row],[Close]],1),IF(表格1[[#This Row],[Suggestion]]="Sell",0,F1476))</f>
        <v>0</v>
      </c>
      <c r="G1477" s="5">
        <f>表格1[[#This Row],[Cash]]+表格1[[#This Row],[Stock Held]]*表格1[[#This Row],[Close]]</f>
        <v>448273.5099999996</v>
      </c>
      <c r="H1477" s="6">
        <f>(表格1[[#This Row],[Close]]-$B$2)/$B$2</f>
        <v>0.91539246057546431</v>
      </c>
      <c r="I1477" s="6">
        <f>(表格1[[#This Row],[Capital]]-$G$2)/$G$2</f>
        <v>3.4827350999999962</v>
      </c>
    </row>
    <row r="1478" spans="1:9" x14ac:dyDescent="0.25">
      <c r="A1478" s="2">
        <v>36879</v>
      </c>
      <c r="B1478" s="1">
        <v>15188.04</v>
      </c>
      <c r="C1478" s="3">
        <f t="shared" si="23"/>
        <v>15062.700000000003</v>
      </c>
      <c r="D1478" s="4" t="str">
        <f>IF(表格1[[#This Row],[Close]]&gt;表格1[[#This Row],[Three Days Average]], "Buy", IF(表格1[[#This Row],[Close]]&lt;表格1[[#This Row],[Three Days Average]], "Sell", ""))</f>
        <v>Buy</v>
      </c>
      <c r="E1478" s="5">
        <f>IF(表格1[[#This Row],[Suggestion]]="Buy",E1477-FLOOR(E1477/表格1[[#This Row],[Close]],1)*表格1[[#This Row],[Close]],IF(表格1[[#This Row],[Suggestion]]="Sell",E1477+F1477*表格1[[#This Row],[Close]],E1477))</f>
        <v>7820.3499999995693</v>
      </c>
      <c r="F1478" s="4">
        <f>IF(表格1[[#This Row],[Suggestion]]="Buy",F1477+FLOOR(E1477/表格1[[#This Row],[Close]],1),IF(表格1[[#This Row],[Suggestion]]="Sell",0,F1477))</f>
        <v>29</v>
      </c>
      <c r="G1478" s="5">
        <f>表格1[[#This Row],[Cash]]+表格1[[#This Row],[Stock Held]]*表格1[[#This Row],[Close]]</f>
        <v>448273.5099999996</v>
      </c>
      <c r="H1478" s="6">
        <f>(表格1[[#This Row],[Close]]-$B$2)/$B$2</f>
        <v>0.93623742685585343</v>
      </c>
      <c r="I1478" s="6">
        <f>(表格1[[#This Row],[Capital]]-$G$2)/$G$2</f>
        <v>3.4827350999999962</v>
      </c>
    </row>
    <row r="1479" spans="1:9" x14ac:dyDescent="0.25">
      <c r="A1479" s="2">
        <v>36880</v>
      </c>
      <c r="B1479" s="1">
        <v>14930.72</v>
      </c>
      <c r="C1479" s="3">
        <f t="shared" si="23"/>
        <v>15047.763333333334</v>
      </c>
      <c r="D1479" s="4" t="str">
        <f>IF(表格1[[#This Row],[Close]]&gt;表格1[[#This Row],[Three Days Average]], "Buy", IF(表格1[[#This Row],[Close]]&lt;表格1[[#This Row],[Three Days Average]], "Sell", ""))</f>
        <v>Sell</v>
      </c>
      <c r="E1479" s="5">
        <f>IF(表格1[[#This Row],[Suggestion]]="Buy",E1478-FLOOR(E1478/表格1[[#This Row],[Close]],1)*表格1[[#This Row],[Close]],IF(表格1[[#This Row],[Suggestion]]="Sell",E1478+F1478*表格1[[#This Row],[Close]],E1478))</f>
        <v>440811.22999999957</v>
      </c>
      <c r="F1479" s="4">
        <f>IF(表格1[[#This Row],[Suggestion]]="Buy",F1478+FLOOR(E1478/表格1[[#This Row],[Close]],1),IF(表格1[[#This Row],[Suggestion]]="Sell",0,F1478))</f>
        <v>0</v>
      </c>
      <c r="G1479" s="5">
        <f>表格1[[#This Row],[Cash]]+表格1[[#This Row],[Stock Held]]*表格1[[#This Row],[Close]]</f>
        <v>440811.22999999957</v>
      </c>
      <c r="H1479" s="6">
        <f>(表格1[[#This Row],[Close]]-$B$2)/$B$2</f>
        <v>0.90343315358039789</v>
      </c>
      <c r="I1479" s="6">
        <f>(表格1[[#This Row],[Capital]]-$G$2)/$G$2</f>
        <v>3.4081122999999955</v>
      </c>
    </row>
    <row r="1480" spans="1:9" x14ac:dyDescent="0.25">
      <c r="A1480" s="2">
        <v>36881</v>
      </c>
      <c r="B1480" s="1">
        <v>14659.32</v>
      </c>
      <c r="C1480" s="3">
        <f t="shared" si="23"/>
        <v>14926.026666666667</v>
      </c>
      <c r="D1480" s="4" t="str">
        <f>IF(表格1[[#This Row],[Close]]&gt;表格1[[#This Row],[Three Days Average]], "Buy", IF(表格1[[#This Row],[Close]]&lt;表格1[[#This Row],[Three Days Average]], "Sell", ""))</f>
        <v>Sell</v>
      </c>
      <c r="E1480" s="5">
        <f>IF(表格1[[#This Row],[Suggestion]]="Buy",E1479-FLOOR(E1479/表格1[[#This Row],[Close]],1)*表格1[[#This Row],[Close]],IF(表格1[[#This Row],[Suggestion]]="Sell",E1479+F1479*表格1[[#This Row],[Close]],E1479))</f>
        <v>440811.22999999957</v>
      </c>
      <c r="F1480" s="4">
        <f>IF(表格1[[#This Row],[Suggestion]]="Buy",F1479+FLOOR(E1479/表格1[[#This Row],[Close]],1),IF(表格1[[#This Row],[Suggestion]]="Sell",0,F1479))</f>
        <v>0</v>
      </c>
      <c r="G1480" s="5">
        <f>表格1[[#This Row],[Cash]]+表格1[[#This Row],[Stock Held]]*表格1[[#This Row],[Close]]</f>
        <v>440811.22999999957</v>
      </c>
      <c r="H1480" s="6">
        <f>(表格1[[#This Row],[Close]]-$B$2)/$B$2</f>
        <v>0.86883390063869648</v>
      </c>
      <c r="I1480" s="6">
        <f>(表格1[[#This Row],[Capital]]-$G$2)/$G$2</f>
        <v>3.4081122999999955</v>
      </c>
    </row>
    <row r="1481" spans="1:9" x14ac:dyDescent="0.25">
      <c r="A1481" s="2">
        <v>36882</v>
      </c>
      <c r="B1481" s="1">
        <v>14738.21</v>
      </c>
      <c r="C1481" s="3">
        <f>AVERAGE(B1479:B1481)</f>
        <v>14776.083333333334</v>
      </c>
      <c r="D1481" s="4" t="str">
        <f>IF(表格1[[#This Row],[Close]]&gt;表格1[[#This Row],[Three Days Average]], "Buy", IF(表格1[[#This Row],[Close]]&lt;表格1[[#This Row],[Three Days Average]], "Sell", ""))</f>
        <v>Sell</v>
      </c>
      <c r="E1481" s="5">
        <f>IF(表格1[[#This Row],[Suggestion]]="Buy",E1480-FLOOR(E1480/表格1[[#This Row],[Close]],1)*表格1[[#This Row],[Close]],IF(表格1[[#This Row],[Suggestion]]="Sell",E1480+F1480*表格1[[#This Row],[Close]],E1480))</f>
        <v>440811.22999999957</v>
      </c>
      <c r="F1481" s="4">
        <f>IF(表格1[[#This Row],[Suggestion]]="Buy",F1480+FLOOR(E1480/表格1[[#This Row],[Close]],1),IF(表格1[[#This Row],[Suggestion]]="Sell",0,F1480))</f>
        <v>0</v>
      </c>
      <c r="G1481" s="5">
        <f>表格1[[#This Row],[Cash]]+表格1[[#This Row],[Stock Held]]*表格1[[#This Row],[Close]]</f>
        <v>440811.22999999957</v>
      </c>
      <c r="H1481" s="6">
        <f>(表格1[[#This Row],[Close]]-$B$2)/$B$2</f>
        <v>0.87889114111242828</v>
      </c>
      <c r="I1481" s="6">
        <f>(表格1[[#This Row],[Capital]]-$G$2)/$G$2</f>
        <v>3.4081122999999955</v>
      </c>
    </row>
    <row r="1482" spans="1:9" x14ac:dyDescent="0.25">
      <c r="A1482" s="2">
        <v>36887</v>
      </c>
      <c r="B1482" s="1">
        <v>14748.36</v>
      </c>
      <c r="C1482" s="3">
        <f t="shared" ref="C1482:C1483" si="24">AVERAGE(B1480:B1482)</f>
        <v>14715.296666666667</v>
      </c>
      <c r="D1482" s="4" t="str">
        <f>IF(表格1[[#This Row],[Close]]&gt;表格1[[#This Row],[Three Days Average]], "Buy", IF(表格1[[#This Row],[Close]]&lt;表格1[[#This Row],[Three Days Average]], "Sell", ""))</f>
        <v>Buy</v>
      </c>
      <c r="E1482" s="5">
        <f>IF(表格1[[#This Row],[Suggestion]]="Buy",E1481-FLOOR(E1481/表格1[[#This Row],[Close]],1)*表格1[[#This Row],[Close]],IF(表格1[[#This Row],[Suggestion]]="Sell",E1481+F1481*表格1[[#This Row],[Close]],E1481))</f>
        <v>13108.789999999572</v>
      </c>
      <c r="F1482" s="4">
        <f>IF(表格1[[#This Row],[Suggestion]]="Buy",F1481+FLOOR(E1481/表格1[[#This Row],[Close]],1),IF(表格1[[#This Row],[Suggestion]]="Sell",0,F1481))</f>
        <v>29</v>
      </c>
      <c r="G1482" s="5">
        <f>表格1[[#This Row],[Cash]]+表格1[[#This Row],[Stock Held]]*表格1[[#This Row],[Close]]</f>
        <v>440811.22999999957</v>
      </c>
      <c r="H1482" s="6">
        <f>(表格1[[#This Row],[Close]]-$B$2)/$B$2</f>
        <v>0.88018510727808164</v>
      </c>
      <c r="I1482" s="6">
        <f>(表格1[[#This Row],[Capital]]-$G$2)/$G$2</f>
        <v>3.4081122999999955</v>
      </c>
    </row>
    <row r="1483" spans="1:9" x14ac:dyDescent="0.25">
      <c r="A1483" s="2">
        <v>36888</v>
      </c>
      <c r="B1483" s="1">
        <v>14796.55</v>
      </c>
      <c r="C1483" s="3">
        <f t="shared" si="24"/>
        <v>14761.039999999999</v>
      </c>
      <c r="D1483" s="4" t="str">
        <f>IF(表格1[[#This Row],[Close]]&gt;表格1[[#This Row],[Three Days Average]], "Buy", IF(表格1[[#This Row],[Close]]&lt;表格1[[#This Row],[Three Days Average]], "Sell", ""))</f>
        <v>Buy</v>
      </c>
      <c r="E1483" s="5">
        <f>IF(表格1[[#This Row],[Suggestion]]="Buy",E1482-FLOOR(E1482/表格1[[#This Row],[Close]],1)*表格1[[#This Row],[Close]],IF(表格1[[#This Row],[Suggestion]]="Sell",E1482+F1482*表格1[[#This Row],[Close]],E1482))</f>
        <v>13108.789999999572</v>
      </c>
      <c r="F1483" s="4">
        <f>IF(表格1[[#This Row],[Suggestion]]="Buy",F1482+FLOOR(E1482/表格1[[#This Row],[Close]],1),IF(表格1[[#This Row],[Suggestion]]="Sell",0,F1482))</f>
        <v>29</v>
      </c>
      <c r="G1483" s="5">
        <f>表格1[[#This Row],[Cash]]+表格1[[#This Row],[Stock Held]]*表格1[[#This Row],[Close]]</f>
        <v>442208.73999999953</v>
      </c>
      <c r="H1483" s="6">
        <f>(表格1[[#This Row],[Close]]-$B$2)/$B$2</f>
        <v>0.88632857816702981</v>
      </c>
      <c r="I1483" s="6">
        <f>(表格1[[#This Row],[Capital]]-$G$2)/$G$2</f>
        <v>3.4220873999999952</v>
      </c>
    </row>
    <row r="1484" spans="1:9" x14ac:dyDescent="0.25">
      <c r="A1484" s="2">
        <v>36889</v>
      </c>
      <c r="B1484" s="1">
        <v>15095.53</v>
      </c>
      <c r="C1484" s="3">
        <f>AVERAGE(B1482:B1484)</f>
        <v>14880.146666666667</v>
      </c>
      <c r="D1484" s="4" t="str">
        <f>IF(表格1[[#This Row],[Close]]&gt;表格1[[#This Row],[Three Days Average]], "Buy", IF(表格1[[#This Row],[Close]]&lt;表格1[[#This Row],[Three Days Average]], "Sell", ""))</f>
        <v>Buy</v>
      </c>
      <c r="E1484" s="5">
        <f>IF(表格1[[#This Row],[Suggestion]]="Buy",E1483-FLOOR(E1483/表格1[[#This Row],[Close]],1)*表格1[[#This Row],[Close]],IF(表格1[[#This Row],[Suggestion]]="Sell",E1483+F1483*表格1[[#This Row],[Close]],E1483))</f>
        <v>13108.789999999572</v>
      </c>
      <c r="F1484" s="4">
        <f>IF(表格1[[#This Row],[Suggestion]]="Buy",F1483+FLOOR(E1483/表格1[[#This Row],[Close]],1),IF(表格1[[#This Row],[Suggestion]]="Sell",0,F1483))</f>
        <v>29</v>
      </c>
      <c r="G1484" s="5">
        <f>表格1[[#This Row],[Cash]]+表格1[[#This Row],[Stock Held]]*表格1[[#This Row],[Close]]</f>
        <v>450879.15999999957</v>
      </c>
      <c r="H1484" s="6">
        <f>(表格1[[#This Row],[Close]]-$B$2)/$B$2</f>
        <v>0.92444384951747172</v>
      </c>
      <c r="I1484" s="6">
        <f>(表格1[[#This Row],[Capital]]-$G$2)/$G$2</f>
        <v>3.5087915999999955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2013-09-18T07:30:21Z</dcterms:created>
  <dcterms:modified xsi:type="dcterms:W3CDTF">2013-09-18T08:38:12Z</dcterms:modified>
</cp:coreProperties>
</file>