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 Man Kit\Desktop\HKUST\2020-21 Fall Sem\MATH 4511\"/>
    </mc:Choice>
  </mc:AlternateContent>
  <xr:revisionPtr revIDLastSave="0" documentId="13_ncr:1_{2D733D24-5F42-4573-B25B-59140C149FA6}" xr6:coauthVersionLast="45" xr6:coauthVersionMax="45" xr10:uidLastSave="{00000000-0000-0000-0000-000000000000}"/>
  <bookViews>
    <workbookView xWindow="-110" yWindow="-110" windowWidth="19420" windowHeight="10420" xr2:uid="{91B72DC8-79D7-44CE-94AD-6B9143B8C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F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H5" i="1"/>
  <c r="H3" i="1"/>
  <c r="G3" i="1"/>
  <c r="G4" i="1"/>
  <c r="G5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E2" i="1"/>
  <c r="B2" i="1"/>
  <c r="C2" i="1" s="1"/>
  <c r="D2" i="1" s="1"/>
  <c r="A3" i="1"/>
  <c r="B3" i="1" s="1"/>
  <c r="G9" i="1" l="1"/>
  <c r="H9" i="1" s="1"/>
  <c r="G17" i="1"/>
  <c r="H17" i="1" s="1"/>
  <c r="G25" i="1"/>
  <c r="H25" i="1" s="1"/>
  <c r="G33" i="1"/>
  <c r="H33" i="1" s="1"/>
  <c r="G41" i="1"/>
  <c r="H41" i="1" s="1"/>
  <c r="G49" i="1"/>
  <c r="H49" i="1" s="1"/>
  <c r="G57" i="1"/>
  <c r="H57" i="1" s="1"/>
  <c r="G65" i="1"/>
  <c r="H65" i="1" s="1"/>
  <c r="G73" i="1"/>
  <c r="H73" i="1" s="1"/>
  <c r="G81" i="1"/>
  <c r="H81" i="1" s="1"/>
  <c r="G89" i="1"/>
  <c r="H89" i="1" s="1"/>
  <c r="G97" i="1"/>
  <c r="H97" i="1" s="1"/>
  <c r="G105" i="1"/>
  <c r="H105" i="1" s="1"/>
  <c r="G113" i="1"/>
  <c r="H113" i="1" s="1"/>
  <c r="G121" i="1"/>
  <c r="H121" i="1" s="1"/>
  <c r="G15" i="1"/>
  <c r="H15" i="1" s="1"/>
  <c r="G47" i="1"/>
  <c r="H47" i="1" s="1"/>
  <c r="G71" i="1"/>
  <c r="H71" i="1" s="1"/>
  <c r="G111" i="1"/>
  <c r="H111" i="1" s="1"/>
  <c r="G31" i="1"/>
  <c r="H31" i="1" s="1"/>
  <c r="G87" i="1"/>
  <c r="H87" i="1" s="1"/>
  <c r="G11" i="1"/>
  <c r="H11" i="1" s="1"/>
  <c r="G19" i="1"/>
  <c r="H19" i="1" s="1"/>
  <c r="G27" i="1"/>
  <c r="H27" i="1" s="1"/>
  <c r="G35" i="1"/>
  <c r="H35" i="1" s="1"/>
  <c r="G43" i="1"/>
  <c r="H43" i="1" s="1"/>
  <c r="G51" i="1"/>
  <c r="H51" i="1" s="1"/>
  <c r="G59" i="1"/>
  <c r="H59" i="1" s="1"/>
  <c r="G67" i="1"/>
  <c r="H67" i="1" s="1"/>
  <c r="G75" i="1"/>
  <c r="H75" i="1" s="1"/>
  <c r="G83" i="1"/>
  <c r="H83" i="1" s="1"/>
  <c r="G91" i="1"/>
  <c r="H91" i="1" s="1"/>
  <c r="G99" i="1"/>
  <c r="H99" i="1" s="1"/>
  <c r="G107" i="1"/>
  <c r="H107" i="1" s="1"/>
  <c r="G115" i="1"/>
  <c r="H115" i="1" s="1"/>
  <c r="G39" i="1"/>
  <c r="H39" i="1" s="1"/>
  <c r="G95" i="1"/>
  <c r="H95" i="1" s="1"/>
  <c r="G119" i="1"/>
  <c r="H119" i="1" s="1"/>
  <c r="G7" i="1"/>
  <c r="H7" i="1" s="1"/>
  <c r="G63" i="1"/>
  <c r="H63" i="1" s="1"/>
  <c r="G13" i="1"/>
  <c r="H13" i="1" s="1"/>
  <c r="G21" i="1"/>
  <c r="H21" i="1" s="1"/>
  <c r="G29" i="1"/>
  <c r="H29" i="1" s="1"/>
  <c r="G37" i="1"/>
  <c r="H37" i="1" s="1"/>
  <c r="G45" i="1"/>
  <c r="H45" i="1" s="1"/>
  <c r="G53" i="1"/>
  <c r="H53" i="1" s="1"/>
  <c r="G61" i="1"/>
  <c r="H61" i="1" s="1"/>
  <c r="G69" i="1"/>
  <c r="H69" i="1" s="1"/>
  <c r="G77" i="1"/>
  <c r="H77" i="1" s="1"/>
  <c r="G85" i="1"/>
  <c r="H85" i="1" s="1"/>
  <c r="G93" i="1"/>
  <c r="H93" i="1" s="1"/>
  <c r="G101" i="1"/>
  <c r="H101" i="1" s="1"/>
  <c r="G109" i="1"/>
  <c r="H109" i="1" s="1"/>
  <c r="G117" i="1"/>
  <c r="H117" i="1" s="1"/>
  <c r="G23" i="1"/>
  <c r="H23" i="1" s="1"/>
  <c r="G55" i="1"/>
  <c r="H55" i="1" s="1"/>
  <c r="G79" i="1"/>
  <c r="H79" i="1" s="1"/>
  <c r="G103" i="1"/>
  <c r="H103" i="1" s="1"/>
  <c r="D3" i="1"/>
  <c r="E3" i="1"/>
  <c r="A4" i="1"/>
  <c r="E4" i="1" l="1"/>
  <c r="B4" i="1"/>
  <c r="A5" i="1"/>
  <c r="D4" i="1"/>
  <c r="A6" i="1" l="1"/>
  <c r="B5" i="1"/>
  <c r="D5" i="1" s="1"/>
  <c r="E5" i="1"/>
  <c r="A7" i="1" l="1"/>
  <c r="B6" i="1"/>
  <c r="D6" i="1" s="1"/>
  <c r="E6" i="1"/>
  <c r="A8" i="1" l="1"/>
  <c r="E7" i="1"/>
  <c r="B7" i="1"/>
  <c r="D7" i="1" s="1"/>
  <c r="D8" i="1" l="1"/>
  <c r="A9" i="1"/>
  <c r="E8" i="1"/>
  <c r="B8" i="1"/>
  <c r="D9" i="1" l="1"/>
  <c r="A10" i="1"/>
  <c r="B9" i="1"/>
  <c r="E9" i="1"/>
  <c r="A11" i="1" l="1"/>
  <c r="B10" i="1"/>
  <c r="D10" i="1" s="1"/>
  <c r="E10" i="1"/>
  <c r="A12" i="1" l="1"/>
  <c r="B11" i="1"/>
  <c r="D11" i="1" s="1"/>
  <c r="E11" i="1"/>
  <c r="A13" i="1" l="1"/>
  <c r="E12" i="1"/>
  <c r="B12" i="1"/>
  <c r="D12" i="1" s="1"/>
  <c r="D13" i="1" l="1"/>
  <c r="A14" i="1"/>
  <c r="B13" i="1"/>
  <c r="E13" i="1"/>
  <c r="D14" i="1" l="1"/>
  <c r="A15" i="1"/>
  <c r="B14" i="1"/>
  <c r="E14" i="1"/>
  <c r="A16" i="1" l="1"/>
  <c r="E15" i="1"/>
  <c r="B15" i="1"/>
  <c r="D15" i="1" s="1"/>
  <c r="A17" i="1" l="1"/>
  <c r="E16" i="1"/>
  <c r="B16" i="1"/>
  <c r="D16" i="1" s="1"/>
  <c r="D17" i="1" l="1"/>
  <c r="A18" i="1"/>
  <c r="E17" i="1"/>
  <c r="B17" i="1"/>
  <c r="D18" i="1" l="1"/>
  <c r="A19" i="1"/>
  <c r="B18" i="1"/>
  <c r="E18" i="1"/>
  <c r="A20" i="1" l="1"/>
  <c r="B19" i="1"/>
  <c r="D19" i="1" s="1"/>
  <c r="E19" i="1"/>
  <c r="A21" i="1" l="1"/>
  <c r="B20" i="1"/>
  <c r="D20" i="1" s="1"/>
  <c r="E20" i="1"/>
  <c r="A22" i="1" l="1"/>
  <c r="B21" i="1"/>
  <c r="D21" i="1" s="1"/>
  <c r="E21" i="1"/>
  <c r="A23" i="1" l="1"/>
  <c r="B22" i="1"/>
  <c r="D22" i="1" s="1"/>
  <c r="E22" i="1"/>
  <c r="A24" i="1" l="1"/>
  <c r="E23" i="1"/>
  <c r="B23" i="1"/>
  <c r="D23" i="1" s="1"/>
  <c r="D24" i="1" l="1"/>
  <c r="A25" i="1"/>
  <c r="E24" i="1"/>
  <c r="B24" i="1"/>
  <c r="A26" i="1" l="1"/>
  <c r="B25" i="1"/>
  <c r="E25" i="1"/>
  <c r="D25" i="1"/>
  <c r="A27" i="1" l="1"/>
  <c r="B26" i="1"/>
  <c r="D26" i="1" s="1"/>
  <c r="E26" i="1"/>
  <c r="A28" i="1" l="1"/>
  <c r="B27" i="1"/>
  <c r="D27" i="1" s="1"/>
  <c r="E27" i="1"/>
  <c r="A29" i="1" l="1"/>
  <c r="B28" i="1"/>
  <c r="D28" i="1" s="1"/>
  <c r="E28" i="1"/>
  <c r="A30" i="1" l="1"/>
  <c r="B29" i="1"/>
  <c r="D29" i="1" s="1"/>
  <c r="E29" i="1"/>
  <c r="A31" i="1" l="1"/>
  <c r="E30" i="1"/>
  <c r="B30" i="1"/>
  <c r="D30" i="1" s="1"/>
  <c r="A32" i="1" l="1"/>
  <c r="E31" i="1"/>
  <c r="B31" i="1"/>
  <c r="D31" i="1" s="1"/>
  <c r="A33" i="1" l="1"/>
  <c r="E32" i="1"/>
  <c r="B32" i="1"/>
  <c r="D32" i="1" s="1"/>
  <c r="A34" i="1" l="1"/>
  <c r="E33" i="1"/>
  <c r="B33" i="1"/>
  <c r="D33" i="1" s="1"/>
  <c r="A35" i="1" l="1"/>
  <c r="B34" i="1"/>
  <c r="D34" i="1" s="1"/>
  <c r="E34" i="1"/>
  <c r="A36" i="1" l="1"/>
  <c r="B35" i="1"/>
  <c r="D35" i="1" s="1"/>
  <c r="E35" i="1"/>
  <c r="A37" i="1" l="1"/>
  <c r="B36" i="1"/>
  <c r="D36" i="1" s="1"/>
  <c r="E36" i="1"/>
  <c r="D37" i="1" l="1"/>
  <c r="A38" i="1"/>
  <c r="B37" i="1"/>
  <c r="E37" i="1"/>
  <c r="A39" i="1" l="1"/>
  <c r="B38" i="1"/>
  <c r="D38" i="1" s="1"/>
  <c r="E38" i="1"/>
  <c r="A40" i="1" l="1"/>
  <c r="E39" i="1"/>
  <c r="B39" i="1"/>
  <c r="D39" i="1" s="1"/>
  <c r="A41" i="1" l="1"/>
  <c r="E40" i="1"/>
  <c r="B40" i="1"/>
  <c r="D40" i="1" s="1"/>
  <c r="A42" i="1" l="1"/>
  <c r="E41" i="1"/>
  <c r="B41" i="1"/>
  <c r="D41" i="1" s="1"/>
  <c r="A43" i="1" l="1"/>
  <c r="B42" i="1"/>
  <c r="D42" i="1" s="1"/>
  <c r="E42" i="1"/>
  <c r="A44" i="1" l="1"/>
  <c r="B43" i="1"/>
  <c r="D43" i="1" s="1"/>
  <c r="E43" i="1"/>
  <c r="A45" i="1" l="1"/>
  <c r="E44" i="1"/>
  <c r="B44" i="1"/>
  <c r="D44" i="1" s="1"/>
  <c r="A46" i="1" l="1"/>
  <c r="B45" i="1"/>
  <c r="D45" i="1" s="1"/>
  <c r="E45" i="1"/>
  <c r="A47" i="1" l="1"/>
  <c r="B46" i="1"/>
  <c r="D46" i="1" s="1"/>
  <c r="E46" i="1"/>
  <c r="A48" i="1" l="1"/>
  <c r="E47" i="1"/>
  <c r="B47" i="1"/>
  <c r="D47" i="1" s="1"/>
  <c r="A49" i="1" l="1"/>
  <c r="E48" i="1"/>
  <c r="B48" i="1"/>
  <c r="D48" i="1" s="1"/>
  <c r="A50" i="1" l="1"/>
  <c r="E49" i="1"/>
  <c r="B49" i="1"/>
  <c r="D49" i="1" s="1"/>
  <c r="A51" i="1" l="1"/>
  <c r="B50" i="1"/>
  <c r="D50" i="1" s="1"/>
  <c r="E50" i="1"/>
  <c r="A52" i="1" l="1"/>
  <c r="B51" i="1"/>
  <c r="D51" i="1" s="1"/>
  <c r="E51" i="1"/>
  <c r="A53" i="1" l="1"/>
  <c r="E52" i="1"/>
  <c r="B52" i="1"/>
  <c r="D52" i="1" s="1"/>
  <c r="D53" i="1" l="1"/>
  <c r="A54" i="1"/>
  <c r="B53" i="1"/>
  <c r="E53" i="1"/>
  <c r="A55" i="1" l="1"/>
  <c r="E54" i="1"/>
  <c r="B54" i="1"/>
  <c r="D54" i="1" s="1"/>
  <c r="A56" i="1" l="1"/>
  <c r="E55" i="1"/>
  <c r="B55" i="1"/>
  <c r="D55" i="1" s="1"/>
  <c r="D56" i="1" l="1"/>
  <c r="A57" i="1"/>
  <c r="E56" i="1"/>
  <c r="B56" i="1"/>
  <c r="A58" i="1" l="1"/>
  <c r="B57" i="1"/>
  <c r="D57" i="1" s="1"/>
  <c r="E57" i="1"/>
  <c r="A59" i="1" l="1"/>
  <c r="B58" i="1"/>
  <c r="D58" i="1" s="1"/>
  <c r="E58" i="1"/>
  <c r="A60" i="1" l="1"/>
  <c r="B59" i="1"/>
  <c r="D59" i="1" s="1"/>
  <c r="E59" i="1"/>
  <c r="A61" i="1" l="1"/>
  <c r="B60" i="1"/>
  <c r="D60" i="1" s="1"/>
  <c r="E60" i="1"/>
  <c r="A62" i="1" l="1"/>
  <c r="B61" i="1"/>
  <c r="D61" i="1" s="1"/>
  <c r="E61" i="1"/>
  <c r="A63" i="1" l="1"/>
  <c r="B62" i="1"/>
  <c r="D62" i="1" s="1"/>
  <c r="E62" i="1"/>
  <c r="A64" i="1" l="1"/>
  <c r="E63" i="1"/>
  <c r="B63" i="1"/>
  <c r="D63" i="1" s="1"/>
  <c r="A65" i="1" l="1"/>
  <c r="E64" i="1"/>
  <c r="B64" i="1"/>
  <c r="D64" i="1" s="1"/>
  <c r="A66" i="1" l="1"/>
  <c r="E65" i="1"/>
  <c r="B65" i="1"/>
  <c r="D65" i="1" s="1"/>
  <c r="A67" i="1" l="1"/>
  <c r="B66" i="1"/>
  <c r="D66" i="1" s="1"/>
  <c r="E66" i="1"/>
  <c r="A68" i="1" l="1"/>
  <c r="B67" i="1"/>
  <c r="D67" i="1" s="1"/>
  <c r="E67" i="1"/>
  <c r="A69" i="1" l="1"/>
  <c r="B68" i="1"/>
  <c r="D68" i="1" s="1"/>
  <c r="E68" i="1"/>
  <c r="A70" i="1" l="1"/>
  <c r="B69" i="1"/>
  <c r="D69" i="1" s="1"/>
  <c r="E69" i="1"/>
  <c r="A71" i="1" l="1"/>
  <c r="E70" i="1"/>
  <c r="B70" i="1"/>
  <c r="D70" i="1" s="1"/>
  <c r="D71" i="1" l="1"/>
  <c r="A72" i="1"/>
  <c r="E71" i="1"/>
  <c r="B71" i="1"/>
  <c r="A73" i="1" l="1"/>
  <c r="E72" i="1"/>
  <c r="B72" i="1"/>
  <c r="D72" i="1"/>
  <c r="A74" i="1" l="1"/>
  <c r="B73" i="1"/>
  <c r="D73" i="1" s="1"/>
  <c r="E73" i="1"/>
  <c r="D74" i="1" l="1"/>
  <c r="A75" i="1"/>
  <c r="B74" i="1"/>
  <c r="E74" i="1"/>
  <c r="A76" i="1" l="1"/>
  <c r="B75" i="1"/>
  <c r="E75" i="1"/>
  <c r="D75" i="1"/>
  <c r="A77" i="1" l="1"/>
  <c r="E76" i="1"/>
  <c r="B76" i="1"/>
  <c r="D76" i="1" s="1"/>
  <c r="A78" i="1" l="1"/>
  <c r="B77" i="1"/>
  <c r="D77" i="1" s="1"/>
  <c r="E77" i="1"/>
  <c r="D78" i="1" l="1"/>
  <c r="A79" i="1"/>
  <c r="B78" i="1"/>
  <c r="E78" i="1"/>
  <c r="D79" i="1" l="1"/>
  <c r="A80" i="1"/>
  <c r="E79" i="1"/>
  <c r="B79" i="1"/>
  <c r="A81" i="1" l="1"/>
  <c r="E80" i="1"/>
  <c r="B80" i="1"/>
  <c r="D80" i="1"/>
  <c r="A82" i="1" l="1"/>
  <c r="E81" i="1"/>
  <c r="B81" i="1"/>
  <c r="D81" i="1"/>
  <c r="D82" i="1" l="1"/>
  <c r="A83" i="1"/>
  <c r="B82" i="1"/>
  <c r="E82" i="1"/>
  <c r="A84" i="1" l="1"/>
  <c r="B83" i="1"/>
  <c r="D83" i="1" s="1"/>
  <c r="E83" i="1"/>
  <c r="D84" i="1" l="1"/>
  <c r="A85" i="1"/>
  <c r="B84" i="1"/>
  <c r="E84" i="1"/>
  <c r="D85" i="1" l="1"/>
  <c r="A86" i="1"/>
  <c r="B85" i="1"/>
  <c r="E85" i="1"/>
  <c r="D86" i="1" l="1"/>
  <c r="A87" i="1"/>
  <c r="B86" i="1"/>
  <c r="E86" i="1"/>
  <c r="A88" i="1" l="1"/>
  <c r="E87" i="1"/>
  <c r="B87" i="1"/>
  <c r="D87" i="1" s="1"/>
  <c r="A89" i="1" l="1"/>
  <c r="E88" i="1"/>
  <c r="B88" i="1"/>
  <c r="D88" i="1" s="1"/>
  <c r="A90" i="1" l="1"/>
  <c r="B89" i="1"/>
  <c r="D89" i="1" s="1"/>
  <c r="E89" i="1"/>
  <c r="A91" i="1" l="1"/>
  <c r="B90" i="1"/>
  <c r="D90" i="1" s="1"/>
  <c r="E90" i="1"/>
  <c r="A92" i="1" l="1"/>
  <c r="B91" i="1"/>
  <c r="D91" i="1" s="1"/>
  <c r="E91" i="1"/>
  <c r="A93" i="1" l="1"/>
  <c r="B92" i="1"/>
  <c r="D92" i="1" s="1"/>
  <c r="E92" i="1"/>
  <c r="A94" i="1" l="1"/>
  <c r="B93" i="1"/>
  <c r="D93" i="1" s="1"/>
  <c r="E93" i="1"/>
  <c r="A95" i="1" l="1"/>
  <c r="B94" i="1"/>
  <c r="D94" i="1" s="1"/>
  <c r="E94" i="1"/>
  <c r="A96" i="1" l="1"/>
  <c r="E95" i="1"/>
  <c r="B95" i="1"/>
  <c r="D95" i="1" s="1"/>
  <c r="D96" i="1" l="1"/>
  <c r="A97" i="1"/>
  <c r="E96" i="1"/>
  <c r="B96" i="1"/>
  <c r="A98" i="1" l="1"/>
  <c r="E97" i="1"/>
  <c r="B97" i="1"/>
  <c r="D97" i="1" s="1"/>
  <c r="A99" i="1" l="1"/>
  <c r="B98" i="1"/>
  <c r="D98" i="1" s="1"/>
  <c r="E98" i="1"/>
  <c r="A100" i="1" l="1"/>
  <c r="B99" i="1"/>
  <c r="D99" i="1" s="1"/>
  <c r="E99" i="1"/>
  <c r="D100" i="1" l="1"/>
  <c r="A101" i="1"/>
  <c r="B100" i="1"/>
  <c r="E100" i="1"/>
  <c r="D101" i="1" l="1"/>
  <c r="A102" i="1"/>
  <c r="B101" i="1"/>
  <c r="E101" i="1"/>
  <c r="D102" i="1" l="1"/>
  <c r="A103" i="1"/>
  <c r="E102" i="1"/>
  <c r="B102" i="1"/>
  <c r="A104" i="1" l="1"/>
  <c r="E103" i="1"/>
  <c r="B103" i="1"/>
  <c r="D103" i="1" s="1"/>
  <c r="A105" i="1" l="1"/>
  <c r="E104" i="1"/>
  <c r="B104" i="1"/>
  <c r="D104" i="1" s="1"/>
  <c r="A106" i="1" l="1"/>
  <c r="E105" i="1"/>
  <c r="B105" i="1"/>
  <c r="D105" i="1" s="1"/>
  <c r="A107" i="1" l="1"/>
  <c r="B106" i="1"/>
  <c r="D106" i="1" s="1"/>
  <c r="E106" i="1"/>
  <c r="A108" i="1" l="1"/>
  <c r="E107" i="1"/>
  <c r="B107" i="1"/>
  <c r="D107" i="1" s="1"/>
  <c r="A109" i="1" l="1"/>
  <c r="B108" i="1"/>
  <c r="D108" i="1" s="1"/>
  <c r="E108" i="1"/>
  <c r="A110" i="1" l="1"/>
  <c r="B109" i="1"/>
  <c r="D109" i="1" s="1"/>
  <c r="E109" i="1"/>
  <c r="A111" i="1" l="1"/>
  <c r="B110" i="1"/>
  <c r="D110" i="1" s="1"/>
  <c r="E110" i="1"/>
  <c r="A112" i="1" l="1"/>
  <c r="E111" i="1"/>
  <c r="B111" i="1"/>
  <c r="D111" i="1" s="1"/>
  <c r="A113" i="1" l="1"/>
  <c r="E112" i="1"/>
  <c r="B112" i="1"/>
  <c r="D112" i="1" s="1"/>
  <c r="A114" i="1" l="1"/>
  <c r="E113" i="1"/>
  <c r="B113" i="1"/>
  <c r="D113" i="1" s="1"/>
  <c r="A115" i="1" l="1"/>
  <c r="B114" i="1"/>
  <c r="D114" i="1" s="1"/>
  <c r="E114" i="1"/>
  <c r="A116" i="1" l="1"/>
  <c r="B115" i="1"/>
  <c r="D115" i="1" s="1"/>
  <c r="E115" i="1"/>
  <c r="A117" i="1" l="1"/>
  <c r="E116" i="1"/>
  <c r="B116" i="1"/>
  <c r="D116" i="1" s="1"/>
  <c r="A118" i="1" l="1"/>
  <c r="B117" i="1"/>
  <c r="D117" i="1" s="1"/>
  <c r="E117" i="1"/>
  <c r="A119" i="1" l="1"/>
  <c r="E118" i="1"/>
  <c r="B118" i="1"/>
  <c r="D118" i="1" s="1"/>
  <c r="A120" i="1" l="1"/>
  <c r="E119" i="1"/>
  <c r="B119" i="1"/>
  <c r="D119" i="1" s="1"/>
  <c r="A121" i="1" l="1"/>
  <c r="E120" i="1"/>
  <c r="B120" i="1"/>
  <c r="D120" i="1" s="1"/>
  <c r="E121" i="1" l="1"/>
  <c r="B121" i="1"/>
  <c r="D121" i="1" s="1"/>
</calcChain>
</file>

<file path=xl/sharedStrings.xml><?xml version="1.0" encoding="utf-8"?>
<sst xmlns="http://schemas.openxmlformats.org/spreadsheetml/2006/main" count="12" uniqueCount="11">
  <si>
    <t>i</t>
    <phoneticPr fontId="1" type="noConversion"/>
  </si>
  <si>
    <t>f(i/4)</t>
    <phoneticPr fontId="1" type="noConversion"/>
  </si>
  <si>
    <t>r(i/4)</t>
    <phoneticPr fontId="1" type="noConversion"/>
  </si>
  <si>
    <t>d(i/4)</t>
    <phoneticPr fontId="1" type="noConversion"/>
  </si>
  <si>
    <t>swap</t>
    <phoneticPr fontId="1" type="noConversion"/>
  </si>
  <si>
    <t>s(T)</t>
    <phoneticPr fontId="1" type="noConversion"/>
  </si>
  <si>
    <t>d(i/2)</t>
    <phoneticPr fontId="1" type="noConversion"/>
  </si>
  <si>
    <t>f'(i/4)</t>
    <phoneticPr fontId="1" type="noConversion"/>
  </si>
  <si>
    <t>d'(i/4)</t>
    <phoneticPr fontId="1" type="noConversion"/>
  </si>
  <si>
    <t>d'(i/2)</t>
    <phoneticPr fontId="1" type="noConversion"/>
  </si>
  <si>
    <t>s'(T)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</si>
</sst>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Discount</a:t>
            </a:r>
            <a:r>
              <a:rPr lang="en-US" altLang="zh-TW" baseline="0"/>
              <a:t> curve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d(i/4)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Sheet1!$D$2:$D$121</c:f>
              <c:numCache>
                <c:formatCode>General</c:formatCode>
                <c:ptCount val="120"/>
                <c:pt idx="0">
                  <c:v>0.99567223231002044</c:v>
                </c:pt>
                <c:pt idx="1">
                  <c:v>0.99125803636682452</c:v>
                </c:pt>
                <c:pt idx="2">
                  <c:v>0.98678665931679521</c:v>
                </c:pt>
                <c:pt idx="3">
                  <c:v>0.98225905896686982</c:v>
                </c:pt>
                <c:pt idx="4">
                  <c:v>0.97767620177106795</c:v>
                </c:pt>
                <c:pt idx="5">
                  <c:v>0.97303906248889427</c:v>
                </c:pt>
                <c:pt idx="6">
                  <c:v>0.96834862384215881</c:v>
                </c:pt>
                <c:pt idx="7">
                  <c:v>0.96360587617038274</c:v>
                </c:pt>
                <c:pt idx="8">
                  <c:v>0.958811817084958</c:v>
                </c:pt>
                <c:pt idx="9">
                  <c:v>0.95396745112222792</c:v>
                </c:pt>
                <c:pt idx="10">
                  <c:v>0.94907378939565656</c:v>
                </c:pt>
                <c:pt idx="11">
                  <c:v>0.94413184924725302</c:v>
                </c:pt>
                <c:pt idx="12">
                  <c:v>0.93914265389841767</c:v>
                </c:pt>
                <c:pt idx="13">
                  <c:v>0.93410723210037661</c:v>
                </c:pt>
                <c:pt idx="14">
                  <c:v>0.92902661778436846</c:v>
                </c:pt>
                <c:pt idx="15">
                  <c:v>0.92390184971174849</c:v>
                </c:pt>
                <c:pt idx="16">
                  <c:v>0.91873397112417499</c:v>
                </c:pt>
                <c:pt idx="17">
                  <c:v>0.91352402939403721</c:v>
                </c:pt>
                <c:pt idx="18">
                  <c:v>0.90827307567528937</c:v>
                </c:pt>
                <c:pt idx="19">
                  <c:v>0.90298216455485081</c:v>
                </c:pt>
                <c:pt idx="20">
                  <c:v>0.89765235370472907</c:v>
                </c:pt>
                <c:pt idx="21">
                  <c:v>0.89228470353502609</c:v>
                </c:pt>
                <c:pt idx="22">
                  <c:v>0.88688027684798365</c:v>
                </c:pt>
                <c:pt idx="23">
                  <c:v>0.88144013849322089</c:v>
                </c:pt>
                <c:pt idx="24">
                  <c:v>0.87596535502431883</c:v>
                </c:pt>
                <c:pt idx="25">
                  <c:v>0.87045699435690405</c:v>
                </c:pt>
                <c:pt idx="26">
                  <c:v>0.86491612542837859</c:v>
                </c:pt>
                <c:pt idx="27">
                  <c:v>0.85934381785944614</c:v>
                </c:pt>
                <c:pt idx="28">
                  <c:v>0.85374114161758075</c:v>
                </c:pt>
                <c:pt idx="29">
                  <c:v>0.8481091666825793</c:v>
                </c:pt>
                <c:pt idx="30">
                  <c:v>0.84244896271434222</c:v>
                </c:pt>
                <c:pt idx="31">
                  <c:v>0.83676159872302169</c:v>
                </c:pt>
                <c:pt idx="32">
                  <c:v>0.83104814274167271</c:v>
                </c:pt>
                <c:pt idx="33">
                  <c:v>0.82530966150154483</c:v>
                </c:pt>
                <c:pt idx="34">
                  <c:v>0.81954722011014536</c:v>
                </c:pt>
                <c:pt idx="35">
                  <c:v>0.81376188173220543</c:v>
                </c:pt>
                <c:pt idx="36">
                  <c:v>0.80795470727367591</c:v>
                </c:pt>
                <c:pt idx="37">
                  <c:v>0.80212675506887854</c:v>
                </c:pt>
                <c:pt idx="38">
                  <c:v>0.79627908057093577</c:v>
                </c:pt>
                <c:pt idx="39">
                  <c:v>0.79041273604559747</c:v>
                </c:pt>
                <c:pt idx="40">
                  <c:v>0.78452877026858303</c:v>
                </c:pt>
                <c:pt idx="41">
                  <c:v>0.77862822822655364</c:v>
                </c:pt>
                <c:pt idx="42">
                  <c:v>0.7727121508218241</c:v>
                </c:pt>
                <c:pt idx="43">
                  <c:v>0.76678157458092466</c:v>
                </c:pt>
                <c:pt idx="44">
                  <c:v>0.76083753136711907</c:v>
                </c:pt>
                <c:pt idx="45">
                  <c:v>0.75488104809697887</c:v>
                </c:pt>
                <c:pt idx="46">
                  <c:v>0.74891314646111673</c:v>
                </c:pt>
                <c:pt idx="47">
                  <c:v>0.7429348426491742</c:v>
                </c:pt>
                <c:pt idx="48">
                  <c:v>0.7369471470791561</c:v>
                </c:pt>
                <c:pt idx="49">
                  <c:v>0.7309510641312047</c:v>
                </c:pt>
                <c:pt idx="50">
                  <c:v>0.72494759188589963</c:v>
                </c:pt>
                <c:pt idx="51">
                  <c:v>0.71893772186716631</c:v>
                </c:pt>
                <c:pt idx="52">
                  <c:v>0.71292243878987671</c:v>
                </c:pt>
                <c:pt idx="53">
                  <c:v>0.70690272031221801</c:v>
                </c:pt>
                <c:pt idx="54">
                  <c:v>0.70087953679290405</c:v>
                </c:pt>
                <c:pt idx="55">
                  <c:v>0.69485385105330111</c:v>
                </c:pt>
                <c:pt idx="56">
                  <c:v>0.68882661814453638</c:v>
                </c:pt>
                <c:pt idx="57">
                  <c:v>0.68279878511965197</c:v>
                </c:pt>
                <c:pt idx="58">
                  <c:v>0.67677129081086773</c:v>
                </c:pt>
                <c:pt idx="59">
                  <c:v>0.67074506561200975</c:v>
                </c:pt>
                <c:pt idx="60">
                  <c:v>0.66472103126616022</c:v>
                </c:pt>
                <c:pt idx="61">
                  <c:v>0.65870010065857798</c:v>
                </c:pt>
                <c:pt idx="62">
                  <c:v>0.65268317761494021</c:v>
                </c:pt>
                <c:pt idx="63">
                  <c:v>0.6466711567049489</c:v>
                </c:pt>
                <c:pt idx="64">
                  <c:v>0.64066492305134259</c:v>
                </c:pt>
                <c:pt idx="65">
                  <c:v>0.63466535214435293</c:v>
                </c:pt>
                <c:pt idx="66">
                  <c:v>0.62867330966164048</c:v>
                </c:pt>
                <c:pt idx="67">
                  <c:v>0.62268965129373977</c:v>
                </c:pt>
                <c:pt idx="68">
                  <c:v>0.61671522257504396</c:v>
                </c:pt>
                <c:pt idx="69">
                  <c:v>0.61075085872035306</c:v>
                </c:pt>
                <c:pt idx="70">
                  <c:v>0.60479738446700604</c:v>
                </c:pt>
                <c:pt idx="71">
                  <c:v>0.59885561392261755</c:v>
                </c:pt>
                <c:pt idx="72">
                  <c:v>0.59292635041843322</c:v>
                </c:pt>
                <c:pt idx="73">
                  <c:v>0.58701038636831504</c:v>
                </c:pt>
                <c:pt idx="74">
                  <c:v>0.58110850313336671</c:v>
                </c:pt>
                <c:pt idx="75">
                  <c:v>0.57522147089220432</c:v>
                </c:pt>
                <c:pt idx="76">
                  <c:v>0.5693500485168741</c:v>
                </c:pt>
                <c:pt idx="77">
                  <c:v>0.56349498345441795</c:v>
                </c:pt>
                <c:pt idx="78">
                  <c:v>0.55765701161408299</c:v>
                </c:pt>
                <c:pt idx="79">
                  <c:v>0.55183685726016718</c:v>
                </c:pt>
                <c:pt idx="80">
                  <c:v>0.54603523291049316</c:v>
                </c:pt>
                <c:pt idx="81">
                  <c:v>0.54025283924049716</c:v>
                </c:pt>
                <c:pt idx="82">
                  <c:v>0.53449036499291724</c:v>
                </c:pt>
                <c:pt idx="83">
                  <c:v>0.52874848689306297</c:v>
                </c:pt>
                <c:pt idx="84">
                  <c:v>0.52302786956964498</c:v>
                </c:pt>
                <c:pt idx="85">
                  <c:v>0.51732916548114183</c:v>
                </c:pt>
                <c:pt idx="86">
                  <c:v>0.51165301484767545</c:v>
                </c:pt>
                <c:pt idx="87">
                  <c:v>0.50600004558836786</c:v>
                </c:pt>
                <c:pt idx="88">
                  <c:v>0.5003708732641462</c:v>
                </c:pt>
                <c:pt idx="89">
                  <c:v>0.49476610102596152</c:v>
                </c:pt>
                <c:pt idx="90">
                  <c:v>0.4891863195683846</c:v>
                </c:pt>
                <c:pt idx="91">
                  <c:v>0.48363210708853965</c:v>
                </c:pt>
                <c:pt idx="92">
                  <c:v>0.47810402925033274</c:v>
                </c:pt>
                <c:pt idx="93">
                  <c:v>0.47260263915393147</c:v>
                </c:pt>
                <c:pt idx="94">
                  <c:v>0.46712847731044965</c:v>
                </c:pt>
                <c:pt idx="95">
                  <c:v>0.46168207162178643</c:v>
                </c:pt>
                <c:pt idx="96">
                  <c:v>0.45626393736557025</c:v>
                </c:pt>
                <c:pt idx="97">
                  <c:v>0.45087457718515395</c:v>
                </c:pt>
                <c:pt idx="98">
                  <c:v>0.44551448108460484</c:v>
                </c:pt>
                <c:pt idx="99">
                  <c:v>0.44018412642863308</c:v>
                </c:pt>
                <c:pt idx="100">
                  <c:v>0.43488397794739914</c:v>
                </c:pt>
                <c:pt idx="101">
                  <c:v>0.42961448774613792</c:v>
                </c:pt>
                <c:pt idx="102">
                  <c:v>0.42437609531953735</c:v>
                </c:pt>
                <c:pt idx="103">
                  <c:v>0.41916922757080621</c:v>
                </c:pt>
                <c:pt idx="104">
                  <c:v>0.41399429883536421</c:v>
                </c:pt>
                <c:pt idx="105">
                  <c:v>0.40885171090908584</c:v>
                </c:pt>
                <c:pt idx="106">
                  <c:v>0.40374185308102906</c:v>
                </c:pt>
                <c:pt idx="107">
                  <c:v>0.39866510217057566</c:v>
                </c:pt>
                <c:pt idx="108">
                  <c:v>0.39362182256891154</c:v>
                </c:pt>
                <c:pt idx="109">
                  <c:v>0.38861236628477186</c:v>
                </c:pt>
                <c:pt idx="110">
                  <c:v>0.38363707299437605</c:v>
                </c:pt>
                <c:pt idx="111">
                  <c:v>0.37869627009547419</c:v>
                </c:pt>
                <c:pt idx="112">
                  <c:v>0.37379027276542792</c:v>
                </c:pt>
                <c:pt idx="113">
                  <c:v>0.36891938402324603</c:v>
                </c:pt>
                <c:pt idx="114">
                  <c:v>0.36408389479549341</c:v>
                </c:pt>
                <c:pt idx="115">
                  <c:v>0.35928408398599304</c:v>
                </c:pt>
                <c:pt idx="116">
                  <c:v>0.35452021854923765</c:v>
                </c:pt>
                <c:pt idx="117">
                  <c:v>0.34979255356742789</c:v>
                </c:pt>
                <c:pt idx="118">
                  <c:v>0.34510133233105261</c:v>
                </c:pt>
                <c:pt idx="119">
                  <c:v>0.34044678642292664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2-48D5-8C93-6E90484D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81200"/>
        <c:axId val="569781840"/>
      </c:lineChart>
      <c:catAx>
        <c:axId val="5697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9781840"/>
        <c:crosses val="autoZero"/>
        <c:auto val="1"/>
        <c:lblAlgn val="ctr"/>
        <c:lblOffset val="100"/>
        <c:noMultiLvlLbl val="0"/>
      </c:catAx>
      <c:valAx>
        <c:axId val="5697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97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Swap</a:t>
            </a:r>
            <a:r>
              <a:rPr lang="en-US" altLang="zh-TW" baseline="0"/>
              <a:t> Curve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Sheet1!$H$2:$H$121</c:f>
              <c:numCache>
                <c:formatCode>General</c:formatCode>
                <c:ptCount val="120"/>
                <c:pt idx="1">
                  <c:v>1.7638119061746359E-2</c:v>
                </c:pt>
                <c:pt idx="3">
                  <c:v>1.7979009226804218E-2</c:v>
                </c:pt>
                <c:pt idx="5">
                  <c:v>1.8299965157310291E-2</c:v>
                </c:pt>
                <c:pt idx="7">
                  <c:v>1.8615148688583823E-2</c:v>
                </c:pt>
                <c:pt idx="9">
                  <c:v>1.8927353401523139E-2</c:v>
                </c:pt>
                <c:pt idx="11">
                  <c:v>1.9237478321515431E-2</c:v>
                </c:pt>
                <c:pt idx="13">
                  <c:v>1.9545881317547718E-2</c:v>
                </c:pt>
                <c:pt idx="15">
                  <c:v>1.9852717464204458E-2</c:v>
                </c:pt>
                <c:pt idx="17">
                  <c:v>2.0158051840187579E-2</c:v>
                </c:pt>
                <c:pt idx="19">
                  <c:v>2.0461904658088538E-2</c:v>
                </c:pt>
                <c:pt idx="21">
                  <c:v>2.0764271787612396E-2</c:v>
                </c:pt>
                <c:pt idx="23">
                  <c:v>2.106513502632135E-2</c:v>
                </c:pt>
                <c:pt idx="25">
                  <c:v>2.1364467638691667E-2</c:v>
                </c:pt>
                <c:pt idx="27">
                  <c:v>2.1662237529537196E-2</c:v>
                </c:pt>
                <c:pt idx="29">
                  <c:v>2.1958409155955753E-2</c:v>
                </c:pt>
                <c:pt idx="31">
                  <c:v>2.2252944729872989E-2</c:v>
                </c:pt>
                <c:pt idx="33">
                  <c:v>2.2545805003455252E-2</c:v>
                </c:pt>
                <c:pt idx="35">
                  <c:v>2.2836949799760663E-2</c:v>
                </c:pt>
                <c:pt idx="37">
                  <c:v>2.3126338382626198E-2</c:v>
                </c:pt>
                <c:pt idx="39">
                  <c:v>2.3413929722185083E-2</c:v>
                </c:pt>
                <c:pt idx="41">
                  <c:v>2.369968269091904E-2</c:v>
                </c:pt>
                <c:pt idx="43">
                  <c:v>2.3983556212451271E-2</c:v>
                </c:pt>
                <c:pt idx="45">
                  <c:v>2.4265509377556196E-2</c:v>
                </c:pt>
                <c:pt idx="47">
                  <c:v>2.4545501537029123E-2</c:v>
                </c:pt>
                <c:pt idx="49">
                  <c:v>2.4823492377966168E-2</c:v>
                </c:pt>
                <c:pt idx="51">
                  <c:v>2.5099441987981724E-2</c:v>
                </c:pt>
                <c:pt idx="53">
                  <c:v>2.5373310910541201E-2</c:v>
                </c:pt>
                <c:pt idx="55">
                  <c:v>2.5645060193670553E-2</c:v>
                </c:pt>
                <c:pt idx="57">
                  <c:v>2.5914651433671897E-2</c:v>
                </c:pt>
                <c:pt idx="59">
                  <c:v>2.6182046815031113E-2</c:v>
                </c:pt>
                <c:pt idx="61">
                  <c:v>2.6447209147388177E-2</c:v>
                </c:pt>
                <c:pt idx="63">
                  <c:v>2.6710101900214358E-2</c:v>
                </c:pt>
                <c:pt idx="65">
                  <c:v>2.6970689235674347E-2</c:v>
                </c:pt>
                <c:pt idx="67">
                  <c:v>2.7228936040029947E-2</c:v>
                </c:pt>
                <c:pt idx="69">
                  <c:v>2.7484807953850228E-2</c:v>
                </c:pt>
                <c:pt idx="71">
                  <c:v>2.7738271401224521E-2</c:v>
                </c:pt>
                <c:pt idx="73">
                  <c:v>2.7989293618122454E-2</c:v>
                </c:pt>
                <c:pt idx="75">
                  <c:v>2.8237842680004635E-2</c:v>
                </c:pt>
                <c:pt idx="77">
                  <c:v>2.8483887528756534E-2</c:v>
                </c:pt>
                <c:pt idx="79">
                  <c:v>2.8727397998993567E-2</c:v>
                </c:pt>
                <c:pt idx="81">
                  <c:v>2.8968344843766026E-2</c:v>
                </c:pt>
                <c:pt idx="83">
                  <c:v>2.9206699759677112E-2</c:v>
                </c:pt>
                <c:pt idx="85">
                  <c:v>2.9442435411415151E-2</c:v>
                </c:pt>
                <c:pt idx="87">
                  <c:v>2.9675525455690903E-2</c:v>
                </c:pt>
                <c:pt idx="89">
                  <c:v>2.9905944564563094E-2</c:v>
                </c:pt>
                <c:pt idx="91">
                  <c:v>3.0133668448128745E-2</c:v>
                </c:pt>
                <c:pt idx="93">
                  <c:v>3.0358673876549488E-2</c:v>
                </c:pt>
                <c:pt idx="95">
                  <c:v>3.0580938701381007E-2</c:v>
                </c:pt>
                <c:pt idx="97">
                  <c:v>3.0800441876169111E-2</c:v>
                </c:pt>
                <c:pt idx="99">
                  <c:v>3.1017163476273424E-2</c:v>
                </c:pt>
                <c:pt idx="101">
                  <c:v>3.1231084717877531E-2</c:v>
                </c:pt>
                <c:pt idx="103">
                  <c:v>3.1442187976142739E-2</c:v>
                </c:pt>
                <c:pt idx="105">
                  <c:v>3.165045680246166E-2</c:v>
                </c:pt>
                <c:pt idx="107">
                  <c:v>3.1855875940767067E-2</c:v>
                </c:pt>
                <c:pt idx="109">
                  <c:v>3.2058431342851121E-2</c:v>
                </c:pt>
                <c:pt idx="111">
                  <c:v>3.2258110182650263E-2</c:v>
                </c:pt>
                <c:pt idx="113">
                  <c:v>3.2454900869451166E-2</c:v>
                </c:pt>
                <c:pt idx="115">
                  <c:v>3.2648793059974104E-2</c:v>
                </c:pt>
                <c:pt idx="117">
                  <c:v>3.2839777669290728E-2</c:v>
                </c:pt>
                <c:pt idx="119">
                  <c:v>3.3027846880534791E-2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90-9A0C-556F9E2E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85680"/>
        <c:axId val="242498768"/>
      </c:scatterChart>
      <c:valAx>
        <c:axId val="5697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42498768"/>
        <c:crosses val="autoZero"/>
        <c:crossBetween val="midCat"/>
      </c:valAx>
      <c:valAx>
        <c:axId val="2424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978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2</xdr:row>
      <xdr:rowOff>139700</xdr:rowOff>
    </xdr:from>
    <xdr:to>
      <xdr:col>23</xdr:col>
      <xdr:colOff>387350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3492F-3187-4DD1-80C3-6803EAE09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18</xdr:row>
      <xdr:rowOff>133350</xdr:rowOff>
    </xdr:from>
    <xdr:to>
      <xdr:col>23</xdr:col>
      <xdr:colOff>381000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BCCF6-4B0A-424D-ABBE-4FEC757D1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DC53-1DBC-4D23-87C2-21F956B77EAB}">
  <dimension ref="A1:M121"/>
  <sheetViews>
    <sheetView tabSelected="1" workbookViewId="0">
      <selection activeCell="B10" sqref="B10"/>
    </sheetView>
  </sheetViews>
  <sheetFormatPr defaultRowHeight="14.5" x14ac:dyDescent="0.3"/>
  <cols>
    <col min="7" max="7" width="9.398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3" x14ac:dyDescent="0.3">
      <c r="A2">
        <v>1</v>
      </c>
      <c r="B2">
        <f>0.0175+0.00125*(A2-1)/4</f>
        <v>1.7500000000000002E-2</v>
      </c>
      <c r="C2">
        <f>B2</f>
        <v>1.7500000000000002E-2</v>
      </c>
      <c r="D2">
        <f>1/(1+C2)^(A2/4)</f>
        <v>0.99567223231002044</v>
      </c>
      <c r="E2" t="b">
        <f>ISEVEN(A2)</f>
        <v>0</v>
      </c>
      <c r="F2">
        <f>D2*E2</f>
        <v>0</v>
      </c>
      <c r="G2" t="str">
        <f>IF(E2,2*(1-F2)/SUM(F$2:F2),"")</f>
        <v/>
      </c>
      <c r="I2">
        <f>0.019+0.001*(A2-1)/4</f>
        <v>1.9E-2</v>
      </c>
      <c r="J2">
        <f>1/(1+I2/4)^(1/4)</f>
        <v>0.99881601287969657</v>
      </c>
      <c r="K2">
        <f>J2*E2</f>
        <v>0</v>
      </c>
      <c r="L2" t="str">
        <f>IF(E2,2*(1-K2)/SUM(K$2:K2),"")</f>
        <v/>
      </c>
    </row>
    <row r="3" spans="1:13" x14ac:dyDescent="0.3">
      <c r="A3">
        <f>A2+1</f>
        <v>2</v>
      </c>
      <c r="B3">
        <f t="shared" ref="B3:B66" si="0">0.0175+0.00125*(A3-1)/4</f>
        <v>1.7812500000000002E-2</v>
      </c>
      <c r="D3">
        <f>D2/(1+1/4*B3)</f>
        <v>0.99125803636682452</v>
      </c>
      <c r="E3" t="b">
        <f t="shared" ref="E3:E66" si="1">ISEVEN(A3)</f>
        <v>1</v>
      </c>
      <c r="F3">
        <f t="shared" ref="F3:F66" si="2">D3*E3</f>
        <v>0.99125803636682452</v>
      </c>
      <c r="G3">
        <f>IF(E3,2*(1-F3)/SUM(F$2:F3),"")</f>
        <v>1.7638119061746359E-2</v>
      </c>
      <c r="H3">
        <f>G3</f>
        <v>1.7638119061746359E-2</v>
      </c>
      <c r="I3">
        <f t="shared" ref="I3:I66" si="3">0.019+0.001*(A3-1)/4</f>
        <v>1.925E-2</v>
      </c>
      <c r="J3">
        <f>J2/(1+1/4*I3)</f>
        <v>0.99403223275954122</v>
      </c>
      <c r="K3">
        <f t="shared" ref="K3:K66" si="4">J3*E3</f>
        <v>0.99403223275954122</v>
      </c>
      <c r="L3">
        <f>IF(E3,2*(1-K3)/SUM(K$2:K3),"")</f>
        <v>1.2007190599627958E-2</v>
      </c>
      <c r="M3">
        <f>SUM(K3:K37)</f>
        <v>16.309982728329221</v>
      </c>
    </row>
    <row r="4" spans="1:13" x14ac:dyDescent="0.3">
      <c r="A4">
        <f t="shared" ref="A4:A67" si="5">A3+1</f>
        <v>3</v>
      </c>
      <c r="B4">
        <f t="shared" si="0"/>
        <v>1.8125000000000002E-2</v>
      </c>
      <c r="D4">
        <f t="shared" ref="D4:D67" si="6">D3/(1+1/4*B4)</f>
        <v>0.98678665931679521</v>
      </c>
      <c r="E4" t="b">
        <f t="shared" si="1"/>
        <v>0</v>
      </c>
      <c r="F4">
        <f t="shared" si="2"/>
        <v>0</v>
      </c>
      <c r="G4" t="str">
        <f>IF(E4,2*(1-F4)/SUM(F$2:F4),"")</f>
        <v/>
      </c>
      <c r="I4">
        <f t="shared" si="3"/>
        <v>1.95E-2</v>
      </c>
      <c r="J4">
        <f t="shared" ref="J4:J67" si="7">J3/(1+1/4*I4)</f>
        <v>0.98920983481481906</v>
      </c>
      <c r="K4">
        <f t="shared" si="4"/>
        <v>0</v>
      </c>
      <c r="L4" t="str">
        <f>IF(E4,2*(1-K4)/SUM(K$2:K4),"")</f>
        <v/>
      </c>
    </row>
    <row r="5" spans="1:13" x14ac:dyDescent="0.3">
      <c r="A5">
        <f t="shared" si="5"/>
        <v>4</v>
      </c>
      <c r="B5">
        <f t="shared" si="0"/>
        <v>1.8437500000000002E-2</v>
      </c>
      <c r="D5">
        <f t="shared" si="6"/>
        <v>0.98225905896686982</v>
      </c>
      <c r="E5" t="b">
        <f t="shared" si="1"/>
        <v>1</v>
      </c>
      <c r="F5">
        <f t="shared" si="2"/>
        <v>0.98225905896686982</v>
      </c>
      <c r="G5">
        <f>IF(E5,2*(1-F5)/SUM(F$2:F5),"")</f>
        <v>1.7979009226804218E-2</v>
      </c>
      <c r="H5">
        <f>G5</f>
        <v>1.7979009226804218E-2</v>
      </c>
      <c r="I5">
        <f t="shared" si="3"/>
        <v>1.975E-2</v>
      </c>
      <c r="J5">
        <f t="shared" si="7"/>
        <v>0.98434960862224663</v>
      </c>
      <c r="K5">
        <f t="shared" si="4"/>
        <v>0.98434960862224663</v>
      </c>
      <c r="L5">
        <f>IF(E5,2*(1-K5)/SUM(K$2:K5),"")</f>
        <v>1.5821406212283524E-2</v>
      </c>
    </row>
    <row r="6" spans="1:13" x14ac:dyDescent="0.3">
      <c r="A6">
        <f t="shared" si="5"/>
        <v>5</v>
      </c>
      <c r="B6">
        <f t="shared" si="0"/>
        <v>1.8750000000000003E-2</v>
      </c>
      <c r="D6">
        <f t="shared" si="6"/>
        <v>0.97767620177106795</v>
      </c>
      <c r="E6" t="b">
        <f t="shared" si="1"/>
        <v>0</v>
      </c>
      <c r="F6">
        <f t="shared" si="2"/>
        <v>0</v>
      </c>
      <c r="G6" t="str">
        <f>IF(E6,2*(1-F6)/SUM(F$2:F6),"")</f>
        <v/>
      </c>
      <c r="I6">
        <f t="shared" si="3"/>
        <v>0.02</v>
      </c>
      <c r="J6">
        <f t="shared" si="7"/>
        <v>0.97945234688780769</v>
      </c>
      <c r="K6">
        <f t="shared" si="4"/>
        <v>0</v>
      </c>
      <c r="L6" t="str">
        <f>IF(E6,2*(1-K6)/SUM(K$2:K6),"")</f>
        <v/>
      </c>
    </row>
    <row r="7" spans="1:13" x14ac:dyDescent="0.3">
      <c r="A7">
        <f t="shared" si="5"/>
        <v>6</v>
      </c>
      <c r="B7">
        <f t="shared" si="0"/>
        <v>1.9062500000000003E-2</v>
      </c>
      <c r="D7">
        <f t="shared" si="6"/>
        <v>0.97303906248889427</v>
      </c>
      <c r="E7" t="b">
        <f t="shared" si="1"/>
        <v>1</v>
      </c>
      <c r="F7">
        <f t="shared" si="2"/>
        <v>0.97303906248889427</v>
      </c>
      <c r="G7">
        <f>IF(E7,2*(1-F7)/SUM(F$2:F7),"")</f>
        <v>1.8299965157310291E-2</v>
      </c>
      <c r="H7">
        <f>G7</f>
        <v>1.8299965157310291E-2</v>
      </c>
      <c r="I7">
        <f t="shared" si="3"/>
        <v>2.0250000000000001E-2</v>
      </c>
      <c r="J7">
        <f t="shared" si="7"/>
        <v>0.9745188452338116</v>
      </c>
      <c r="K7">
        <f t="shared" si="4"/>
        <v>0.9745188452338116</v>
      </c>
      <c r="L7">
        <f>IF(E7,2*(1-K7)/SUM(K$2:K7),"")</f>
        <v>1.7258389272409323E-2</v>
      </c>
    </row>
    <row r="8" spans="1:13" x14ac:dyDescent="0.3">
      <c r="A8">
        <f t="shared" si="5"/>
        <v>7</v>
      </c>
      <c r="B8">
        <f t="shared" si="0"/>
        <v>1.9375000000000003E-2</v>
      </c>
      <c r="D8">
        <f t="shared" si="6"/>
        <v>0.96834862384215881</v>
      </c>
      <c r="E8" t="b">
        <f t="shared" si="1"/>
        <v>0</v>
      </c>
      <c r="F8">
        <f t="shared" si="2"/>
        <v>0</v>
      </c>
      <c r="G8" t="str">
        <f>IF(E8,2*(1-F8)/SUM(F$2:F8),"")</f>
        <v/>
      </c>
      <c r="I8">
        <f t="shared" si="3"/>
        <v>2.0500000000000001E-2</v>
      </c>
      <c r="J8">
        <f t="shared" si="7"/>
        <v>0.96954990198613267</v>
      </c>
      <c r="K8">
        <f t="shared" si="4"/>
        <v>0</v>
      </c>
      <c r="L8" t="str">
        <f>IF(E8,2*(1-K8)/SUM(K$2:K8),"")</f>
        <v/>
      </c>
    </row>
    <row r="9" spans="1:13" x14ac:dyDescent="0.3">
      <c r="A9">
        <f t="shared" si="5"/>
        <v>8</v>
      </c>
      <c r="B9">
        <f t="shared" si="0"/>
        <v>1.9687500000000004E-2</v>
      </c>
      <c r="D9">
        <f t="shared" si="6"/>
        <v>0.96360587617038274</v>
      </c>
      <c r="E9" t="b">
        <f t="shared" si="1"/>
        <v>1</v>
      </c>
      <c r="F9">
        <f t="shared" si="2"/>
        <v>0.96360587617038274</v>
      </c>
      <c r="G9">
        <f>IF(E9,2*(1-F9)/SUM(F$2:F9),"")</f>
        <v>1.8615148688583823E-2</v>
      </c>
      <c r="H9">
        <f>G9</f>
        <v>1.8615148688583823E-2</v>
      </c>
      <c r="I9">
        <f t="shared" si="3"/>
        <v>2.0750000000000001E-2</v>
      </c>
      <c r="J9">
        <f t="shared" si="7"/>
        <v>0.96454631796170642</v>
      </c>
      <c r="K9">
        <f t="shared" si="4"/>
        <v>0.96454631796170642</v>
      </c>
      <c r="L9">
        <f>IF(E9,2*(1-K9)/SUM(K$2:K9),"")</f>
        <v>1.810040161200294E-2</v>
      </c>
    </row>
    <row r="10" spans="1:13" x14ac:dyDescent="0.3">
      <c r="A10">
        <f t="shared" si="5"/>
        <v>9</v>
      </c>
      <c r="B10">
        <f t="shared" si="0"/>
        <v>0.02</v>
      </c>
      <c r="D10">
        <f t="shared" si="6"/>
        <v>0.958811817084958</v>
      </c>
      <c r="E10" t="b">
        <f t="shared" si="1"/>
        <v>0</v>
      </c>
      <c r="F10">
        <f t="shared" si="2"/>
        <v>0</v>
      </c>
      <c r="G10" t="str">
        <f>IF(E10,2*(1-F10)/SUM(F$2:F10),"")</f>
        <v/>
      </c>
      <c r="I10">
        <f t="shared" si="3"/>
        <v>2.0999999999999998E-2</v>
      </c>
      <c r="J10">
        <f t="shared" si="7"/>
        <v>0.9595088962563606</v>
      </c>
      <c r="K10">
        <f t="shared" si="4"/>
        <v>0</v>
      </c>
      <c r="L10" t="str">
        <f>IF(E10,2*(1-K10)/SUM(K$2:K10),"")</f>
        <v/>
      </c>
    </row>
    <row r="11" spans="1:13" x14ac:dyDescent="0.3">
      <c r="A11">
        <f t="shared" si="5"/>
        <v>10</v>
      </c>
      <c r="B11">
        <f t="shared" si="0"/>
        <v>2.0312500000000001E-2</v>
      </c>
      <c r="D11">
        <f t="shared" si="6"/>
        <v>0.95396745112222792</v>
      </c>
      <c r="E11" t="b">
        <f t="shared" si="1"/>
        <v>1</v>
      </c>
      <c r="F11">
        <f t="shared" si="2"/>
        <v>0.95396745112222792</v>
      </c>
      <c r="G11">
        <f>IF(E11,2*(1-F11)/SUM(F$2:F11),"")</f>
        <v>1.8927353401523139E-2</v>
      </c>
      <c r="H11">
        <f>G11</f>
        <v>1.8927353401523139E-2</v>
      </c>
      <c r="I11">
        <f t="shared" si="3"/>
        <v>2.1249999999999998E-2</v>
      </c>
      <c r="J11">
        <f t="shared" si="7"/>
        <v>0.95443844203305994</v>
      </c>
      <c r="K11">
        <f t="shared" si="4"/>
        <v>0.95443844203305994</v>
      </c>
      <c r="L11">
        <f>IF(E11,2*(1-K11)/SUM(K$2:K11),"")</f>
        <v>1.8703870797553215E-2</v>
      </c>
    </row>
    <row r="12" spans="1:13" x14ac:dyDescent="0.3">
      <c r="A12">
        <f t="shared" si="5"/>
        <v>11</v>
      </c>
      <c r="B12">
        <f t="shared" si="0"/>
        <v>2.0625000000000001E-2</v>
      </c>
      <c r="D12">
        <f t="shared" si="6"/>
        <v>0.94907378939565656</v>
      </c>
      <c r="E12" t="b">
        <f t="shared" si="1"/>
        <v>0</v>
      </c>
      <c r="F12">
        <f t="shared" si="2"/>
        <v>0</v>
      </c>
      <c r="G12" t="str">
        <f>IF(E12,2*(1-F12)/SUM(F$2:F12),"")</f>
        <v/>
      </c>
      <c r="I12">
        <f t="shared" si="3"/>
        <v>2.1499999999999998E-2</v>
      </c>
      <c r="J12">
        <f t="shared" si="7"/>
        <v>0.94933576231064032</v>
      </c>
      <c r="K12">
        <f t="shared" si="4"/>
        <v>0</v>
      </c>
      <c r="L12" t="str">
        <f>IF(E12,2*(1-K12)/SUM(K$2:K12),"")</f>
        <v/>
      </c>
    </row>
    <row r="13" spans="1:13" x14ac:dyDescent="0.3">
      <c r="A13">
        <f t="shared" si="5"/>
        <v>12</v>
      </c>
      <c r="B13">
        <f t="shared" si="0"/>
        <v>2.0937500000000001E-2</v>
      </c>
      <c r="D13">
        <f t="shared" si="6"/>
        <v>0.94413184924725302</v>
      </c>
      <c r="E13" t="b">
        <f t="shared" si="1"/>
        <v>1</v>
      </c>
      <c r="F13">
        <f t="shared" si="2"/>
        <v>0.94413184924725302</v>
      </c>
      <c r="G13">
        <f>IF(E13,2*(1-F13)/SUM(F$2:F13),"")</f>
        <v>1.9237478321515431E-2</v>
      </c>
      <c r="H13">
        <f>G13</f>
        <v>1.9237478321515431E-2</v>
      </c>
      <c r="I13">
        <f t="shared" si="3"/>
        <v>2.1749999999999999E-2</v>
      </c>
      <c r="J13">
        <f t="shared" si="7"/>
        <v>0.94420166575310782</v>
      </c>
      <c r="K13">
        <f t="shared" si="4"/>
        <v>0.94420166575310782</v>
      </c>
      <c r="L13">
        <f>IF(E13,2*(1-K13)/SUM(K$2:K13),"")</f>
        <v>1.9187585456992066E-2</v>
      </c>
    </row>
    <row r="14" spans="1:13" x14ac:dyDescent="0.3">
      <c r="A14">
        <f t="shared" si="5"/>
        <v>13</v>
      </c>
      <c r="B14">
        <f t="shared" si="0"/>
        <v>2.1250000000000002E-2</v>
      </c>
      <c r="D14">
        <f t="shared" si="6"/>
        <v>0.93914265389841767</v>
      </c>
      <c r="E14" t="b">
        <f t="shared" si="1"/>
        <v>0</v>
      </c>
      <c r="F14">
        <f t="shared" si="2"/>
        <v>0</v>
      </c>
      <c r="G14" t="str">
        <f>IF(E14,2*(1-F14)/SUM(F$2:F14),"")</f>
        <v/>
      </c>
      <c r="I14">
        <f t="shared" si="3"/>
        <v>2.1999999999999999E-2</v>
      </c>
      <c r="J14">
        <f t="shared" si="7"/>
        <v>0.93903696245958013</v>
      </c>
      <c r="K14">
        <f t="shared" si="4"/>
        <v>0</v>
      </c>
      <c r="L14" t="str">
        <f>IF(E14,2*(1-K14)/SUM(K$2:K14),"")</f>
        <v/>
      </c>
    </row>
    <row r="15" spans="1:13" x14ac:dyDescent="0.3">
      <c r="A15">
        <f t="shared" si="5"/>
        <v>14</v>
      </c>
      <c r="B15">
        <f t="shared" si="0"/>
        <v>2.1562500000000002E-2</v>
      </c>
      <c r="D15">
        <f t="shared" si="6"/>
        <v>0.93410723210037661</v>
      </c>
      <c r="E15" t="b">
        <f t="shared" si="1"/>
        <v>1</v>
      </c>
      <c r="F15">
        <f t="shared" si="2"/>
        <v>0.93410723210037661</v>
      </c>
      <c r="G15">
        <f>IF(E15,2*(1-F15)/SUM(F$2:F15),"")</f>
        <v>1.9545881317547718E-2</v>
      </c>
      <c r="H15">
        <f>G15</f>
        <v>1.9545881317547718E-2</v>
      </c>
      <c r="I15">
        <f t="shared" si="3"/>
        <v>2.2249999999999999E-2</v>
      </c>
      <c r="J15">
        <f t="shared" si="7"/>
        <v>0.93384246375494329</v>
      </c>
      <c r="K15">
        <f t="shared" si="4"/>
        <v>0.93384246375494329</v>
      </c>
      <c r="L15">
        <f>IF(E15,2*(1-K15)/SUM(K$2:K15),"")</f>
        <v>1.9602437477014678E-2</v>
      </c>
    </row>
    <row r="16" spans="1:13" x14ac:dyDescent="0.3">
      <c r="A16">
        <f t="shared" si="5"/>
        <v>15</v>
      </c>
      <c r="B16">
        <f t="shared" si="0"/>
        <v>2.1875000000000002E-2</v>
      </c>
      <c r="D16">
        <f t="shared" si="6"/>
        <v>0.92902661778436846</v>
      </c>
      <c r="E16" t="b">
        <f t="shared" si="1"/>
        <v>0</v>
      </c>
      <c r="F16">
        <f t="shared" si="2"/>
        <v>0</v>
      </c>
      <c r="G16" t="str">
        <f>IF(E16,2*(1-F16)/SUM(F$2:F16),"")</f>
        <v/>
      </c>
      <c r="I16">
        <f t="shared" si="3"/>
        <v>2.2499999999999999E-2</v>
      </c>
      <c r="J16">
        <f t="shared" si="7"/>
        <v>0.92861898198129844</v>
      </c>
      <c r="K16">
        <f t="shared" si="4"/>
        <v>0</v>
      </c>
      <c r="L16" t="str">
        <f>IF(E16,2*(1-K16)/SUM(K$2:K16),"")</f>
        <v/>
      </c>
    </row>
    <row r="17" spans="1:12" x14ac:dyDescent="0.3">
      <c r="A17">
        <f t="shared" si="5"/>
        <v>16</v>
      </c>
      <c r="B17">
        <f t="shared" si="0"/>
        <v>2.2187500000000002E-2</v>
      </c>
      <c r="D17">
        <f t="shared" si="6"/>
        <v>0.92390184971174849</v>
      </c>
      <c r="E17" t="b">
        <f t="shared" si="1"/>
        <v>1</v>
      </c>
      <c r="F17">
        <f t="shared" si="2"/>
        <v>0.92390184971174849</v>
      </c>
      <c r="G17">
        <f>IF(E17,2*(1-F17)/SUM(F$2:F17),"")</f>
        <v>1.9852717464204458E-2</v>
      </c>
      <c r="H17">
        <f>G17</f>
        <v>1.9852717464204458E-2</v>
      </c>
      <c r="I17">
        <f t="shared" si="3"/>
        <v>2.2749999999999999E-2</v>
      </c>
      <c r="J17">
        <f t="shared" si="7"/>
        <v>0.9233673302902724</v>
      </c>
      <c r="K17">
        <f t="shared" si="4"/>
        <v>0.9233673302902724</v>
      </c>
      <c r="L17">
        <f>IF(E17,2*(1-K17)/SUM(K$2:K17),"")</f>
        <v>1.9973857559382194E-2</v>
      </c>
    </row>
    <row r="18" spans="1:12" x14ac:dyDescent="0.3">
      <c r="A18">
        <f t="shared" si="5"/>
        <v>17</v>
      </c>
      <c r="B18">
        <f t="shared" si="0"/>
        <v>2.2500000000000003E-2</v>
      </c>
      <c r="D18">
        <f t="shared" si="6"/>
        <v>0.91873397112417499</v>
      </c>
      <c r="E18" t="b">
        <f t="shared" si="1"/>
        <v>0</v>
      </c>
      <c r="F18">
        <f t="shared" si="2"/>
        <v>0</v>
      </c>
      <c r="G18" t="str">
        <f>IF(E18,2*(1-F18)/SUM(F$2:F18),"")</f>
        <v/>
      </c>
      <c r="I18">
        <f t="shared" si="3"/>
        <v>2.3E-2</v>
      </c>
      <c r="J18">
        <f t="shared" si="7"/>
        <v>0.91808832243626393</v>
      </c>
      <c r="K18">
        <f t="shared" si="4"/>
        <v>0</v>
      </c>
      <c r="L18" t="str">
        <f>IF(E18,2*(1-K18)/SUM(K$2:K18),"")</f>
        <v/>
      </c>
    </row>
    <row r="19" spans="1:12" x14ac:dyDescent="0.3">
      <c r="A19">
        <f t="shared" si="5"/>
        <v>18</v>
      </c>
      <c r="B19">
        <f t="shared" si="0"/>
        <v>2.2812500000000003E-2</v>
      </c>
      <c r="D19">
        <f t="shared" si="6"/>
        <v>0.91352402939403721</v>
      </c>
      <c r="E19" t="b">
        <f t="shared" si="1"/>
        <v>1</v>
      </c>
      <c r="F19">
        <f t="shared" si="2"/>
        <v>0.91352402939403721</v>
      </c>
      <c r="G19">
        <f>IF(E19,2*(1-F19)/SUM(F$2:F19),"")</f>
        <v>2.0158051840187579E-2</v>
      </c>
      <c r="H19">
        <f>G19</f>
        <v>2.0158051840187579E-2</v>
      </c>
      <c r="I19">
        <f t="shared" si="3"/>
        <v>2.325E-2</v>
      </c>
      <c r="J19">
        <f t="shared" si="7"/>
        <v>0.91278277257069673</v>
      </c>
      <c r="K19">
        <f t="shared" si="4"/>
        <v>0.91278277257069673</v>
      </c>
      <c r="L19">
        <f>IF(E19,2*(1-K19)/SUM(K$2:K19),"")</f>
        <v>2.0315960412720199E-2</v>
      </c>
    </row>
    <row r="20" spans="1:12" x14ac:dyDescent="0.3">
      <c r="A20">
        <f t="shared" si="5"/>
        <v>19</v>
      </c>
      <c r="B20">
        <f t="shared" si="0"/>
        <v>2.3125E-2</v>
      </c>
      <c r="D20">
        <f t="shared" si="6"/>
        <v>0.90827307567528937</v>
      </c>
      <c r="E20" t="b">
        <f t="shared" si="1"/>
        <v>0</v>
      </c>
      <c r="F20">
        <f t="shared" si="2"/>
        <v>0</v>
      </c>
      <c r="G20" t="str">
        <f>IF(E20,2*(1-F20)/SUM(F$2:F20),"")</f>
        <v/>
      </c>
      <c r="I20">
        <f t="shared" si="3"/>
        <v>2.35E-2</v>
      </c>
      <c r="J20">
        <f t="shared" si="7"/>
        <v>0.90745149503735223</v>
      </c>
      <c r="K20">
        <f t="shared" si="4"/>
        <v>0</v>
      </c>
      <c r="L20" t="str">
        <f>IF(E20,2*(1-K20)/SUM(K$2:K20),"")</f>
        <v/>
      </c>
    </row>
    <row r="21" spans="1:12" x14ac:dyDescent="0.3">
      <c r="A21">
        <f t="shared" si="5"/>
        <v>20</v>
      </c>
      <c r="B21">
        <f t="shared" si="0"/>
        <v>2.34375E-2</v>
      </c>
      <c r="D21">
        <f t="shared" si="6"/>
        <v>0.90298216455485081</v>
      </c>
      <c r="E21" t="b">
        <f t="shared" si="1"/>
        <v>1</v>
      </c>
      <c r="F21">
        <f t="shared" si="2"/>
        <v>0.90298216455485081</v>
      </c>
      <c r="G21">
        <f>IF(E21,2*(1-F21)/SUM(F$2:F21),"")</f>
        <v>2.0461904658088538E-2</v>
      </c>
      <c r="H21">
        <f>G21</f>
        <v>2.0461904658088538E-2</v>
      </c>
      <c r="I21">
        <f t="shared" si="3"/>
        <v>2.375E-2</v>
      </c>
      <c r="J21">
        <f t="shared" si="7"/>
        <v>0.90209530416884975</v>
      </c>
      <c r="K21">
        <f t="shared" si="4"/>
        <v>0.90209530416884975</v>
      </c>
      <c r="L21">
        <f>IF(E21,2*(1-K21)/SUM(K$2:K21),"")</f>
        <v>2.0637202835115689E-2</v>
      </c>
    </row>
    <row r="22" spans="1:12" x14ac:dyDescent="0.3">
      <c r="A22">
        <f t="shared" si="5"/>
        <v>21</v>
      </c>
      <c r="B22">
        <f t="shared" si="0"/>
        <v>2.375E-2</v>
      </c>
      <c r="D22">
        <f t="shared" si="6"/>
        <v>0.89765235370472907</v>
      </c>
      <c r="E22" t="b">
        <f t="shared" si="1"/>
        <v>0</v>
      </c>
      <c r="F22">
        <f t="shared" si="2"/>
        <v>0</v>
      </c>
      <c r="G22" t="str">
        <f>IF(E22,2*(1-F22)/SUM(F$2:F22),"")</f>
        <v/>
      </c>
      <c r="I22">
        <f t="shared" si="3"/>
        <v>2.4E-2</v>
      </c>
      <c r="J22">
        <f t="shared" si="7"/>
        <v>0.89671501408434373</v>
      </c>
      <c r="K22">
        <f t="shared" si="4"/>
        <v>0</v>
      </c>
      <c r="L22" t="str">
        <f>IF(E22,2*(1-K22)/SUM(K$2:K22),"")</f>
        <v/>
      </c>
    </row>
    <row r="23" spans="1:12" x14ac:dyDescent="0.3">
      <c r="A23">
        <f t="shared" si="5"/>
        <v>22</v>
      </c>
      <c r="B23">
        <f t="shared" si="0"/>
        <v>2.4062500000000001E-2</v>
      </c>
      <c r="D23">
        <f t="shared" si="6"/>
        <v>0.89228470353502609</v>
      </c>
      <c r="E23" t="b">
        <f t="shared" si="1"/>
        <v>1</v>
      </c>
      <c r="F23">
        <f t="shared" si="2"/>
        <v>0.89228470353502609</v>
      </c>
      <c r="G23">
        <f>IF(E23,2*(1-F23)/SUM(F$2:F23),"")</f>
        <v>2.0764271787612396E-2</v>
      </c>
      <c r="H23">
        <f>G23</f>
        <v>2.0764271787612396E-2</v>
      </c>
      <c r="I23">
        <f t="shared" si="3"/>
        <v>2.4250000000000001E-2</v>
      </c>
      <c r="J23">
        <f t="shared" si="7"/>
        <v>0.89131143848850714</v>
      </c>
      <c r="K23">
        <f t="shared" si="4"/>
        <v>0.89131143848850714</v>
      </c>
      <c r="L23">
        <f>IF(E23,2*(1-K23)/SUM(K$2:K23),"")</f>
        <v>2.0942955575320991E-2</v>
      </c>
    </row>
    <row r="24" spans="1:12" x14ac:dyDescent="0.3">
      <c r="A24">
        <f t="shared" si="5"/>
        <v>23</v>
      </c>
      <c r="B24">
        <f t="shared" si="0"/>
        <v>2.4375000000000001E-2</v>
      </c>
      <c r="D24">
        <f t="shared" si="6"/>
        <v>0.88688027684798365</v>
      </c>
      <c r="E24" t="b">
        <f t="shared" si="1"/>
        <v>0</v>
      </c>
      <c r="F24">
        <f t="shared" si="2"/>
        <v>0</v>
      </c>
      <c r="G24" t="str">
        <f>IF(E24,2*(1-F24)/SUM(F$2:F24),"")</f>
        <v/>
      </c>
      <c r="I24">
        <f t="shared" si="3"/>
        <v>2.4500000000000001E-2</v>
      </c>
      <c r="J24">
        <f t="shared" si="7"/>
        <v>0.88588539047186698</v>
      </c>
      <c r="K24">
        <f t="shared" si="4"/>
        <v>0</v>
      </c>
      <c r="L24" t="str">
        <f>IF(E24,2*(1-K24)/SUM(K$2:K24),"")</f>
        <v/>
      </c>
    </row>
    <row r="25" spans="1:12" x14ac:dyDescent="0.3">
      <c r="A25">
        <f t="shared" si="5"/>
        <v>24</v>
      </c>
      <c r="B25">
        <f t="shared" si="0"/>
        <v>2.4687500000000001E-2</v>
      </c>
      <c r="D25">
        <f t="shared" si="6"/>
        <v>0.88144013849322089</v>
      </c>
      <c r="E25" t="b">
        <f t="shared" si="1"/>
        <v>1</v>
      </c>
      <c r="F25">
        <f t="shared" si="2"/>
        <v>0.88144013849322089</v>
      </c>
      <c r="G25">
        <f>IF(E25,2*(1-F25)/SUM(F$2:F25),"")</f>
        <v>2.106513502632135E-2</v>
      </c>
      <c r="H25">
        <f>G25</f>
        <v>2.106513502632135E-2</v>
      </c>
      <c r="I25">
        <f t="shared" si="3"/>
        <v>2.4750000000000001E-2</v>
      </c>
      <c r="J25">
        <f t="shared" si="7"/>
        <v>0.88043768231255803</v>
      </c>
      <c r="K25">
        <f t="shared" si="4"/>
        <v>0.88043768231255803</v>
      </c>
      <c r="L25">
        <f>IF(E25,2*(1-K25)/SUM(K$2:K25),"")</f>
        <v>2.1236789268500797E-2</v>
      </c>
    </row>
    <row r="26" spans="1:12" x14ac:dyDescent="0.3">
      <c r="A26">
        <f t="shared" si="5"/>
        <v>25</v>
      </c>
      <c r="B26">
        <f t="shared" si="0"/>
        <v>2.5000000000000001E-2</v>
      </c>
      <c r="D26">
        <f t="shared" si="6"/>
        <v>0.87596535502431883</v>
      </c>
      <c r="E26" t="b">
        <f t="shared" si="1"/>
        <v>0</v>
      </c>
      <c r="F26">
        <f t="shared" si="2"/>
        <v>0</v>
      </c>
      <c r="G26" t="str">
        <f>IF(E26,2*(1-F26)/SUM(F$2:F26),"")</f>
        <v/>
      </c>
      <c r="I26">
        <f t="shared" si="3"/>
        <v>2.5000000000000001E-2</v>
      </c>
      <c r="J26">
        <f t="shared" si="7"/>
        <v>0.87496912527956072</v>
      </c>
      <c r="K26">
        <f t="shared" si="4"/>
        <v>0</v>
      </c>
      <c r="L26" t="str">
        <f>IF(E26,2*(1-K26)/SUM(K$2:K26),"")</f>
        <v/>
      </c>
    </row>
    <row r="27" spans="1:12" x14ac:dyDescent="0.3">
      <c r="A27">
        <f t="shared" si="5"/>
        <v>26</v>
      </c>
      <c r="B27">
        <f t="shared" si="0"/>
        <v>2.5312500000000002E-2</v>
      </c>
      <c r="D27">
        <f t="shared" si="6"/>
        <v>0.87045699435690405</v>
      </c>
      <c r="E27" t="b">
        <f t="shared" si="1"/>
        <v>1</v>
      </c>
      <c r="F27">
        <f t="shared" si="2"/>
        <v>0.87045699435690405</v>
      </c>
      <c r="G27">
        <f>IF(E27,2*(1-F27)/SUM(F$2:F27),"")</f>
        <v>2.1364467638691667E-2</v>
      </c>
      <c r="H27">
        <f>G27</f>
        <v>2.1364467638691667E-2</v>
      </c>
      <c r="I27">
        <f t="shared" si="3"/>
        <v>2.5250000000000002E-2</v>
      </c>
      <c r="J27">
        <f t="shared" si="7"/>
        <v>0.86948052943748666</v>
      </c>
      <c r="K27">
        <f t="shared" si="4"/>
        <v>0.86948052943748666</v>
      </c>
      <c r="L27">
        <f>IF(E27,2*(1-K27)/SUM(K$2:K27),"")</f>
        <v>2.1521166868034403E-2</v>
      </c>
    </row>
    <row r="28" spans="1:12" x14ac:dyDescent="0.3">
      <c r="A28">
        <f t="shared" si="5"/>
        <v>27</v>
      </c>
      <c r="B28">
        <f t="shared" si="0"/>
        <v>2.5625000000000002E-2</v>
      </c>
      <c r="D28">
        <f t="shared" si="6"/>
        <v>0.86491612542837859</v>
      </c>
      <c r="E28" t="b">
        <f t="shared" si="1"/>
        <v>0</v>
      </c>
      <c r="F28">
        <f t="shared" si="2"/>
        <v>0</v>
      </c>
      <c r="G28" t="str">
        <f>IF(E28,2*(1-F28)/SUM(F$2:F28),"")</f>
        <v/>
      </c>
      <c r="I28">
        <f t="shared" si="3"/>
        <v>2.5500000000000002E-2</v>
      </c>
      <c r="J28">
        <f t="shared" si="7"/>
        <v>0.86397270345297394</v>
      </c>
      <c r="K28">
        <f t="shared" si="4"/>
        <v>0</v>
      </c>
      <c r="L28" t="str">
        <f>IF(E28,2*(1-K28)/SUM(K$2:K28),"")</f>
        <v/>
      </c>
    </row>
    <row r="29" spans="1:12" x14ac:dyDescent="0.3">
      <c r="A29">
        <f t="shared" si="5"/>
        <v>28</v>
      </c>
      <c r="B29">
        <f t="shared" si="0"/>
        <v>2.5937500000000002E-2</v>
      </c>
      <c r="D29">
        <f t="shared" si="6"/>
        <v>0.85934381785944614</v>
      </c>
      <c r="E29" t="b">
        <f t="shared" si="1"/>
        <v>1</v>
      </c>
      <c r="F29">
        <f t="shared" si="2"/>
        <v>0.85934381785944614</v>
      </c>
      <c r="G29">
        <f>IF(E29,2*(1-F29)/SUM(F$2:F29),"")</f>
        <v>2.1662237529537196E-2</v>
      </c>
      <c r="H29">
        <f>G29</f>
        <v>2.1662237529537196E-2</v>
      </c>
      <c r="I29">
        <f t="shared" si="3"/>
        <v>2.5749999999999999E-2</v>
      </c>
      <c r="J29">
        <f t="shared" si="7"/>
        <v>0.85844645440275613</v>
      </c>
      <c r="K29">
        <f t="shared" si="4"/>
        <v>0.85844645440275613</v>
      </c>
      <c r="L29">
        <f>IF(E29,2*(1-K29)/SUM(K$2:K29),"")</f>
        <v>2.1797839325448484E-2</v>
      </c>
    </row>
    <row r="30" spans="1:12" x14ac:dyDescent="0.3">
      <c r="A30">
        <f t="shared" si="5"/>
        <v>29</v>
      </c>
      <c r="B30">
        <f t="shared" si="0"/>
        <v>2.6250000000000002E-2</v>
      </c>
      <c r="D30">
        <f t="shared" si="6"/>
        <v>0.85374114161758075</v>
      </c>
      <c r="E30" t="b">
        <f t="shared" si="1"/>
        <v>0</v>
      </c>
      <c r="F30">
        <f t="shared" si="2"/>
        <v>0</v>
      </c>
      <c r="G30" t="str">
        <f>IF(E30,2*(1-F30)/SUM(F$2:F30),"")</f>
        <v/>
      </c>
      <c r="I30">
        <f t="shared" si="3"/>
        <v>2.5999999999999999E-2</v>
      </c>
      <c r="J30">
        <f t="shared" si="7"/>
        <v>0.85290258758346371</v>
      </c>
      <c r="K30">
        <f t="shared" si="4"/>
        <v>0</v>
      </c>
      <c r="L30" t="str">
        <f>IF(E30,2*(1-K30)/SUM(K$2:K30),"")</f>
        <v/>
      </c>
    </row>
    <row r="31" spans="1:12" x14ac:dyDescent="0.3">
      <c r="A31">
        <f t="shared" si="5"/>
        <v>30</v>
      </c>
      <c r="B31">
        <f t="shared" si="0"/>
        <v>2.6562500000000003E-2</v>
      </c>
      <c r="D31">
        <f t="shared" si="6"/>
        <v>0.8481091666825793</v>
      </c>
      <c r="E31" t="b">
        <f t="shared" si="1"/>
        <v>1</v>
      </c>
      <c r="F31">
        <f t="shared" si="2"/>
        <v>0.8481091666825793</v>
      </c>
      <c r="G31">
        <f>IF(E31,2*(1-F31)/SUM(F$2:F31),"")</f>
        <v>2.1958409155955753E-2</v>
      </c>
      <c r="H31">
        <f>G31</f>
        <v>2.1958409155955753E-2</v>
      </c>
      <c r="I31">
        <f t="shared" si="3"/>
        <v>2.6249999999999999E-2</v>
      </c>
      <c r="J31">
        <f t="shared" si="7"/>
        <v>0.8473419063232176</v>
      </c>
      <c r="K31">
        <f t="shared" si="4"/>
        <v>0.8473419063232176</v>
      </c>
      <c r="L31">
        <f>IF(E31,2*(1-K31)/SUM(K$2:K31),"")</f>
        <v>2.2068083002780296E-2</v>
      </c>
    </row>
    <row r="32" spans="1:12" x14ac:dyDescent="0.3">
      <c r="A32">
        <f t="shared" si="5"/>
        <v>31</v>
      </c>
      <c r="B32">
        <f t="shared" si="0"/>
        <v>2.6875000000000003E-2</v>
      </c>
      <c r="D32">
        <f t="shared" si="6"/>
        <v>0.84244896271434222</v>
      </c>
      <c r="E32" t="b">
        <f t="shared" si="1"/>
        <v>0</v>
      </c>
      <c r="F32">
        <f t="shared" si="2"/>
        <v>0</v>
      </c>
      <c r="G32" t="str">
        <f>IF(E32,2*(1-F32)/SUM(F$2:F32),"")</f>
        <v/>
      </c>
      <c r="I32">
        <f t="shared" si="3"/>
        <v>2.6499999999999999E-2</v>
      </c>
      <c r="J32">
        <f t="shared" si="7"/>
        <v>0.84176521179507513</v>
      </c>
      <c r="K32">
        <f t="shared" si="4"/>
        <v>0</v>
      </c>
      <c r="L32" t="str">
        <f>IF(E32,2*(1-K32)/SUM(K$2:K32),"")</f>
        <v/>
      </c>
    </row>
    <row r="33" spans="1:12" x14ac:dyDescent="0.3">
      <c r="A33">
        <f t="shared" si="5"/>
        <v>32</v>
      </c>
      <c r="B33">
        <f t="shared" si="0"/>
        <v>2.7187500000000003E-2</v>
      </c>
      <c r="D33">
        <f t="shared" si="6"/>
        <v>0.83676159872302169</v>
      </c>
      <c r="E33" t="b">
        <f t="shared" si="1"/>
        <v>1</v>
      </c>
      <c r="F33">
        <f t="shared" si="2"/>
        <v>0.83676159872302169</v>
      </c>
      <c r="G33">
        <f>IF(E33,2*(1-F33)/SUM(F$2:F33),"")</f>
        <v>2.2252944729872989E-2</v>
      </c>
      <c r="H33">
        <f>G33</f>
        <v>2.2252944729872989E-2</v>
      </c>
      <c r="I33">
        <f t="shared" si="3"/>
        <v>2.6749999999999999E-2</v>
      </c>
      <c r="J33">
        <f t="shared" si="7"/>
        <v>0.83617330283238356</v>
      </c>
      <c r="K33">
        <f t="shared" si="4"/>
        <v>0.83617330283238356</v>
      </c>
      <c r="L33">
        <f>IF(E33,2*(1-K33)/SUM(K$2:K33),"")</f>
        <v>2.2332848059519621E-2</v>
      </c>
    </row>
    <row r="34" spans="1:12" x14ac:dyDescent="0.3">
      <c r="A34">
        <f t="shared" si="5"/>
        <v>33</v>
      </c>
      <c r="B34">
        <f t="shared" si="0"/>
        <v>2.7500000000000004E-2</v>
      </c>
      <c r="D34">
        <f t="shared" si="6"/>
        <v>0.83104814274167271</v>
      </c>
      <c r="E34" t="b">
        <f t="shared" si="1"/>
        <v>0</v>
      </c>
      <c r="F34">
        <f t="shared" si="2"/>
        <v>0</v>
      </c>
      <c r="G34" t="str">
        <f>IF(E34,2*(1-F34)/SUM(F$2:F34),"")</f>
        <v/>
      </c>
      <c r="I34">
        <f t="shared" si="3"/>
        <v>2.7E-2</v>
      </c>
      <c r="J34">
        <f t="shared" si="7"/>
        <v>0.83056697574609739</v>
      </c>
      <c r="K34">
        <f t="shared" si="4"/>
        <v>0</v>
      </c>
      <c r="L34" t="str">
        <f>IF(E34,2*(1-K34)/SUM(K$2:K34),"")</f>
        <v/>
      </c>
    </row>
    <row r="35" spans="1:12" x14ac:dyDescent="0.3">
      <c r="A35">
        <f t="shared" si="5"/>
        <v>34</v>
      </c>
      <c r="B35">
        <f t="shared" si="0"/>
        <v>2.7812500000000004E-2</v>
      </c>
      <c r="D35">
        <f t="shared" si="6"/>
        <v>0.82530966150154483</v>
      </c>
      <c r="E35" t="b">
        <f t="shared" si="1"/>
        <v>1</v>
      </c>
      <c r="F35">
        <f t="shared" si="2"/>
        <v>0.82530966150154483</v>
      </c>
      <c r="G35">
        <f>IF(E35,2*(1-F35)/SUM(F$2:F35),"")</f>
        <v>2.2545805003455252E-2</v>
      </c>
      <c r="H35">
        <f>G35</f>
        <v>2.2545805003455252E-2</v>
      </c>
      <c r="I35">
        <f t="shared" si="3"/>
        <v>2.725E-2</v>
      </c>
      <c r="J35">
        <f t="shared" si="7"/>
        <v>0.82494702414411547</v>
      </c>
      <c r="K35">
        <f t="shared" si="4"/>
        <v>0.82494702414411547</v>
      </c>
      <c r="L35">
        <f>IF(E35,2*(1-K35)/SUM(K$2:K35),"")</f>
        <v>2.2592854471734414E-2</v>
      </c>
    </row>
    <row r="36" spans="1:12" x14ac:dyDescent="0.3">
      <c r="A36">
        <f t="shared" si="5"/>
        <v>35</v>
      </c>
      <c r="B36">
        <f t="shared" si="0"/>
        <v>2.8125000000000004E-2</v>
      </c>
      <c r="D36">
        <f t="shared" si="6"/>
        <v>0.81954722011014536</v>
      </c>
      <c r="E36" t="b">
        <f t="shared" si="1"/>
        <v>0</v>
      </c>
      <c r="F36">
        <f t="shared" si="2"/>
        <v>0</v>
      </c>
      <c r="G36" t="str">
        <f>IF(E36,2*(1-F36)/SUM(F$2:F36),"")</f>
        <v/>
      </c>
      <c r="I36">
        <f t="shared" si="3"/>
        <v>2.75E-2</v>
      </c>
      <c r="J36">
        <f t="shared" si="7"/>
        <v>0.81931423875269072</v>
      </c>
      <c r="K36">
        <f t="shared" si="4"/>
        <v>0</v>
      </c>
      <c r="L36" t="str">
        <f>IF(E36,2*(1-K36)/SUM(K$2:K36),"")</f>
        <v/>
      </c>
    </row>
    <row r="37" spans="1:12" x14ac:dyDescent="0.3">
      <c r="A37">
        <f t="shared" si="5"/>
        <v>36</v>
      </c>
      <c r="B37">
        <f t="shared" si="0"/>
        <v>2.8437500000000004E-2</v>
      </c>
      <c r="D37">
        <f t="shared" si="6"/>
        <v>0.81376188173220543</v>
      </c>
      <c r="E37" t="b">
        <f t="shared" si="1"/>
        <v>1</v>
      </c>
      <c r="F37">
        <f t="shared" si="2"/>
        <v>0.81376188173220543</v>
      </c>
      <c r="G37">
        <f>IF(E37,2*(1-F37)/SUM(F$2:F37),"")</f>
        <v>2.2836949799760663E-2</v>
      </c>
      <c r="H37">
        <f>G37</f>
        <v>2.2836949799760663E-2</v>
      </c>
      <c r="I37">
        <f t="shared" si="3"/>
        <v>2.775E-2</v>
      </c>
      <c r="J37">
        <f t="shared" si="7"/>
        <v>0.81366940723996339</v>
      </c>
      <c r="K37">
        <f t="shared" si="4"/>
        <v>0.81366940723996339</v>
      </c>
      <c r="L37">
        <f>IF(E37,2*(1-K37)/SUM(K$2:K37),"")</f>
        <v>2.2848656048714791E-2</v>
      </c>
    </row>
    <row r="38" spans="1:12" x14ac:dyDescent="0.3">
      <c r="A38">
        <f t="shared" si="5"/>
        <v>37</v>
      </c>
      <c r="B38">
        <f t="shared" si="0"/>
        <v>2.8750000000000001E-2</v>
      </c>
      <c r="D38">
        <f t="shared" si="6"/>
        <v>0.80795470727367591</v>
      </c>
      <c r="E38" t="b">
        <f t="shared" si="1"/>
        <v>0</v>
      </c>
      <c r="F38">
        <f t="shared" si="2"/>
        <v>0</v>
      </c>
      <c r="G38" t="str">
        <f>IF(E38,2*(1-F38)/SUM(F$2:F38),"")</f>
        <v/>
      </c>
      <c r="I38">
        <f t="shared" si="3"/>
        <v>2.8000000000000001E-2</v>
      </c>
      <c r="J38">
        <f t="shared" si="7"/>
        <v>0.80801331404167176</v>
      </c>
      <c r="K38">
        <f t="shared" si="4"/>
        <v>0</v>
      </c>
      <c r="L38" t="str">
        <f>IF(E38,2*(1-K38)/SUM(K$2:K38),"")</f>
        <v/>
      </c>
    </row>
    <row r="39" spans="1:12" x14ac:dyDescent="0.3">
      <c r="A39">
        <f t="shared" si="5"/>
        <v>38</v>
      </c>
      <c r="B39">
        <f t="shared" si="0"/>
        <v>2.9062500000000002E-2</v>
      </c>
      <c r="D39">
        <f t="shared" si="6"/>
        <v>0.80212675506887854</v>
      </c>
      <c r="E39" t="b">
        <f t="shared" si="1"/>
        <v>1</v>
      </c>
      <c r="F39">
        <f t="shared" si="2"/>
        <v>0.80212675506887854</v>
      </c>
      <c r="G39">
        <f>IF(E39,2*(1-F39)/SUM(F$2:F39),"")</f>
        <v>2.3126338382626198E-2</v>
      </c>
      <c r="H39">
        <f>G39</f>
        <v>2.3126338382626198E-2</v>
      </c>
      <c r="I39">
        <f t="shared" si="3"/>
        <v>2.8249999999999997E-2</v>
      </c>
      <c r="J39">
        <f t="shared" si="7"/>
        <v>0.80234674018908636</v>
      </c>
      <c r="K39">
        <f t="shared" si="4"/>
        <v>0.80234674018908636</v>
      </c>
      <c r="L39">
        <f>IF(E39,2*(1-K39)/SUM(K$2:K39),"")</f>
        <v>2.3100684237588806E-2</v>
      </c>
    </row>
    <row r="40" spans="1:12" x14ac:dyDescent="0.3">
      <c r="A40">
        <f t="shared" si="5"/>
        <v>39</v>
      </c>
      <c r="B40">
        <f t="shared" si="0"/>
        <v>2.9375000000000002E-2</v>
      </c>
      <c r="D40">
        <f t="shared" si="6"/>
        <v>0.79627908057093577</v>
      </c>
      <c r="E40" t="b">
        <f t="shared" si="1"/>
        <v>0</v>
      </c>
      <c r="F40">
        <f t="shared" si="2"/>
        <v>0</v>
      </c>
      <c r="G40" t="str">
        <f>IF(E40,2*(1-F40)/SUM(F$2:F40),"")</f>
        <v/>
      </c>
      <c r="I40">
        <f t="shared" si="3"/>
        <v>2.8499999999999998E-2</v>
      </c>
      <c r="J40">
        <f t="shared" si="7"/>
        <v>0.79667046313921941</v>
      </c>
      <c r="K40">
        <f t="shared" si="4"/>
        <v>0</v>
      </c>
      <c r="L40" t="str">
        <f>IF(E40,2*(1-K40)/SUM(K$2:K40),"")</f>
        <v/>
      </c>
    </row>
    <row r="41" spans="1:12" x14ac:dyDescent="0.3">
      <c r="A41">
        <f t="shared" si="5"/>
        <v>40</v>
      </c>
      <c r="B41">
        <f t="shared" si="0"/>
        <v>2.9687500000000002E-2</v>
      </c>
      <c r="D41">
        <f t="shared" si="6"/>
        <v>0.79041273604559747</v>
      </c>
      <c r="E41" t="b">
        <f t="shared" si="1"/>
        <v>1</v>
      </c>
      <c r="F41">
        <f t="shared" si="2"/>
        <v>0.79041273604559747</v>
      </c>
      <c r="G41">
        <f>IF(E41,2*(1-F41)/SUM(F$2:F41),"")</f>
        <v>2.3413929722185083E-2</v>
      </c>
      <c r="H41">
        <f>G41</f>
        <v>2.3413929722185083E-2</v>
      </c>
      <c r="I41">
        <f t="shared" si="3"/>
        <v>2.8749999999999998E-2</v>
      </c>
      <c r="J41">
        <f t="shared" si="7"/>
        <v>0.79098525660735408</v>
      </c>
      <c r="K41">
        <f t="shared" si="4"/>
        <v>0.79098525660735408</v>
      </c>
      <c r="L41">
        <f>IF(E41,2*(1-K41)/SUM(K$2:K41),"")</f>
        <v>2.3349278790179888E-2</v>
      </c>
    </row>
    <row r="42" spans="1:12" x14ac:dyDescent="0.3">
      <c r="A42">
        <f t="shared" si="5"/>
        <v>41</v>
      </c>
      <c r="B42">
        <f t="shared" si="0"/>
        <v>3.0000000000000002E-2</v>
      </c>
      <c r="D42">
        <f t="shared" si="6"/>
        <v>0.78452877026858303</v>
      </c>
      <c r="E42" t="b">
        <f t="shared" si="1"/>
        <v>0</v>
      </c>
      <c r="F42">
        <f t="shared" si="2"/>
        <v>0</v>
      </c>
      <c r="G42" t="str">
        <f>IF(E42,2*(1-F42)/SUM(F$2:F42),"")</f>
        <v/>
      </c>
      <c r="I42">
        <f t="shared" si="3"/>
        <v>2.8999999999999998E-2</v>
      </c>
      <c r="J42">
        <f t="shared" si="7"/>
        <v>0.78529189040194003</v>
      </c>
      <c r="K42">
        <f t="shared" si="4"/>
        <v>0</v>
      </c>
      <c r="L42" t="str">
        <f>IF(E42,2*(1-K42)/SUM(K$2:K42),"")</f>
        <v/>
      </c>
    </row>
    <row r="43" spans="1:12" x14ac:dyDescent="0.3">
      <c r="A43">
        <f t="shared" si="5"/>
        <v>42</v>
      </c>
      <c r="B43">
        <f t="shared" si="0"/>
        <v>3.0312500000000003E-2</v>
      </c>
      <c r="D43">
        <f t="shared" si="6"/>
        <v>0.77862822822655364</v>
      </c>
      <c r="E43" t="b">
        <f t="shared" si="1"/>
        <v>1</v>
      </c>
      <c r="F43">
        <f t="shared" si="2"/>
        <v>0.77862822822655364</v>
      </c>
      <c r="G43">
        <f>IF(E43,2*(1-F43)/SUM(F$2:F43),"")</f>
        <v>2.369968269091904E-2</v>
      </c>
      <c r="H43">
        <f>G43</f>
        <v>2.369968269091904E-2</v>
      </c>
      <c r="I43">
        <f t="shared" si="3"/>
        <v>2.9249999999999998E-2</v>
      </c>
      <c r="J43">
        <f t="shared" si="7"/>
        <v>0.77959113026189986</v>
      </c>
      <c r="K43">
        <f t="shared" si="4"/>
        <v>0.77959113026189986</v>
      </c>
      <c r="L43">
        <f>IF(E43,2*(1-K43)/SUM(K$2:K43),"")</f>
        <v>2.3594709671412403E-2</v>
      </c>
    </row>
    <row r="44" spans="1:12" x14ac:dyDescent="0.3">
      <c r="A44">
        <f t="shared" si="5"/>
        <v>43</v>
      </c>
      <c r="B44">
        <f t="shared" si="0"/>
        <v>3.0624999999999999E-2</v>
      </c>
      <c r="D44">
        <f t="shared" si="6"/>
        <v>0.7727121508218241</v>
      </c>
      <c r="E44" t="b">
        <f t="shared" si="1"/>
        <v>0</v>
      </c>
      <c r="F44">
        <f t="shared" si="2"/>
        <v>0</v>
      </c>
      <c r="G44" t="str">
        <f>IF(E44,2*(1-F44)/SUM(F$2:F44),"")</f>
        <v/>
      </c>
      <c r="I44">
        <f t="shared" si="3"/>
        <v>2.9499999999999998E-2</v>
      </c>
      <c r="J44">
        <f t="shared" si="7"/>
        <v>0.77388373769638907</v>
      </c>
      <c r="K44">
        <f t="shared" si="4"/>
        <v>0</v>
      </c>
      <c r="L44" t="str">
        <f>IF(E44,2*(1-K44)/SUM(K$2:K44),"")</f>
        <v/>
      </c>
    </row>
    <row r="45" spans="1:12" x14ac:dyDescent="0.3">
      <c r="A45">
        <f t="shared" si="5"/>
        <v>44</v>
      </c>
      <c r="B45">
        <f t="shared" si="0"/>
        <v>3.09375E-2</v>
      </c>
      <c r="D45">
        <f t="shared" si="6"/>
        <v>0.76678157458092466</v>
      </c>
      <c r="E45" t="b">
        <f t="shared" si="1"/>
        <v>1</v>
      </c>
      <c r="F45">
        <f t="shared" si="2"/>
        <v>0.76678157458092466</v>
      </c>
      <c r="G45">
        <f>IF(E45,2*(1-F45)/SUM(F$2:F45),"")</f>
        <v>2.3983556212451271E-2</v>
      </c>
      <c r="H45">
        <f>G45</f>
        <v>2.3983556212451271E-2</v>
      </c>
      <c r="I45">
        <f t="shared" si="3"/>
        <v>2.9749999999999999E-2</v>
      </c>
      <c r="J45">
        <f t="shared" si="7"/>
        <v>0.7681704698270504</v>
      </c>
      <c r="K45">
        <f t="shared" si="4"/>
        <v>0.7681704698270504</v>
      </c>
      <c r="L45">
        <f>IF(E45,2*(1-K45)/SUM(K$2:K45),"")</f>
        <v>2.3837192996094186E-2</v>
      </c>
    </row>
    <row r="46" spans="1:12" x14ac:dyDescent="0.3">
      <c r="A46">
        <f t="shared" si="5"/>
        <v>45</v>
      </c>
      <c r="B46">
        <f t="shared" si="0"/>
        <v>3.125E-2</v>
      </c>
      <c r="D46">
        <f t="shared" si="6"/>
        <v>0.76083753136711907</v>
      </c>
      <c r="E46" t="b">
        <f t="shared" si="1"/>
        <v>0</v>
      </c>
      <c r="F46">
        <f t="shared" si="2"/>
        <v>0</v>
      </c>
      <c r="G46" t="str">
        <f>IF(E46,2*(1-F46)/SUM(F$2:F46),"")</f>
        <v/>
      </c>
      <c r="I46">
        <f t="shared" si="3"/>
        <v>0.03</v>
      </c>
      <c r="J46">
        <f t="shared" si="7"/>
        <v>0.76245207923280434</v>
      </c>
      <c r="K46">
        <f t="shared" si="4"/>
        <v>0</v>
      </c>
      <c r="L46" t="str">
        <f>IF(E46,2*(1-K46)/SUM(K$2:K46),"")</f>
        <v/>
      </c>
    </row>
    <row r="47" spans="1:12" x14ac:dyDescent="0.3">
      <c r="A47">
        <f t="shared" si="5"/>
        <v>46</v>
      </c>
      <c r="B47">
        <f t="shared" si="0"/>
        <v>3.15625E-2</v>
      </c>
      <c r="D47">
        <f t="shared" si="6"/>
        <v>0.75488104809697887</v>
      </c>
      <c r="E47" t="b">
        <f t="shared" si="1"/>
        <v>1</v>
      </c>
      <c r="F47">
        <f t="shared" si="2"/>
        <v>0.75488104809697887</v>
      </c>
      <c r="G47">
        <f>IF(E47,2*(1-F47)/SUM(F$2:F47),"")</f>
        <v>2.4265509377556196E-2</v>
      </c>
      <c r="H47">
        <f>G47</f>
        <v>2.4265509377556196E-2</v>
      </c>
      <c r="I47">
        <f t="shared" si="3"/>
        <v>3.0249999999999999E-2</v>
      </c>
      <c r="J47">
        <f t="shared" si="7"/>
        <v>0.75672931379721298</v>
      </c>
      <c r="K47">
        <f t="shared" si="4"/>
        <v>0.75672931379721298</v>
      </c>
      <c r="L47">
        <f>IF(E47,2*(1-K47)/SUM(K$2:K47),"")</f>
        <v>2.4076902811569514E-2</v>
      </c>
    </row>
    <row r="48" spans="1:12" x14ac:dyDescent="0.3">
      <c r="A48">
        <f t="shared" si="5"/>
        <v>47</v>
      </c>
      <c r="B48">
        <f t="shared" si="0"/>
        <v>3.1875000000000001E-2</v>
      </c>
      <c r="D48">
        <f t="shared" si="6"/>
        <v>0.74891314646111673</v>
      </c>
      <c r="E48" t="b">
        <f t="shared" si="1"/>
        <v>0</v>
      </c>
      <c r="F48">
        <f t="shared" si="2"/>
        <v>0</v>
      </c>
      <c r="G48" t="str">
        <f>IF(E48,2*(1-F48)/SUM(F$2:F48),"")</f>
        <v/>
      </c>
      <c r="I48">
        <f t="shared" si="3"/>
        <v>3.0499999999999999E-2</v>
      </c>
      <c r="J48">
        <f t="shared" si="7"/>
        <v>0.75100291655845475</v>
      </c>
      <c r="K48">
        <f t="shared" si="4"/>
        <v>0</v>
      </c>
      <c r="L48" t="str">
        <f>IF(E48,2*(1-K48)/SUM(K$2:K48),"")</f>
        <v/>
      </c>
    </row>
    <row r="49" spans="1:12" x14ac:dyDescent="0.3">
      <c r="A49">
        <f t="shared" si="5"/>
        <v>48</v>
      </c>
      <c r="B49">
        <f t="shared" si="0"/>
        <v>3.2187500000000001E-2</v>
      </c>
      <c r="D49">
        <f t="shared" si="6"/>
        <v>0.7429348426491742</v>
      </c>
      <c r="E49" t="b">
        <f t="shared" si="1"/>
        <v>1</v>
      </c>
      <c r="F49">
        <f t="shared" si="2"/>
        <v>0.7429348426491742</v>
      </c>
      <c r="G49">
        <f>IF(E49,2*(1-F49)/SUM(F$2:F49),"")</f>
        <v>2.4545501537029123E-2</v>
      </c>
      <c r="H49">
        <f>G49</f>
        <v>2.4545501537029123E-2</v>
      </c>
      <c r="I49">
        <f t="shared" si="3"/>
        <v>3.075E-2</v>
      </c>
      <c r="J49">
        <f t="shared" si="7"/>
        <v>0.74527362556194721</v>
      </c>
      <c r="K49">
        <f t="shared" si="4"/>
        <v>0.74527362556194721</v>
      </c>
      <c r="L49">
        <f>IF(E49,2*(1-K49)/SUM(K$2:K49),"")</f>
        <v>2.4313979937901454E-2</v>
      </c>
    </row>
    <row r="50" spans="1:12" x14ac:dyDescent="0.3">
      <c r="A50">
        <f t="shared" si="5"/>
        <v>49</v>
      </c>
      <c r="B50">
        <f t="shared" si="0"/>
        <v>3.2500000000000001E-2</v>
      </c>
      <c r="D50">
        <f t="shared" si="6"/>
        <v>0.7369471470791561</v>
      </c>
      <c r="E50" t="b">
        <f t="shared" si="1"/>
        <v>0</v>
      </c>
      <c r="F50">
        <f t="shared" si="2"/>
        <v>0</v>
      </c>
      <c r="G50" t="str">
        <f>IF(E50,2*(1-F50)/SUM(F$2:F50),"")</f>
        <v/>
      </c>
      <c r="I50">
        <f t="shared" si="3"/>
        <v>3.1E-2</v>
      </c>
      <c r="J50">
        <f t="shared" si="7"/>
        <v>0.73954217371565101</v>
      </c>
      <c r="K50">
        <f t="shared" si="4"/>
        <v>0</v>
      </c>
      <c r="L50" t="str">
        <f>IF(E50,2*(1-K50)/SUM(K$2:K50),"")</f>
        <v/>
      </c>
    </row>
    <row r="51" spans="1:12" x14ac:dyDescent="0.3">
      <c r="A51">
        <f t="shared" si="5"/>
        <v>50</v>
      </c>
      <c r="B51">
        <f t="shared" si="0"/>
        <v>3.2812500000000001E-2</v>
      </c>
      <c r="D51">
        <f t="shared" si="6"/>
        <v>0.7309510641312047</v>
      </c>
      <c r="E51" t="b">
        <f t="shared" si="1"/>
        <v>1</v>
      </c>
      <c r="F51">
        <f t="shared" si="2"/>
        <v>0.7309510641312047</v>
      </c>
      <c r="G51">
        <f>IF(E51,2*(1-F51)/SUM(F$2:F51),"")</f>
        <v>2.4823492377966168E-2</v>
      </c>
      <c r="H51">
        <f>G51</f>
        <v>2.4823492377966168E-2</v>
      </c>
      <c r="I51">
        <f t="shared" si="3"/>
        <v>3.125E-2</v>
      </c>
      <c r="J51">
        <f t="shared" si="7"/>
        <v>0.73380928864808781</v>
      </c>
      <c r="K51">
        <f t="shared" si="4"/>
        <v>0.73380928864808781</v>
      </c>
      <c r="L51">
        <f>IF(E51,2*(1-K51)/SUM(K$2:K51),"")</f>
        <v>2.4548538689508435E-2</v>
      </c>
    </row>
    <row r="52" spans="1:12" x14ac:dyDescent="0.3">
      <c r="A52">
        <f t="shared" si="5"/>
        <v>51</v>
      </c>
      <c r="B52">
        <f t="shared" si="0"/>
        <v>3.3125000000000002E-2</v>
      </c>
      <c r="D52">
        <f t="shared" si="6"/>
        <v>0.72494759188589963</v>
      </c>
      <c r="E52" t="b">
        <f t="shared" si="1"/>
        <v>0</v>
      </c>
      <c r="F52">
        <f t="shared" si="2"/>
        <v>0</v>
      </c>
      <c r="G52" t="str">
        <f>IF(E52,2*(1-F52)/SUM(F$2:F52),"")</f>
        <v/>
      </c>
      <c r="I52">
        <f t="shared" si="3"/>
        <v>3.15E-2</v>
      </c>
      <c r="J52">
        <f t="shared" si="7"/>
        <v>0.72807569256910609</v>
      </c>
      <c r="K52">
        <f t="shared" si="4"/>
        <v>0</v>
      </c>
      <c r="L52" t="str">
        <f>IF(E52,2*(1-K52)/SUM(K$2:K52),"")</f>
        <v/>
      </c>
    </row>
    <row r="53" spans="1:12" x14ac:dyDescent="0.3">
      <c r="A53">
        <f t="shared" si="5"/>
        <v>52</v>
      </c>
      <c r="B53">
        <f t="shared" si="0"/>
        <v>3.3437500000000002E-2</v>
      </c>
      <c r="D53">
        <f t="shared" si="6"/>
        <v>0.71893772186716631</v>
      </c>
      <c r="E53" t="b">
        <f t="shared" si="1"/>
        <v>1</v>
      </c>
      <c r="F53">
        <f t="shared" si="2"/>
        <v>0.71893772186716631</v>
      </c>
      <c r="G53">
        <f>IF(E53,2*(1-F53)/SUM(F$2:F53),"")</f>
        <v>2.5099441987981724E-2</v>
      </c>
      <c r="H53">
        <f>G53</f>
        <v>2.5099441987981724E-2</v>
      </c>
      <c r="I53">
        <f t="shared" si="3"/>
        <v>3.175E-2</v>
      </c>
      <c r="J53">
        <f t="shared" si="7"/>
        <v>0.72234210213342209</v>
      </c>
      <c r="K53">
        <f t="shared" si="4"/>
        <v>0.72234210213342209</v>
      </c>
      <c r="L53">
        <f>IF(E53,2*(1-K53)/SUM(K$2:K53),"")</f>
        <v>2.4780672048660822E-2</v>
      </c>
    </row>
    <row r="54" spans="1:12" x14ac:dyDescent="0.3">
      <c r="A54">
        <f t="shared" si="5"/>
        <v>53</v>
      </c>
      <c r="B54">
        <f t="shared" si="0"/>
        <v>3.3750000000000002E-2</v>
      </c>
      <c r="D54">
        <f t="shared" si="6"/>
        <v>0.71292243878987671</v>
      </c>
      <c r="E54" t="b">
        <f t="shared" si="1"/>
        <v>0</v>
      </c>
      <c r="F54">
        <f t="shared" si="2"/>
        <v>0</v>
      </c>
      <c r="G54" t="str">
        <f>IF(E54,2*(1-F54)/SUM(F$2:F54),"")</f>
        <v/>
      </c>
      <c r="I54">
        <f t="shared" si="3"/>
        <v>3.2000000000000001E-2</v>
      </c>
      <c r="J54">
        <f t="shared" si="7"/>
        <v>0.71660922830696638</v>
      </c>
      <c r="K54">
        <f t="shared" si="4"/>
        <v>0</v>
      </c>
      <c r="L54" t="str">
        <f>IF(E54,2*(1-K54)/SUM(K$2:K54),"")</f>
        <v/>
      </c>
    </row>
    <row r="55" spans="1:12" x14ac:dyDescent="0.3">
      <c r="A55">
        <f t="shared" si="5"/>
        <v>54</v>
      </c>
      <c r="B55">
        <f t="shared" si="0"/>
        <v>3.4062500000000002E-2</v>
      </c>
      <c r="D55">
        <f t="shared" si="6"/>
        <v>0.70690272031221801</v>
      </c>
      <c r="E55" t="b">
        <f t="shared" si="1"/>
        <v>1</v>
      </c>
      <c r="F55">
        <f t="shared" si="2"/>
        <v>0.70690272031221801</v>
      </c>
      <c r="G55">
        <f>IF(E55,2*(1-F55)/SUM(F$2:F55),"")</f>
        <v>2.5373310910541201E-2</v>
      </c>
      <c r="H55">
        <f>G55</f>
        <v>2.5373310910541201E-2</v>
      </c>
      <c r="I55">
        <f t="shared" si="3"/>
        <v>3.2250000000000001E-2</v>
      </c>
      <c r="J55">
        <f t="shared" si="7"/>
        <v>0.71087777623606307</v>
      </c>
      <c r="K55">
        <f t="shared" si="4"/>
        <v>0.71087777623606307</v>
      </c>
      <c r="L55">
        <f>IF(E55,2*(1-K55)/SUM(K$2:K55),"")</f>
        <v>2.5010455692230229E-2</v>
      </c>
    </row>
    <row r="56" spans="1:12" x14ac:dyDescent="0.3">
      <c r="A56">
        <f t="shared" si="5"/>
        <v>55</v>
      </c>
      <c r="B56">
        <f t="shared" si="0"/>
        <v>3.4375000000000003E-2</v>
      </c>
      <c r="D56">
        <f t="shared" si="6"/>
        <v>0.70087953679290405</v>
      </c>
      <c r="E56" t="b">
        <f t="shared" si="1"/>
        <v>0</v>
      </c>
      <c r="F56">
        <f t="shared" si="2"/>
        <v>0</v>
      </c>
      <c r="G56" t="str">
        <f>IF(E56,2*(1-F56)/SUM(F$2:F56),"")</f>
        <v/>
      </c>
      <c r="I56">
        <f t="shared" si="3"/>
        <v>3.2500000000000001E-2</v>
      </c>
      <c r="J56">
        <f t="shared" si="7"/>
        <v>0.70514844511946739</v>
      </c>
      <c r="K56">
        <f t="shared" si="4"/>
        <v>0</v>
      </c>
      <c r="L56" t="str">
        <f>IF(E56,2*(1-K56)/SUM(K$2:K56),"")</f>
        <v/>
      </c>
    </row>
    <row r="57" spans="1:12" x14ac:dyDescent="0.3">
      <c r="A57">
        <f t="shared" si="5"/>
        <v>56</v>
      </c>
      <c r="B57">
        <f t="shared" si="0"/>
        <v>3.4687500000000003E-2</v>
      </c>
      <c r="D57">
        <f t="shared" si="6"/>
        <v>0.69485385105330111</v>
      </c>
      <c r="E57" t="b">
        <f t="shared" si="1"/>
        <v>1</v>
      </c>
      <c r="F57">
        <f t="shared" si="2"/>
        <v>0.69485385105330111</v>
      </c>
      <c r="G57">
        <f>IF(E57,2*(1-F57)/SUM(F$2:F57),"")</f>
        <v>2.5645060193670553E-2</v>
      </c>
      <c r="H57">
        <f>G57</f>
        <v>2.5645060193670553E-2</v>
      </c>
      <c r="I57">
        <f t="shared" si="3"/>
        <v>3.2750000000000001E-2</v>
      </c>
      <c r="J57">
        <f t="shared" si="7"/>
        <v>0.69942192808328552</v>
      </c>
      <c r="K57">
        <f t="shared" si="4"/>
        <v>0.69942192808328552</v>
      </c>
      <c r="L57">
        <f>IF(E57,2*(1-K57)/SUM(K$2:K57),"")</f>
        <v>2.5237951158397259E-2</v>
      </c>
    </row>
    <row r="58" spans="1:12" x14ac:dyDescent="0.3">
      <c r="A58">
        <f t="shared" si="5"/>
        <v>57</v>
      </c>
      <c r="B58">
        <f t="shared" si="0"/>
        <v>3.5000000000000003E-2</v>
      </c>
      <c r="D58">
        <f t="shared" si="6"/>
        <v>0.68882661814453638</v>
      </c>
      <c r="E58" t="b">
        <f t="shared" si="1"/>
        <v>0</v>
      </c>
      <c r="F58">
        <f t="shared" si="2"/>
        <v>0</v>
      </c>
      <c r="G58" t="str">
        <f>IF(E58,2*(1-F58)/SUM(F$2:F58),"")</f>
        <v/>
      </c>
      <c r="I58">
        <f t="shared" si="3"/>
        <v>3.3000000000000002E-2</v>
      </c>
      <c r="J58">
        <f t="shared" si="7"/>
        <v>0.6936989120588003</v>
      </c>
      <c r="K58">
        <f t="shared" si="4"/>
        <v>0</v>
      </c>
      <c r="L58" t="str">
        <f>IF(E58,2*(1-K58)/SUM(K$2:K58),"")</f>
        <v/>
      </c>
    </row>
    <row r="59" spans="1:12" x14ac:dyDescent="0.3">
      <c r="A59">
        <f t="shared" si="5"/>
        <v>58</v>
      </c>
      <c r="B59">
        <f t="shared" si="0"/>
        <v>3.5312500000000004E-2</v>
      </c>
      <c r="D59">
        <f t="shared" si="6"/>
        <v>0.68279878511965197</v>
      </c>
      <c r="E59" t="b">
        <f t="shared" si="1"/>
        <v>1</v>
      </c>
      <c r="F59">
        <f t="shared" si="2"/>
        <v>0.68279878511965197</v>
      </c>
      <c r="G59">
        <f>IF(E59,2*(1-F59)/SUM(F$2:F59),"")</f>
        <v>2.5914651433671897E-2</v>
      </c>
      <c r="H59">
        <f>G59</f>
        <v>2.5914651433671897E-2</v>
      </c>
      <c r="I59">
        <f t="shared" si="3"/>
        <v>3.3250000000000002E-2</v>
      </c>
      <c r="J59">
        <f t="shared" si="7"/>
        <v>0.68798007766322478</v>
      </c>
      <c r="K59">
        <f t="shared" si="4"/>
        <v>0.68798007766322478</v>
      </c>
      <c r="L59">
        <f>IF(E59,2*(1-K59)/SUM(K$2:K59),"")</f>
        <v>2.5463208360927955E-2</v>
      </c>
    </row>
    <row r="60" spans="1:12" x14ac:dyDescent="0.3">
      <c r="A60">
        <f t="shared" si="5"/>
        <v>59</v>
      </c>
      <c r="B60">
        <f t="shared" si="0"/>
        <v>3.5625000000000004E-2</v>
      </c>
      <c r="D60">
        <f t="shared" si="6"/>
        <v>0.67677129081086773</v>
      </c>
      <c r="E60" t="b">
        <f t="shared" si="1"/>
        <v>0</v>
      </c>
      <c r="F60">
        <f t="shared" si="2"/>
        <v>0</v>
      </c>
      <c r="G60" t="str">
        <f>IF(E60,2*(1-F60)/SUM(F$2:F60),"")</f>
        <v/>
      </c>
      <c r="I60">
        <f t="shared" si="3"/>
        <v>3.3500000000000002E-2</v>
      </c>
      <c r="J60">
        <f t="shared" si="7"/>
        <v>0.6822660990834013</v>
      </c>
      <c r="K60">
        <f t="shared" si="4"/>
        <v>0</v>
      </c>
      <c r="L60" t="str">
        <f>IF(E60,2*(1-K60)/SUM(K$2:K60),"")</f>
        <v/>
      </c>
    </row>
    <row r="61" spans="1:12" x14ac:dyDescent="0.3">
      <c r="A61">
        <f t="shared" si="5"/>
        <v>60</v>
      </c>
      <c r="B61">
        <f t="shared" si="0"/>
        <v>3.5937499999999997E-2</v>
      </c>
      <c r="D61">
        <f t="shared" si="6"/>
        <v>0.67074506561200975</v>
      </c>
      <c r="E61" t="b">
        <f t="shared" si="1"/>
        <v>1</v>
      </c>
      <c r="F61">
        <f t="shared" si="2"/>
        <v>0.67074506561200975</v>
      </c>
      <c r="G61">
        <f>IF(E61,2*(1-F61)/SUM(F$2:F61),"")</f>
        <v>2.6182046815031113E-2</v>
      </c>
      <c r="H61">
        <f>G61</f>
        <v>2.6182046815031113E-2</v>
      </c>
      <c r="I61">
        <f t="shared" si="3"/>
        <v>3.3750000000000002E-2</v>
      </c>
      <c r="J61">
        <f t="shared" si="7"/>
        <v>0.67655764396246787</v>
      </c>
      <c r="K61">
        <f t="shared" si="4"/>
        <v>0.67655764396246787</v>
      </c>
      <c r="L61">
        <f>IF(E61,2*(1-K61)/SUM(K$2:K61),"")</f>
        <v>2.5686267603262602E-2</v>
      </c>
    </row>
    <row r="62" spans="1:12" x14ac:dyDescent="0.3">
      <c r="A62">
        <f t="shared" si="5"/>
        <v>61</v>
      </c>
      <c r="B62">
        <f t="shared" si="0"/>
        <v>3.6250000000000004E-2</v>
      </c>
      <c r="D62">
        <f t="shared" si="6"/>
        <v>0.66472103126616022</v>
      </c>
      <c r="E62" t="b">
        <f t="shared" si="1"/>
        <v>0</v>
      </c>
      <c r="F62">
        <f t="shared" si="2"/>
        <v>0</v>
      </c>
      <c r="G62" t="str">
        <f>IF(E62,2*(1-F62)/SUM(F$2:F62),"")</f>
        <v/>
      </c>
      <c r="I62">
        <f t="shared" si="3"/>
        <v>3.4000000000000002E-2</v>
      </c>
      <c r="J62">
        <f t="shared" si="7"/>
        <v>0.67085537328950706</v>
      </c>
      <c r="K62">
        <f t="shared" si="4"/>
        <v>0</v>
      </c>
      <c r="L62" t="str">
        <f>IF(E62,2*(1-K62)/SUM(K$2:K62),"")</f>
        <v/>
      </c>
    </row>
    <row r="63" spans="1:12" x14ac:dyDescent="0.3">
      <c r="A63">
        <f t="shared" si="5"/>
        <v>62</v>
      </c>
      <c r="B63">
        <f t="shared" si="0"/>
        <v>3.6562499999999998E-2</v>
      </c>
      <c r="D63">
        <f t="shared" si="6"/>
        <v>0.65870010065857798</v>
      </c>
      <c r="E63" t="b">
        <f t="shared" si="1"/>
        <v>1</v>
      </c>
      <c r="F63">
        <f t="shared" si="2"/>
        <v>0.65870010065857798</v>
      </c>
      <c r="G63">
        <f>IF(E63,2*(1-F63)/SUM(F$2:F63),"")</f>
        <v>2.6447209147388177E-2</v>
      </c>
      <c r="H63">
        <f>G63</f>
        <v>2.6447209147388177E-2</v>
      </c>
      <c r="I63">
        <f t="shared" si="3"/>
        <v>3.4250000000000003E-2</v>
      </c>
      <c r="J63">
        <f t="shared" si="7"/>
        <v>0.66515994129219269</v>
      </c>
      <c r="K63">
        <f t="shared" si="4"/>
        <v>0.66515994129219269</v>
      </c>
      <c r="L63">
        <f>IF(E63,2*(1-K63)/SUM(K$2:K63),"")</f>
        <v>2.5907161205367783E-2</v>
      </c>
    </row>
    <row r="64" spans="1:12" x14ac:dyDescent="0.3">
      <c r="A64">
        <f t="shared" si="5"/>
        <v>63</v>
      </c>
      <c r="B64">
        <f t="shared" si="0"/>
        <v>3.6875000000000005E-2</v>
      </c>
      <c r="D64">
        <f t="shared" si="6"/>
        <v>0.65268317761494021</v>
      </c>
      <c r="E64" t="b">
        <f t="shared" si="1"/>
        <v>0</v>
      </c>
      <c r="F64">
        <f t="shared" si="2"/>
        <v>0</v>
      </c>
      <c r="G64" t="str">
        <f>IF(E64,2*(1-F64)/SUM(F$2:F64),"")</f>
        <v/>
      </c>
      <c r="I64">
        <f t="shared" si="3"/>
        <v>3.4500000000000003E-2</v>
      </c>
      <c r="J64">
        <f t="shared" si="7"/>
        <v>0.65947199533245027</v>
      </c>
      <c r="K64">
        <f t="shared" si="4"/>
        <v>0</v>
      </c>
      <c r="L64" t="str">
        <f>IF(E64,2*(1-K64)/SUM(K$2:K64),"")</f>
        <v/>
      </c>
    </row>
    <row r="65" spans="1:12" x14ac:dyDescent="0.3">
      <c r="A65">
        <f t="shared" si="5"/>
        <v>64</v>
      </c>
      <c r="B65">
        <f t="shared" si="0"/>
        <v>3.7187499999999998E-2</v>
      </c>
      <c r="D65">
        <f t="shared" si="6"/>
        <v>0.6466711567049489</v>
      </c>
      <c r="E65" t="b">
        <f t="shared" si="1"/>
        <v>1</v>
      </c>
      <c r="F65">
        <f t="shared" si="2"/>
        <v>0.6466711567049489</v>
      </c>
      <c r="G65">
        <f>IF(E65,2*(1-F65)/SUM(F$2:F65),"")</f>
        <v>2.6710101900214358E-2</v>
      </c>
      <c r="H65">
        <f>G65</f>
        <v>2.6710101900214358E-2</v>
      </c>
      <c r="I65">
        <f t="shared" si="3"/>
        <v>3.4750000000000003E-2</v>
      </c>
      <c r="J65">
        <f t="shared" si="7"/>
        <v>0.65379217580514315</v>
      </c>
      <c r="K65">
        <f t="shared" si="4"/>
        <v>0.65379217580514315</v>
      </c>
      <c r="L65">
        <f>IF(E65,2*(1-K65)/SUM(K$2:K65),"")</f>
        <v>2.6125914828060853E-2</v>
      </c>
    </row>
    <row r="66" spans="1:12" x14ac:dyDescent="0.3">
      <c r="A66">
        <f t="shared" si="5"/>
        <v>65</v>
      </c>
      <c r="B66">
        <f t="shared" si="0"/>
        <v>3.7500000000000006E-2</v>
      </c>
      <c r="D66">
        <f t="shared" si="6"/>
        <v>0.64066492305134259</v>
      </c>
      <c r="E66" t="b">
        <f t="shared" si="1"/>
        <v>0</v>
      </c>
      <c r="F66">
        <f t="shared" si="2"/>
        <v>0</v>
      </c>
      <c r="G66" t="str">
        <f>IF(E66,2*(1-F66)/SUM(F$2:F66),"")</f>
        <v/>
      </c>
      <c r="I66">
        <f t="shared" si="3"/>
        <v>3.5000000000000003E-2</v>
      </c>
      <c r="J66">
        <f t="shared" si="7"/>
        <v>0.64812111603979494</v>
      </c>
      <c r="K66">
        <f t="shared" si="4"/>
        <v>0</v>
      </c>
      <c r="L66" t="str">
        <f>IF(E66,2*(1-K66)/SUM(K$2:K66),"")</f>
        <v/>
      </c>
    </row>
    <row r="67" spans="1:12" x14ac:dyDescent="0.3">
      <c r="A67">
        <f t="shared" si="5"/>
        <v>66</v>
      </c>
      <c r="B67">
        <f t="shared" ref="B67:B121" si="8">0.0175+0.00125*(A67-1)/4</f>
        <v>3.7812499999999999E-2</v>
      </c>
      <c r="D67">
        <f t="shared" si="6"/>
        <v>0.63466535214435293</v>
      </c>
      <c r="E67" t="b">
        <f t="shared" ref="E67:E121" si="9">ISEVEN(A67)</f>
        <v>1</v>
      </c>
      <c r="F67">
        <f t="shared" ref="F67:F121" si="10">D67*E67</f>
        <v>0.63466535214435293</v>
      </c>
      <c r="G67">
        <f>IF(E67,2*(1-F67)/SUM(F$2:F67),"")</f>
        <v>2.6970689235674347E-2</v>
      </c>
      <c r="H67">
        <f>G67</f>
        <v>2.6970689235674347E-2</v>
      </c>
      <c r="I67">
        <f t="shared" ref="I67:I121" si="11">0.019+0.001*(A67-1)/4</f>
        <v>3.5250000000000004E-2</v>
      </c>
      <c r="J67">
        <f t="shared" si="7"/>
        <v>0.64245944220536022</v>
      </c>
      <c r="K67">
        <f t="shared" ref="K67:K121" si="12">J67*E67</f>
        <v>0.64245944220536022</v>
      </c>
      <c r="L67">
        <f>IF(E67,2*(1-K67)/SUM(K$2:K67),"")</f>
        <v>2.6342548558976005E-2</v>
      </c>
    </row>
    <row r="68" spans="1:12" x14ac:dyDescent="0.3">
      <c r="A68">
        <f t="shared" ref="A68:A121" si="13">A67+1</f>
        <v>67</v>
      </c>
      <c r="B68">
        <f t="shared" si="8"/>
        <v>3.8125000000000006E-2</v>
      </c>
      <c r="D68">
        <f t="shared" ref="D68:D121" si="14">D67/(1+1/4*B68)</f>
        <v>0.62867330966164048</v>
      </c>
      <c r="E68" t="b">
        <f t="shared" si="9"/>
        <v>0</v>
      </c>
      <c r="F68">
        <f t="shared" si="10"/>
        <v>0</v>
      </c>
      <c r="G68" t="str">
        <f>IF(E68,2*(1-F68)/SUM(F$2:F68),"")</f>
        <v/>
      </c>
      <c r="I68">
        <f t="shared" si="11"/>
        <v>3.5500000000000004E-2</v>
      </c>
      <c r="J68">
        <f t="shared" ref="J68:J121" si="15">J67/(1+1/4*I68)</f>
        <v>0.63680777321805004</v>
      </c>
      <c r="K68">
        <f t="shared" si="12"/>
        <v>0</v>
      </c>
      <c r="L68" t="str">
        <f>IF(E68,2*(1-K68)/SUM(K$2:K68),"")</f>
        <v/>
      </c>
    </row>
    <row r="69" spans="1:12" x14ac:dyDescent="0.3">
      <c r="A69">
        <f t="shared" si="13"/>
        <v>68</v>
      </c>
      <c r="B69">
        <f t="shared" si="8"/>
        <v>3.8437499999999999E-2</v>
      </c>
      <c r="D69">
        <f t="shared" si="14"/>
        <v>0.62268965129373977</v>
      </c>
      <c r="E69" t="b">
        <f t="shared" si="9"/>
        <v>1</v>
      </c>
      <c r="F69">
        <f t="shared" si="10"/>
        <v>0.62268965129373977</v>
      </c>
      <c r="G69">
        <f>IF(E69,2*(1-F69)/SUM(F$2:F69),"")</f>
        <v>2.7228936040029947E-2</v>
      </c>
      <c r="H69">
        <f>G69</f>
        <v>2.7228936040029947E-2</v>
      </c>
      <c r="I69">
        <f t="shared" si="11"/>
        <v>3.5750000000000004E-2</v>
      </c>
      <c r="J69">
        <f t="shared" si="15"/>
        <v>0.63116672065222079</v>
      </c>
      <c r="K69">
        <f t="shared" si="12"/>
        <v>0.63116672065222079</v>
      </c>
      <c r="L69">
        <f>IF(E69,2*(1-K69)/SUM(K$2:K69),"")</f>
        <v>2.6557077809238553E-2</v>
      </c>
    </row>
    <row r="70" spans="1:12" x14ac:dyDescent="0.3">
      <c r="A70">
        <f t="shared" si="13"/>
        <v>69</v>
      </c>
      <c r="B70">
        <f t="shared" si="8"/>
        <v>3.8750000000000007E-2</v>
      </c>
      <c r="D70">
        <f t="shared" si="14"/>
        <v>0.61671522257504396</v>
      </c>
      <c r="E70" t="b">
        <f t="shared" si="9"/>
        <v>0</v>
      </c>
      <c r="F70">
        <f t="shared" si="10"/>
        <v>0</v>
      </c>
      <c r="G70" t="str">
        <f>IF(E70,2*(1-F70)/SUM(F$2:F70),"")</f>
        <v/>
      </c>
      <c r="I70">
        <f t="shared" si="11"/>
        <v>3.6000000000000004E-2</v>
      </c>
      <c r="J70">
        <f t="shared" si="15"/>
        <v>0.62553688865433188</v>
      </c>
      <c r="K70">
        <f t="shared" si="12"/>
        <v>0</v>
      </c>
      <c r="L70" t="str">
        <f>IF(E70,2*(1-K70)/SUM(K$2:K70),"")</f>
        <v/>
      </c>
    </row>
    <row r="71" spans="1:12" x14ac:dyDescent="0.3">
      <c r="A71">
        <f t="shared" si="13"/>
        <v>70</v>
      </c>
      <c r="B71">
        <f t="shared" si="8"/>
        <v>3.90625E-2</v>
      </c>
      <c r="D71">
        <f t="shared" si="14"/>
        <v>0.61075085872035306</v>
      </c>
      <c r="E71" t="b">
        <f t="shared" si="9"/>
        <v>1</v>
      </c>
      <c r="F71">
        <f t="shared" si="10"/>
        <v>0.61075085872035306</v>
      </c>
      <c r="G71">
        <f>IF(E71,2*(1-F71)/SUM(F$2:F71),"")</f>
        <v>2.7484807953850228E-2</v>
      </c>
      <c r="H71">
        <f>G71</f>
        <v>2.7484807953850228E-2</v>
      </c>
      <c r="I71">
        <f t="shared" si="11"/>
        <v>3.6250000000000004E-2</v>
      </c>
      <c r="J71">
        <f t="shared" si="15"/>
        <v>0.61991887385997591</v>
      </c>
      <c r="K71">
        <f t="shared" si="12"/>
        <v>0.61991887385997591</v>
      </c>
      <c r="L71">
        <f>IF(E71,2*(1-K71)/SUM(K$2:K71),"")</f>
        <v>2.6769514058694353E-2</v>
      </c>
    </row>
    <row r="72" spans="1:12" x14ac:dyDescent="0.3">
      <c r="A72">
        <f t="shared" si="13"/>
        <v>71</v>
      </c>
      <c r="B72">
        <f t="shared" si="8"/>
        <v>3.9375000000000007E-2</v>
      </c>
      <c r="D72">
        <f t="shared" si="14"/>
        <v>0.60479738446700604</v>
      </c>
      <c r="E72" t="b">
        <f t="shared" si="9"/>
        <v>0</v>
      </c>
      <c r="F72">
        <f t="shared" si="10"/>
        <v>0</v>
      </c>
      <c r="G72" t="str">
        <f>IF(E72,2*(1-F72)/SUM(F$2:F72),"")</f>
        <v/>
      </c>
      <c r="I72">
        <f t="shared" si="11"/>
        <v>3.6500000000000005E-2</v>
      </c>
      <c r="J72">
        <f t="shared" si="15"/>
        <v>0.61431326531398578</v>
      </c>
      <c r="K72">
        <f t="shared" si="12"/>
        <v>0</v>
      </c>
      <c r="L72" t="str">
        <f>IF(E72,2*(1-K72)/SUM(K$2:K72),"")</f>
        <v/>
      </c>
    </row>
    <row r="73" spans="1:12" x14ac:dyDescent="0.3">
      <c r="A73">
        <f t="shared" si="13"/>
        <v>72</v>
      </c>
      <c r="B73">
        <f t="shared" si="8"/>
        <v>3.9687500000000001E-2</v>
      </c>
      <c r="D73">
        <f t="shared" si="14"/>
        <v>0.59885561392261755</v>
      </c>
      <c r="E73" t="b">
        <f t="shared" si="9"/>
        <v>1</v>
      </c>
      <c r="F73">
        <f t="shared" si="10"/>
        <v>0.59885561392261755</v>
      </c>
      <c r="G73">
        <f>IF(E73,2*(1-F73)/SUM(F$2:F73),"")</f>
        <v>2.7738271401224521E-2</v>
      </c>
      <c r="H73">
        <f>G73</f>
        <v>2.7738271401224521E-2</v>
      </c>
      <c r="I73">
        <f t="shared" si="11"/>
        <v>3.6750000000000005E-2</v>
      </c>
      <c r="J73">
        <f t="shared" si="15"/>
        <v>0.6087206443936195</v>
      </c>
      <c r="K73">
        <f t="shared" si="12"/>
        <v>0.6087206443936195</v>
      </c>
      <c r="L73">
        <f>IF(E73,2*(1-K73)/SUM(K$2:K73),"")</f>
        <v>2.6979865479126678E-2</v>
      </c>
    </row>
    <row r="74" spans="1:12" x14ac:dyDescent="0.3">
      <c r="A74">
        <f t="shared" si="13"/>
        <v>73</v>
      </c>
      <c r="B74">
        <f t="shared" si="8"/>
        <v>0.04</v>
      </c>
      <c r="D74">
        <f t="shared" si="14"/>
        <v>0.59292635041843322</v>
      </c>
      <c r="E74" t="b">
        <f t="shared" si="9"/>
        <v>0</v>
      </c>
      <c r="F74">
        <f t="shared" si="10"/>
        <v>0</v>
      </c>
      <c r="G74" t="str">
        <f>IF(E74,2*(1-F74)/SUM(F$2:F74),"")</f>
        <v/>
      </c>
      <c r="I74">
        <f t="shared" si="11"/>
        <v>3.7000000000000005E-2</v>
      </c>
      <c r="J74">
        <f t="shared" si="15"/>
        <v>0.60314158473482238</v>
      </c>
      <c r="K74">
        <f t="shared" si="12"/>
        <v>0</v>
      </c>
      <c r="L74" t="str">
        <f>IF(E74,2*(1-K74)/SUM(K$2:K74),"")</f>
        <v/>
      </c>
    </row>
    <row r="75" spans="1:12" x14ac:dyDescent="0.3">
      <c r="A75">
        <f t="shared" si="13"/>
        <v>74</v>
      </c>
      <c r="B75">
        <f t="shared" si="8"/>
        <v>4.0312500000000001E-2</v>
      </c>
      <c r="D75">
        <f t="shared" si="14"/>
        <v>0.58701038636831504</v>
      </c>
      <c r="E75" t="b">
        <f t="shared" si="9"/>
        <v>1</v>
      </c>
      <c r="F75">
        <f t="shared" si="10"/>
        <v>0.58701038636831504</v>
      </c>
      <c r="G75">
        <f>IF(E75,2*(1-F75)/SUM(F$2:F75),"")</f>
        <v>2.7989293618122454E-2</v>
      </c>
      <c r="H75">
        <f>G75</f>
        <v>2.7989293618122454E-2</v>
      </c>
      <c r="I75">
        <f t="shared" si="11"/>
        <v>3.7249999999999998E-2</v>
      </c>
      <c r="J75">
        <f t="shared" si="15"/>
        <v>0.59757665216156775</v>
      </c>
      <c r="K75">
        <f t="shared" si="12"/>
        <v>0.59757665216156775</v>
      </c>
      <c r="L75">
        <f>IF(E75,2*(1-K75)/SUM(K$2:K75),"")</f>
        <v>2.7188137458524664E-2</v>
      </c>
    </row>
    <row r="76" spans="1:12" x14ac:dyDescent="0.3">
      <c r="A76">
        <f t="shared" si="13"/>
        <v>75</v>
      </c>
      <c r="B76">
        <f t="shared" si="8"/>
        <v>4.0625000000000001E-2</v>
      </c>
      <c r="D76">
        <f t="shared" si="14"/>
        <v>0.58110850313336671</v>
      </c>
      <c r="E76" t="b">
        <f t="shared" si="9"/>
        <v>0</v>
      </c>
      <c r="F76">
        <f t="shared" si="10"/>
        <v>0</v>
      </c>
      <c r="G76" t="str">
        <f>IF(E76,2*(1-F76)/SUM(F$2:F76),"")</f>
        <v/>
      </c>
      <c r="I76">
        <f t="shared" si="11"/>
        <v>3.7499999999999999E-2</v>
      </c>
      <c r="J76">
        <f t="shared" si="15"/>
        <v>0.5920264046182715</v>
      </c>
      <c r="K76">
        <f t="shared" si="12"/>
        <v>0</v>
      </c>
      <c r="L76" t="str">
        <f>IF(E76,2*(1-K76)/SUM(K$2:K76),"")</f>
        <v/>
      </c>
    </row>
    <row r="77" spans="1:12" x14ac:dyDescent="0.3">
      <c r="A77">
        <f t="shared" si="13"/>
        <v>76</v>
      </c>
      <c r="B77">
        <f t="shared" si="8"/>
        <v>4.0937500000000002E-2</v>
      </c>
      <c r="D77">
        <f t="shared" si="14"/>
        <v>0.57522147089220432</v>
      </c>
      <c r="E77" t="b">
        <f t="shared" si="9"/>
        <v>1</v>
      </c>
      <c r="F77">
        <f t="shared" si="10"/>
        <v>0.57522147089220432</v>
      </c>
      <c r="G77">
        <f>IF(E77,2*(1-F77)/SUM(F$2:F77),"")</f>
        <v>2.8237842680004635E-2</v>
      </c>
      <c r="H77">
        <f>G77</f>
        <v>2.8237842680004635E-2</v>
      </c>
      <c r="I77">
        <f t="shared" si="11"/>
        <v>3.7749999999999999E-2</v>
      </c>
      <c r="J77">
        <f t="shared" si="15"/>
        <v>0.5864913921052779</v>
      </c>
      <c r="K77">
        <f t="shared" si="12"/>
        <v>0.5864913921052779</v>
      </c>
      <c r="L77">
        <f>IF(E77,2*(1-K77)/SUM(K$2:K77),"")</f>
        <v>2.7394333044607661E-2</v>
      </c>
    </row>
    <row r="78" spans="1:12" x14ac:dyDescent="0.3">
      <c r="A78">
        <f t="shared" si="13"/>
        <v>77</v>
      </c>
      <c r="B78">
        <f t="shared" si="8"/>
        <v>4.1250000000000002E-2</v>
      </c>
      <c r="D78">
        <f t="shared" si="14"/>
        <v>0.5693500485168741</v>
      </c>
      <c r="E78" t="b">
        <f t="shared" si="9"/>
        <v>0</v>
      </c>
      <c r="F78">
        <f t="shared" si="10"/>
        <v>0</v>
      </c>
      <c r="G78" t="str">
        <f>IF(E78,2*(1-F78)/SUM(F$2:F78),"")</f>
        <v/>
      </c>
      <c r="I78">
        <f t="shared" si="11"/>
        <v>3.7999999999999999E-2</v>
      </c>
      <c r="J78">
        <f t="shared" si="15"/>
        <v>0.58097215661741242</v>
      </c>
      <c r="K78">
        <f t="shared" si="12"/>
        <v>0</v>
      </c>
      <c r="L78" t="str">
        <f>IF(E78,2*(1-K78)/SUM(K$2:K78),"")</f>
        <v/>
      </c>
    </row>
    <row r="79" spans="1:12" x14ac:dyDescent="0.3">
      <c r="A79">
        <f t="shared" si="13"/>
        <v>78</v>
      </c>
      <c r="B79">
        <f t="shared" si="8"/>
        <v>4.1562500000000002E-2</v>
      </c>
      <c r="D79">
        <f t="shared" si="14"/>
        <v>0.56349498345441795</v>
      </c>
      <c r="E79" t="b">
        <f t="shared" si="9"/>
        <v>1</v>
      </c>
      <c r="F79">
        <f t="shared" si="10"/>
        <v>0.56349498345441795</v>
      </c>
      <c r="G79">
        <f>IF(E79,2*(1-F79)/SUM(F$2:F79),"")</f>
        <v>2.8483887528756534E-2</v>
      </c>
      <c r="H79">
        <f>G79</f>
        <v>2.8483887528756534E-2</v>
      </c>
      <c r="I79">
        <f t="shared" si="11"/>
        <v>3.8249999999999999E-2</v>
      </c>
      <c r="J79">
        <f t="shared" si="15"/>
        <v>0.57546923208559397</v>
      </c>
      <c r="K79">
        <f t="shared" si="12"/>
        <v>0.57546923208559397</v>
      </c>
      <c r="L79">
        <f>IF(E79,2*(1-K79)/SUM(K$2:K79),"")</f>
        <v>2.7598453322071177E-2</v>
      </c>
    </row>
    <row r="80" spans="1:12" x14ac:dyDescent="0.3">
      <c r="A80">
        <f t="shared" si="13"/>
        <v>79</v>
      </c>
      <c r="B80">
        <f t="shared" si="8"/>
        <v>4.1875000000000002E-2</v>
      </c>
      <c r="D80">
        <f t="shared" si="14"/>
        <v>0.55765701161408299</v>
      </c>
      <c r="E80" t="b">
        <f t="shared" si="9"/>
        <v>0</v>
      </c>
      <c r="F80">
        <f t="shared" si="10"/>
        <v>0</v>
      </c>
      <c r="G80" t="str">
        <f>IF(E80,2*(1-F80)/SUM(F$2:F80),"")</f>
        <v/>
      </c>
      <c r="I80">
        <f t="shared" si="11"/>
        <v>3.85E-2</v>
      </c>
      <c r="J80">
        <f t="shared" si="15"/>
        <v>0.56998314432149955</v>
      </c>
      <c r="K80">
        <f t="shared" si="12"/>
        <v>0</v>
      </c>
      <c r="L80" t="str">
        <f>IF(E80,2*(1-K80)/SUM(K$2:K80),"")</f>
        <v/>
      </c>
    </row>
    <row r="81" spans="1:12" x14ac:dyDescent="0.3">
      <c r="A81">
        <f t="shared" si="13"/>
        <v>80</v>
      </c>
      <c r="B81">
        <f t="shared" si="8"/>
        <v>4.2187500000000003E-2</v>
      </c>
      <c r="D81">
        <f t="shared" si="14"/>
        <v>0.55183685726016718</v>
      </c>
      <c r="E81" t="b">
        <f t="shared" si="9"/>
        <v>1</v>
      </c>
      <c r="F81">
        <f t="shared" si="10"/>
        <v>0.55183685726016718</v>
      </c>
      <c r="G81">
        <f>IF(E81,2*(1-F81)/SUM(F$2:F81),"")</f>
        <v>2.8727397998993567E-2</v>
      </c>
      <c r="H81">
        <f>G81</f>
        <v>2.8727397998993567E-2</v>
      </c>
      <c r="I81">
        <f t="shared" si="11"/>
        <v>3.875E-2</v>
      </c>
      <c r="J81">
        <f t="shared" si="15"/>
        <v>0.56451441096527344</v>
      </c>
      <c r="K81">
        <f t="shared" si="12"/>
        <v>0.56451441096527344</v>
      </c>
      <c r="L81">
        <f>IF(E81,2*(1-K81)/SUM(K$2:K81),"")</f>
        <v>2.7800497735122606E-2</v>
      </c>
    </row>
    <row r="82" spans="1:12" x14ac:dyDescent="0.3">
      <c r="A82">
        <f t="shared" si="13"/>
        <v>81</v>
      </c>
      <c r="B82">
        <f t="shared" si="8"/>
        <v>4.2500000000000003E-2</v>
      </c>
      <c r="D82">
        <f t="shared" si="14"/>
        <v>0.54603523291049316</v>
      </c>
      <c r="E82" t="b">
        <f t="shared" si="9"/>
        <v>0</v>
      </c>
      <c r="F82">
        <f t="shared" si="10"/>
        <v>0</v>
      </c>
      <c r="G82" t="str">
        <f>IF(E82,2*(1-F82)/SUM(F$2:F82),"")</f>
        <v/>
      </c>
      <c r="I82">
        <f t="shared" si="11"/>
        <v>3.9E-2</v>
      </c>
      <c r="J82">
        <f t="shared" si="15"/>
        <v>0.5590635414362698</v>
      </c>
      <c r="K82">
        <f t="shared" si="12"/>
        <v>0</v>
      </c>
      <c r="L82" t="str">
        <f>IF(E82,2*(1-K82)/SUM(K$2:K82),"")</f>
        <v/>
      </c>
    </row>
    <row r="83" spans="1:12" x14ac:dyDescent="0.3">
      <c r="A83">
        <f t="shared" si="13"/>
        <v>82</v>
      </c>
      <c r="B83">
        <f t="shared" si="8"/>
        <v>4.2812500000000003E-2</v>
      </c>
      <c r="D83">
        <f t="shared" si="14"/>
        <v>0.54025283924049716</v>
      </c>
      <c r="E83" t="b">
        <f t="shared" si="9"/>
        <v>1</v>
      </c>
      <c r="F83">
        <f t="shared" si="10"/>
        <v>0.54025283924049716</v>
      </c>
      <c r="G83">
        <f>IF(E83,2*(1-F83)/SUM(F$2:F83),"")</f>
        <v>2.8968344843766026E-2</v>
      </c>
      <c r="H83">
        <f>G83</f>
        <v>2.8968344843766026E-2</v>
      </c>
      <c r="I83">
        <f t="shared" si="11"/>
        <v>3.925E-2</v>
      </c>
      <c r="J83">
        <f t="shared" si="15"/>
        <v>0.55363103688681792</v>
      </c>
      <c r="K83">
        <f t="shared" si="12"/>
        <v>0.55363103688681792</v>
      </c>
      <c r="L83">
        <f>IF(E83,2*(1-K83)/SUM(K$2:K83),"")</f>
        <v>2.8000464364613405E-2</v>
      </c>
    </row>
    <row r="84" spans="1:12" x14ac:dyDescent="0.3">
      <c r="A84">
        <f t="shared" si="13"/>
        <v>83</v>
      </c>
      <c r="B84">
        <f t="shared" si="8"/>
        <v>4.3125000000000004E-2</v>
      </c>
      <c r="D84">
        <f t="shared" si="14"/>
        <v>0.53449036499291724</v>
      </c>
      <c r="E84" t="b">
        <f t="shared" si="9"/>
        <v>0</v>
      </c>
      <c r="F84">
        <f t="shared" si="10"/>
        <v>0</v>
      </c>
      <c r="G84" t="str">
        <f>IF(E84,2*(1-F84)/SUM(F$2:F84),"")</f>
        <v/>
      </c>
      <c r="I84">
        <f t="shared" si="11"/>
        <v>3.95E-2</v>
      </c>
      <c r="J84">
        <f t="shared" si="15"/>
        <v>0.54821739015899773</v>
      </c>
      <c r="K84">
        <f t="shared" si="12"/>
        <v>0</v>
      </c>
      <c r="L84" t="str">
        <f>IF(E84,2*(1-K84)/SUM(K$2:K84),"")</f>
        <v/>
      </c>
    </row>
    <row r="85" spans="1:12" x14ac:dyDescent="0.3">
      <c r="A85">
        <f t="shared" si="13"/>
        <v>84</v>
      </c>
      <c r="B85">
        <f t="shared" si="8"/>
        <v>4.3437500000000004E-2</v>
      </c>
      <c r="D85">
        <f t="shared" si="14"/>
        <v>0.52874848689306297</v>
      </c>
      <c r="E85" t="b">
        <f t="shared" si="9"/>
        <v>1</v>
      </c>
      <c r="F85">
        <f t="shared" si="10"/>
        <v>0.52874848689306297</v>
      </c>
      <c r="G85">
        <f>IF(E85,2*(1-F85)/SUM(F$2:F85),"")</f>
        <v>2.9206699759677112E-2</v>
      </c>
      <c r="H85">
        <f>G85</f>
        <v>2.9206699759677112E-2</v>
      </c>
      <c r="I85">
        <f t="shared" si="11"/>
        <v>3.9750000000000001E-2</v>
      </c>
      <c r="J85">
        <f t="shared" si="15"/>
        <v>0.54282308574441263</v>
      </c>
      <c r="K85">
        <f t="shared" si="12"/>
        <v>0.54282308574441263</v>
      </c>
      <c r="L85">
        <f>IF(E85,2*(1-K85)/SUM(K$2:K85),"")</f>
        <v>2.8198350167297472E-2</v>
      </c>
    </row>
    <row r="86" spans="1:12" x14ac:dyDescent="0.3">
      <c r="A86">
        <f t="shared" si="13"/>
        <v>85</v>
      </c>
      <c r="B86">
        <f t="shared" si="8"/>
        <v>4.3749999999999997E-2</v>
      </c>
      <c r="D86">
        <f t="shared" si="14"/>
        <v>0.52302786956964498</v>
      </c>
      <c r="E86" t="b">
        <f t="shared" si="9"/>
        <v>0</v>
      </c>
      <c r="F86">
        <f t="shared" si="10"/>
        <v>0</v>
      </c>
      <c r="G86" t="str">
        <f>IF(E86,2*(1-F86)/SUM(F$2:F86),"")</f>
        <v/>
      </c>
      <c r="I86">
        <f t="shared" si="11"/>
        <v>0.04</v>
      </c>
      <c r="J86">
        <f t="shared" si="15"/>
        <v>0.53744859974694315</v>
      </c>
      <c r="K86">
        <f t="shared" si="12"/>
        <v>0</v>
      </c>
      <c r="L86" t="str">
        <f>IF(E86,2*(1-K86)/SUM(K$2:K86),"")</f>
        <v/>
      </c>
    </row>
    <row r="87" spans="1:12" x14ac:dyDescent="0.3">
      <c r="A87">
        <f t="shared" si="13"/>
        <v>86</v>
      </c>
      <c r="B87">
        <f t="shared" si="8"/>
        <v>4.4062500000000004E-2</v>
      </c>
      <c r="D87">
        <f t="shared" si="14"/>
        <v>0.51732916548114183</v>
      </c>
      <c r="E87" t="b">
        <f t="shared" si="9"/>
        <v>1</v>
      </c>
      <c r="F87">
        <f t="shared" si="10"/>
        <v>0.51732916548114183</v>
      </c>
      <c r="G87">
        <f>IF(E87,2*(1-F87)/SUM(F$2:F87),"")</f>
        <v>2.9442435411415151E-2</v>
      </c>
      <c r="H87">
        <f>G87</f>
        <v>2.9442435411415151E-2</v>
      </c>
      <c r="I87">
        <f t="shared" si="11"/>
        <v>4.0250000000000001E-2</v>
      </c>
      <c r="J87">
        <f t="shared" si="15"/>
        <v>0.53209439984846785</v>
      </c>
      <c r="K87">
        <f t="shared" si="12"/>
        <v>0.53209439984846785</v>
      </c>
      <c r="L87">
        <f>IF(E87,2*(1-K87)/SUM(K$2:K87),"")</f>
        <v>2.8394151183340131E-2</v>
      </c>
    </row>
    <row r="88" spans="1:12" x14ac:dyDescent="0.3">
      <c r="A88">
        <f t="shared" si="13"/>
        <v>87</v>
      </c>
      <c r="B88">
        <f t="shared" si="8"/>
        <v>4.4374999999999998E-2</v>
      </c>
      <c r="D88">
        <f t="shared" si="14"/>
        <v>0.51165301484767545</v>
      </c>
      <c r="E88" t="b">
        <f t="shared" si="9"/>
        <v>0</v>
      </c>
      <c r="F88">
        <f t="shared" si="10"/>
        <v>0</v>
      </c>
      <c r="G88" t="str">
        <f>IF(E88,2*(1-F88)/SUM(F$2:F88),"")</f>
        <v/>
      </c>
      <c r="I88">
        <f t="shared" si="11"/>
        <v>4.0500000000000001E-2</v>
      </c>
      <c r="J88">
        <f t="shared" si="15"/>
        <v>0.52676094527753281</v>
      </c>
      <c r="K88">
        <f t="shared" si="12"/>
        <v>0</v>
      </c>
      <c r="L88" t="str">
        <f>IF(E88,2*(1-K88)/SUM(K$2:K88),"")</f>
        <v/>
      </c>
    </row>
    <row r="89" spans="1:12" x14ac:dyDescent="0.3">
      <c r="A89">
        <f t="shared" si="13"/>
        <v>88</v>
      </c>
      <c r="B89">
        <f t="shared" si="8"/>
        <v>4.4687500000000005E-2</v>
      </c>
      <c r="D89">
        <f t="shared" si="14"/>
        <v>0.50600004558836786</v>
      </c>
      <c r="E89" t="b">
        <f t="shared" si="9"/>
        <v>1</v>
      </c>
      <c r="F89">
        <f t="shared" si="10"/>
        <v>0.50600004558836786</v>
      </c>
      <c r="G89">
        <f>IF(E89,2*(1-F89)/SUM(F$2:F89),"")</f>
        <v>2.9675525455690903E-2</v>
      </c>
      <c r="H89">
        <f>G89</f>
        <v>2.9675525455690903E-2</v>
      </c>
      <c r="I89">
        <f t="shared" si="11"/>
        <v>4.0750000000000001E-2</v>
      </c>
      <c r="J89">
        <f t="shared" si="15"/>
        <v>0.52144868678095191</v>
      </c>
      <c r="K89">
        <f t="shared" si="12"/>
        <v>0.52144868678095191</v>
      </c>
      <c r="L89">
        <f>IF(E89,2*(1-K89)/SUM(K$2:K89),"")</f>
        <v>2.8587862717084571E-2</v>
      </c>
    </row>
    <row r="90" spans="1:12" x14ac:dyDescent="0.3">
      <c r="A90">
        <f t="shared" si="13"/>
        <v>89</v>
      </c>
      <c r="B90">
        <f t="shared" si="8"/>
        <v>4.4999999999999998E-2</v>
      </c>
      <c r="D90">
        <f t="shared" si="14"/>
        <v>0.5003708732641462</v>
      </c>
      <c r="E90" t="b">
        <f t="shared" si="9"/>
        <v>0</v>
      </c>
      <c r="F90">
        <f t="shared" si="10"/>
        <v>0</v>
      </c>
      <c r="G90" t="str">
        <f>IF(E90,2*(1-F90)/SUM(F$2:F90),"")</f>
        <v/>
      </c>
      <c r="I90">
        <f t="shared" si="11"/>
        <v>4.0999999999999995E-2</v>
      </c>
      <c r="J90">
        <f t="shared" si="15"/>
        <v>0.51615806659831909</v>
      </c>
      <c r="K90">
        <f t="shared" si="12"/>
        <v>0</v>
      </c>
      <c r="L90" t="str">
        <f>IF(E90,2*(1-K90)/SUM(K$2:K90),"")</f>
        <v/>
      </c>
    </row>
    <row r="91" spans="1:12" x14ac:dyDescent="0.3">
      <c r="A91">
        <f t="shared" si="13"/>
        <v>90</v>
      </c>
      <c r="B91">
        <f t="shared" si="8"/>
        <v>4.5312500000000006E-2</v>
      </c>
      <c r="D91">
        <f t="shared" si="14"/>
        <v>0.49476610102596152</v>
      </c>
      <c r="E91" t="b">
        <f t="shared" si="9"/>
        <v>1</v>
      </c>
      <c r="F91">
        <f t="shared" si="10"/>
        <v>0.49476610102596152</v>
      </c>
      <c r="G91">
        <f>IF(E91,2*(1-F91)/SUM(F$2:F91),"")</f>
        <v>2.9905944564563094E-2</v>
      </c>
      <c r="H91">
        <f>G91</f>
        <v>2.9905944564563094E-2</v>
      </c>
      <c r="I91">
        <f t="shared" si="11"/>
        <v>4.1249999999999995E-2</v>
      </c>
      <c r="J91">
        <f t="shared" si="15"/>
        <v>0.51088951843941266</v>
      </c>
      <c r="K91">
        <f t="shared" si="12"/>
        <v>0.51088951843941266</v>
      </c>
      <c r="L91">
        <f>IF(E91,2*(1-K91)/SUM(K$2:K91),"")</f>
        <v>2.8779479495188148E-2</v>
      </c>
    </row>
    <row r="92" spans="1:12" x14ac:dyDescent="0.3">
      <c r="A92">
        <f t="shared" si="13"/>
        <v>91</v>
      </c>
      <c r="B92">
        <f t="shared" si="8"/>
        <v>4.5624999999999999E-2</v>
      </c>
      <c r="D92">
        <f t="shared" si="14"/>
        <v>0.4891863195683846</v>
      </c>
      <c r="E92" t="b">
        <f t="shared" si="9"/>
        <v>0</v>
      </c>
      <c r="F92">
        <f t="shared" si="10"/>
        <v>0</v>
      </c>
      <c r="G92" t="str">
        <f>IF(E92,2*(1-F92)/SUM(F$2:F92),"")</f>
        <v/>
      </c>
      <c r="I92">
        <f t="shared" si="11"/>
        <v>4.1499999999999995E-2</v>
      </c>
      <c r="J92">
        <f t="shared" si="15"/>
        <v>0.50564346746446875</v>
      </c>
      <c r="K92">
        <f t="shared" si="12"/>
        <v>0</v>
      </c>
      <c r="L92" t="str">
        <f>IF(E92,2*(1-K92)/SUM(K$2:K92),"")</f>
        <v/>
      </c>
    </row>
    <row r="93" spans="1:12" x14ac:dyDescent="0.3">
      <c r="A93">
        <f t="shared" si="13"/>
        <v>92</v>
      </c>
      <c r="B93">
        <f t="shared" si="8"/>
        <v>4.5937500000000006E-2</v>
      </c>
      <c r="D93">
        <f t="shared" si="14"/>
        <v>0.48363210708853965</v>
      </c>
      <c r="E93" t="b">
        <f t="shared" si="9"/>
        <v>1</v>
      </c>
      <c r="F93">
        <f t="shared" si="10"/>
        <v>0.48363210708853965</v>
      </c>
      <c r="G93">
        <f>IF(E93,2*(1-F93)/SUM(F$2:F93),"")</f>
        <v>3.0133668448128745E-2</v>
      </c>
      <c r="H93">
        <f>G93</f>
        <v>3.0133668448128745E-2</v>
      </c>
      <c r="I93">
        <f t="shared" si="11"/>
        <v>4.1749999999999995E-2</v>
      </c>
      <c r="J93">
        <f t="shared" si="15"/>
        <v>0.5004203302673037</v>
      </c>
      <c r="K93">
        <f t="shared" si="12"/>
        <v>0.5004203302673037</v>
      </c>
      <c r="L93">
        <f>IF(E93,2*(1-K93)/SUM(K$2:K93),"")</f>
        <v>2.8968995805521643E-2</v>
      </c>
    </row>
    <row r="94" spans="1:12" x14ac:dyDescent="0.3">
      <c r="A94">
        <f t="shared" si="13"/>
        <v>93</v>
      </c>
      <c r="B94">
        <f t="shared" si="8"/>
        <v>4.6249999999999999E-2</v>
      </c>
      <c r="D94">
        <f t="shared" si="14"/>
        <v>0.47810402925033274</v>
      </c>
      <c r="E94" t="b">
        <f t="shared" si="9"/>
        <v>0</v>
      </c>
      <c r="F94">
        <f t="shared" si="10"/>
        <v>0</v>
      </c>
      <c r="G94" t="str">
        <f>IF(E94,2*(1-F94)/SUM(F$2:F94),"")</f>
        <v/>
      </c>
      <c r="I94">
        <f t="shared" si="11"/>
        <v>4.1999999999999996E-2</v>
      </c>
      <c r="J94">
        <f t="shared" si="15"/>
        <v>0.49522051486126051</v>
      </c>
      <c r="K94">
        <f t="shared" si="12"/>
        <v>0</v>
      </c>
      <c r="L94" t="str">
        <f>IF(E94,2*(1-K94)/SUM(K$2:K94),"")</f>
        <v/>
      </c>
    </row>
    <row r="95" spans="1:12" x14ac:dyDescent="0.3">
      <c r="A95">
        <f t="shared" si="13"/>
        <v>94</v>
      </c>
      <c r="B95">
        <f t="shared" si="8"/>
        <v>4.6562500000000007E-2</v>
      </c>
      <c r="D95">
        <f t="shared" si="14"/>
        <v>0.47260263915393147</v>
      </c>
      <c r="E95" t="b">
        <f t="shared" si="9"/>
        <v>1</v>
      </c>
      <c r="F95">
        <f t="shared" si="10"/>
        <v>0.47260263915393147</v>
      </c>
      <c r="G95">
        <f>IF(E95,2*(1-F95)/SUM(F$2:F95),"")</f>
        <v>3.0358673876549488E-2</v>
      </c>
      <c r="H95">
        <f>G95</f>
        <v>3.0358673876549488E-2</v>
      </c>
      <c r="I95">
        <f t="shared" si="11"/>
        <v>4.2249999999999996E-2</v>
      </c>
      <c r="J95">
        <f t="shared" si="15"/>
        <v>0.49004442066795523</v>
      </c>
      <c r="K95">
        <f t="shared" si="12"/>
        <v>0.49004442066795523</v>
      </c>
      <c r="L95">
        <f>IF(E95,2*(1-K95)/SUM(K$2:K95),"")</f>
        <v>2.9156405619643017E-2</v>
      </c>
    </row>
    <row r="96" spans="1:12" x14ac:dyDescent="0.3">
      <c r="A96">
        <f t="shared" si="13"/>
        <v>95</v>
      </c>
      <c r="B96">
        <f t="shared" si="8"/>
        <v>4.6875E-2</v>
      </c>
      <c r="D96">
        <f t="shared" si="14"/>
        <v>0.46712847731044965</v>
      </c>
      <c r="E96" t="b">
        <f t="shared" si="9"/>
        <v>0</v>
      </c>
      <c r="F96">
        <f t="shared" si="10"/>
        <v>0</v>
      </c>
      <c r="G96" t="str">
        <f>IF(E96,2*(1-F96)/SUM(F$2:F96),"")</f>
        <v/>
      </c>
      <c r="I96">
        <f t="shared" si="11"/>
        <v>4.2499999999999996E-2</v>
      </c>
      <c r="J96">
        <f t="shared" si="15"/>
        <v>0.48489243850879921</v>
      </c>
      <c r="K96">
        <f t="shared" si="12"/>
        <v>0</v>
      </c>
      <c r="L96" t="str">
        <f>IF(E96,2*(1-K96)/SUM(K$2:K96),"")</f>
        <v/>
      </c>
    </row>
    <row r="97" spans="1:12" x14ac:dyDescent="0.3">
      <c r="A97">
        <f t="shared" si="13"/>
        <v>96</v>
      </c>
      <c r="B97">
        <f t="shared" si="8"/>
        <v>4.7187500000000007E-2</v>
      </c>
      <c r="D97">
        <f t="shared" si="14"/>
        <v>0.46168207162178643</v>
      </c>
      <c r="E97" t="b">
        <f t="shared" si="9"/>
        <v>1</v>
      </c>
      <c r="F97">
        <f t="shared" si="10"/>
        <v>0.46168207162178643</v>
      </c>
      <c r="G97">
        <f>IF(E97,2*(1-F97)/SUM(F$2:F97),"")</f>
        <v>3.0580938701381007E-2</v>
      </c>
      <c r="H97">
        <f>G97</f>
        <v>3.0580938701381007E-2</v>
      </c>
      <c r="I97">
        <f t="shared" si="11"/>
        <v>4.2749999999999996E-2</v>
      </c>
      <c r="J97">
        <f t="shared" si="15"/>
        <v>0.47976495059926955</v>
      </c>
      <c r="K97">
        <f t="shared" si="12"/>
        <v>0.47976495059926955</v>
      </c>
      <c r="L97">
        <f>IF(E97,2*(1-K97)/SUM(K$2:K97),"")</f>
        <v>2.9341702701184639E-2</v>
      </c>
    </row>
    <row r="98" spans="1:12" x14ac:dyDescent="0.3">
      <c r="A98">
        <f t="shared" si="13"/>
        <v>97</v>
      </c>
      <c r="B98">
        <f t="shared" si="8"/>
        <v>4.7500000000000001E-2</v>
      </c>
      <c r="D98">
        <f t="shared" si="14"/>
        <v>0.45626393736557025</v>
      </c>
      <c r="E98" t="b">
        <f t="shared" si="9"/>
        <v>0</v>
      </c>
      <c r="F98">
        <f t="shared" si="10"/>
        <v>0</v>
      </c>
      <c r="G98" t="str">
        <f>IF(E98,2*(1-F98)/SUM(F$2:F98),"")</f>
        <v/>
      </c>
      <c r="I98">
        <f t="shared" si="11"/>
        <v>4.2999999999999997E-2</v>
      </c>
      <c r="J98">
        <f t="shared" si="15"/>
        <v>0.47466233054590107</v>
      </c>
      <c r="K98">
        <f t="shared" si="12"/>
        <v>0</v>
      </c>
      <c r="L98" t="str">
        <f>IF(E98,2*(1-K98)/SUM(K$2:K98),"")</f>
        <v/>
      </c>
    </row>
    <row r="99" spans="1:12" x14ac:dyDescent="0.3">
      <c r="A99">
        <f t="shared" si="13"/>
        <v>98</v>
      </c>
      <c r="B99">
        <f t="shared" si="8"/>
        <v>4.7812500000000001E-2</v>
      </c>
      <c r="D99">
        <f t="shared" si="14"/>
        <v>0.45087457718515395</v>
      </c>
      <c r="E99" t="b">
        <f t="shared" si="9"/>
        <v>1</v>
      </c>
      <c r="F99">
        <f t="shared" si="10"/>
        <v>0.45087457718515395</v>
      </c>
      <c r="G99">
        <f>IF(E99,2*(1-F99)/SUM(F$2:F99),"")</f>
        <v>3.0800441876169111E-2</v>
      </c>
      <c r="H99">
        <f>G99</f>
        <v>3.0800441876169111E-2</v>
      </c>
      <c r="I99">
        <f t="shared" si="11"/>
        <v>4.3249999999999997E-2</v>
      </c>
      <c r="J99">
        <f t="shared" si="15"/>
        <v>0.46958494334597278</v>
      </c>
      <c r="K99">
        <f t="shared" si="12"/>
        <v>0.46958494334597278</v>
      </c>
      <c r="L99">
        <f>IF(E99,2*(1-K99)/SUM(K$2:K99),"")</f>
        <v>2.9524880702107008E-2</v>
      </c>
    </row>
    <row r="100" spans="1:12" x14ac:dyDescent="0.3">
      <c r="A100">
        <f t="shared" si="13"/>
        <v>99</v>
      </c>
      <c r="B100">
        <f t="shared" si="8"/>
        <v>4.8125000000000001E-2</v>
      </c>
      <c r="D100">
        <f t="shared" si="14"/>
        <v>0.44551448108460484</v>
      </c>
      <c r="E100" t="b">
        <f t="shared" si="9"/>
        <v>0</v>
      </c>
      <c r="F100">
        <f t="shared" si="10"/>
        <v>0</v>
      </c>
      <c r="G100" t="str">
        <f>IF(E100,2*(1-F100)/SUM(F$2:F100),"")</f>
        <v/>
      </c>
      <c r="I100">
        <f t="shared" si="11"/>
        <v>4.3499999999999997E-2</v>
      </c>
      <c r="J100">
        <f t="shared" si="15"/>
        <v>0.46453314538985807</v>
      </c>
      <c r="K100">
        <f t="shared" si="12"/>
        <v>0</v>
      </c>
      <c r="L100" t="str">
        <f>IF(E100,2*(1-K100)/SUM(K$2:K100),"")</f>
        <v/>
      </c>
    </row>
    <row r="101" spans="1:12" x14ac:dyDescent="0.3">
      <c r="A101">
        <f t="shared" si="13"/>
        <v>100</v>
      </c>
      <c r="B101">
        <f t="shared" si="8"/>
        <v>4.8437500000000001E-2</v>
      </c>
      <c r="D101">
        <f t="shared" si="14"/>
        <v>0.44018412642863308</v>
      </c>
      <c r="E101" t="b">
        <f t="shared" si="9"/>
        <v>1</v>
      </c>
      <c r="F101">
        <f t="shared" si="10"/>
        <v>0.44018412642863308</v>
      </c>
      <c r="G101">
        <f>IF(E101,2*(1-F101)/SUM(F$2:F101),"")</f>
        <v>3.1017163476273424E-2</v>
      </c>
      <c r="H101">
        <f>G101</f>
        <v>3.1017163476273424E-2</v>
      </c>
      <c r="I101">
        <f t="shared" si="11"/>
        <v>4.3749999999999997E-2</v>
      </c>
      <c r="J101">
        <f t="shared" si="15"/>
        <v>0.45950728446601108</v>
      </c>
      <c r="K101">
        <f t="shared" si="12"/>
        <v>0.45950728446601108</v>
      </c>
      <c r="L101">
        <f>IF(E101,2*(1-K101)/SUM(K$2:K101),"")</f>
        <v>2.9705933248455964E-2</v>
      </c>
    </row>
    <row r="102" spans="1:12" x14ac:dyDescent="0.3">
      <c r="A102">
        <f t="shared" si="13"/>
        <v>101</v>
      </c>
      <c r="B102">
        <f t="shared" si="8"/>
        <v>4.8750000000000002E-2</v>
      </c>
      <c r="D102">
        <f t="shared" si="14"/>
        <v>0.43488397794739914</v>
      </c>
      <c r="E102" t="b">
        <f t="shared" si="9"/>
        <v>0</v>
      </c>
      <c r="F102">
        <f t="shared" si="10"/>
        <v>0</v>
      </c>
      <c r="G102" t="str">
        <f>IF(E102,2*(1-F102)/SUM(F$2:F102),"")</f>
        <v/>
      </c>
      <c r="I102">
        <f t="shared" si="11"/>
        <v>4.3999999999999997E-2</v>
      </c>
      <c r="J102">
        <f t="shared" si="15"/>
        <v>0.45450769976855698</v>
      </c>
      <c r="K102">
        <f t="shared" si="12"/>
        <v>0</v>
      </c>
      <c r="L102" t="str">
        <f>IF(E102,2*(1-K102)/SUM(K$2:K102),"")</f>
        <v/>
      </c>
    </row>
    <row r="103" spans="1:12" x14ac:dyDescent="0.3">
      <c r="A103">
        <f t="shared" si="13"/>
        <v>102</v>
      </c>
      <c r="B103">
        <f t="shared" si="8"/>
        <v>4.9062500000000002E-2</v>
      </c>
      <c r="D103">
        <f t="shared" si="14"/>
        <v>0.42961448774613792</v>
      </c>
      <c r="E103" t="b">
        <f t="shared" si="9"/>
        <v>1</v>
      </c>
      <c r="F103">
        <f t="shared" si="10"/>
        <v>0.42961448774613792</v>
      </c>
      <c r="G103">
        <f>IF(E103,2*(1-F103)/SUM(F$2:F103),"")</f>
        <v>3.1231084717877531E-2</v>
      </c>
      <c r="H103">
        <f>G103</f>
        <v>3.1231084717877531E-2</v>
      </c>
      <c r="I103">
        <f t="shared" si="11"/>
        <v>4.4249999999999998E-2</v>
      </c>
      <c r="J103">
        <f t="shared" si="15"/>
        <v>0.44953472190745575</v>
      </c>
      <c r="K103">
        <f t="shared" si="12"/>
        <v>0.44953472190745575</v>
      </c>
      <c r="L103">
        <f>IF(E103,2*(1-K103)/SUM(K$2:K103),"")</f>
        <v>2.988485401699972E-2</v>
      </c>
    </row>
    <row r="104" spans="1:12" x14ac:dyDescent="0.3">
      <c r="A104">
        <f t="shared" si="13"/>
        <v>103</v>
      </c>
      <c r="B104">
        <f t="shared" si="8"/>
        <v>4.9375000000000002E-2</v>
      </c>
      <c r="D104">
        <f t="shared" si="14"/>
        <v>0.42437609531953735</v>
      </c>
      <c r="E104" t="b">
        <f t="shared" si="9"/>
        <v>0</v>
      </c>
      <c r="F104">
        <f t="shared" si="10"/>
        <v>0</v>
      </c>
      <c r="G104" t="str">
        <f>IF(E104,2*(1-F104)/SUM(F$2:F104),"")</f>
        <v/>
      </c>
      <c r="I104">
        <f t="shared" si="11"/>
        <v>4.4499999999999998E-2</v>
      </c>
      <c r="J104">
        <f t="shared" si="15"/>
        <v>0.4445886729212073</v>
      </c>
      <c r="K104">
        <f t="shared" si="12"/>
        <v>0</v>
      </c>
      <c r="L104" t="str">
        <f>IF(E104,2*(1-K104)/SUM(K$2:K104),"")</f>
        <v/>
      </c>
    </row>
    <row r="105" spans="1:12" x14ac:dyDescent="0.3">
      <c r="A105">
        <f t="shared" si="13"/>
        <v>104</v>
      </c>
      <c r="B105">
        <f t="shared" si="8"/>
        <v>4.9687500000000002E-2</v>
      </c>
      <c r="D105">
        <f t="shared" si="14"/>
        <v>0.41916922757080621</v>
      </c>
      <c r="E105" t="b">
        <f t="shared" si="9"/>
        <v>1</v>
      </c>
      <c r="F105">
        <f t="shared" si="10"/>
        <v>0.41916922757080621</v>
      </c>
      <c r="G105">
        <f>IF(E105,2*(1-F105)/SUM(F$2:F105),"")</f>
        <v>3.1442187976142739E-2</v>
      </c>
      <c r="H105">
        <f>G105</f>
        <v>3.1442187976142739E-2</v>
      </c>
      <c r="I105">
        <f t="shared" si="11"/>
        <v>4.4749999999999998E-2</v>
      </c>
      <c r="J105">
        <f t="shared" si="15"/>
        <v>0.43966986629206484</v>
      </c>
      <c r="K105">
        <f t="shared" si="12"/>
        <v>0.43966986629206484</v>
      </c>
      <c r="L105">
        <f>IF(E105,2*(1-K105)/SUM(K$2:K105),"")</f>
        <v>3.0061636803906715E-2</v>
      </c>
    </row>
    <row r="106" spans="1:12" x14ac:dyDescent="0.3">
      <c r="A106">
        <f t="shared" si="13"/>
        <v>105</v>
      </c>
      <c r="B106">
        <f t="shared" si="8"/>
        <v>0.05</v>
      </c>
      <c r="D106">
        <f t="shared" si="14"/>
        <v>0.41399429883536421</v>
      </c>
      <c r="E106" t="b">
        <f t="shared" si="9"/>
        <v>0</v>
      </c>
      <c r="F106">
        <f t="shared" si="10"/>
        <v>0</v>
      </c>
      <c r="G106" t="str">
        <f>IF(E106,2*(1-F106)/SUM(F$2:F106),"")</f>
        <v/>
      </c>
      <c r="I106">
        <f t="shared" si="11"/>
        <v>4.4999999999999998E-2</v>
      </c>
      <c r="J106">
        <f t="shared" si="15"/>
        <v>0.43477860696372295</v>
      </c>
      <c r="K106">
        <f t="shared" si="12"/>
        <v>0</v>
      </c>
      <c r="L106" t="str">
        <f>IF(E106,2*(1-K106)/SUM(K$2:K106),"")</f>
        <v/>
      </c>
    </row>
    <row r="107" spans="1:12" x14ac:dyDescent="0.3">
      <c r="A107">
        <f t="shared" si="13"/>
        <v>106</v>
      </c>
      <c r="B107">
        <f t="shared" si="8"/>
        <v>5.0312500000000003E-2</v>
      </c>
      <c r="D107">
        <f t="shared" si="14"/>
        <v>0.40885171090908584</v>
      </c>
      <c r="E107" t="b">
        <f t="shared" si="9"/>
        <v>1</v>
      </c>
      <c r="F107">
        <f t="shared" si="10"/>
        <v>0.40885171090908584</v>
      </c>
      <c r="G107">
        <f>IF(E107,2*(1-F107)/SUM(F$2:F107),"")</f>
        <v>3.165045680246166E-2</v>
      </c>
      <c r="H107">
        <f>G107</f>
        <v>3.165045680246166E-2</v>
      </c>
      <c r="I107">
        <f t="shared" si="11"/>
        <v>4.5249999999999999E-2</v>
      </c>
      <c r="J107">
        <f t="shared" si="15"/>
        <v>0.42991519136144657</v>
      </c>
      <c r="K107">
        <f t="shared" si="12"/>
        <v>0.42991519136144657</v>
      </c>
      <c r="L107">
        <f>IF(E107,2*(1-K107)/SUM(K$2:K107),"")</f>
        <v>3.0236275586446704E-2</v>
      </c>
    </row>
    <row r="108" spans="1:12" x14ac:dyDescent="0.3">
      <c r="A108">
        <f t="shared" si="13"/>
        <v>107</v>
      </c>
      <c r="B108">
        <f t="shared" si="8"/>
        <v>5.0625000000000003E-2</v>
      </c>
      <c r="D108">
        <f t="shared" si="14"/>
        <v>0.40374185308102906</v>
      </c>
      <c r="E108" t="b">
        <f t="shared" si="9"/>
        <v>0</v>
      </c>
      <c r="F108">
        <f t="shared" si="10"/>
        <v>0</v>
      </c>
      <c r="G108" t="str">
        <f>IF(E108,2*(1-F108)/SUM(F$2:F108),"")</f>
        <v/>
      </c>
      <c r="I108">
        <f t="shared" si="11"/>
        <v>4.5499999999999999E-2</v>
      </c>
      <c r="J108">
        <f t="shared" si="15"/>
        <v>0.4250799074146055</v>
      </c>
      <c r="K108">
        <f t="shared" si="12"/>
        <v>0</v>
      </c>
      <c r="L108" t="str">
        <f>IF(E108,2*(1-K108)/SUM(K$2:K108),"")</f>
        <v/>
      </c>
    </row>
    <row r="109" spans="1:12" x14ac:dyDescent="0.3">
      <c r="A109">
        <f t="shared" si="13"/>
        <v>108</v>
      </c>
      <c r="B109">
        <f t="shared" si="8"/>
        <v>5.0937500000000004E-2</v>
      </c>
      <c r="D109">
        <f t="shared" si="14"/>
        <v>0.39866510217057566</v>
      </c>
      <c r="E109" t="b">
        <f t="shared" si="9"/>
        <v>1</v>
      </c>
      <c r="F109">
        <f t="shared" si="10"/>
        <v>0.39866510217057566</v>
      </c>
      <c r="G109">
        <f>IF(E109,2*(1-F109)/SUM(F$2:F109),"")</f>
        <v>3.1855875940767067E-2</v>
      </c>
      <c r="H109">
        <f>G109</f>
        <v>3.1855875940767067E-2</v>
      </c>
      <c r="I109">
        <f t="shared" si="11"/>
        <v>4.5749999999999999E-2</v>
      </c>
      <c r="J109">
        <f t="shared" si="15"/>
        <v>0.42027303458157872</v>
      </c>
      <c r="K109">
        <f t="shared" si="12"/>
        <v>0.42027303458157872</v>
      </c>
      <c r="L109">
        <f>IF(E109,2*(1-K109)/SUM(K$2:K109),"")</f>
        <v>3.0408764578548412E-2</v>
      </c>
    </row>
    <row r="110" spans="1:12" x14ac:dyDescent="0.3">
      <c r="A110">
        <f t="shared" si="13"/>
        <v>109</v>
      </c>
      <c r="B110">
        <f t="shared" si="8"/>
        <v>5.1250000000000004E-2</v>
      </c>
      <c r="D110">
        <f t="shared" si="14"/>
        <v>0.39362182256891154</v>
      </c>
      <c r="E110" t="b">
        <f t="shared" si="9"/>
        <v>0</v>
      </c>
      <c r="F110">
        <f t="shared" si="10"/>
        <v>0</v>
      </c>
      <c r="G110" t="str">
        <f>IF(E110,2*(1-F110)/SUM(F$2:F110),"")</f>
        <v/>
      </c>
      <c r="I110">
        <f t="shared" si="11"/>
        <v>4.5999999999999999E-2</v>
      </c>
      <c r="J110">
        <f t="shared" si="15"/>
        <v>0.41549484387699326</v>
      </c>
      <c r="K110">
        <f t="shared" si="12"/>
        <v>0</v>
      </c>
      <c r="L110" t="str">
        <f>IF(E110,2*(1-K110)/SUM(K$2:K110),"")</f>
        <v/>
      </c>
    </row>
    <row r="111" spans="1:12" x14ac:dyDescent="0.3">
      <c r="A111">
        <f t="shared" si="13"/>
        <v>110</v>
      </c>
      <c r="B111">
        <f t="shared" si="8"/>
        <v>5.1562500000000004E-2</v>
      </c>
      <c r="D111">
        <f t="shared" si="14"/>
        <v>0.38861236628477186</v>
      </c>
      <c r="E111" t="b">
        <f t="shared" si="9"/>
        <v>1</v>
      </c>
      <c r="F111">
        <f t="shared" si="10"/>
        <v>0.38861236628477186</v>
      </c>
      <c r="G111">
        <f>IF(E111,2*(1-F111)/SUM(F$2:F111),"")</f>
        <v>3.2058431342851121E-2</v>
      </c>
      <c r="H111">
        <f>G111</f>
        <v>3.2058431342851121E-2</v>
      </c>
      <c r="I111">
        <f t="shared" si="11"/>
        <v>4.6249999999999999E-2</v>
      </c>
      <c r="J111">
        <f t="shared" si="15"/>
        <v>0.41074559790125997</v>
      </c>
      <c r="K111">
        <f t="shared" si="12"/>
        <v>0.41074559790125997</v>
      </c>
      <c r="L111">
        <f>IF(E111,2*(1-K111)/SUM(K$2:K111),"")</f>
        <v>3.0579098280922954E-2</v>
      </c>
    </row>
    <row r="112" spans="1:12" x14ac:dyDescent="0.3">
      <c r="A112">
        <f t="shared" si="13"/>
        <v>111</v>
      </c>
      <c r="B112">
        <f t="shared" si="8"/>
        <v>5.1875000000000004E-2</v>
      </c>
      <c r="D112">
        <f t="shared" si="14"/>
        <v>0.38363707299437605</v>
      </c>
      <c r="E112" t="b">
        <f t="shared" si="9"/>
        <v>0</v>
      </c>
      <c r="F112">
        <f t="shared" si="10"/>
        <v>0</v>
      </c>
      <c r="G112" t="str">
        <f>IF(E112,2*(1-F112)/SUM(F$2:F112),"")</f>
        <v/>
      </c>
      <c r="I112">
        <f t="shared" si="11"/>
        <v>4.65E-2</v>
      </c>
      <c r="J112">
        <f t="shared" si="15"/>
        <v>0.40602555087236869</v>
      </c>
      <c r="K112">
        <f t="shared" si="12"/>
        <v>0</v>
      </c>
      <c r="L112" t="str">
        <f>IF(E112,2*(1-K112)/SUM(K$2:K112),"")</f>
        <v/>
      </c>
    </row>
    <row r="113" spans="1:12" x14ac:dyDescent="0.3">
      <c r="A113">
        <f t="shared" si="13"/>
        <v>112</v>
      </c>
      <c r="B113">
        <f t="shared" si="8"/>
        <v>5.2187500000000005E-2</v>
      </c>
      <c r="D113">
        <f t="shared" si="14"/>
        <v>0.37869627009547419</v>
      </c>
      <c r="E113" t="b">
        <f t="shared" si="9"/>
        <v>1</v>
      </c>
      <c r="F113">
        <f t="shared" si="10"/>
        <v>0.37869627009547419</v>
      </c>
      <c r="G113">
        <f>IF(E113,2*(1-F113)/SUM(F$2:F113),"")</f>
        <v>3.2258110182650263E-2</v>
      </c>
      <c r="H113">
        <f>G113</f>
        <v>3.2258110182650263E-2</v>
      </c>
      <c r="I113">
        <f t="shared" si="11"/>
        <v>4.675E-2</v>
      </c>
      <c r="J113">
        <f t="shared" si="15"/>
        <v>0.40133494865990599</v>
      </c>
      <c r="K113">
        <f t="shared" si="12"/>
        <v>0.40133494865990599</v>
      </c>
      <c r="L113">
        <f>IF(E113,2*(1-K113)/SUM(K$2:K113),"")</f>
        <v>3.0747271526357471E-2</v>
      </c>
    </row>
    <row r="114" spans="1:12" x14ac:dyDescent="0.3">
      <c r="A114">
        <f t="shared" si="13"/>
        <v>113</v>
      </c>
      <c r="B114">
        <f t="shared" si="8"/>
        <v>5.2500000000000005E-2</v>
      </c>
      <c r="D114">
        <f t="shared" si="14"/>
        <v>0.37379027276542792</v>
      </c>
      <c r="E114" t="b">
        <f t="shared" si="9"/>
        <v>0</v>
      </c>
      <c r="F114">
        <f t="shared" si="10"/>
        <v>0</v>
      </c>
      <c r="G114" t="str">
        <f>IF(E114,2*(1-F114)/SUM(F$2:F114),"")</f>
        <v/>
      </c>
      <c r="I114">
        <f t="shared" si="11"/>
        <v>4.7E-2</v>
      </c>
      <c r="J114">
        <f t="shared" si="15"/>
        <v>0.39667402882125624</v>
      </c>
      <c r="K114">
        <f t="shared" si="12"/>
        <v>0</v>
      </c>
      <c r="L114" t="str">
        <f>IF(E114,2*(1-K114)/SUM(K$2:K114),"")</f>
        <v/>
      </c>
    </row>
    <row r="115" spans="1:12" x14ac:dyDescent="0.3">
      <c r="A115">
        <f t="shared" si="13"/>
        <v>114</v>
      </c>
      <c r="B115">
        <f t="shared" si="8"/>
        <v>5.2812500000000005E-2</v>
      </c>
      <c r="D115">
        <f t="shared" si="14"/>
        <v>0.36891938402324603</v>
      </c>
      <c r="E115" t="b">
        <f t="shared" si="9"/>
        <v>1</v>
      </c>
      <c r="F115">
        <f t="shared" si="10"/>
        <v>0.36891938402324603</v>
      </c>
      <c r="G115">
        <f>IF(E115,2*(1-F115)/SUM(F$2:F115),"")</f>
        <v>3.2454900869451166E-2</v>
      </c>
      <c r="H115">
        <f>G115</f>
        <v>3.2454900869451166E-2</v>
      </c>
      <c r="I115">
        <f t="shared" si="11"/>
        <v>4.725E-2</v>
      </c>
      <c r="J115">
        <f t="shared" si="15"/>
        <v>0.39204302063994689</v>
      </c>
      <c r="K115">
        <f t="shared" si="12"/>
        <v>0.39204302063994689</v>
      </c>
      <c r="L115">
        <f>IF(E115,2*(1-K115)/SUM(K$2:K115),"")</f>
        <v>3.0913279520696117E-2</v>
      </c>
    </row>
    <row r="116" spans="1:12" x14ac:dyDescent="0.3">
      <c r="A116">
        <f t="shared" si="13"/>
        <v>115</v>
      </c>
      <c r="B116">
        <f t="shared" si="8"/>
        <v>5.3125000000000006E-2</v>
      </c>
      <c r="D116">
        <f t="shared" si="14"/>
        <v>0.36408389479549341</v>
      </c>
      <c r="E116" t="b">
        <f t="shared" si="9"/>
        <v>0</v>
      </c>
      <c r="F116">
        <f t="shared" si="10"/>
        <v>0</v>
      </c>
      <c r="G116" t="str">
        <f>IF(E116,2*(1-F116)/SUM(F$2:F116),"")</f>
        <v/>
      </c>
      <c r="I116">
        <f t="shared" si="11"/>
        <v>4.7500000000000001E-2</v>
      </c>
      <c r="J116">
        <f t="shared" si="15"/>
        <v>0.38744214516609943</v>
      </c>
      <c r="K116">
        <f t="shared" si="12"/>
        <v>0</v>
      </c>
      <c r="L116" t="str">
        <f>IF(E116,2*(1-K116)/SUM(K$2:K116),"")</f>
        <v/>
      </c>
    </row>
    <row r="117" spans="1:12" x14ac:dyDescent="0.3">
      <c r="A117">
        <f t="shared" si="13"/>
        <v>116</v>
      </c>
      <c r="B117">
        <f t="shared" si="8"/>
        <v>5.3437500000000006E-2</v>
      </c>
      <c r="D117">
        <f t="shared" si="14"/>
        <v>0.35928408398599304</v>
      </c>
      <c r="E117" t="b">
        <f t="shared" si="9"/>
        <v>1</v>
      </c>
      <c r="F117">
        <f t="shared" si="10"/>
        <v>0.35928408398599304</v>
      </c>
      <c r="G117">
        <f>IF(E117,2*(1-F117)/SUM(F$2:F117),"")</f>
        <v>3.2648793059974104E-2</v>
      </c>
      <c r="H117">
        <f>G117</f>
        <v>3.2648793059974104E-2</v>
      </c>
      <c r="I117">
        <f t="shared" si="11"/>
        <v>4.7750000000000001E-2</v>
      </c>
      <c r="J117">
        <f t="shared" si="15"/>
        <v>0.38287161525894581</v>
      </c>
      <c r="K117">
        <f t="shared" si="12"/>
        <v>0.38287161525894581</v>
      </c>
      <c r="L117">
        <f>IF(E117,2*(1-K117)/SUM(K$2:K117),"")</f>
        <v>3.107711787995111E-2</v>
      </c>
    </row>
    <row r="118" spans="1:12" x14ac:dyDescent="0.3">
      <c r="A118">
        <f t="shared" si="13"/>
        <v>117</v>
      </c>
      <c r="B118">
        <f t="shared" si="8"/>
        <v>5.3749999999999999E-2</v>
      </c>
      <c r="D118">
        <f t="shared" si="14"/>
        <v>0.35452021854923765</v>
      </c>
      <c r="E118" t="b">
        <f t="shared" si="9"/>
        <v>0</v>
      </c>
      <c r="F118">
        <f t="shared" si="10"/>
        <v>0</v>
      </c>
      <c r="G118" t="str">
        <f>IF(E118,2*(1-F118)/SUM(F$2:F118),"")</f>
        <v/>
      </c>
      <c r="I118">
        <f t="shared" si="11"/>
        <v>4.8000000000000001E-2</v>
      </c>
      <c r="J118">
        <f t="shared" si="15"/>
        <v>0.37833163563136935</v>
      </c>
      <c r="K118">
        <f t="shared" si="12"/>
        <v>0</v>
      </c>
      <c r="L118" t="str">
        <f>IF(E118,2*(1-K118)/SUM(K$2:K118),"")</f>
        <v/>
      </c>
    </row>
    <row r="119" spans="1:12" x14ac:dyDescent="0.3">
      <c r="A119">
        <f t="shared" si="13"/>
        <v>118</v>
      </c>
      <c r="B119">
        <f t="shared" si="8"/>
        <v>5.4062499999999999E-2</v>
      </c>
      <c r="D119">
        <f t="shared" si="14"/>
        <v>0.34979255356742789</v>
      </c>
      <c r="E119" t="b">
        <f t="shared" si="9"/>
        <v>1</v>
      </c>
      <c r="F119">
        <f t="shared" si="10"/>
        <v>0.34979255356742789</v>
      </c>
      <c r="G119">
        <f>IF(E119,2*(1-F119)/SUM(F$2:F119),"")</f>
        <v>3.2839777669290728E-2</v>
      </c>
      <c r="H119">
        <f>G119</f>
        <v>3.2839777669290728E-2</v>
      </c>
      <c r="I119">
        <f t="shared" si="11"/>
        <v>4.8250000000000001E-2</v>
      </c>
      <c r="J119">
        <f t="shared" si="15"/>
        <v>0.37382240289643109</v>
      </c>
      <c r="K119">
        <f t="shared" si="12"/>
        <v>0.37382240289643109</v>
      </c>
      <c r="L119">
        <f>IF(E119,2*(1-K119)/SUM(K$2:K119),"")</f>
        <v>3.1238782663924179E-2</v>
      </c>
    </row>
    <row r="120" spans="1:12" x14ac:dyDescent="0.3">
      <c r="A120">
        <f t="shared" si="13"/>
        <v>119</v>
      </c>
      <c r="B120">
        <f t="shared" si="8"/>
        <v>5.4375E-2</v>
      </c>
      <c r="D120">
        <f t="shared" si="14"/>
        <v>0.34510133233105261</v>
      </c>
      <c r="E120" t="b">
        <f t="shared" si="9"/>
        <v>0</v>
      </c>
      <c r="F120">
        <f t="shared" si="10"/>
        <v>0</v>
      </c>
      <c r="G120" t="str">
        <f>IF(E120,2*(1-F120)/SUM(F$2:F120),"")</f>
        <v/>
      </c>
      <c r="I120">
        <f t="shared" si="11"/>
        <v>4.8500000000000001E-2</v>
      </c>
      <c r="J120">
        <f t="shared" si="15"/>
        <v>0.36934410561583908</v>
      </c>
      <c r="K120">
        <f t="shared" si="12"/>
        <v>0</v>
      </c>
      <c r="L120" t="str">
        <f>IF(E120,2*(1-K120)/SUM(K$2:K120),"")</f>
        <v/>
      </c>
    </row>
    <row r="121" spans="1:12" x14ac:dyDescent="0.3">
      <c r="A121">
        <f t="shared" si="13"/>
        <v>120</v>
      </c>
      <c r="B121">
        <f t="shared" si="8"/>
        <v>5.46875E-2</v>
      </c>
      <c r="D121">
        <f t="shared" si="14"/>
        <v>0.34044678642292664</v>
      </c>
      <c r="E121" t="b">
        <f t="shared" si="9"/>
        <v>1</v>
      </c>
      <c r="F121">
        <f t="shared" si="10"/>
        <v>0.34044678642292664</v>
      </c>
      <c r="G121">
        <f>IF(E121,2*(1-F121)/SUM(F$2:F121),"")</f>
        <v>3.3027846880534791E-2</v>
      </c>
      <c r="H121">
        <f>G121</f>
        <v>3.3027846880534791E-2</v>
      </c>
      <c r="I121">
        <f t="shared" si="11"/>
        <v>4.8750000000000002E-2</v>
      </c>
      <c r="J121">
        <f t="shared" si="15"/>
        <v>0.36489692435031956</v>
      </c>
      <c r="K121">
        <f t="shared" si="12"/>
        <v>0.36489692435031956</v>
      </c>
      <c r="L121">
        <f>IF(E121,2*(1-K121)/SUM(K$2:K121),"")</f>
        <v>3.139827040666552E-2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 Man Kit</dc:creator>
  <cp:lastModifiedBy>So Man Kit</cp:lastModifiedBy>
  <dcterms:created xsi:type="dcterms:W3CDTF">2020-10-13T12:46:44Z</dcterms:created>
  <dcterms:modified xsi:type="dcterms:W3CDTF">2020-10-13T13:38:43Z</dcterms:modified>
</cp:coreProperties>
</file>