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6995" windowHeight="11280"/>
  </bookViews>
  <sheets>
    <sheet name="table (1)" sheetId="1" r:id="rId1"/>
  </sheets>
  <calcPr calcId="145621"/>
</workbook>
</file>

<file path=xl/calcChain.xml><?xml version="1.0" encoding="utf-8"?>
<calcChain xmlns="http://schemas.openxmlformats.org/spreadsheetml/2006/main">
  <c r="E19" i="1" l="1"/>
  <c r="E14" i="1"/>
  <c r="E9" i="1"/>
  <c r="D19" i="1"/>
  <c r="D14" i="1"/>
  <c r="D9" i="1"/>
  <c r="C20" i="1"/>
  <c r="C18" i="1"/>
  <c r="C15" i="1"/>
  <c r="C13" i="1"/>
  <c r="C10" i="1"/>
  <c r="C8" i="1"/>
</calcChain>
</file>

<file path=xl/sharedStrings.xml><?xml version="1.0" encoding="utf-8"?>
<sst xmlns="http://schemas.openxmlformats.org/spreadsheetml/2006/main" count="9" uniqueCount="9">
  <si>
    <t>Table 4.3: Model Convexity Calculations for the Adjusted Notional Amount of the 4½s of May 15, 2017, as of May 28, 2010</t>
  </si>
  <si>
    <t>Fixed Income Securities: Tools for Today's Markets, Third Edition</t>
  </si>
  <si>
    <t>By Bruce Tuckman and Angel Serrat, Copyright Bruce Tuckman and Angel Serrat © 2012, Publisher: John Wiley &amp; Sons (US)</t>
  </si>
  <si>
    <t>Rate</t>
  </si>
  <si>
    <t>Price</t>
  </si>
  <si>
    <t>1st Derivative</t>
  </si>
  <si>
    <t>Convexity</t>
  </si>
  <si>
    <r>
      <t xml:space="preserve">Provided for the personal use of Personal account, Hong Kong University of Science and Technology (HKUST), as a subscription benefit of Books24x7, </t>
    </r>
    <r>
      <rPr>
        <i/>
        <sz val="11"/>
        <color theme="1"/>
        <rFont val="Calibri"/>
        <family val="2"/>
        <scheme val="minor"/>
      </rPr>
      <t>http://www.books24x7.com/</t>
    </r>
    <r>
      <rPr>
        <sz val="11"/>
        <color theme="1"/>
        <rFont val="Calibri"/>
        <family val="2"/>
        <scheme val="minor"/>
      </rPr>
      <t xml:space="preserve">, and is governed by the terms of the Membership Agreement, </t>
    </r>
    <r>
      <rPr>
        <i/>
        <sz val="11"/>
        <color theme="1"/>
        <rFont val="Calibri"/>
        <family val="2"/>
        <scheme val="minor"/>
      </rPr>
      <t>http://www.books24x7.com/mhelp.asp?item=membership</t>
    </r>
  </si>
  <si>
    <t>Central differencing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</si>
</sst>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10" fontId="0" fillId="0" borderId="10" xfId="0" applyNumberForma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0" borderId="10" xfId="0" applyNumberFormat="1" applyBorder="1" applyAlignment="1">
      <alignment horizontal="center" vertical="top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topLeftCell="A4" workbookViewId="0">
      <selection activeCell="E23" sqref="E23"/>
    </sheetView>
  </sheetViews>
  <sheetFormatPr defaultRowHeight="15" x14ac:dyDescent="0.25"/>
  <cols>
    <col min="1" max="1" width="17.85546875" customWidth="1"/>
    <col min="2" max="2" width="23.28515625" customWidth="1"/>
    <col min="3" max="3" width="36.5703125" customWidth="1"/>
    <col min="4" max="4" width="28.7109375" customWidth="1"/>
    <col min="5" max="5" width="26.5703125" customWidth="1"/>
  </cols>
  <sheetData>
    <row r="1" spans="1:5" x14ac:dyDescent="0.25">
      <c r="A1" s="5" t="s">
        <v>0</v>
      </c>
      <c r="B1" s="6"/>
      <c r="C1" s="6"/>
      <c r="D1" s="6"/>
    </row>
    <row r="2" spans="1:5" x14ac:dyDescent="0.25">
      <c r="A2" s="5"/>
      <c r="B2" s="6"/>
      <c r="C2" s="6"/>
      <c r="D2" s="6"/>
    </row>
    <row r="3" spans="1:5" x14ac:dyDescent="0.25">
      <c r="A3" s="7" t="s">
        <v>1</v>
      </c>
      <c r="B3" s="6"/>
      <c r="C3" s="6"/>
      <c r="D3" s="6"/>
    </row>
    <row r="4" spans="1:5" x14ac:dyDescent="0.25">
      <c r="A4" s="5" t="s">
        <v>2</v>
      </c>
      <c r="B4" s="6"/>
      <c r="C4" s="6"/>
      <c r="D4" s="6"/>
    </row>
    <row r="5" spans="1:5" x14ac:dyDescent="0.25">
      <c r="A5" s="5"/>
      <c r="B5" s="6"/>
      <c r="C5" s="6"/>
      <c r="D5" s="6"/>
    </row>
    <row r="6" spans="1:5" x14ac:dyDescent="0.25">
      <c r="A6" s="1" t="s">
        <v>3</v>
      </c>
      <c r="B6" s="3" t="s">
        <v>4</v>
      </c>
      <c r="C6" s="3" t="s">
        <v>5</v>
      </c>
      <c r="D6" s="3" t="s">
        <v>6</v>
      </c>
      <c r="E6" s="12" t="s">
        <v>8</v>
      </c>
    </row>
    <row r="7" spans="1:5" x14ac:dyDescent="0.25">
      <c r="A7" s="4">
        <v>1.72E-2</v>
      </c>
      <c r="B7" s="2">
        <v>129.04300000000001</v>
      </c>
      <c r="C7" s="2"/>
      <c r="D7" s="2"/>
      <c r="E7" s="10"/>
    </row>
    <row r="8" spans="1:5" x14ac:dyDescent="0.25">
      <c r="A8" s="4">
        <v>1.745E-2</v>
      </c>
      <c r="B8" s="2"/>
      <c r="C8" s="9">
        <f>(B9-B7)/($A9-$A7)</f>
        <v>-756.00000000002797</v>
      </c>
      <c r="D8" s="2"/>
      <c r="E8" s="10"/>
    </row>
    <row r="9" spans="1:5" x14ac:dyDescent="0.25">
      <c r="A9" s="4">
        <v>1.77E-2</v>
      </c>
      <c r="B9" s="2">
        <v>128.66499999999999</v>
      </c>
      <c r="C9" s="2"/>
      <c r="D9" s="9">
        <f>(C10-C8)/($A10-$A8)/B9</f>
        <v>62.176971204587041</v>
      </c>
      <c r="E9" s="11">
        <f>(B11-2*B9+B7)/(($A9-$A7)^2*B9)</f>
        <v>62.176971204586991</v>
      </c>
    </row>
    <row r="10" spans="1:5" x14ac:dyDescent="0.25">
      <c r="A10" s="4">
        <v>1.7950000000000001E-2</v>
      </c>
      <c r="B10" s="2"/>
      <c r="C10" s="9">
        <f>(B11-B9)/($A11-$A9)</f>
        <v>-752.00000000000887</v>
      </c>
      <c r="D10" s="2"/>
      <c r="E10" s="10"/>
    </row>
    <row r="11" spans="1:5" x14ac:dyDescent="0.25">
      <c r="A11" s="4">
        <v>1.8200000000000001E-2</v>
      </c>
      <c r="B11" s="2">
        <v>128.28899999999999</v>
      </c>
      <c r="C11" s="2"/>
      <c r="D11" s="2"/>
      <c r="E11" s="10"/>
    </row>
    <row r="12" spans="1:5" x14ac:dyDescent="0.25">
      <c r="A12" s="4">
        <v>2.7199999999999998E-2</v>
      </c>
      <c r="B12" s="2">
        <v>121.73699999999999</v>
      </c>
      <c r="C12" s="2"/>
      <c r="D12" s="2"/>
      <c r="E12" s="10"/>
    </row>
    <row r="13" spans="1:5" x14ac:dyDescent="0.25">
      <c r="A13" s="4">
        <v>2.7449999999999999E-2</v>
      </c>
      <c r="B13" s="2"/>
      <c r="C13" s="9">
        <f>(B14-B12)/($A14-$A12)</f>
        <v>-703.99999999997863</v>
      </c>
      <c r="D13" s="2"/>
      <c r="E13" s="10"/>
    </row>
    <row r="14" spans="1:5" x14ac:dyDescent="0.25">
      <c r="A14" s="4">
        <v>2.7699999999999999E-2</v>
      </c>
      <c r="B14" s="2">
        <v>121.38500000000001</v>
      </c>
      <c r="C14" s="2"/>
      <c r="D14" s="9">
        <f>(C15-C13)/($A15-$A13)/B14</f>
        <v>65.906001564643717</v>
      </c>
      <c r="E14" s="11">
        <f>(B16-2*B14+B12)/(($A14-$A12)^2*B14)</f>
        <v>65.906001564645521</v>
      </c>
    </row>
    <row r="15" spans="1:5" x14ac:dyDescent="0.25">
      <c r="A15" s="4">
        <v>2.7949999999999999E-2</v>
      </c>
      <c r="B15" s="2"/>
      <c r="C15" s="9">
        <f>(B16-B14)/($A16-$A14)</f>
        <v>-700.00000000001648</v>
      </c>
      <c r="D15" s="2"/>
      <c r="E15" s="10"/>
    </row>
    <row r="16" spans="1:5" x14ac:dyDescent="0.25">
      <c r="A16" s="4">
        <v>2.8199999999999999E-2</v>
      </c>
      <c r="B16" s="2">
        <v>121.035</v>
      </c>
      <c r="C16" s="2"/>
      <c r="D16" s="2"/>
      <c r="E16" s="10"/>
    </row>
    <row r="17" spans="1:5" x14ac:dyDescent="0.25">
      <c r="A17" s="4">
        <v>3.7199999999999997E-2</v>
      </c>
      <c r="B17" s="2">
        <v>114.92700000000001</v>
      </c>
      <c r="C17" s="2"/>
      <c r="D17" s="2"/>
      <c r="E17" s="10"/>
    </row>
    <row r="18" spans="1:5" x14ac:dyDescent="0.25">
      <c r="A18" s="4">
        <v>3.7449999999999997E-2</v>
      </c>
      <c r="B18" s="2"/>
      <c r="C18" s="9">
        <f>(B19-B17)/($A19-$A17)</f>
        <v>-656.00000000000534</v>
      </c>
      <c r="D18" s="2"/>
      <c r="E18" s="10"/>
    </row>
    <row r="19" spans="1:5" x14ac:dyDescent="0.25">
      <c r="A19" s="4">
        <v>3.7699999999999997E-2</v>
      </c>
      <c r="B19" s="2">
        <v>114.599</v>
      </c>
      <c r="C19" s="2"/>
      <c r="D19" s="9">
        <f>(C20-C18)/($A20-$A18)/B19</f>
        <v>34.904318536977598</v>
      </c>
      <c r="E19" s="11">
        <f>(B21-2*B19+B17)/(($A19-$A17)^2*B19)</f>
        <v>34.904318536977563</v>
      </c>
    </row>
    <row r="20" spans="1:5" x14ac:dyDescent="0.25">
      <c r="A20" s="4">
        <v>3.7949999999999998E-2</v>
      </c>
      <c r="B20" s="2"/>
      <c r="C20" s="9">
        <f>(B21-B19)/($A21-$A19)</f>
        <v>-653.99999999999579</v>
      </c>
      <c r="D20" s="2"/>
      <c r="E20" s="10"/>
    </row>
    <row r="21" spans="1:5" x14ac:dyDescent="0.25">
      <c r="A21" s="4">
        <v>3.8199999999999998E-2</v>
      </c>
      <c r="B21" s="2">
        <v>114.27200000000001</v>
      </c>
      <c r="C21" s="2"/>
      <c r="D21" s="2"/>
      <c r="E21" s="10"/>
    </row>
    <row r="23" spans="1:5" ht="45" customHeight="1" x14ac:dyDescent="0.25">
      <c r="A23" s="8" t="s">
        <v>7</v>
      </c>
      <c r="B23" s="6"/>
      <c r="C23" s="6"/>
      <c r="D23" s="6"/>
      <c r="E23" s="11"/>
    </row>
  </sheetData>
  <mergeCells count="6">
    <mergeCell ref="A1:D1"/>
    <mergeCell ref="A2:D2"/>
    <mergeCell ref="A3:D3"/>
    <mergeCell ref="A4:D4"/>
    <mergeCell ref="A5:D5"/>
    <mergeCell ref="A23:D23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malwu</dc:creator>
  <cp:lastModifiedBy>malwu</cp:lastModifiedBy>
  <dcterms:created xsi:type="dcterms:W3CDTF">2013-07-31T08:01:08Z</dcterms:created>
  <dcterms:modified xsi:type="dcterms:W3CDTF">2013-07-31T08:10:07Z</dcterms:modified>
</cp:coreProperties>
</file>