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" windowWidth="11700" windowHeight="85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44" i="1" l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5" i="1"/>
  <c r="M6" i="1"/>
  <c r="J5" i="1"/>
  <c r="M7" i="1"/>
  <c r="J6" i="1"/>
  <c r="M8" i="1"/>
  <c r="J7" i="1"/>
  <c r="M9" i="1"/>
  <c r="J8" i="1"/>
  <c r="M10" i="1"/>
  <c r="J9" i="1"/>
  <c r="M11" i="1"/>
  <c r="J10" i="1"/>
  <c r="M12" i="1"/>
  <c r="J11" i="1"/>
  <c r="M13" i="1"/>
  <c r="J12" i="1"/>
  <c r="M14" i="1"/>
  <c r="J13" i="1"/>
  <c r="M15" i="1"/>
  <c r="J14" i="1"/>
  <c r="M16" i="1"/>
  <c r="J15" i="1"/>
  <c r="M17" i="1"/>
  <c r="J16" i="1"/>
  <c r="M18" i="1"/>
  <c r="J17" i="1"/>
  <c r="M19" i="1"/>
  <c r="J18" i="1"/>
  <c r="M20" i="1"/>
  <c r="J19" i="1"/>
  <c r="M21" i="1"/>
  <c r="J20" i="1"/>
  <c r="M22" i="1"/>
  <c r="J21" i="1"/>
  <c r="M23" i="1"/>
  <c r="J22" i="1"/>
  <c r="M24" i="1"/>
  <c r="J23" i="1"/>
  <c r="M25" i="1"/>
  <c r="J24" i="1"/>
  <c r="M26" i="1"/>
  <c r="J25" i="1"/>
  <c r="M27" i="1"/>
  <c r="J26" i="1"/>
  <c r="M28" i="1"/>
  <c r="J27" i="1"/>
  <c r="M29" i="1"/>
  <c r="J28" i="1"/>
  <c r="M30" i="1"/>
  <c r="J29" i="1"/>
  <c r="M31" i="1"/>
  <c r="J30" i="1"/>
  <c r="M32" i="1"/>
  <c r="J31" i="1"/>
  <c r="M33" i="1"/>
  <c r="J32" i="1"/>
  <c r="M34" i="1"/>
  <c r="J33" i="1"/>
  <c r="M35" i="1"/>
  <c r="J34" i="1"/>
  <c r="M36" i="1"/>
  <c r="J35" i="1"/>
  <c r="M37" i="1"/>
  <c r="J36" i="1"/>
  <c r="M38" i="1"/>
  <c r="J37" i="1"/>
  <c r="M39" i="1"/>
  <c r="J38" i="1"/>
  <c r="M40" i="1"/>
  <c r="J39" i="1"/>
  <c r="M41" i="1"/>
  <c r="J40" i="1"/>
  <c r="M42" i="1"/>
  <c r="J41" i="1"/>
  <c r="M43" i="1"/>
  <c r="J42" i="1"/>
  <c r="M44" i="1"/>
  <c r="J43" i="1"/>
  <c r="M45" i="1"/>
  <c r="J44" i="1"/>
  <c r="M46" i="1"/>
  <c r="J45" i="1"/>
  <c r="M47" i="1"/>
  <c r="J46" i="1"/>
  <c r="M48" i="1"/>
  <c r="J47" i="1"/>
  <c r="M49" i="1"/>
  <c r="J48" i="1"/>
  <c r="M50" i="1"/>
  <c r="J49" i="1"/>
  <c r="M51" i="1"/>
  <c r="J50" i="1"/>
  <c r="M52" i="1"/>
  <c r="J51" i="1"/>
  <c r="M53" i="1"/>
  <c r="J52" i="1"/>
  <c r="M54" i="1"/>
  <c r="J53" i="1"/>
  <c r="M55" i="1"/>
  <c r="J54" i="1"/>
  <c r="M56" i="1"/>
  <c r="J55" i="1"/>
  <c r="M57" i="1"/>
  <c r="J56" i="1"/>
  <c r="M58" i="1"/>
  <c r="J57" i="1"/>
  <c r="M59" i="1"/>
  <c r="J58" i="1"/>
  <c r="M60" i="1"/>
  <c r="J59" i="1"/>
  <c r="M61" i="1"/>
  <c r="J60" i="1"/>
  <c r="M62" i="1"/>
  <c r="J61" i="1"/>
  <c r="M63" i="1"/>
  <c r="J62" i="1"/>
  <c r="M64" i="1"/>
  <c r="J63" i="1"/>
  <c r="M65" i="1"/>
  <c r="J64" i="1"/>
  <c r="M66" i="1"/>
  <c r="J65" i="1"/>
  <c r="M67" i="1"/>
  <c r="J66" i="1"/>
  <c r="M68" i="1"/>
  <c r="J67" i="1"/>
  <c r="M69" i="1"/>
  <c r="J68" i="1"/>
  <c r="M70" i="1"/>
  <c r="J69" i="1"/>
  <c r="M71" i="1"/>
  <c r="J70" i="1"/>
  <c r="M72" i="1"/>
  <c r="J71" i="1"/>
  <c r="M73" i="1"/>
  <c r="J72" i="1"/>
  <c r="M74" i="1"/>
  <c r="J73" i="1"/>
  <c r="M75" i="1"/>
  <c r="J74" i="1"/>
  <c r="M76" i="1"/>
  <c r="J75" i="1"/>
  <c r="M77" i="1"/>
  <c r="J76" i="1"/>
  <c r="M78" i="1"/>
  <c r="J77" i="1"/>
  <c r="M79" i="1"/>
  <c r="J78" i="1"/>
  <c r="M80" i="1"/>
  <c r="J79" i="1"/>
  <c r="M81" i="1"/>
  <c r="J80" i="1"/>
  <c r="M82" i="1"/>
  <c r="J81" i="1"/>
  <c r="M83" i="1"/>
  <c r="J82" i="1"/>
  <c r="M84" i="1"/>
  <c r="J83" i="1"/>
  <c r="M85" i="1"/>
  <c r="J84" i="1"/>
  <c r="M86" i="1"/>
  <c r="J85" i="1"/>
  <c r="M87" i="1"/>
  <c r="J86" i="1"/>
  <c r="M88" i="1"/>
  <c r="J87" i="1"/>
  <c r="M89" i="1"/>
  <c r="J88" i="1"/>
  <c r="M90" i="1"/>
  <c r="J89" i="1"/>
  <c r="M91" i="1"/>
  <c r="J90" i="1"/>
  <c r="M92" i="1"/>
  <c r="J91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D33" i="1"/>
  <c r="C32" i="1"/>
  <c r="C31" i="1"/>
  <c r="D31" i="1"/>
  <c r="C30" i="1"/>
  <c r="C29" i="1"/>
  <c r="D29" i="1"/>
  <c r="C28" i="1"/>
  <c r="C27" i="1"/>
  <c r="D27" i="1"/>
  <c r="C26" i="1"/>
  <c r="C25" i="1"/>
  <c r="D25" i="1"/>
  <c r="C24" i="1"/>
  <c r="C23" i="1"/>
  <c r="D23" i="1"/>
  <c r="C22" i="1"/>
  <c r="C21" i="1"/>
  <c r="D21" i="1"/>
  <c r="C20" i="1"/>
  <c r="C19" i="1"/>
  <c r="D19" i="1"/>
  <c r="C18" i="1"/>
  <c r="C17" i="1"/>
  <c r="D17" i="1"/>
  <c r="C16" i="1"/>
  <c r="C15" i="1"/>
  <c r="D15" i="1"/>
  <c r="C14" i="1"/>
  <c r="C13" i="1"/>
  <c r="D13" i="1"/>
  <c r="C12" i="1"/>
  <c r="C11" i="1"/>
  <c r="D11" i="1"/>
  <c r="C10" i="1"/>
  <c r="C9" i="1"/>
  <c r="D9" i="1"/>
  <c r="C8" i="1"/>
  <c r="C7" i="1"/>
  <c r="D7" i="1"/>
  <c r="C6" i="1"/>
  <c r="C5" i="1"/>
  <c r="D6" i="1"/>
  <c r="D5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B126" i="1"/>
  <c r="F5" i="1"/>
  <c r="E5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O5" i="1"/>
  <c r="N5" i="1"/>
  <c r="G5" i="1"/>
  <c r="B127" i="1"/>
  <c r="P5" i="1"/>
  <c r="J187" i="1"/>
  <c r="Q5" i="1"/>
  <c r="H5" i="1"/>
  <c r="J188" i="1"/>
  <c r="B128" i="1"/>
  <c r="B129" i="1"/>
  <c r="J189" i="1"/>
  <c r="E6" i="1"/>
  <c r="F6" i="1"/>
  <c r="O6" i="1"/>
  <c r="N6" i="1"/>
  <c r="P6" i="1"/>
  <c r="G6" i="1"/>
  <c r="J190" i="1"/>
  <c r="B130" i="1"/>
  <c r="B131" i="1"/>
  <c r="J191" i="1"/>
  <c r="H6" i="1"/>
  <c r="Q6" i="1"/>
  <c r="O7" i="1"/>
  <c r="N7" i="1"/>
  <c r="E7" i="1"/>
  <c r="F7" i="1"/>
  <c r="J192" i="1"/>
  <c r="B132" i="1"/>
  <c r="G7" i="1"/>
  <c r="B133" i="1"/>
  <c r="J193" i="1"/>
  <c r="P7" i="1"/>
  <c r="Q7" i="1"/>
  <c r="J194" i="1"/>
  <c r="B134" i="1"/>
  <c r="H7" i="1"/>
  <c r="F8" i="1"/>
  <c r="E8" i="1"/>
  <c r="B135" i="1"/>
  <c r="J195" i="1"/>
  <c r="O8" i="1"/>
  <c r="N8" i="1"/>
  <c r="P8" i="1"/>
  <c r="J196" i="1"/>
  <c r="B136" i="1"/>
  <c r="G8" i="1"/>
  <c r="B137" i="1"/>
  <c r="J197" i="1"/>
  <c r="H8" i="1"/>
  <c r="Q8" i="1"/>
  <c r="O9" i="1"/>
  <c r="N9" i="1"/>
  <c r="E9" i="1"/>
  <c r="F9" i="1"/>
  <c r="J198" i="1"/>
  <c r="B138" i="1"/>
  <c r="G9" i="1"/>
  <c r="B139" i="1"/>
  <c r="J199" i="1"/>
  <c r="P9" i="1"/>
  <c r="J200" i="1"/>
  <c r="B140" i="1"/>
  <c r="Q9" i="1"/>
  <c r="H9" i="1"/>
  <c r="F10" i="1"/>
  <c r="E10" i="1"/>
  <c r="G10" i="1"/>
  <c r="H10" i="1"/>
  <c r="O10" i="1"/>
  <c r="Q10" i="1"/>
  <c r="N10" i="1"/>
  <c r="P10" i="1"/>
  <c r="B141" i="1"/>
  <c r="J201" i="1"/>
  <c r="E11" i="1"/>
  <c r="G11" i="1"/>
  <c r="H11" i="1"/>
  <c r="F11" i="1"/>
  <c r="J202" i="1"/>
  <c r="B142" i="1"/>
  <c r="O11" i="1"/>
  <c r="N11" i="1"/>
  <c r="P11" i="1"/>
  <c r="Q11" i="1"/>
  <c r="O12" i="1"/>
  <c r="N12" i="1"/>
  <c r="P12" i="1"/>
  <c r="Q12" i="1"/>
  <c r="F12" i="1"/>
  <c r="E12" i="1"/>
  <c r="B143" i="1"/>
  <c r="J203" i="1"/>
  <c r="O13" i="1"/>
  <c r="N13" i="1"/>
  <c r="P13" i="1"/>
  <c r="Q13" i="1"/>
  <c r="J204" i="1"/>
  <c r="B144" i="1"/>
  <c r="G12" i="1"/>
  <c r="H12" i="1"/>
  <c r="O14" i="1"/>
  <c r="N14" i="1"/>
  <c r="P14" i="1"/>
  <c r="Q14" i="1"/>
  <c r="E13" i="1"/>
  <c r="G13" i="1"/>
  <c r="H13" i="1"/>
  <c r="F13" i="1"/>
  <c r="J205" i="1"/>
  <c r="B145" i="1"/>
  <c r="O15" i="1"/>
  <c r="N15" i="1"/>
  <c r="P15" i="1"/>
  <c r="Q15" i="1"/>
  <c r="F14" i="1"/>
  <c r="E14" i="1"/>
  <c r="B146" i="1"/>
  <c r="J206" i="1"/>
  <c r="O16" i="1"/>
  <c r="N16" i="1"/>
  <c r="P16" i="1"/>
  <c r="Q16" i="1"/>
  <c r="J207" i="1"/>
  <c r="B147" i="1"/>
  <c r="G14" i="1"/>
  <c r="H14" i="1"/>
  <c r="O17" i="1"/>
  <c r="N17" i="1"/>
  <c r="P17" i="1"/>
  <c r="Q17" i="1"/>
  <c r="E15" i="1"/>
  <c r="G15" i="1"/>
  <c r="H15" i="1"/>
  <c r="F15" i="1"/>
  <c r="J208" i="1"/>
  <c r="B148" i="1"/>
  <c r="O18" i="1"/>
  <c r="N18" i="1"/>
  <c r="P18" i="1"/>
  <c r="Q18" i="1"/>
  <c r="F16" i="1"/>
  <c r="E16" i="1"/>
  <c r="J209" i="1"/>
  <c r="B149" i="1"/>
  <c r="O19" i="1"/>
  <c r="N19" i="1"/>
  <c r="P19" i="1"/>
  <c r="Q19" i="1"/>
  <c r="B150" i="1"/>
  <c r="G16" i="1"/>
  <c r="H16" i="1"/>
  <c r="J210" i="1"/>
  <c r="O20" i="1"/>
  <c r="N20" i="1"/>
  <c r="P20" i="1"/>
  <c r="Q20" i="1"/>
  <c r="E17" i="1"/>
  <c r="G17" i="1"/>
  <c r="H17" i="1"/>
  <c r="F17" i="1"/>
  <c r="J211" i="1"/>
  <c r="B151" i="1"/>
  <c r="O21" i="1"/>
  <c r="N21" i="1"/>
  <c r="P21" i="1"/>
  <c r="Q21" i="1"/>
  <c r="F18" i="1"/>
  <c r="E18" i="1"/>
  <c r="J212" i="1"/>
  <c r="B152" i="1"/>
  <c r="O22" i="1"/>
  <c r="N22" i="1"/>
  <c r="P22" i="1"/>
  <c r="Q22" i="1"/>
  <c r="B153" i="1"/>
  <c r="G18" i="1"/>
  <c r="H18" i="1"/>
  <c r="J213" i="1"/>
  <c r="O23" i="1"/>
  <c r="N23" i="1"/>
  <c r="P23" i="1"/>
  <c r="Q23" i="1"/>
  <c r="J214" i="1"/>
  <c r="B154" i="1"/>
  <c r="E19" i="1"/>
  <c r="G19" i="1"/>
  <c r="H19" i="1"/>
  <c r="F19" i="1"/>
  <c r="O24" i="1"/>
  <c r="N24" i="1"/>
  <c r="P24" i="1"/>
  <c r="Q24" i="1"/>
  <c r="F20" i="1"/>
  <c r="E20" i="1"/>
  <c r="B155" i="1"/>
  <c r="J215" i="1"/>
  <c r="O25" i="1"/>
  <c r="N25" i="1"/>
  <c r="P25" i="1"/>
  <c r="Q25" i="1"/>
  <c r="J216" i="1"/>
  <c r="B156" i="1"/>
  <c r="G20" i="1"/>
  <c r="H20" i="1"/>
  <c r="O26" i="1"/>
  <c r="N26" i="1"/>
  <c r="P26" i="1"/>
  <c r="Q26" i="1"/>
  <c r="B157" i="1"/>
  <c r="E21" i="1"/>
  <c r="G21" i="1"/>
  <c r="H21" i="1"/>
  <c r="F21" i="1"/>
  <c r="J217" i="1"/>
  <c r="O27" i="1"/>
  <c r="N27" i="1"/>
  <c r="P27" i="1"/>
  <c r="Q27" i="1"/>
  <c r="F22" i="1"/>
  <c r="E22" i="1"/>
  <c r="B158" i="1"/>
  <c r="J218" i="1"/>
  <c r="O28" i="1"/>
  <c r="N28" i="1"/>
  <c r="P28" i="1"/>
  <c r="Q28" i="1"/>
  <c r="J219" i="1"/>
  <c r="B159" i="1"/>
  <c r="G22" i="1"/>
  <c r="H22" i="1"/>
  <c r="O29" i="1"/>
  <c r="N29" i="1"/>
  <c r="P29" i="1"/>
  <c r="Q29" i="1"/>
  <c r="E23" i="1"/>
  <c r="G23" i="1"/>
  <c r="H23" i="1"/>
  <c r="F23" i="1"/>
  <c r="J220" i="1"/>
  <c r="B160" i="1"/>
  <c r="O30" i="1"/>
  <c r="N30" i="1"/>
  <c r="P30" i="1"/>
  <c r="Q30" i="1"/>
  <c r="F24" i="1"/>
  <c r="E24" i="1"/>
  <c r="B161" i="1"/>
  <c r="J221" i="1"/>
  <c r="O31" i="1"/>
  <c r="N31" i="1"/>
  <c r="P31" i="1"/>
  <c r="Q31" i="1"/>
  <c r="B162" i="1"/>
  <c r="G24" i="1"/>
  <c r="H24" i="1"/>
  <c r="J222" i="1"/>
  <c r="O32" i="1"/>
  <c r="N32" i="1"/>
  <c r="P32" i="1"/>
  <c r="Q32" i="1"/>
  <c r="J223" i="1"/>
  <c r="B163" i="1"/>
  <c r="E25" i="1"/>
  <c r="G25" i="1"/>
  <c r="H25" i="1"/>
  <c r="F25" i="1"/>
  <c r="O33" i="1"/>
  <c r="N33" i="1"/>
  <c r="P33" i="1"/>
  <c r="Q33" i="1"/>
  <c r="F26" i="1"/>
  <c r="E26" i="1"/>
  <c r="J224" i="1"/>
  <c r="B164" i="1"/>
  <c r="O34" i="1"/>
  <c r="N34" i="1"/>
  <c r="P34" i="1"/>
  <c r="Q34" i="1"/>
  <c r="B165" i="1"/>
  <c r="G26" i="1"/>
  <c r="H26" i="1"/>
  <c r="J225" i="1"/>
  <c r="O35" i="1"/>
  <c r="N35" i="1"/>
  <c r="P35" i="1"/>
  <c r="Q35" i="1"/>
  <c r="E27" i="1"/>
  <c r="G27" i="1"/>
  <c r="H27" i="1"/>
  <c r="F27" i="1"/>
  <c r="J226" i="1"/>
  <c r="B166" i="1"/>
  <c r="O36" i="1"/>
  <c r="N36" i="1"/>
  <c r="P36" i="1"/>
  <c r="Q36" i="1"/>
  <c r="F28" i="1"/>
  <c r="E28" i="1"/>
  <c r="B167" i="1"/>
  <c r="J227" i="1"/>
  <c r="O37" i="1"/>
  <c r="N37" i="1"/>
  <c r="P37" i="1"/>
  <c r="Q37" i="1"/>
  <c r="J228" i="1"/>
  <c r="B168" i="1"/>
  <c r="G28" i="1"/>
  <c r="H28" i="1"/>
  <c r="O38" i="1"/>
  <c r="N38" i="1"/>
  <c r="P38" i="1"/>
  <c r="Q38" i="1"/>
  <c r="B169" i="1"/>
  <c r="E29" i="1"/>
  <c r="G29" i="1"/>
  <c r="H29" i="1"/>
  <c r="F29" i="1"/>
  <c r="J229" i="1"/>
  <c r="O39" i="1"/>
  <c r="N39" i="1"/>
  <c r="P39" i="1"/>
  <c r="Q39" i="1"/>
  <c r="F30" i="1"/>
  <c r="E30" i="1"/>
  <c r="J230" i="1"/>
  <c r="B170" i="1"/>
  <c r="O40" i="1"/>
  <c r="N40" i="1"/>
  <c r="P40" i="1"/>
  <c r="Q40" i="1"/>
  <c r="B171" i="1"/>
  <c r="G30" i="1"/>
  <c r="H30" i="1"/>
  <c r="J231" i="1"/>
  <c r="O41" i="1"/>
  <c r="N41" i="1"/>
  <c r="P41" i="1"/>
  <c r="Q41" i="1"/>
  <c r="J232" i="1"/>
  <c r="B172" i="1"/>
  <c r="E31" i="1"/>
  <c r="G31" i="1"/>
  <c r="H31" i="1"/>
  <c r="F31" i="1"/>
  <c r="O42" i="1"/>
  <c r="N42" i="1"/>
  <c r="P42" i="1"/>
  <c r="Q42" i="1"/>
  <c r="F32" i="1"/>
  <c r="E32" i="1"/>
  <c r="B173" i="1"/>
  <c r="J233" i="1"/>
  <c r="O43" i="1"/>
  <c r="N43" i="1"/>
  <c r="P43" i="1"/>
  <c r="Q43" i="1"/>
  <c r="J234" i="1"/>
  <c r="B174" i="1"/>
  <c r="G32" i="1"/>
  <c r="H32" i="1"/>
  <c r="O44" i="1"/>
  <c r="N44" i="1"/>
  <c r="P44" i="1"/>
  <c r="Q44" i="1"/>
  <c r="B175" i="1"/>
  <c r="E33" i="1"/>
  <c r="G33" i="1"/>
  <c r="H33" i="1"/>
  <c r="F33" i="1"/>
  <c r="J235" i="1"/>
  <c r="O45" i="1"/>
  <c r="N45" i="1"/>
  <c r="P45" i="1"/>
  <c r="Q45" i="1"/>
  <c r="F34" i="1"/>
  <c r="E34" i="1"/>
  <c r="B176" i="1"/>
  <c r="J236" i="1"/>
  <c r="O46" i="1"/>
  <c r="N46" i="1"/>
  <c r="P46" i="1"/>
  <c r="Q46" i="1"/>
  <c r="J237" i="1"/>
  <c r="B177" i="1"/>
  <c r="G34" i="1"/>
  <c r="H34" i="1"/>
  <c r="O47" i="1"/>
  <c r="N47" i="1"/>
  <c r="P47" i="1"/>
  <c r="Q47" i="1"/>
  <c r="B178" i="1"/>
  <c r="E35" i="1"/>
  <c r="G35" i="1"/>
  <c r="H35" i="1"/>
  <c r="F35" i="1"/>
  <c r="J238" i="1"/>
  <c r="F36" i="1"/>
  <c r="E36" i="1"/>
  <c r="O48" i="1"/>
  <c r="N48" i="1"/>
  <c r="P48" i="1"/>
  <c r="Q48" i="1"/>
  <c r="B179" i="1"/>
  <c r="J239" i="1"/>
  <c r="O49" i="1"/>
  <c r="N49" i="1"/>
  <c r="P49" i="1"/>
  <c r="Q49" i="1"/>
  <c r="B180" i="1"/>
  <c r="J240" i="1"/>
  <c r="G36" i="1"/>
  <c r="H36" i="1"/>
  <c r="O50" i="1"/>
  <c r="N50" i="1"/>
  <c r="P50" i="1"/>
  <c r="Q50" i="1"/>
  <c r="B181" i="1"/>
  <c r="E37" i="1"/>
  <c r="G37" i="1"/>
  <c r="H37" i="1"/>
  <c r="F37" i="1"/>
  <c r="J241" i="1"/>
  <c r="O51" i="1"/>
  <c r="N51" i="1"/>
  <c r="P51" i="1"/>
  <c r="Q51" i="1"/>
  <c r="F38" i="1"/>
  <c r="E38" i="1"/>
  <c r="J242" i="1"/>
  <c r="B182" i="1"/>
  <c r="O52" i="1"/>
  <c r="N52" i="1"/>
  <c r="P52" i="1"/>
  <c r="Q52" i="1"/>
  <c r="B183" i="1"/>
  <c r="G38" i="1"/>
  <c r="H38" i="1"/>
  <c r="J243" i="1"/>
  <c r="O53" i="1"/>
  <c r="N53" i="1"/>
  <c r="P53" i="1"/>
  <c r="Q53" i="1"/>
  <c r="E39" i="1"/>
  <c r="G39" i="1"/>
  <c r="H39" i="1"/>
  <c r="F39" i="1"/>
  <c r="J244" i="1"/>
  <c r="B184" i="1"/>
  <c r="O54" i="1"/>
  <c r="N54" i="1"/>
  <c r="P54" i="1"/>
  <c r="Q54" i="1"/>
  <c r="F40" i="1"/>
  <c r="E40" i="1"/>
  <c r="G40" i="1"/>
  <c r="H40" i="1"/>
  <c r="B185" i="1"/>
  <c r="E41" i="1"/>
  <c r="G41" i="1"/>
  <c r="H41" i="1"/>
  <c r="F41" i="1"/>
  <c r="O55" i="1"/>
  <c r="N55" i="1"/>
  <c r="P55" i="1"/>
  <c r="Q55" i="1"/>
  <c r="B186" i="1"/>
  <c r="O56" i="1"/>
  <c r="N56" i="1"/>
  <c r="P56" i="1"/>
  <c r="Q56" i="1"/>
  <c r="F42" i="1"/>
  <c r="E42" i="1"/>
  <c r="B187" i="1"/>
  <c r="O57" i="1"/>
  <c r="N57" i="1"/>
  <c r="P57" i="1"/>
  <c r="Q57" i="1"/>
  <c r="B188" i="1"/>
  <c r="G42" i="1"/>
  <c r="H42" i="1"/>
  <c r="O58" i="1"/>
  <c r="N58" i="1"/>
  <c r="P58" i="1"/>
  <c r="Q58" i="1"/>
  <c r="B189" i="1"/>
  <c r="E43" i="1"/>
  <c r="G43" i="1"/>
  <c r="H43" i="1"/>
  <c r="F43" i="1"/>
  <c r="O59" i="1"/>
  <c r="N59" i="1"/>
  <c r="P59" i="1"/>
  <c r="Q59" i="1"/>
  <c r="F44" i="1"/>
  <c r="E44" i="1"/>
  <c r="B190" i="1"/>
  <c r="O60" i="1"/>
  <c r="N60" i="1"/>
  <c r="P60" i="1"/>
  <c r="Q60" i="1"/>
  <c r="B191" i="1"/>
  <c r="G44" i="1"/>
  <c r="H44" i="1"/>
  <c r="O61" i="1"/>
  <c r="N61" i="1"/>
  <c r="P61" i="1"/>
  <c r="Q61" i="1"/>
  <c r="E45" i="1"/>
  <c r="G45" i="1"/>
  <c r="H45" i="1"/>
  <c r="F45" i="1"/>
  <c r="B192" i="1"/>
  <c r="O62" i="1"/>
  <c r="N62" i="1"/>
  <c r="P62" i="1"/>
  <c r="Q62" i="1"/>
  <c r="F46" i="1"/>
  <c r="E46" i="1"/>
  <c r="B193" i="1"/>
  <c r="O63" i="1"/>
  <c r="N63" i="1"/>
  <c r="P63" i="1"/>
  <c r="Q63" i="1"/>
  <c r="B194" i="1"/>
  <c r="G46" i="1"/>
  <c r="H46" i="1"/>
  <c r="O64" i="1"/>
  <c r="N64" i="1"/>
  <c r="P64" i="1"/>
  <c r="Q64" i="1"/>
  <c r="B195" i="1"/>
  <c r="E47" i="1"/>
  <c r="G47" i="1"/>
  <c r="H47" i="1"/>
  <c r="F47" i="1"/>
  <c r="O65" i="1"/>
  <c r="N65" i="1"/>
  <c r="P65" i="1"/>
  <c r="Q65" i="1"/>
  <c r="F48" i="1"/>
  <c r="E48" i="1"/>
  <c r="B196" i="1"/>
  <c r="O66" i="1"/>
  <c r="N66" i="1"/>
  <c r="P66" i="1"/>
  <c r="Q66" i="1"/>
  <c r="B197" i="1"/>
  <c r="G48" i="1"/>
  <c r="H48" i="1"/>
  <c r="O67" i="1"/>
  <c r="N67" i="1"/>
  <c r="P67" i="1"/>
  <c r="Q67" i="1"/>
  <c r="E49" i="1"/>
  <c r="G49" i="1"/>
  <c r="H49" i="1"/>
  <c r="F49" i="1"/>
  <c r="B198" i="1"/>
  <c r="O68" i="1"/>
  <c r="N68" i="1"/>
  <c r="P68" i="1"/>
  <c r="Q68" i="1"/>
  <c r="F50" i="1"/>
  <c r="E50" i="1"/>
  <c r="B199" i="1"/>
  <c r="O69" i="1"/>
  <c r="N69" i="1"/>
  <c r="P69" i="1"/>
  <c r="Q69" i="1"/>
  <c r="G50" i="1"/>
  <c r="H50" i="1"/>
  <c r="B200" i="1"/>
  <c r="O70" i="1"/>
  <c r="N70" i="1"/>
  <c r="P70" i="1"/>
  <c r="Q70" i="1"/>
  <c r="E51" i="1"/>
  <c r="G51" i="1"/>
  <c r="H51" i="1"/>
  <c r="F51" i="1"/>
  <c r="B201" i="1"/>
  <c r="O71" i="1"/>
  <c r="N71" i="1"/>
  <c r="P71" i="1"/>
  <c r="Q71" i="1"/>
  <c r="F52" i="1"/>
  <c r="E52" i="1"/>
  <c r="B202" i="1"/>
  <c r="O72" i="1"/>
  <c r="N72" i="1"/>
  <c r="P72" i="1"/>
  <c r="Q72" i="1"/>
  <c r="G52" i="1"/>
  <c r="H52" i="1"/>
  <c r="B203" i="1"/>
  <c r="O73" i="1"/>
  <c r="N73" i="1"/>
  <c r="P73" i="1"/>
  <c r="Q73" i="1"/>
  <c r="E53" i="1"/>
  <c r="G53" i="1"/>
  <c r="H53" i="1"/>
  <c r="F53" i="1"/>
  <c r="B204" i="1"/>
  <c r="O74" i="1"/>
  <c r="N74" i="1"/>
  <c r="P74" i="1"/>
  <c r="Q74" i="1"/>
  <c r="F54" i="1"/>
  <c r="E54" i="1"/>
  <c r="B205" i="1"/>
  <c r="O75" i="1"/>
  <c r="N75" i="1"/>
  <c r="P75" i="1"/>
  <c r="Q75" i="1"/>
  <c r="G54" i="1"/>
  <c r="H54" i="1"/>
  <c r="B206" i="1"/>
  <c r="O76" i="1"/>
  <c r="N76" i="1"/>
  <c r="P76" i="1"/>
  <c r="Q76" i="1"/>
  <c r="E55" i="1"/>
  <c r="G55" i="1"/>
  <c r="H55" i="1"/>
  <c r="F55" i="1"/>
  <c r="B207" i="1"/>
  <c r="O77" i="1"/>
  <c r="N77" i="1"/>
  <c r="P77" i="1"/>
  <c r="Q77" i="1"/>
  <c r="F56" i="1"/>
  <c r="E56" i="1"/>
  <c r="B208" i="1"/>
  <c r="O78" i="1"/>
  <c r="N78" i="1"/>
  <c r="P78" i="1"/>
  <c r="Q78" i="1"/>
  <c r="G56" i="1"/>
  <c r="H56" i="1"/>
  <c r="B209" i="1"/>
  <c r="O79" i="1"/>
  <c r="N79" i="1"/>
  <c r="P79" i="1"/>
  <c r="Q79" i="1"/>
  <c r="E57" i="1"/>
  <c r="G57" i="1"/>
  <c r="H57" i="1"/>
  <c r="F57" i="1"/>
  <c r="B210" i="1"/>
  <c r="O80" i="1"/>
  <c r="N80" i="1"/>
  <c r="P80" i="1"/>
  <c r="Q80" i="1"/>
  <c r="F58" i="1"/>
  <c r="E58" i="1"/>
  <c r="B211" i="1"/>
  <c r="O81" i="1"/>
  <c r="N81" i="1"/>
  <c r="P81" i="1"/>
  <c r="Q81" i="1"/>
  <c r="G58" i="1"/>
  <c r="H58" i="1"/>
  <c r="B212" i="1"/>
  <c r="O82" i="1"/>
  <c r="N82" i="1"/>
  <c r="P82" i="1"/>
  <c r="Q82" i="1"/>
  <c r="E59" i="1"/>
  <c r="G59" i="1"/>
  <c r="H59" i="1"/>
  <c r="F59" i="1"/>
  <c r="B213" i="1"/>
  <c r="O83" i="1"/>
  <c r="N83" i="1"/>
  <c r="P83" i="1"/>
  <c r="Q83" i="1"/>
  <c r="F60" i="1"/>
  <c r="E60" i="1"/>
  <c r="B214" i="1"/>
  <c r="O84" i="1"/>
  <c r="N84" i="1"/>
  <c r="P84" i="1"/>
  <c r="Q84" i="1"/>
  <c r="G60" i="1"/>
  <c r="H60" i="1"/>
  <c r="B215" i="1"/>
  <c r="O85" i="1"/>
  <c r="N85" i="1"/>
  <c r="P85" i="1"/>
  <c r="Q85" i="1"/>
  <c r="E61" i="1"/>
  <c r="G61" i="1"/>
  <c r="H61" i="1"/>
  <c r="F61" i="1"/>
  <c r="B216" i="1"/>
  <c r="O86" i="1"/>
  <c r="N86" i="1"/>
  <c r="P86" i="1"/>
  <c r="Q86" i="1"/>
  <c r="F62" i="1"/>
  <c r="E62" i="1"/>
  <c r="G62" i="1"/>
  <c r="H62" i="1"/>
  <c r="B217" i="1"/>
  <c r="E63" i="1"/>
  <c r="G63" i="1"/>
  <c r="H63" i="1"/>
  <c r="F63" i="1"/>
  <c r="O87" i="1"/>
  <c r="N87" i="1"/>
  <c r="P87" i="1"/>
  <c r="Q87" i="1"/>
  <c r="B218" i="1"/>
  <c r="O88" i="1"/>
  <c r="N88" i="1"/>
  <c r="P88" i="1"/>
  <c r="Q88" i="1"/>
  <c r="F64" i="1"/>
  <c r="E64" i="1"/>
  <c r="B219" i="1"/>
  <c r="O89" i="1"/>
  <c r="N89" i="1"/>
  <c r="P89" i="1"/>
  <c r="Q89" i="1"/>
  <c r="G64" i="1"/>
  <c r="H64" i="1"/>
  <c r="B220" i="1"/>
  <c r="O90" i="1"/>
  <c r="N90" i="1"/>
  <c r="P90" i="1"/>
  <c r="Q90" i="1"/>
  <c r="E65" i="1"/>
  <c r="G65" i="1"/>
  <c r="H65" i="1"/>
  <c r="F65" i="1"/>
  <c r="B221" i="1"/>
  <c r="O91" i="1"/>
  <c r="N91" i="1"/>
  <c r="P91" i="1"/>
  <c r="Q91" i="1"/>
  <c r="F66" i="1"/>
  <c r="E66" i="1"/>
  <c r="B222" i="1"/>
  <c r="O92" i="1"/>
  <c r="N92" i="1"/>
  <c r="P92" i="1"/>
  <c r="Q92" i="1"/>
  <c r="G66" i="1"/>
  <c r="H66" i="1"/>
  <c r="B223" i="1"/>
  <c r="O93" i="1"/>
  <c r="N93" i="1"/>
  <c r="P93" i="1"/>
  <c r="Q93" i="1"/>
  <c r="E67" i="1"/>
  <c r="G67" i="1"/>
  <c r="H67" i="1"/>
  <c r="F67" i="1"/>
  <c r="B224" i="1"/>
  <c r="O94" i="1"/>
  <c r="N94" i="1"/>
  <c r="P94" i="1"/>
  <c r="Q94" i="1"/>
  <c r="F68" i="1"/>
  <c r="E68" i="1"/>
  <c r="B225" i="1"/>
  <c r="O95" i="1"/>
  <c r="N95" i="1"/>
  <c r="P95" i="1"/>
  <c r="Q95" i="1"/>
  <c r="G68" i="1"/>
  <c r="H68" i="1"/>
  <c r="B226" i="1"/>
  <c r="O96" i="1"/>
  <c r="N96" i="1"/>
  <c r="P96" i="1"/>
  <c r="Q96" i="1"/>
  <c r="B227" i="1"/>
  <c r="E69" i="1"/>
  <c r="G69" i="1"/>
  <c r="H69" i="1"/>
  <c r="F69" i="1"/>
  <c r="O97" i="1"/>
  <c r="N97" i="1"/>
  <c r="P97" i="1"/>
  <c r="Q97" i="1"/>
  <c r="F70" i="1"/>
  <c r="E70" i="1"/>
  <c r="B228" i="1"/>
  <c r="O98" i="1"/>
  <c r="N98" i="1"/>
  <c r="P98" i="1"/>
  <c r="Q98" i="1"/>
  <c r="G70" i="1"/>
  <c r="H70" i="1"/>
  <c r="B229" i="1"/>
  <c r="O99" i="1"/>
  <c r="N99" i="1"/>
  <c r="P99" i="1"/>
  <c r="Q99" i="1"/>
  <c r="E71" i="1"/>
  <c r="G71" i="1"/>
  <c r="H71" i="1"/>
  <c r="F71" i="1"/>
  <c r="B230" i="1"/>
  <c r="O100" i="1"/>
  <c r="N100" i="1"/>
  <c r="P100" i="1"/>
  <c r="Q100" i="1"/>
  <c r="F72" i="1"/>
  <c r="E72" i="1"/>
  <c r="G72" i="1"/>
  <c r="H72" i="1"/>
  <c r="B231" i="1"/>
  <c r="O101" i="1"/>
  <c r="N101" i="1"/>
  <c r="P101" i="1"/>
  <c r="Q101" i="1"/>
  <c r="E73" i="1"/>
  <c r="G73" i="1"/>
  <c r="H73" i="1"/>
  <c r="F73" i="1"/>
  <c r="B232" i="1"/>
  <c r="O102" i="1"/>
  <c r="N102" i="1"/>
  <c r="P102" i="1"/>
  <c r="Q102" i="1"/>
  <c r="F74" i="1"/>
  <c r="E74" i="1"/>
  <c r="B233" i="1"/>
  <c r="O103" i="1"/>
  <c r="N103" i="1"/>
  <c r="P103" i="1"/>
  <c r="Q103" i="1"/>
  <c r="G74" i="1"/>
  <c r="H74" i="1"/>
  <c r="B234" i="1"/>
  <c r="O104" i="1"/>
  <c r="N104" i="1"/>
  <c r="P104" i="1"/>
  <c r="Q104" i="1"/>
  <c r="E75" i="1"/>
  <c r="G75" i="1"/>
  <c r="H75" i="1"/>
  <c r="F75" i="1"/>
  <c r="B235" i="1"/>
  <c r="O105" i="1"/>
  <c r="N105" i="1"/>
  <c r="P105" i="1"/>
  <c r="Q105" i="1"/>
  <c r="F76" i="1"/>
  <c r="E76" i="1"/>
  <c r="B236" i="1"/>
  <c r="O106" i="1"/>
  <c r="N106" i="1"/>
  <c r="P106" i="1"/>
  <c r="Q106" i="1"/>
  <c r="G76" i="1"/>
  <c r="H76" i="1"/>
  <c r="B237" i="1"/>
  <c r="O107" i="1"/>
  <c r="N107" i="1"/>
  <c r="P107" i="1"/>
  <c r="Q107" i="1"/>
  <c r="B238" i="1"/>
  <c r="F77" i="1"/>
  <c r="E77" i="1"/>
  <c r="O108" i="1"/>
  <c r="N108" i="1"/>
  <c r="P108" i="1"/>
  <c r="Q108" i="1"/>
  <c r="G77" i="1"/>
  <c r="H77" i="1"/>
  <c r="B239" i="1"/>
  <c r="O109" i="1"/>
  <c r="N109" i="1"/>
  <c r="P109" i="1"/>
  <c r="Q109" i="1"/>
  <c r="B240" i="1"/>
  <c r="E78" i="1"/>
  <c r="G78" i="1"/>
  <c r="H78" i="1"/>
  <c r="F78" i="1"/>
  <c r="O110" i="1"/>
  <c r="N110" i="1"/>
  <c r="P110" i="1"/>
  <c r="Q110" i="1"/>
  <c r="F79" i="1"/>
  <c r="E79" i="1"/>
  <c r="B241" i="1"/>
  <c r="O111" i="1"/>
  <c r="N111" i="1"/>
  <c r="P111" i="1"/>
  <c r="Q111" i="1"/>
  <c r="G79" i="1"/>
  <c r="H79" i="1"/>
  <c r="B242" i="1"/>
  <c r="O112" i="1"/>
  <c r="N112" i="1"/>
  <c r="P112" i="1"/>
  <c r="Q112" i="1"/>
  <c r="F80" i="1"/>
  <c r="E80" i="1"/>
  <c r="B243" i="1"/>
  <c r="O113" i="1"/>
  <c r="N113" i="1"/>
  <c r="P113" i="1"/>
  <c r="Q113" i="1"/>
  <c r="G80" i="1"/>
  <c r="H80" i="1"/>
  <c r="B244" i="1"/>
  <c r="O114" i="1"/>
  <c r="N114" i="1"/>
  <c r="P114" i="1"/>
  <c r="Q114" i="1"/>
  <c r="F81" i="1"/>
  <c r="E81" i="1"/>
  <c r="G81" i="1"/>
  <c r="H81" i="1"/>
  <c r="O115" i="1"/>
  <c r="N115" i="1"/>
  <c r="P115" i="1"/>
  <c r="Q115" i="1"/>
  <c r="E82" i="1"/>
  <c r="G82" i="1"/>
  <c r="H82" i="1"/>
  <c r="F82" i="1"/>
  <c r="O116" i="1"/>
  <c r="N116" i="1"/>
  <c r="P116" i="1"/>
  <c r="Q116" i="1"/>
  <c r="F83" i="1"/>
  <c r="E83" i="1"/>
  <c r="O117" i="1"/>
  <c r="N117" i="1"/>
  <c r="P117" i="1"/>
  <c r="Q117" i="1"/>
  <c r="G83" i="1"/>
  <c r="H83" i="1"/>
  <c r="O118" i="1"/>
  <c r="N118" i="1"/>
  <c r="P118" i="1"/>
  <c r="Q118" i="1"/>
  <c r="F84" i="1"/>
  <c r="E84" i="1"/>
  <c r="O119" i="1"/>
  <c r="N119" i="1"/>
  <c r="P119" i="1"/>
  <c r="Q119" i="1"/>
  <c r="G84" i="1"/>
  <c r="H84" i="1"/>
  <c r="O120" i="1"/>
  <c r="N120" i="1"/>
  <c r="P120" i="1"/>
  <c r="Q120" i="1"/>
  <c r="F85" i="1"/>
  <c r="E85" i="1"/>
  <c r="O121" i="1"/>
  <c r="N121" i="1"/>
  <c r="P121" i="1"/>
  <c r="Q121" i="1"/>
  <c r="G85" i="1"/>
  <c r="H85" i="1"/>
  <c r="O122" i="1"/>
  <c r="N122" i="1"/>
  <c r="P122" i="1"/>
  <c r="Q122" i="1"/>
  <c r="E86" i="1"/>
  <c r="G86" i="1"/>
  <c r="H86" i="1"/>
  <c r="F86" i="1"/>
  <c r="O123" i="1"/>
  <c r="N123" i="1"/>
  <c r="P123" i="1"/>
  <c r="Q123" i="1"/>
  <c r="F87" i="1"/>
  <c r="E87" i="1"/>
  <c r="O124" i="1"/>
  <c r="N124" i="1"/>
  <c r="P124" i="1"/>
  <c r="Q124" i="1"/>
  <c r="G87" i="1"/>
  <c r="H87" i="1"/>
  <c r="O125" i="1"/>
  <c r="N125" i="1"/>
  <c r="P125" i="1"/>
  <c r="Q125" i="1"/>
  <c r="F88" i="1"/>
  <c r="E88" i="1"/>
  <c r="G88" i="1"/>
  <c r="H88" i="1"/>
  <c r="O126" i="1"/>
  <c r="N126" i="1"/>
  <c r="P126" i="1"/>
  <c r="Q126" i="1"/>
  <c r="F89" i="1"/>
  <c r="E89" i="1"/>
  <c r="O127" i="1"/>
  <c r="N127" i="1"/>
  <c r="P127" i="1"/>
  <c r="Q127" i="1"/>
  <c r="G89" i="1"/>
  <c r="H89" i="1"/>
  <c r="O128" i="1"/>
  <c r="N128" i="1"/>
  <c r="P128" i="1"/>
  <c r="Q128" i="1"/>
  <c r="E90" i="1"/>
  <c r="G90" i="1"/>
  <c r="H90" i="1"/>
  <c r="F90" i="1"/>
  <c r="O129" i="1"/>
  <c r="N129" i="1"/>
  <c r="P129" i="1"/>
  <c r="Q129" i="1"/>
  <c r="F91" i="1"/>
  <c r="E91" i="1"/>
  <c r="O130" i="1"/>
  <c r="N130" i="1"/>
  <c r="P130" i="1"/>
  <c r="Q130" i="1"/>
  <c r="G91" i="1"/>
  <c r="H91" i="1"/>
  <c r="O131" i="1"/>
  <c r="N131" i="1"/>
  <c r="P131" i="1"/>
  <c r="Q131" i="1"/>
  <c r="F92" i="1"/>
  <c r="E92" i="1"/>
  <c r="O132" i="1"/>
  <c r="N132" i="1"/>
  <c r="P132" i="1"/>
  <c r="Q132" i="1"/>
  <c r="G92" i="1"/>
  <c r="H92" i="1"/>
  <c r="O133" i="1"/>
  <c r="N133" i="1"/>
  <c r="P133" i="1"/>
  <c r="Q133" i="1"/>
  <c r="F93" i="1"/>
  <c r="E93" i="1"/>
  <c r="O134" i="1"/>
  <c r="N134" i="1"/>
  <c r="P134" i="1"/>
  <c r="Q134" i="1"/>
  <c r="G93" i="1"/>
  <c r="H93" i="1"/>
  <c r="O135" i="1"/>
  <c r="N135" i="1"/>
  <c r="P135" i="1"/>
  <c r="Q135" i="1"/>
  <c r="E94" i="1"/>
  <c r="G94" i="1"/>
  <c r="H94" i="1"/>
  <c r="F94" i="1"/>
  <c r="O136" i="1"/>
  <c r="N136" i="1"/>
  <c r="P136" i="1"/>
  <c r="Q136" i="1"/>
  <c r="F95" i="1"/>
  <c r="E95" i="1"/>
  <c r="O137" i="1"/>
  <c r="N137" i="1"/>
  <c r="P137" i="1"/>
  <c r="Q137" i="1"/>
  <c r="G95" i="1"/>
  <c r="H95" i="1"/>
  <c r="O138" i="1"/>
  <c r="N138" i="1"/>
  <c r="P138" i="1"/>
  <c r="Q138" i="1"/>
  <c r="F96" i="1"/>
  <c r="E96" i="1"/>
  <c r="G96" i="1"/>
  <c r="H96" i="1"/>
  <c r="O139" i="1"/>
  <c r="N139" i="1"/>
  <c r="P139" i="1"/>
  <c r="Q139" i="1"/>
  <c r="F97" i="1"/>
  <c r="E97" i="1"/>
  <c r="O140" i="1"/>
  <c r="N140" i="1"/>
  <c r="P140" i="1"/>
  <c r="Q140" i="1"/>
  <c r="G97" i="1"/>
  <c r="H97" i="1"/>
  <c r="O141" i="1"/>
  <c r="N141" i="1"/>
  <c r="P141" i="1"/>
  <c r="Q141" i="1"/>
  <c r="E98" i="1"/>
  <c r="G98" i="1"/>
  <c r="H98" i="1"/>
  <c r="F98" i="1"/>
  <c r="O142" i="1"/>
  <c r="N142" i="1"/>
  <c r="P142" i="1"/>
  <c r="Q142" i="1"/>
  <c r="F99" i="1"/>
  <c r="E99" i="1"/>
  <c r="O143" i="1"/>
  <c r="N143" i="1"/>
  <c r="P143" i="1"/>
  <c r="Q143" i="1"/>
  <c r="G99" i="1"/>
  <c r="H99" i="1"/>
  <c r="O144" i="1"/>
  <c r="N144" i="1"/>
  <c r="P144" i="1"/>
  <c r="Q144" i="1"/>
  <c r="F100" i="1"/>
  <c r="E100" i="1"/>
  <c r="O145" i="1"/>
  <c r="N145" i="1"/>
  <c r="P145" i="1"/>
  <c r="Q145" i="1"/>
  <c r="G100" i="1"/>
  <c r="H100" i="1"/>
  <c r="O146" i="1"/>
  <c r="N146" i="1"/>
  <c r="P146" i="1"/>
  <c r="Q146" i="1"/>
  <c r="F101" i="1"/>
  <c r="E101" i="1"/>
  <c r="O147" i="1"/>
  <c r="N147" i="1"/>
  <c r="P147" i="1"/>
  <c r="Q147" i="1"/>
  <c r="G101" i="1"/>
  <c r="H101" i="1"/>
  <c r="O148" i="1"/>
  <c r="N148" i="1"/>
  <c r="P148" i="1"/>
  <c r="Q148" i="1"/>
  <c r="E102" i="1"/>
  <c r="G102" i="1"/>
  <c r="H102" i="1"/>
  <c r="F102" i="1"/>
  <c r="F103" i="1"/>
  <c r="E103" i="1"/>
  <c r="G103" i="1"/>
  <c r="H103" i="1"/>
  <c r="O149" i="1"/>
  <c r="Q149" i="1"/>
  <c r="N149" i="1"/>
  <c r="P149" i="1"/>
  <c r="F104" i="1"/>
  <c r="E104" i="1"/>
  <c r="G104" i="1"/>
  <c r="H104" i="1"/>
  <c r="O150" i="1"/>
  <c r="Q150" i="1"/>
  <c r="N150" i="1"/>
  <c r="P150" i="1"/>
  <c r="E105" i="1"/>
  <c r="F105" i="1"/>
  <c r="O151" i="1"/>
  <c r="Q151" i="1"/>
  <c r="N151" i="1"/>
  <c r="P151" i="1"/>
  <c r="O152" i="1"/>
  <c r="N152" i="1"/>
  <c r="P152" i="1"/>
  <c r="Q152" i="1"/>
  <c r="G105" i="1"/>
  <c r="H105" i="1"/>
  <c r="O153" i="1"/>
  <c r="N153" i="1"/>
  <c r="P153" i="1"/>
  <c r="Q153" i="1"/>
  <c r="E106" i="1"/>
  <c r="G106" i="1"/>
  <c r="H106" i="1"/>
  <c r="F106" i="1"/>
  <c r="F107" i="1"/>
  <c r="E107" i="1"/>
  <c r="G107" i="1"/>
  <c r="H107" i="1"/>
  <c r="O154" i="1"/>
  <c r="N154" i="1"/>
  <c r="P154" i="1"/>
  <c r="Q154" i="1"/>
  <c r="F108" i="1"/>
  <c r="E108" i="1"/>
  <c r="G108" i="1"/>
  <c r="H108" i="1"/>
  <c r="O155" i="1"/>
  <c r="N155" i="1"/>
  <c r="P155" i="1"/>
  <c r="Q155" i="1"/>
  <c r="O156" i="1"/>
  <c r="N156" i="1"/>
  <c r="P156" i="1"/>
  <c r="Q156" i="1"/>
  <c r="F109" i="1"/>
  <c r="E109" i="1"/>
  <c r="O157" i="1"/>
  <c r="N157" i="1"/>
  <c r="P157" i="1"/>
  <c r="Q157" i="1"/>
  <c r="G109" i="1"/>
  <c r="H109" i="1"/>
  <c r="O158" i="1"/>
  <c r="N158" i="1"/>
  <c r="P158" i="1"/>
  <c r="Q158" i="1"/>
  <c r="E110" i="1"/>
  <c r="G110" i="1"/>
  <c r="H110" i="1"/>
  <c r="F110" i="1"/>
  <c r="O159" i="1"/>
  <c r="N159" i="1"/>
  <c r="P159" i="1"/>
  <c r="Q159" i="1"/>
  <c r="F111" i="1"/>
  <c r="E111" i="1"/>
  <c r="O160" i="1"/>
  <c r="N160" i="1"/>
  <c r="P160" i="1"/>
  <c r="Q160" i="1"/>
  <c r="G111" i="1"/>
  <c r="H111" i="1"/>
  <c r="O161" i="1"/>
  <c r="N161" i="1"/>
  <c r="P161" i="1"/>
  <c r="Q161" i="1"/>
  <c r="F112" i="1"/>
  <c r="E112" i="1"/>
  <c r="O162" i="1"/>
  <c r="N162" i="1"/>
  <c r="P162" i="1"/>
  <c r="Q162" i="1"/>
  <c r="G112" i="1"/>
  <c r="H112" i="1"/>
  <c r="O163" i="1"/>
  <c r="N163" i="1"/>
  <c r="P163" i="1"/>
  <c r="Q163" i="1"/>
  <c r="F113" i="1"/>
  <c r="E113" i="1"/>
  <c r="O164" i="1"/>
  <c r="N164" i="1"/>
  <c r="P164" i="1"/>
  <c r="Q164" i="1"/>
  <c r="G113" i="1"/>
  <c r="H113" i="1"/>
  <c r="O165" i="1"/>
  <c r="N165" i="1"/>
  <c r="P165" i="1"/>
  <c r="Q165" i="1"/>
  <c r="E114" i="1"/>
  <c r="G114" i="1"/>
  <c r="H114" i="1"/>
  <c r="F114" i="1"/>
  <c r="O166" i="1"/>
  <c r="N166" i="1"/>
  <c r="P166" i="1"/>
  <c r="Q166" i="1"/>
  <c r="F115" i="1"/>
  <c r="E115" i="1"/>
  <c r="O167" i="1"/>
  <c r="N167" i="1"/>
  <c r="P167" i="1"/>
  <c r="Q167" i="1"/>
  <c r="G115" i="1"/>
  <c r="H115" i="1"/>
  <c r="O168" i="1"/>
  <c r="N168" i="1"/>
  <c r="P168" i="1"/>
  <c r="Q168" i="1"/>
  <c r="F116" i="1"/>
  <c r="E116" i="1"/>
  <c r="O169" i="1"/>
  <c r="N169" i="1"/>
  <c r="P169" i="1"/>
  <c r="Q169" i="1"/>
  <c r="G116" i="1"/>
  <c r="H116" i="1"/>
  <c r="O170" i="1"/>
  <c r="N170" i="1"/>
  <c r="P170" i="1"/>
  <c r="Q170" i="1"/>
  <c r="F117" i="1"/>
  <c r="E117" i="1"/>
  <c r="O171" i="1"/>
  <c r="N171" i="1"/>
  <c r="P171" i="1"/>
  <c r="Q171" i="1"/>
  <c r="G117" i="1"/>
  <c r="H117" i="1"/>
  <c r="O172" i="1"/>
  <c r="N172" i="1"/>
  <c r="P172" i="1"/>
  <c r="Q172" i="1"/>
  <c r="E118" i="1"/>
  <c r="G118" i="1"/>
  <c r="H118" i="1"/>
  <c r="F118" i="1"/>
  <c r="O173" i="1"/>
  <c r="N173" i="1"/>
  <c r="P173" i="1"/>
  <c r="Q173" i="1"/>
  <c r="F119" i="1"/>
  <c r="E119" i="1"/>
  <c r="O174" i="1"/>
  <c r="N174" i="1"/>
  <c r="P174" i="1"/>
  <c r="Q174" i="1"/>
  <c r="G119" i="1"/>
  <c r="H119" i="1"/>
  <c r="O175" i="1"/>
  <c r="N175" i="1"/>
  <c r="P175" i="1"/>
  <c r="Q175" i="1"/>
  <c r="F120" i="1"/>
  <c r="E120" i="1"/>
  <c r="G120" i="1"/>
  <c r="H120" i="1"/>
  <c r="O176" i="1"/>
  <c r="N176" i="1"/>
  <c r="P176" i="1"/>
  <c r="Q176" i="1"/>
  <c r="E121" i="1"/>
  <c r="G121" i="1"/>
  <c r="H121" i="1"/>
  <c r="F121" i="1"/>
  <c r="O177" i="1"/>
  <c r="N177" i="1"/>
  <c r="P177" i="1"/>
  <c r="Q177" i="1"/>
  <c r="E122" i="1"/>
  <c r="G122" i="1"/>
  <c r="H122" i="1"/>
  <c r="F122" i="1"/>
  <c r="O178" i="1"/>
  <c r="N178" i="1"/>
  <c r="P178" i="1"/>
  <c r="Q178" i="1"/>
  <c r="F123" i="1"/>
  <c r="E123" i="1"/>
  <c r="O179" i="1"/>
  <c r="N179" i="1"/>
  <c r="P179" i="1"/>
  <c r="Q179" i="1"/>
  <c r="G123" i="1"/>
  <c r="H123" i="1"/>
  <c r="O180" i="1"/>
  <c r="N180" i="1"/>
  <c r="P180" i="1"/>
  <c r="Q180" i="1"/>
  <c r="F124" i="1"/>
  <c r="E124" i="1"/>
  <c r="O181" i="1"/>
  <c r="N181" i="1"/>
  <c r="P181" i="1"/>
  <c r="Q181" i="1"/>
  <c r="G124" i="1"/>
  <c r="H124" i="1"/>
  <c r="O182" i="1"/>
  <c r="N182" i="1"/>
  <c r="P182" i="1"/>
  <c r="Q182" i="1"/>
  <c r="F125" i="1"/>
  <c r="H125" i="1"/>
  <c r="E125" i="1"/>
  <c r="G125" i="1"/>
  <c r="O183" i="1"/>
  <c r="N183" i="1"/>
  <c r="P183" i="1"/>
  <c r="Q183" i="1"/>
  <c r="F126" i="1"/>
  <c r="H126" i="1"/>
  <c r="E126" i="1"/>
  <c r="G126" i="1"/>
  <c r="O184" i="1"/>
  <c r="N184" i="1"/>
  <c r="P184" i="1"/>
  <c r="Q184" i="1"/>
  <c r="F127" i="1"/>
  <c r="H127" i="1"/>
  <c r="E127" i="1"/>
  <c r="G127" i="1"/>
  <c r="O185" i="1"/>
  <c r="N185" i="1"/>
  <c r="P185" i="1"/>
  <c r="Q185" i="1"/>
  <c r="F128" i="1"/>
  <c r="E128" i="1"/>
  <c r="G128" i="1"/>
  <c r="H128" i="1"/>
  <c r="O186" i="1"/>
  <c r="N186" i="1"/>
  <c r="P186" i="1"/>
  <c r="Q186" i="1"/>
  <c r="F129" i="1"/>
  <c r="H129" i="1"/>
  <c r="E129" i="1"/>
  <c r="G129" i="1"/>
  <c r="O187" i="1"/>
  <c r="N187" i="1"/>
  <c r="P187" i="1"/>
  <c r="Q187" i="1"/>
  <c r="F130" i="1"/>
  <c r="H130" i="1"/>
  <c r="E130" i="1"/>
  <c r="G130" i="1"/>
  <c r="O188" i="1"/>
  <c r="N188" i="1"/>
  <c r="P188" i="1"/>
  <c r="Q188" i="1"/>
  <c r="F131" i="1"/>
  <c r="E131" i="1"/>
  <c r="G131" i="1"/>
  <c r="H131" i="1"/>
  <c r="F132" i="1"/>
  <c r="E132" i="1"/>
  <c r="G132" i="1"/>
  <c r="H132" i="1"/>
  <c r="O189" i="1"/>
  <c r="Q189" i="1"/>
  <c r="N189" i="1"/>
  <c r="P189" i="1"/>
  <c r="F133" i="1"/>
  <c r="E133" i="1"/>
  <c r="G133" i="1"/>
  <c r="H133" i="1"/>
  <c r="O190" i="1"/>
  <c r="N190" i="1"/>
  <c r="P190" i="1"/>
  <c r="Q190" i="1"/>
  <c r="F134" i="1"/>
  <c r="E134" i="1"/>
  <c r="G134" i="1"/>
  <c r="H134" i="1"/>
  <c r="O191" i="1"/>
  <c r="N191" i="1"/>
  <c r="P191" i="1"/>
  <c r="Q191" i="1"/>
  <c r="F135" i="1"/>
  <c r="E135" i="1"/>
  <c r="G135" i="1"/>
  <c r="H135" i="1"/>
  <c r="O192" i="1"/>
  <c r="Q192" i="1"/>
  <c r="N192" i="1"/>
  <c r="P192" i="1"/>
  <c r="F136" i="1"/>
  <c r="E136" i="1"/>
  <c r="G136" i="1"/>
  <c r="H136" i="1"/>
  <c r="O193" i="1"/>
  <c r="N193" i="1"/>
  <c r="P193" i="1"/>
  <c r="Q193" i="1"/>
  <c r="F137" i="1"/>
  <c r="E137" i="1"/>
  <c r="G137" i="1"/>
  <c r="H137" i="1"/>
  <c r="O194" i="1"/>
  <c r="Q194" i="1"/>
  <c r="N194" i="1"/>
  <c r="P194" i="1"/>
  <c r="F138" i="1"/>
  <c r="E138" i="1"/>
  <c r="G138" i="1"/>
  <c r="H138" i="1"/>
  <c r="O195" i="1"/>
  <c r="N195" i="1"/>
  <c r="P195" i="1"/>
  <c r="Q195" i="1"/>
  <c r="F139" i="1"/>
  <c r="E139" i="1"/>
  <c r="G139" i="1"/>
  <c r="H139" i="1"/>
  <c r="O196" i="1"/>
  <c r="Q196" i="1"/>
  <c r="N196" i="1"/>
  <c r="P196" i="1"/>
  <c r="F140" i="1"/>
  <c r="E140" i="1"/>
  <c r="G140" i="1"/>
  <c r="H140" i="1"/>
  <c r="O197" i="1"/>
  <c r="Q197" i="1"/>
  <c r="N197" i="1"/>
  <c r="P197" i="1"/>
  <c r="F141" i="1"/>
  <c r="E141" i="1"/>
  <c r="G141" i="1"/>
  <c r="H141" i="1"/>
  <c r="O198" i="1"/>
  <c r="N198" i="1"/>
  <c r="P198" i="1"/>
  <c r="Q198" i="1"/>
  <c r="F142" i="1"/>
  <c r="E142" i="1"/>
  <c r="G142" i="1"/>
  <c r="H142" i="1"/>
  <c r="O199" i="1"/>
  <c r="Q199" i="1"/>
  <c r="N199" i="1"/>
  <c r="P199" i="1"/>
  <c r="F143" i="1"/>
  <c r="E143" i="1"/>
  <c r="G143" i="1"/>
  <c r="H143" i="1"/>
  <c r="O200" i="1"/>
  <c r="Q200" i="1"/>
  <c r="N200" i="1"/>
  <c r="P200" i="1"/>
  <c r="F144" i="1"/>
  <c r="E144" i="1"/>
  <c r="G144" i="1"/>
  <c r="H144" i="1"/>
  <c r="O201" i="1"/>
  <c r="N201" i="1"/>
  <c r="P201" i="1"/>
  <c r="Q201" i="1"/>
  <c r="F145" i="1"/>
  <c r="E145" i="1"/>
  <c r="G145" i="1"/>
  <c r="H145" i="1"/>
  <c r="O202" i="1"/>
  <c r="Q202" i="1"/>
  <c r="N202" i="1"/>
  <c r="P202" i="1"/>
  <c r="F146" i="1"/>
  <c r="E146" i="1"/>
  <c r="G146" i="1"/>
  <c r="H146" i="1"/>
  <c r="O203" i="1"/>
  <c r="Q203" i="1"/>
  <c r="N203" i="1"/>
  <c r="P203" i="1"/>
  <c r="F147" i="1"/>
  <c r="E147" i="1"/>
  <c r="G147" i="1"/>
  <c r="H147" i="1"/>
  <c r="O204" i="1"/>
  <c r="N204" i="1"/>
  <c r="P204" i="1"/>
  <c r="Q204" i="1"/>
  <c r="F148" i="1"/>
  <c r="E148" i="1"/>
  <c r="G148" i="1"/>
  <c r="H148" i="1"/>
  <c r="O205" i="1"/>
  <c r="Q205" i="1"/>
  <c r="N205" i="1"/>
  <c r="P205" i="1"/>
  <c r="F149" i="1"/>
  <c r="E149" i="1"/>
  <c r="G149" i="1"/>
  <c r="H149" i="1"/>
  <c r="O206" i="1"/>
  <c r="N206" i="1"/>
  <c r="P206" i="1"/>
  <c r="Q206" i="1"/>
  <c r="O207" i="1"/>
  <c r="N207" i="1"/>
  <c r="P207" i="1"/>
  <c r="Q207" i="1"/>
  <c r="F150" i="1"/>
  <c r="E150" i="1"/>
  <c r="G150" i="1"/>
  <c r="H150" i="1"/>
  <c r="F151" i="1"/>
  <c r="E151" i="1"/>
  <c r="G151" i="1"/>
  <c r="H151" i="1"/>
  <c r="O208" i="1"/>
  <c r="N208" i="1"/>
  <c r="P208" i="1"/>
  <c r="Q208" i="1"/>
  <c r="F152" i="1"/>
  <c r="E152" i="1"/>
  <c r="G152" i="1"/>
  <c r="H152" i="1"/>
  <c r="O209" i="1"/>
  <c r="N209" i="1"/>
  <c r="P209" i="1"/>
  <c r="Q209" i="1"/>
  <c r="O210" i="1"/>
  <c r="N210" i="1"/>
  <c r="P210" i="1"/>
  <c r="Q210" i="1"/>
  <c r="F153" i="1"/>
  <c r="H153" i="1"/>
  <c r="E153" i="1"/>
  <c r="G153" i="1"/>
  <c r="O211" i="1"/>
  <c r="N211" i="1"/>
  <c r="P211" i="1"/>
  <c r="Q211" i="1"/>
  <c r="F154" i="1"/>
  <c r="H154" i="1"/>
  <c r="E154" i="1"/>
  <c r="G154" i="1"/>
  <c r="O212" i="1"/>
  <c r="N212" i="1"/>
  <c r="P212" i="1"/>
  <c r="Q212" i="1"/>
  <c r="F155" i="1"/>
  <c r="H155" i="1"/>
  <c r="E155" i="1"/>
  <c r="G155" i="1"/>
  <c r="O213" i="1"/>
  <c r="N213" i="1"/>
  <c r="P213" i="1"/>
  <c r="Q213" i="1"/>
  <c r="F156" i="1"/>
  <c r="E156" i="1"/>
  <c r="G156" i="1"/>
  <c r="H156" i="1"/>
  <c r="O214" i="1"/>
  <c r="N214" i="1"/>
  <c r="P214" i="1"/>
  <c r="Q214" i="1"/>
  <c r="F157" i="1"/>
  <c r="H157" i="1"/>
  <c r="E157" i="1"/>
  <c r="G157" i="1"/>
  <c r="O215" i="1"/>
  <c r="N215" i="1"/>
  <c r="P215" i="1"/>
  <c r="Q215" i="1"/>
  <c r="F158" i="1"/>
  <c r="E158" i="1"/>
  <c r="G158" i="1"/>
  <c r="H158" i="1"/>
  <c r="O216" i="1"/>
  <c r="N216" i="1"/>
  <c r="P216" i="1"/>
  <c r="Q216" i="1"/>
  <c r="F159" i="1"/>
  <c r="H159" i="1"/>
  <c r="E159" i="1"/>
  <c r="G159" i="1"/>
  <c r="O217" i="1"/>
  <c r="N217" i="1"/>
  <c r="P217" i="1"/>
  <c r="Q217" i="1"/>
  <c r="F160" i="1"/>
  <c r="H160" i="1"/>
  <c r="E160" i="1"/>
  <c r="G160" i="1"/>
  <c r="O218" i="1"/>
  <c r="N218" i="1"/>
  <c r="P218" i="1"/>
  <c r="Q218" i="1"/>
  <c r="F161" i="1"/>
  <c r="H161" i="1"/>
  <c r="E161" i="1"/>
  <c r="G161" i="1"/>
  <c r="O219" i="1"/>
  <c r="N219" i="1"/>
  <c r="P219" i="1"/>
  <c r="Q219" i="1"/>
  <c r="F162" i="1"/>
  <c r="E162" i="1"/>
  <c r="G162" i="1"/>
  <c r="H162" i="1"/>
  <c r="O220" i="1"/>
  <c r="N220" i="1"/>
  <c r="P220" i="1"/>
  <c r="Q220" i="1"/>
  <c r="F163" i="1"/>
  <c r="H163" i="1"/>
  <c r="E163" i="1"/>
  <c r="G163" i="1"/>
  <c r="O221" i="1"/>
  <c r="N221" i="1"/>
  <c r="P221" i="1"/>
  <c r="Q221" i="1"/>
  <c r="F164" i="1"/>
  <c r="H164" i="1"/>
  <c r="E164" i="1"/>
  <c r="G164" i="1"/>
  <c r="O222" i="1"/>
  <c r="N222" i="1"/>
  <c r="P222" i="1"/>
  <c r="Q222" i="1"/>
  <c r="F165" i="1"/>
  <c r="H165" i="1"/>
  <c r="E165" i="1"/>
  <c r="G165" i="1"/>
  <c r="O223" i="1"/>
  <c r="N223" i="1"/>
  <c r="P223" i="1"/>
  <c r="Q223" i="1"/>
  <c r="F166" i="1"/>
  <c r="H166" i="1"/>
  <c r="E166" i="1"/>
  <c r="G166" i="1"/>
  <c r="O224" i="1"/>
  <c r="N224" i="1"/>
  <c r="P224" i="1"/>
  <c r="Q224" i="1"/>
  <c r="F167" i="1"/>
  <c r="H167" i="1"/>
  <c r="E167" i="1"/>
  <c r="G167" i="1"/>
  <c r="O225" i="1"/>
  <c r="N225" i="1"/>
  <c r="P225" i="1"/>
  <c r="Q225" i="1"/>
  <c r="F168" i="1"/>
  <c r="H168" i="1"/>
  <c r="E168" i="1"/>
  <c r="G168" i="1"/>
  <c r="O226" i="1"/>
  <c r="N226" i="1"/>
  <c r="P226" i="1"/>
  <c r="Q226" i="1"/>
  <c r="F169" i="1"/>
  <c r="H169" i="1"/>
  <c r="E169" i="1"/>
  <c r="G169" i="1"/>
  <c r="O227" i="1"/>
  <c r="N227" i="1"/>
  <c r="P227" i="1"/>
  <c r="Q227" i="1"/>
  <c r="F170" i="1"/>
  <c r="H170" i="1"/>
  <c r="E170" i="1"/>
  <c r="G170" i="1"/>
  <c r="O228" i="1"/>
  <c r="N228" i="1"/>
  <c r="P228" i="1"/>
  <c r="Q228" i="1"/>
  <c r="F171" i="1"/>
  <c r="H171" i="1"/>
  <c r="E171" i="1"/>
  <c r="G171" i="1"/>
  <c r="O229" i="1"/>
  <c r="N229" i="1"/>
  <c r="P229" i="1"/>
  <c r="Q229" i="1"/>
  <c r="F172" i="1"/>
  <c r="H172" i="1"/>
  <c r="E172" i="1"/>
  <c r="G172" i="1"/>
  <c r="O230" i="1"/>
  <c r="N230" i="1"/>
  <c r="P230" i="1"/>
  <c r="Q230" i="1"/>
  <c r="F173" i="1"/>
  <c r="H173" i="1"/>
  <c r="E173" i="1"/>
  <c r="G173" i="1"/>
  <c r="O231" i="1"/>
  <c r="N231" i="1"/>
  <c r="P231" i="1"/>
  <c r="Q231" i="1"/>
  <c r="F174" i="1"/>
  <c r="H174" i="1"/>
  <c r="E174" i="1"/>
  <c r="G174" i="1"/>
  <c r="O232" i="1"/>
  <c r="N232" i="1"/>
  <c r="P232" i="1"/>
  <c r="Q232" i="1"/>
  <c r="F175" i="1"/>
  <c r="H175" i="1"/>
  <c r="E175" i="1"/>
  <c r="G175" i="1"/>
  <c r="O233" i="1"/>
  <c r="N233" i="1"/>
  <c r="P233" i="1"/>
  <c r="Q233" i="1"/>
  <c r="F176" i="1"/>
  <c r="H176" i="1"/>
  <c r="E176" i="1"/>
  <c r="G176" i="1"/>
  <c r="O234" i="1"/>
  <c r="N234" i="1"/>
  <c r="P234" i="1"/>
  <c r="Q234" i="1"/>
  <c r="F177" i="1"/>
  <c r="H177" i="1"/>
  <c r="E177" i="1"/>
  <c r="G177" i="1"/>
  <c r="O235" i="1"/>
  <c r="N235" i="1"/>
  <c r="P235" i="1"/>
  <c r="Q235" i="1"/>
  <c r="F178" i="1"/>
  <c r="H178" i="1"/>
  <c r="E178" i="1"/>
  <c r="G178" i="1"/>
  <c r="O236" i="1"/>
  <c r="N236" i="1"/>
  <c r="P236" i="1"/>
  <c r="Q236" i="1"/>
  <c r="F179" i="1"/>
  <c r="H179" i="1"/>
  <c r="E179" i="1"/>
  <c r="G179" i="1"/>
  <c r="O237" i="1"/>
  <c r="N237" i="1"/>
  <c r="P237" i="1"/>
  <c r="Q237" i="1"/>
  <c r="F180" i="1"/>
  <c r="H180" i="1"/>
  <c r="E180" i="1"/>
  <c r="G180" i="1"/>
  <c r="O238" i="1"/>
  <c r="N238" i="1"/>
  <c r="P238" i="1"/>
  <c r="Q238" i="1"/>
  <c r="F181" i="1"/>
  <c r="H181" i="1"/>
  <c r="E181" i="1"/>
  <c r="G181" i="1"/>
  <c r="O239" i="1"/>
  <c r="N239" i="1"/>
  <c r="P239" i="1"/>
  <c r="Q239" i="1"/>
  <c r="F182" i="1"/>
  <c r="H182" i="1"/>
  <c r="E182" i="1"/>
  <c r="G182" i="1"/>
  <c r="O240" i="1"/>
  <c r="N240" i="1"/>
  <c r="P240" i="1"/>
  <c r="Q240" i="1"/>
  <c r="F183" i="1"/>
  <c r="H183" i="1"/>
  <c r="E183" i="1"/>
  <c r="G183" i="1"/>
  <c r="O241" i="1"/>
  <c r="N241" i="1"/>
  <c r="P241" i="1"/>
  <c r="Q241" i="1"/>
  <c r="F184" i="1"/>
  <c r="H184" i="1"/>
  <c r="E184" i="1"/>
  <c r="G184" i="1"/>
  <c r="O242" i="1"/>
  <c r="N242" i="1"/>
  <c r="P242" i="1"/>
  <c r="Q242" i="1"/>
  <c r="F185" i="1"/>
  <c r="H185" i="1"/>
  <c r="E185" i="1"/>
  <c r="G185" i="1"/>
  <c r="O243" i="1"/>
  <c r="N243" i="1"/>
  <c r="P243" i="1"/>
  <c r="Q243" i="1"/>
  <c r="F186" i="1"/>
  <c r="H186" i="1"/>
  <c r="E186" i="1"/>
  <c r="G186" i="1"/>
  <c r="O244" i="1"/>
  <c r="O245" i="1"/>
  <c r="N244" i="1"/>
  <c r="F187" i="1"/>
  <c r="H187" i="1"/>
  <c r="E187" i="1"/>
  <c r="G187" i="1"/>
  <c r="F188" i="1"/>
  <c r="E188" i="1"/>
  <c r="G188" i="1"/>
  <c r="H188" i="1"/>
  <c r="P244" i="1"/>
  <c r="N245" i="1"/>
  <c r="F189" i="1"/>
  <c r="E189" i="1"/>
  <c r="G189" i="1"/>
  <c r="H189" i="1"/>
  <c r="P245" i="1"/>
  <c r="Q244" i="1"/>
  <c r="F190" i="1"/>
  <c r="E190" i="1"/>
  <c r="G190" i="1"/>
  <c r="H190" i="1"/>
  <c r="F191" i="1"/>
  <c r="E191" i="1"/>
  <c r="G191" i="1"/>
  <c r="H191" i="1"/>
  <c r="F192" i="1"/>
  <c r="E192" i="1"/>
  <c r="G192" i="1"/>
  <c r="H192" i="1"/>
  <c r="F193" i="1"/>
  <c r="E193" i="1"/>
  <c r="G193" i="1"/>
  <c r="H193" i="1"/>
  <c r="F194" i="1"/>
  <c r="E194" i="1"/>
  <c r="G194" i="1"/>
  <c r="H194" i="1"/>
  <c r="F195" i="1"/>
  <c r="E195" i="1"/>
  <c r="G195" i="1"/>
  <c r="H195" i="1"/>
  <c r="F196" i="1"/>
  <c r="E196" i="1"/>
  <c r="G196" i="1"/>
  <c r="H196" i="1"/>
  <c r="F197" i="1"/>
  <c r="E197" i="1"/>
  <c r="G197" i="1"/>
  <c r="H197" i="1"/>
  <c r="F198" i="1"/>
  <c r="E198" i="1"/>
  <c r="G198" i="1"/>
  <c r="H198" i="1"/>
  <c r="F199" i="1"/>
  <c r="E199" i="1"/>
  <c r="G199" i="1"/>
  <c r="H199" i="1"/>
  <c r="F200" i="1"/>
  <c r="E200" i="1"/>
  <c r="G200" i="1"/>
  <c r="H200" i="1"/>
  <c r="F201" i="1"/>
  <c r="E201" i="1"/>
  <c r="G201" i="1"/>
  <c r="H201" i="1"/>
  <c r="F202" i="1"/>
  <c r="E202" i="1"/>
  <c r="G202" i="1"/>
  <c r="H202" i="1"/>
  <c r="F203" i="1"/>
  <c r="E203" i="1"/>
  <c r="G203" i="1"/>
  <c r="H203" i="1"/>
  <c r="F204" i="1"/>
  <c r="E204" i="1"/>
  <c r="G204" i="1"/>
  <c r="H204" i="1"/>
  <c r="F205" i="1"/>
  <c r="E205" i="1"/>
  <c r="G205" i="1"/>
  <c r="H205" i="1"/>
  <c r="F206" i="1"/>
  <c r="E206" i="1"/>
  <c r="G206" i="1"/>
  <c r="H206" i="1"/>
  <c r="F207" i="1"/>
  <c r="E207" i="1"/>
  <c r="G207" i="1"/>
  <c r="H207" i="1"/>
  <c r="F208" i="1"/>
  <c r="E208" i="1"/>
  <c r="G208" i="1"/>
  <c r="H208" i="1"/>
  <c r="F209" i="1"/>
  <c r="E209" i="1"/>
  <c r="G209" i="1"/>
  <c r="H209" i="1"/>
  <c r="F210" i="1"/>
  <c r="E210" i="1"/>
  <c r="G210" i="1"/>
  <c r="H210" i="1"/>
  <c r="F211" i="1"/>
  <c r="E211" i="1"/>
  <c r="G211" i="1"/>
  <c r="H211" i="1"/>
  <c r="F212" i="1"/>
  <c r="E212" i="1"/>
  <c r="G212" i="1"/>
  <c r="H212" i="1"/>
  <c r="F213" i="1"/>
  <c r="E213" i="1"/>
  <c r="G213" i="1"/>
  <c r="H213" i="1"/>
  <c r="F214" i="1"/>
  <c r="E214" i="1"/>
  <c r="G214" i="1"/>
  <c r="H214" i="1"/>
  <c r="F215" i="1"/>
  <c r="E215" i="1"/>
  <c r="G215" i="1"/>
  <c r="H215" i="1"/>
  <c r="F216" i="1"/>
  <c r="E216" i="1"/>
  <c r="G216" i="1"/>
  <c r="H216" i="1"/>
  <c r="F217" i="1"/>
  <c r="E217" i="1"/>
  <c r="G217" i="1"/>
  <c r="H217" i="1"/>
  <c r="F218" i="1"/>
  <c r="E218" i="1"/>
  <c r="G218" i="1"/>
  <c r="H218" i="1"/>
  <c r="F219" i="1"/>
  <c r="E219" i="1"/>
  <c r="G219" i="1"/>
  <c r="H219" i="1"/>
  <c r="F220" i="1"/>
  <c r="E220" i="1"/>
  <c r="G220" i="1"/>
  <c r="H220" i="1"/>
  <c r="F221" i="1"/>
  <c r="E221" i="1"/>
  <c r="G221" i="1"/>
  <c r="H221" i="1"/>
  <c r="F222" i="1"/>
  <c r="E222" i="1"/>
  <c r="G222" i="1"/>
  <c r="H222" i="1"/>
  <c r="F223" i="1"/>
  <c r="E223" i="1"/>
  <c r="G223" i="1"/>
  <c r="H223" i="1"/>
  <c r="F224" i="1"/>
  <c r="E224" i="1"/>
  <c r="G224" i="1"/>
  <c r="H224" i="1"/>
  <c r="F225" i="1"/>
  <c r="E225" i="1"/>
  <c r="G225" i="1"/>
  <c r="H225" i="1"/>
  <c r="F226" i="1"/>
  <c r="E226" i="1"/>
  <c r="G226" i="1"/>
  <c r="H226" i="1"/>
  <c r="F227" i="1"/>
  <c r="E227" i="1"/>
  <c r="G227" i="1"/>
  <c r="H227" i="1"/>
  <c r="F228" i="1"/>
  <c r="E228" i="1"/>
  <c r="G228" i="1"/>
  <c r="H228" i="1"/>
  <c r="F229" i="1"/>
  <c r="E229" i="1"/>
  <c r="G229" i="1"/>
  <c r="H229" i="1"/>
  <c r="F230" i="1"/>
  <c r="E230" i="1"/>
  <c r="G230" i="1"/>
  <c r="H230" i="1"/>
  <c r="F231" i="1"/>
  <c r="E231" i="1"/>
  <c r="G231" i="1"/>
  <c r="H231" i="1"/>
  <c r="F232" i="1"/>
  <c r="E232" i="1"/>
  <c r="G232" i="1"/>
  <c r="H232" i="1"/>
  <c r="F233" i="1"/>
  <c r="E233" i="1"/>
  <c r="G233" i="1"/>
  <c r="H233" i="1"/>
  <c r="F234" i="1"/>
  <c r="E234" i="1"/>
  <c r="G234" i="1"/>
  <c r="H234" i="1"/>
  <c r="F235" i="1"/>
  <c r="E235" i="1"/>
  <c r="G235" i="1"/>
  <c r="H235" i="1"/>
  <c r="F236" i="1"/>
  <c r="E236" i="1"/>
  <c r="G236" i="1"/>
  <c r="H236" i="1"/>
  <c r="F237" i="1"/>
  <c r="E237" i="1"/>
  <c r="G237" i="1"/>
  <c r="H237" i="1"/>
  <c r="F238" i="1"/>
  <c r="E238" i="1"/>
  <c r="G238" i="1"/>
  <c r="H238" i="1"/>
  <c r="F239" i="1"/>
  <c r="E239" i="1"/>
  <c r="G239" i="1"/>
  <c r="H239" i="1"/>
  <c r="F240" i="1"/>
  <c r="E240" i="1"/>
  <c r="G240" i="1"/>
  <c r="H240" i="1"/>
  <c r="F241" i="1"/>
  <c r="E241" i="1"/>
  <c r="G241" i="1"/>
  <c r="H241" i="1"/>
  <c r="F242" i="1"/>
  <c r="E242" i="1"/>
  <c r="G242" i="1"/>
  <c r="H242" i="1"/>
  <c r="F243" i="1"/>
  <c r="E243" i="1"/>
  <c r="G243" i="1"/>
  <c r="H243" i="1"/>
  <c r="F244" i="1"/>
  <c r="F245" i="1"/>
  <c r="E244" i="1"/>
  <c r="G244" i="1"/>
  <c r="E245" i="1"/>
  <c r="G245" i="1"/>
  <c r="H244" i="1"/>
</calcChain>
</file>

<file path=xl/sharedStrings.xml><?xml version="1.0" encoding="utf-8"?>
<sst xmlns="http://schemas.openxmlformats.org/spreadsheetml/2006/main" count="17" uniqueCount="9">
  <si>
    <t>Interest Rate</t>
    <phoneticPr fontId="2" type="noConversion"/>
  </si>
  <si>
    <t>Monthly rate</t>
    <phoneticPr fontId="2" type="noConversion"/>
  </si>
  <si>
    <t>Monthly payment</t>
    <phoneticPr fontId="2" type="noConversion"/>
  </si>
  <si>
    <t>Interest payment</t>
    <phoneticPr fontId="2" type="noConversion"/>
  </si>
  <si>
    <t>Principle payment</t>
    <phoneticPr fontId="2" type="noConversion"/>
  </si>
  <si>
    <t>Outstanding Principle</t>
    <phoneticPr fontId="2" type="noConversion"/>
  </si>
  <si>
    <t>No. of payment</t>
    <phoneticPr fontId="2" type="noConversion"/>
  </si>
  <si>
    <t>Monthly payment of a 20-year mortgage in Hong Kong</t>
  </si>
  <si>
    <t>Prime-2.75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</si>
</sst>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5" formatCode="&quot;HK$&quot;#,##0.00_);[Red]\(&quot;HK$&quot;#,##0.00\)"/>
    <numFmt numFmtId="177" formatCode="_(&quot;HK$&quot;* #,##0.00_);_(&quot;HK$&quot;* \(#,##0.00\);_(&quot;HK$&quot;* &quot;-&quot;??_);_(@_)"/>
    <numFmt numFmtId="184" formatCode="0.0000%"/>
    <numFmt numFmtId="188" formatCode="0.00_ 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5" fontId="0" fillId="0" borderId="0" xfId="0" applyNumberFormat="1">
      <alignment vertical="center"/>
    </xf>
    <xf numFmtId="184" fontId="0" fillId="0" borderId="0" xfId="2" applyNumberFormat="1" applyFont="1">
      <alignment vertical="center"/>
    </xf>
    <xf numFmtId="18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5" fontId="0" fillId="0" borderId="2" xfId="0" applyNumberFormat="1" applyBorder="1">
      <alignment vertical="center"/>
    </xf>
    <xf numFmtId="188" fontId="0" fillId="0" borderId="2" xfId="0" applyNumberFormat="1" applyBorder="1">
      <alignment vertical="center"/>
    </xf>
    <xf numFmtId="188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184" fontId="0" fillId="0" borderId="0" xfId="2" applyNumberFormat="1" applyFont="1" applyBorder="1">
      <alignment vertical="center"/>
    </xf>
    <xf numFmtId="0" fontId="0" fillId="2" borderId="0" xfId="0" applyFill="1">
      <alignment vertical="center"/>
    </xf>
    <xf numFmtId="184" fontId="0" fillId="2" borderId="0" xfId="2" applyNumberFormat="1" applyFont="1" applyFill="1">
      <alignment vertical="center"/>
    </xf>
    <xf numFmtId="175" fontId="0" fillId="2" borderId="0" xfId="0" applyNumberFormat="1" applyFill="1">
      <alignment vertical="center"/>
    </xf>
    <xf numFmtId="188" fontId="0" fillId="2" borderId="0" xfId="0" applyNumberFormat="1" applyFill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550546</xdr:colOff>
      <xdr:row>2</xdr:row>
      <xdr:rowOff>173355</xdr:rowOff>
    </xdr:from>
    <xdr:to>
      <xdr:col>12</xdr:col>
      <xdr:colOff>714287</xdr:colOff>
      <xdr:row>4</xdr:row>
      <xdr:rowOff>9648</xdr:rowOff>
    </xdr:to>
    <xdr:sp macro="" textlink="">
      <xdr:nvSpPr>
        <xdr:cNvPr id="2" name="TextBox 1"/>
        <xdr:cNvSpPr txBox="1"/>
      </xdr:nvSpPr>
      <xdr:spPr>
        <a:xfrm>
          <a:off x="9505951" y="600075"/>
          <a:ext cx="22288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Interest-rate capped at Prime-2.75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5"/>
  <sheetViews>
    <sheetView tabSelected="1" topLeftCell="H217" workbookViewId="0">
      <selection activeCell="I11" sqref="I11"/>
    </sheetView>
  </sheetViews>
  <sheetFormatPr defaultRowHeight="16.2"/>
  <cols>
    <col min="1" max="1" width="3.33203125" customWidth="1"/>
    <col min="2" max="2" width="13.88671875" bestFit="1" customWidth="1"/>
    <col min="3" max="3" width="11.6640625" customWidth="1"/>
    <col min="4" max="4" width="10.88671875" customWidth="1"/>
    <col min="5" max="5" width="16.21875" customWidth="1"/>
    <col min="6" max="6" width="15.21875" customWidth="1"/>
    <col min="7" max="7" width="18.44140625" customWidth="1"/>
    <col min="8" max="8" width="17.88671875" customWidth="1"/>
    <col min="13" max="13" width="10.6640625" customWidth="1"/>
    <col min="14" max="14" width="16.21875" customWidth="1"/>
    <col min="15" max="15" width="13.33203125" customWidth="1"/>
    <col min="16" max="16" width="16.6640625" customWidth="1"/>
    <col min="17" max="17" width="16.33203125" customWidth="1"/>
  </cols>
  <sheetData>
    <row r="2" spans="2:17">
      <c r="C2" s="4" t="s">
        <v>7</v>
      </c>
      <c r="L2" s="4" t="s">
        <v>7</v>
      </c>
    </row>
    <row r="3" spans="2:17">
      <c r="B3" s="5" t="s">
        <v>6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J3" s="5" t="s">
        <v>6</v>
      </c>
      <c r="K3" s="5"/>
      <c r="L3" s="5" t="s">
        <v>0</v>
      </c>
      <c r="M3" s="5" t="s">
        <v>1</v>
      </c>
      <c r="N3" s="5" t="s">
        <v>2</v>
      </c>
      <c r="O3" s="5" t="s">
        <v>3</v>
      </c>
      <c r="P3" s="5" t="s">
        <v>4</v>
      </c>
      <c r="Q3" s="5" t="s">
        <v>5</v>
      </c>
    </row>
    <row r="4" spans="2:17">
      <c r="B4">
        <v>0</v>
      </c>
      <c r="C4" s="11" t="s">
        <v>8</v>
      </c>
      <c r="H4">
        <v>1000000</v>
      </c>
      <c r="J4">
        <v>0</v>
      </c>
      <c r="L4" s="11"/>
      <c r="Q4">
        <v>1000000</v>
      </c>
    </row>
    <row r="5" spans="2:17">
      <c r="B5">
        <f>B4+1</f>
        <v>1</v>
      </c>
      <c r="C5" s="2">
        <f t="shared" ref="C5:C68" si="0">(5.25-2.75)%</f>
        <v>2.5000000000000001E-2</v>
      </c>
      <c r="D5">
        <f>C5/12</f>
        <v>2.0833333333333333E-3</v>
      </c>
      <c r="E5" s="1">
        <f>PMT(D5,240-B4,-H4,0)</f>
        <v>5299.0289303222989</v>
      </c>
      <c r="F5" s="3">
        <f>D5*H4</f>
        <v>2083.3333333333335</v>
      </c>
      <c r="G5" s="1">
        <f>E5-F5</f>
        <v>3215.6955969889655</v>
      </c>
      <c r="H5" s="1">
        <f>H4-G5</f>
        <v>996784.30440301099</v>
      </c>
      <c r="J5">
        <f>J4+1</f>
        <v>1</v>
      </c>
      <c r="K5" s="2">
        <v>2.6999999999990001E-3</v>
      </c>
      <c r="L5" s="2">
        <f>MIN(K5,0.0525-0.0275)</f>
        <v>2.6999999999990001E-3</v>
      </c>
      <c r="M5">
        <f>L5/12</f>
        <v>2.2499999999991667E-4</v>
      </c>
      <c r="N5" s="1">
        <f>PMT(M5,240-J4,-Q4,0)</f>
        <v>4280.6477360138279</v>
      </c>
      <c r="O5" s="3">
        <f>M5*Q4</f>
        <v>224.99999999991667</v>
      </c>
      <c r="P5" s="1">
        <f>N5-O5</f>
        <v>4055.6477360139111</v>
      </c>
      <c r="Q5" s="1">
        <f>Q4-P5</f>
        <v>995944.35226398613</v>
      </c>
    </row>
    <row r="6" spans="2:17">
      <c r="B6">
        <f>B5+1</f>
        <v>2</v>
      </c>
      <c r="C6" s="2">
        <f t="shared" si="0"/>
        <v>2.5000000000000001E-2</v>
      </c>
      <c r="D6">
        <f>C6/12</f>
        <v>2.0833333333333333E-3</v>
      </c>
      <c r="E6" s="1">
        <f t="shared" ref="E6:E69" si="1">PMT(D6,240-B5,-H5,0)</f>
        <v>5299.0289303222999</v>
      </c>
      <c r="F6" s="3">
        <f>D6*H5</f>
        <v>2076.6339675062727</v>
      </c>
      <c r="G6" s="1">
        <f>E6-F6</f>
        <v>3222.3949628160271</v>
      </c>
      <c r="H6" s="1">
        <f>H5-G6</f>
        <v>993561.90944019496</v>
      </c>
      <c r="J6">
        <f>J5+1</f>
        <v>2</v>
      </c>
      <c r="K6" s="2">
        <v>2.1167093105379999E-3</v>
      </c>
      <c r="L6" s="2">
        <f t="shared" ref="L6:L69" si="2">MIN(K6,0.0525-0.0275)</f>
        <v>2.1167093105379999E-3</v>
      </c>
      <c r="M6">
        <f>L6/12</f>
        <v>1.7639244254483331E-4</v>
      </c>
      <c r="N6" s="1">
        <f t="shared" ref="N6:N69" si="3">PMT(M6,240-J5,-Q5,0)</f>
        <v>4255.9543309667797</v>
      </c>
      <c r="O6" s="3">
        <f>M6*Q5</f>
        <v>175.6770569345764</v>
      </c>
      <c r="P6" s="1">
        <f>N6-O6</f>
        <v>4080.2772740322034</v>
      </c>
      <c r="Q6" s="1">
        <f>Q5-P6</f>
        <v>991864.07498995389</v>
      </c>
    </row>
    <row r="7" spans="2:17">
      <c r="B7">
        <f t="shared" ref="B7:B70" si="4">B6+1</f>
        <v>3</v>
      </c>
      <c r="C7" s="2">
        <f t="shared" si="0"/>
        <v>2.5000000000000001E-2</v>
      </c>
      <c r="D7">
        <f t="shared" ref="D7:D70" si="5">C7/12</f>
        <v>2.0833333333333333E-3</v>
      </c>
      <c r="E7" s="1">
        <f t="shared" si="1"/>
        <v>5299.0289303222999</v>
      </c>
      <c r="F7" s="3">
        <f t="shared" ref="F7:F70" si="6">D7*H6</f>
        <v>2069.9206446670728</v>
      </c>
      <c r="G7" s="1">
        <f t="shared" ref="G7:G70" si="7">E7-F7</f>
        <v>3229.1082856552271</v>
      </c>
      <c r="H7" s="1">
        <f t="shared" ref="H7:H70" si="8">H6-G7</f>
        <v>990332.80115453969</v>
      </c>
      <c r="J7">
        <f t="shared" ref="J7:J70" si="9">J6+1</f>
        <v>3</v>
      </c>
      <c r="K7" s="2">
        <v>4.1811359875390001E-3</v>
      </c>
      <c r="L7" s="2">
        <f t="shared" si="2"/>
        <v>4.1811359875390001E-3</v>
      </c>
      <c r="M7">
        <f t="shared" ref="M7:M70" si="10">L7/12</f>
        <v>3.4842799896158332E-4</v>
      </c>
      <c r="N7" s="1">
        <f t="shared" si="3"/>
        <v>4343.4062433531162</v>
      </c>
      <c r="O7" s="3">
        <f t="shared" ref="O7:O70" si="11">M7*Q6</f>
        <v>345.59321489063149</v>
      </c>
      <c r="P7" s="1">
        <f t="shared" ref="P7:P70" si="12">N7-O7</f>
        <v>3997.8130284624849</v>
      </c>
      <c r="Q7" s="1">
        <f t="shared" ref="Q7:Q70" si="13">Q6-P7</f>
        <v>987866.26196149143</v>
      </c>
    </row>
    <row r="8" spans="2:17">
      <c r="B8">
        <f t="shared" si="4"/>
        <v>4</v>
      </c>
      <c r="C8" s="2">
        <f t="shared" si="0"/>
        <v>2.5000000000000001E-2</v>
      </c>
      <c r="D8">
        <f t="shared" si="5"/>
        <v>2.0833333333333333E-3</v>
      </c>
      <c r="E8" s="1">
        <f t="shared" si="1"/>
        <v>5299.0289303222989</v>
      </c>
      <c r="F8" s="3">
        <f t="shared" si="6"/>
        <v>2063.1933357386242</v>
      </c>
      <c r="G8" s="1">
        <f t="shared" si="7"/>
        <v>3235.8355945836747</v>
      </c>
      <c r="H8" s="1">
        <f t="shared" si="8"/>
        <v>987096.96555995604</v>
      </c>
      <c r="J8">
        <f t="shared" si="9"/>
        <v>4</v>
      </c>
      <c r="K8" s="2">
        <v>5.6129600015749999E-3</v>
      </c>
      <c r="L8" s="2">
        <f t="shared" si="2"/>
        <v>5.6129600015749999E-3</v>
      </c>
      <c r="M8">
        <f t="shared" si="10"/>
        <v>4.6774666679791664E-4</v>
      </c>
      <c r="N8" s="1">
        <f t="shared" si="3"/>
        <v>4404.4891494343037</v>
      </c>
      <c r="O8" s="3">
        <f t="shared" si="11"/>
        <v>462.07115127460514</v>
      </c>
      <c r="P8" s="1">
        <f t="shared" si="12"/>
        <v>3942.4179981596985</v>
      </c>
      <c r="Q8" s="1">
        <f t="shared" si="13"/>
        <v>983923.84396333178</v>
      </c>
    </row>
    <row r="9" spans="2:17">
      <c r="B9">
        <f t="shared" si="4"/>
        <v>5</v>
      </c>
      <c r="C9" s="2">
        <f t="shared" si="0"/>
        <v>2.5000000000000001E-2</v>
      </c>
      <c r="D9">
        <f t="shared" si="5"/>
        <v>2.0833333333333333E-3</v>
      </c>
      <c r="E9" s="1">
        <f t="shared" si="1"/>
        <v>5299.0289303222999</v>
      </c>
      <c r="F9" s="3">
        <f t="shared" si="6"/>
        <v>2056.4520115832415</v>
      </c>
      <c r="G9" s="1">
        <f t="shared" si="7"/>
        <v>3242.5769187390583</v>
      </c>
      <c r="H9" s="1">
        <f t="shared" si="8"/>
        <v>983854.38864121702</v>
      </c>
      <c r="J9">
        <f t="shared" si="9"/>
        <v>5</v>
      </c>
      <c r="K9" s="2">
        <v>6.4114659101990002E-3</v>
      </c>
      <c r="L9" s="2">
        <f t="shared" si="2"/>
        <v>6.4114659101990002E-3</v>
      </c>
      <c r="M9">
        <f t="shared" si="10"/>
        <v>5.3428882584991672E-4</v>
      </c>
      <c r="N9" s="1">
        <f t="shared" si="3"/>
        <v>4438.6532042469653</v>
      </c>
      <c r="O9" s="3">
        <f t="shared" si="11"/>
        <v>525.69951531690526</v>
      </c>
      <c r="P9" s="1">
        <f t="shared" si="12"/>
        <v>3912.9536889300598</v>
      </c>
      <c r="Q9" s="1">
        <f t="shared" si="13"/>
        <v>980010.89027440175</v>
      </c>
    </row>
    <row r="10" spans="2:17">
      <c r="B10">
        <f t="shared" si="4"/>
        <v>6</v>
      </c>
      <c r="C10" s="2">
        <f t="shared" si="0"/>
        <v>2.5000000000000001E-2</v>
      </c>
      <c r="D10">
        <f t="shared" si="5"/>
        <v>2.0833333333333333E-3</v>
      </c>
      <c r="E10" s="1">
        <f t="shared" si="1"/>
        <v>5299.0289303222999</v>
      </c>
      <c r="F10" s="3">
        <f t="shared" si="6"/>
        <v>2049.6966430025354</v>
      </c>
      <c r="G10" s="1">
        <f t="shared" si="7"/>
        <v>3249.3322873197644</v>
      </c>
      <c r="H10" s="1">
        <f t="shared" si="8"/>
        <v>980605.05635389721</v>
      </c>
      <c r="J10">
        <f t="shared" si="9"/>
        <v>6</v>
      </c>
      <c r="K10" s="2">
        <v>6.5754486500770003E-3</v>
      </c>
      <c r="L10" s="2">
        <f t="shared" si="2"/>
        <v>6.5754486500770003E-3</v>
      </c>
      <c r="M10">
        <f t="shared" si="10"/>
        <v>5.4795405417308336E-4</v>
      </c>
      <c r="N10" s="1">
        <f t="shared" si="3"/>
        <v>4445.6612918123346</v>
      </c>
      <c r="O10" s="3">
        <f t="shared" si="11"/>
        <v>537.00094045963124</v>
      </c>
      <c r="P10" s="1">
        <f t="shared" si="12"/>
        <v>3908.6603513527034</v>
      </c>
      <c r="Q10" s="1">
        <f t="shared" si="13"/>
        <v>976102.2299230491</v>
      </c>
    </row>
    <row r="11" spans="2:17">
      <c r="B11">
        <f t="shared" si="4"/>
        <v>7</v>
      </c>
      <c r="C11" s="2">
        <f t="shared" si="0"/>
        <v>2.5000000000000001E-2</v>
      </c>
      <c r="D11">
        <f t="shared" si="5"/>
        <v>2.0833333333333333E-3</v>
      </c>
      <c r="E11" s="1">
        <f t="shared" si="1"/>
        <v>5299.0289303222989</v>
      </c>
      <c r="F11" s="3">
        <f t="shared" si="6"/>
        <v>2042.9272007372858</v>
      </c>
      <c r="G11" s="1">
        <f t="shared" si="7"/>
        <v>3256.1017295850133</v>
      </c>
      <c r="H11" s="1">
        <f t="shared" si="8"/>
        <v>977348.95462431223</v>
      </c>
      <c r="J11">
        <f t="shared" si="9"/>
        <v>7</v>
      </c>
      <c r="K11" s="2">
        <v>6.2415452746770001E-3</v>
      </c>
      <c r="L11" s="2">
        <f t="shared" si="2"/>
        <v>6.2415452746770001E-3</v>
      </c>
      <c r="M11">
        <f t="shared" si="10"/>
        <v>5.2012877288975005E-4</v>
      </c>
      <c r="N11" s="1">
        <f t="shared" si="3"/>
        <v>4431.4579437659568</v>
      </c>
      <c r="O11" s="3">
        <f t="shared" si="11"/>
        <v>507.69885506482422</v>
      </c>
      <c r="P11" s="1">
        <f t="shared" si="12"/>
        <v>3923.7590887011324</v>
      </c>
      <c r="Q11" s="1">
        <f t="shared" si="13"/>
        <v>972178.470834348</v>
      </c>
    </row>
    <row r="12" spans="2:17">
      <c r="B12">
        <f t="shared" si="4"/>
        <v>8</v>
      </c>
      <c r="C12" s="2">
        <f t="shared" si="0"/>
        <v>2.5000000000000001E-2</v>
      </c>
      <c r="D12">
        <f t="shared" si="5"/>
        <v>2.0833333333333333E-3</v>
      </c>
      <c r="E12" s="1">
        <f t="shared" si="1"/>
        <v>5299.0289303222999</v>
      </c>
      <c r="F12" s="3">
        <f t="shared" si="6"/>
        <v>2036.1436554673171</v>
      </c>
      <c r="G12" s="1">
        <f t="shared" si="7"/>
        <v>3262.8852748549825</v>
      </c>
      <c r="H12" s="1">
        <f t="shared" si="8"/>
        <v>974086.06934945728</v>
      </c>
      <c r="J12">
        <f t="shared" si="9"/>
        <v>8</v>
      </c>
      <c r="K12" s="2">
        <v>5.9610145127179997E-3</v>
      </c>
      <c r="L12" s="2">
        <f t="shared" si="2"/>
        <v>5.9610145127179997E-3</v>
      </c>
      <c r="M12">
        <f t="shared" si="10"/>
        <v>4.9675120939316668E-4</v>
      </c>
      <c r="N12" s="1">
        <f t="shared" si="3"/>
        <v>4419.5972454593339</v>
      </c>
      <c r="O12" s="3">
        <f t="shared" si="11"/>
        <v>482.93083113296177</v>
      </c>
      <c r="P12" s="1">
        <f t="shared" si="12"/>
        <v>3936.666414326372</v>
      </c>
      <c r="Q12" s="1">
        <f t="shared" si="13"/>
        <v>968241.8044200216</v>
      </c>
    </row>
    <row r="13" spans="2:17">
      <c r="B13">
        <f t="shared" si="4"/>
        <v>9</v>
      </c>
      <c r="C13" s="2">
        <f t="shared" si="0"/>
        <v>2.5000000000000001E-2</v>
      </c>
      <c r="D13">
        <f t="shared" si="5"/>
        <v>2.0833333333333333E-3</v>
      </c>
      <c r="E13" s="1">
        <f t="shared" si="1"/>
        <v>5299.0289303222999</v>
      </c>
      <c r="F13" s="3">
        <f t="shared" si="6"/>
        <v>2029.3459778113693</v>
      </c>
      <c r="G13" s="1">
        <f t="shared" si="7"/>
        <v>3269.6829525109306</v>
      </c>
      <c r="H13" s="1">
        <f t="shared" si="8"/>
        <v>970816.38639694639</v>
      </c>
      <c r="J13">
        <f t="shared" si="9"/>
        <v>9</v>
      </c>
      <c r="K13" s="2">
        <v>5.8721109773390004E-3</v>
      </c>
      <c r="L13" s="2">
        <f t="shared" si="2"/>
        <v>5.8721109773390004E-3</v>
      </c>
      <c r="M13">
        <f t="shared" si="10"/>
        <v>4.8934258144491666E-4</v>
      </c>
      <c r="N13" s="1">
        <f t="shared" si="3"/>
        <v>4415.8584706168476</v>
      </c>
      <c r="O13" s="3">
        <f t="shared" si="11"/>
        <v>473.8019440377775</v>
      </c>
      <c r="P13" s="1">
        <f t="shared" si="12"/>
        <v>3942.0565265790701</v>
      </c>
      <c r="Q13" s="1">
        <f t="shared" si="13"/>
        <v>964299.74789344252</v>
      </c>
    </row>
    <row r="14" spans="2:17">
      <c r="B14">
        <f t="shared" si="4"/>
        <v>10</v>
      </c>
      <c r="C14" s="2">
        <f t="shared" si="0"/>
        <v>2.5000000000000001E-2</v>
      </c>
      <c r="D14">
        <f t="shared" si="5"/>
        <v>2.0833333333333333E-3</v>
      </c>
      <c r="E14" s="1">
        <f t="shared" si="1"/>
        <v>5299.0289303222989</v>
      </c>
      <c r="F14" s="3">
        <f t="shared" si="6"/>
        <v>2022.5341383269715</v>
      </c>
      <c r="G14" s="1">
        <f t="shared" si="7"/>
        <v>3276.4947919953274</v>
      </c>
      <c r="H14" s="1">
        <f t="shared" si="8"/>
        <v>967539.891604951</v>
      </c>
      <c r="J14">
        <f t="shared" si="9"/>
        <v>10</v>
      </c>
      <c r="K14" s="2">
        <v>5.9752137843300003E-3</v>
      </c>
      <c r="L14" s="2">
        <f t="shared" si="2"/>
        <v>5.9752137843300003E-3</v>
      </c>
      <c r="M14">
        <f t="shared" si="10"/>
        <v>4.9793448202750006E-4</v>
      </c>
      <c r="N14" s="1">
        <f t="shared" si="3"/>
        <v>4420.1763185832833</v>
      </c>
      <c r="O14" s="3">
        <f t="shared" si="11"/>
        <v>480.15809548657018</v>
      </c>
      <c r="P14" s="1">
        <f t="shared" si="12"/>
        <v>3940.018223096713</v>
      </c>
      <c r="Q14" s="1">
        <f t="shared" si="13"/>
        <v>960359.72967034578</v>
      </c>
    </row>
    <row r="15" spans="2:17">
      <c r="B15">
        <f t="shared" si="4"/>
        <v>11</v>
      </c>
      <c r="C15" s="2">
        <f t="shared" si="0"/>
        <v>2.5000000000000001E-2</v>
      </c>
      <c r="D15">
        <f t="shared" si="5"/>
        <v>2.0833333333333333E-3</v>
      </c>
      <c r="E15" s="1">
        <f t="shared" si="1"/>
        <v>5299.0289303222999</v>
      </c>
      <c r="F15" s="3">
        <f t="shared" si="6"/>
        <v>2015.7081075103144</v>
      </c>
      <c r="G15" s="1">
        <f t="shared" si="7"/>
        <v>3283.3208228119856</v>
      </c>
      <c r="H15" s="1">
        <f t="shared" si="8"/>
        <v>964256.57078213897</v>
      </c>
      <c r="J15">
        <f t="shared" si="9"/>
        <v>11</v>
      </c>
      <c r="K15" s="2">
        <v>6.2707128880150004E-3</v>
      </c>
      <c r="L15" s="2">
        <f t="shared" si="2"/>
        <v>6.2707128880150004E-3</v>
      </c>
      <c r="M15">
        <f t="shared" si="10"/>
        <v>5.225594073345834E-4</v>
      </c>
      <c r="N15" s="1">
        <f t="shared" si="3"/>
        <v>4432.5142820582314</v>
      </c>
      <c r="O15" s="3">
        <f t="shared" si="11"/>
        <v>501.84501116453663</v>
      </c>
      <c r="P15" s="1">
        <f t="shared" si="12"/>
        <v>3930.6692708936948</v>
      </c>
      <c r="Q15" s="1">
        <f t="shared" si="13"/>
        <v>956429.06039945211</v>
      </c>
    </row>
    <row r="16" spans="2:17">
      <c r="B16" s="17">
        <f t="shared" si="4"/>
        <v>12</v>
      </c>
      <c r="C16" s="18">
        <f t="shared" si="0"/>
        <v>2.5000000000000001E-2</v>
      </c>
      <c r="D16" s="17">
        <f t="shared" si="5"/>
        <v>2.0833333333333333E-3</v>
      </c>
      <c r="E16" s="19">
        <f t="shared" si="1"/>
        <v>5299.0289303222989</v>
      </c>
      <c r="F16" s="20">
        <f t="shared" si="6"/>
        <v>2008.8678557961227</v>
      </c>
      <c r="G16" s="19">
        <f t="shared" si="7"/>
        <v>3290.161074526176</v>
      </c>
      <c r="H16" s="19">
        <f t="shared" si="8"/>
        <v>960966.40970761282</v>
      </c>
      <c r="I16" s="17"/>
      <c r="J16" s="17">
        <f t="shared" si="9"/>
        <v>12</v>
      </c>
      <c r="K16" s="18">
        <v>6.7590399658110003E-3</v>
      </c>
      <c r="L16" s="18">
        <f t="shared" si="2"/>
        <v>6.7590399658110003E-3</v>
      </c>
      <c r="M16" s="17">
        <f t="shared" si="10"/>
        <v>5.6325333048424999E-4</v>
      </c>
      <c r="N16" s="19">
        <f t="shared" si="3"/>
        <v>4452.8654043081278</v>
      </c>
      <c r="O16" s="20">
        <f t="shared" si="11"/>
        <v>538.71185364191331</v>
      </c>
      <c r="P16" s="19">
        <f t="shared" si="12"/>
        <v>3914.1535506662144</v>
      </c>
      <c r="Q16" s="19">
        <f t="shared" si="13"/>
        <v>952514.90684878593</v>
      </c>
    </row>
    <row r="17" spans="2:17">
      <c r="B17">
        <f t="shared" si="4"/>
        <v>13</v>
      </c>
      <c r="C17" s="2">
        <f t="shared" si="0"/>
        <v>2.5000000000000001E-2</v>
      </c>
      <c r="D17">
        <f t="shared" si="5"/>
        <v>2.0833333333333333E-3</v>
      </c>
      <c r="E17" s="1">
        <f t="shared" si="1"/>
        <v>5299.0289303222989</v>
      </c>
      <c r="F17" s="3">
        <f t="shared" si="6"/>
        <v>2002.0133535575267</v>
      </c>
      <c r="G17" s="1">
        <f t="shared" si="7"/>
        <v>3297.015576764772</v>
      </c>
      <c r="H17" s="1">
        <f t="shared" si="8"/>
        <v>957669.394130848</v>
      </c>
      <c r="J17">
        <f t="shared" si="9"/>
        <v>13</v>
      </c>
      <c r="K17" s="2">
        <v>7.397930125771E-3</v>
      </c>
      <c r="L17" s="2">
        <f t="shared" si="2"/>
        <v>7.397930125771E-3</v>
      </c>
      <c r="M17">
        <f t="shared" si="10"/>
        <v>6.1649417714758337E-4</v>
      </c>
      <c r="N17" s="1">
        <f t="shared" si="3"/>
        <v>4479.4684914746631</v>
      </c>
      <c r="O17" s="3">
        <f t="shared" si="11"/>
        <v>587.21989371854932</v>
      </c>
      <c r="P17" s="1">
        <f t="shared" si="12"/>
        <v>3892.2485977561137</v>
      </c>
      <c r="Q17" s="1">
        <f t="shared" si="13"/>
        <v>948622.65825102979</v>
      </c>
    </row>
    <row r="18" spans="2:17">
      <c r="B18">
        <f t="shared" si="4"/>
        <v>14</v>
      </c>
      <c r="C18" s="2">
        <f t="shared" si="0"/>
        <v>2.5000000000000001E-2</v>
      </c>
      <c r="D18">
        <f t="shared" si="5"/>
        <v>2.0833333333333333E-3</v>
      </c>
      <c r="E18" s="1">
        <f t="shared" si="1"/>
        <v>5299.0289303222989</v>
      </c>
      <c r="F18" s="3">
        <f t="shared" si="6"/>
        <v>1995.1445711059332</v>
      </c>
      <c r="G18" s="1">
        <f t="shared" si="7"/>
        <v>3303.8843592163657</v>
      </c>
      <c r="H18" s="1">
        <f t="shared" si="8"/>
        <v>954365.50977163168</v>
      </c>
      <c r="J18">
        <f t="shared" si="9"/>
        <v>14</v>
      </c>
      <c r="K18" s="2">
        <v>8.0166629971229995E-3</v>
      </c>
      <c r="L18" s="2">
        <f t="shared" si="2"/>
        <v>8.0166629971229995E-3</v>
      </c>
      <c r="M18">
        <f t="shared" si="10"/>
        <v>6.6805524976025E-4</v>
      </c>
      <c r="N18" s="1">
        <f t="shared" si="3"/>
        <v>4505.2193226184609</v>
      </c>
      <c r="O18" s="3">
        <f t="shared" si="11"/>
        <v>633.73234688612399</v>
      </c>
      <c r="P18" s="1">
        <f t="shared" si="12"/>
        <v>3871.4869757323368</v>
      </c>
      <c r="Q18" s="1">
        <f t="shared" si="13"/>
        <v>944751.17127529741</v>
      </c>
    </row>
    <row r="19" spans="2:17">
      <c r="B19">
        <f t="shared" si="4"/>
        <v>15</v>
      </c>
      <c r="C19" s="2">
        <f t="shared" si="0"/>
        <v>2.5000000000000001E-2</v>
      </c>
      <c r="D19">
        <f t="shared" si="5"/>
        <v>2.0833333333333333E-3</v>
      </c>
      <c r="E19" s="1">
        <f t="shared" si="1"/>
        <v>5299.0289303222989</v>
      </c>
      <c r="F19" s="3">
        <f t="shared" si="6"/>
        <v>1988.2614786908994</v>
      </c>
      <c r="G19" s="1">
        <f t="shared" si="7"/>
        <v>3310.7674516313996</v>
      </c>
      <c r="H19" s="1">
        <f t="shared" si="8"/>
        <v>951054.74232000031</v>
      </c>
      <c r="J19">
        <f t="shared" si="9"/>
        <v>15</v>
      </c>
      <c r="K19" s="2">
        <v>8.5724450617409992E-3</v>
      </c>
      <c r="L19" s="2">
        <f t="shared" si="2"/>
        <v>8.5724450617409992E-3</v>
      </c>
      <c r="M19">
        <f t="shared" si="10"/>
        <v>7.143704218117499E-4</v>
      </c>
      <c r="N19" s="1">
        <f t="shared" si="3"/>
        <v>4528.3319722154574</v>
      </c>
      <c r="O19" s="3">
        <f t="shared" si="11"/>
        <v>674.902292731079</v>
      </c>
      <c r="P19" s="1">
        <f t="shared" si="12"/>
        <v>3853.4296794843785</v>
      </c>
      <c r="Q19" s="1">
        <f t="shared" si="13"/>
        <v>940897.74159581307</v>
      </c>
    </row>
    <row r="20" spans="2:17">
      <c r="B20">
        <f t="shared" si="4"/>
        <v>16</v>
      </c>
      <c r="C20" s="2">
        <f t="shared" si="0"/>
        <v>2.5000000000000001E-2</v>
      </c>
      <c r="D20">
        <f t="shared" si="5"/>
        <v>2.0833333333333333E-3</v>
      </c>
      <c r="E20" s="1">
        <f t="shared" si="1"/>
        <v>5299.0289303222999</v>
      </c>
      <c r="F20" s="3">
        <f t="shared" si="6"/>
        <v>1981.3640465000005</v>
      </c>
      <c r="G20" s="1">
        <f t="shared" si="7"/>
        <v>3317.6648838222991</v>
      </c>
      <c r="H20" s="1">
        <f t="shared" si="8"/>
        <v>947737.07743617799</v>
      </c>
      <c r="J20">
        <f t="shared" si="9"/>
        <v>16</v>
      </c>
      <c r="K20" s="2">
        <v>9.0651692764129998E-3</v>
      </c>
      <c r="L20" s="2">
        <f t="shared" si="2"/>
        <v>9.0651692764129998E-3</v>
      </c>
      <c r="M20">
        <f t="shared" si="10"/>
        <v>7.5543077303441661E-4</v>
      </c>
      <c r="N20" s="1">
        <f t="shared" si="3"/>
        <v>4548.7977384315818</v>
      </c>
      <c r="O20" s="3">
        <f t="shared" si="11"/>
        <v>710.78310828006181</v>
      </c>
      <c r="P20" s="1">
        <f t="shared" si="12"/>
        <v>3838.0146301515201</v>
      </c>
      <c r="Q20" s="1">
        <f t="shared" si="13"/>
        <v>937059.72696566151</v>
      </c>
    </row>
    <row r="21" spans="2:17">
      <c r="B21">
        <f t="shared" si="4"/>
        <v>17</v>
      </c>
      <c r="C21" s="2">
        <f t="shared" si="0"/>
        <v>2.5000000000000001E-2</v>
      </c>
      <c r="D21">
        <f t="shared" si="5"/>
        <v>2.0833333333333333E-3</v>
      </c>
      <c r="E21" s="1">
        <f t="shared" si="1"/>
        <v>5299.0289303222999</v>
      </c>
      <c r="F21" s="3">
        <f t="shared" si="6"/>
        <v>1974.4522446587041</v>
      </c>
      <c r="G21" s="1">
        <f t="shared" si="7"/>
        <v>3324.5766856635955</v>
      </c>
      <c r="H21" s="1">
        <f t="shared" si="8"/>
        <v>944412.50075051445</v>
      </c>
      <c r="J21">
        <f t="shared" si="9"/>
        <v>17</v>
      </c>
      <c r="K21" s="2">
        <v>9.4947017092240002E-3</v>
      </c>
      <c r="L21" s="2">
        <f t="shared" si="2"/>
        <v>9.4947017092240002E-3</v>
      </c>
      <c r="M21">
        <f t="shared" si="10"/>
        <v>7.9122514243533339E-4</v>
      </c>
      <c r="N21" s="1">
        <f t="shared" si="3"/>
        <v>4566.6101639875797</v>
      </c>
      <c r="O21" s="3">
        <f t="shared" si="11"/>
        <v>741.42521593882009</v>
      </c>
      <c r="P21" s="1">
        <f t="shared" si="12"/>
        <v>3825.1849480487595</v>
      </c>
      <c r="Q21" s="1">
        <f t="shared" si="13"/>
        <v>933234.54201761272</v>
      </c>
    </row>
    <row r="22" spans="2:17">
      <c r="B22">
        <f t="shared" si="4"/>
        <v>18</v>
      </c>
      <c r="C22" s="2">
        <f t="shared" si="0"/>
        <v>2.5000000000000001E-2</v>
      </c>
      <c r="D22">
        <f t="shared" si="5"/>
        <v>2.0833333333333333E-3</v>
      </c>
      <c r="E22" s="1">
        <f t="shared" si="1"/>
        <v>5299.0289303222999</v>
      </c>
      <c r="F22" s="3">
        <f t="shared" si="6"/>
        <v>1967.5260432302384</v>
      </c>
      <c r="G22" s="1">
        <f t="shared" si="7"/>
        <v>3331.5028870920614</v>
      </c>
      <c r="H22" s="1">
        <f t="shared" si="8"/>
        <v>941080.99786342238</v>
      </c>
      <c r="J22">
        <f t="shared" si="9"/>
        <v>18</v>
      </c>
      <c r="K22" s="2">
        <v>9.860884771569E-3</v>
      </c>
      <c r="L22" s="2">
        <f t="shared" si="2"/>
        <v>9.860884771569E-3</v>
      </c>
      <c r="M22">
        <f t="shared" si="10"/>
        <v>8.2174039763075E-4</v>
      </c>
      <c r="N22" s="1">
        <f t="shared" si="3"/>
        <v>4581.7651136629602</v>
      </c>
      <c r="O22" s="3">
        <f t="shared" si="11"/>
        <v>766.87652364030396</v>
      </c>
      <c r="P22" s="1">
        <f t="shared" si="12"/>
        <v>3814.888590022656</v>
      </c>
      <c r="Q22" s="1">
        <f t="shared" si="13"/>
        <v>929419.65342759003</v>
      </c>
    </row>
    <row r="23" spans="2:17">
      <c r="B23">
        <f t="shared" si="4"/>
        <v>19</v>
      </c>
      <c r="C23" s="2">
        <f t="shared" si="0"/>
        <v>2.5000000000000001E-2</v>
      </c>
      <c r="D23">
        <f t="shared" si="5"/>
        <v>2.0833333333333333E-3</v>
      </c>
      <c r="E23" s="1">
        <f t="shared" si="1"/>
        <v>5299.0289303222989</v>
      </c>
      <c r="F23" s="3">
        <f t="shared" si="6"/>
        <v>1960.5854122154633</v>
      </c>
      <c r="G23" s="1">
        <f t="shared" si="7"/>
        <v>3338.4435181068357</v>
      </c>
      <c r="H23" s="1">
        <f t="shared" si="8"/>
        <v>937742.55434531556</v>
      </c>
      <c r="J23">
        <f t="shared" si="9"/>
        <v>19</v>
      </c>
      <c r="K23" s="2">
        <v>1.0183982084259999E-2</v>
      </c>
      <c r="L23" s="2">
        <f t="shared" si="2"/>
        <v>1.0183982084259999E-2</v>
      </c>
      <c r="M23">
        <f t="shared" si="10"/>
        <v>8.4866517368833332E-4</v>
      </c>
      <c r="N23" s="1">
        <f t="shared" si="3"/>
        <v>4595.1056163515523</v>
      </c>
      <c r="O23" s="3">
        <f t="shared" si="11"/>
        <v>788.76609160547628</v>
      </c>
      <c r="P23" s="1">
        <f t="shared" si="12"/>
        <v>3806.3395247460758</v>
      </c>
      <c r="Q23" s="1">
        <f t="shared" si="13"/>
        <v>925613.31390284398</v>
      </c>
    </row>
    <row r="24" spans="2:17">
      <c r="B24">
        <f t="shared" si="4"/>
        <v>20</v>
      </c>
      <c r="C24" s="2">
        <f t="shared" si="0"/>
        <v>2.5000000000000001E-2</v>
      </c>
      <c r="D24">
        <f t="shared" si="5"/>
        <v>2.0833333333333333E-3</v>
      </c>
      <c r="E24" s="1">
        <f t="shared" si="1"/>
        <v>5299.0289303222999</v>
      </c>
      <c r="F24" s="3">
        <f t="shared" si="6"/>
        <v>1953.6303215527407</v>
      </c>
      <c r="G24" s="1">
        <f t="shared" si="7"/>
        <v>3345.3986087695594</v>
      </c>
      <c r="H24" s="1">
        <f t="shared" si="8"/>
        <v>934397.15573654603</v>
      </c>
      <c r="J24">
        <f t="shared" si="9"/>
        <v>20</v>
      </c>
      <c r="K24" s="2">
        <v>1.0545711304123E-2</v>
      </c>
      <c r="L24" s="2">
        <f t="shared" si="2"/>
        <v>1.0545711304123E-2</v>
      </c>
      <c r="M24">
        <f t="shared" si="10"/>
        <v>8.7880927534358336E-4</v>
      </c>
      <c r="N24" s="1">
        <f t="shared" si="3"/>
        <v>4610.0056415567205</v>
      </c>
      <c r="O24" s="3">
        <f t="shared" si="11"/>
        <v>813.43756563933107</v>
      </c>
      <c r="P24" s="1">
        <f t="shared" si="12"/>
        <v>3796.5680759173893</v>
      </c>
      <c r="Q24" s="1">
        <f t="shared" si="13"/>
        <v>921816.74582692655</v>
      </c>
    </row>
    <row r="25" spans="2:17">
      <c r="B25">
        <f t="shared" si="4"/>
        <v>21</v>
      </c>
      <c r="C25" s="2">
        <f t="shared" si="0"/>
        <v>2.5000000000000001E-2</v>
      </c>
      <c r="D25">
        <f t="shared" si="5"/>
        <v>2.0833333333333333E-3</v>
      </c>
      <c r="E25" s="1">
        <f t="shared" si="1"/>
        <v>5299.0289303222999</v>
      </c>
      <c r="F25" s="3">
        <f t="shared" si="6"/>
        <v>1946.6607411178043</v>
      </c>
      <c r="G25" s="1">
        <f t="shared" si="7"/>
        <v>3352.3681892044956</v>
      </c>
      <c r="H25" s="1">
        <f t="shared" si="8"/>
        <v>931044.78754734155</v>
      </c>
      <c r="J25">
        <f t="shared" si="9"/>
        <v>21</v>
      </c>
      <c r="K25" s="2">
        <v>1.0966720406777999E-2</v>
      </c>
      <c r="L25" s="2">
        <f t="shared" si="2"/>
        <v>1.0966720406777999E-2</v>
      </c>
      <c r="M25">
        <f t="shared" si="10"/>
        <v>9.1389336723149992E-4</v>
      </c>
      <c r="N25" s="1">
        <f t="shared" si="3"/>
        <v>4627.3105152944427</v>
      </c>
      <c r="O25" s="3">
        <f t="shared" si="11"/>
        <v>842.44220981415356</v>
      </c>
      <c r="P25" s="1">
        <f t="shared" si="12"/>
        <v>3784.8683054802891</v>
      </c>
      <c r="Q25" s="1">
        <f t="shared" si="13"/>
        <v>918031.87752144621</v>
      </c>
    </row>
    <row r="26" spans="2:17">
      <c r="B26">
        <f t="shared" si="4"/>
        <v>22</v>
      </c>
      <c r="C26" s="2">
        <f t="shared" si="0"/>
        <v>2.5000000000000001E-2</v>
      </c>
      <c r="D26">
        <f t="shared" si="5"/>
        <v>2.0833333333333333E-3</v>
      </c>
      <c r="E26" s="1">
        <f t="shared" si="1"/>
        <v>5299.0289303222999</v>
      </c>
      <c r="F26" s="3">
        <f t="shared" si="6"/>
        <v>1939.6766407236282</v>
      </c>
      <c r="G26" s="1">
        <f t="shared" si="7"/>
        <v>3359.3522895986716</v>
      </c>
      <c r="H26" s="1">
        <f t="shared" si="8"/>
        <v>927685.43525774288</v>
      </c>
      <c r="J26">
        <f t="shared" si="9"/>
        <v>22</v>
      </c>
      <c r="K26" s="2">
        <v>1.1447271050237001E-2</v>
      </c>
      <c r="L26" s="2">
        <f t="shared" si="2"/>
        <v>1.1447271050237001E-2</v>
      </c>
      <c r="M26">
        <f t="shared" si="10"/>
        <v>9.5393925418641671E-4</v>
      </c>
      <c r="N26" s="1">
        <f t="shared" si="3"/>
        <v>4647.0266933238636</v>
      </c>
      <c r="O26" s="3">
        <f t="shared" si="11"/>
        <v>875.74664456216419</v>
      </c>
      <c r="P26" s="1">
        <f t="shared" si="12"/>
        <v>3771.2800487616996</v>
      </c>
      <c r="Q26" s="1">
        <f t="shared" si="13"/>
        <v>914260.59747268446</v>
      </c>
    </row>
    <row r="27" spans="2:17">
      <c r="B27">
        <f t="shared" si="4"/>
        <v>23</v>
      </c>
      <c r="C27" s="2">
        <f t="shared" si="0"/>
        <v>2.5000000000000001E-2</v>
      </c>
      <c r="D27">
        <f t="shared" si="5"/>
        <v>2.0833333333333333E-3</v>
      </c>
      <c r="E27" s="1">
        <f t="shared" si="1"/>
        <v>5299.0289303222999</v>
      </c>
      <c r="F27" s="3">
        <f t="shared" si="6"/>
        <v>1932.6779901202976</v>
      </c>
      <c r="G27" s="1">
        <f t="shared" si="7"/>
        <v>3366.3509402020022</v>
      </c>
      <c r="H27" s="1">
        <f t="shared" si="8"/>
        <v>924319.08431754087</v>
      </c>
      <c r="J27">
        <f t="shared" si="9"/>
        <v>23</v>
      </c>
      <c r="K27" s="2">
        <v>1.1987648655553001E-2</v>
      </c>
      <c r="L27" s="2">
        <f t="shared" si="2"/>
        <v>1.1987648655553001E-2</v>
      </c>
      <c r="M27">
        <f t="shared" si="10"/>
        <v>9.9897072129608347E-4</v>
      </c>
      <c r="N27" s="1">
        <f t="shared" si="3"/>
        <v>4669.1637109513285</v>
      </c>
      <c r="O27" s="3">
        <f t="shared" si="11"/>
        <v>913.31956850987581</v>
      </c>
      <c r="P27" s="1">
        <f t="shared" si="12"/>
        <v>3755.8441424414527</v>
      </c>
      <c r="Q27" s="1">
        <f t="shared" si="13"/>
        <v>910504.75333024305</v>
      </c>
    </row>
    <row r="28" spans="2:17">
      <c r="B28">
        <f t="shared" si="4"/>
        <v>24</v>
      </c>
      <c r="C28" s="2">
        <f t="shared" si="0"/>
        <v>2.5000000000000001E-2</v>
      </c>
      <c r="D28">
        <f t="shared" si="5"/>
        <v>2.0833333333333333E-3</v>
      </c>
      <c r="E28" s="1">
        <f t="shared" si="1"/>
        <v>5299.0289303222999</v>
      </c>
      <c r="F28" s="3">
        <f t="shared" si="6"/>
        <v>1925.6647589948768</v>
      </c>
      <c r="G28" s="1">
        <f t="shared" si="7"/>
        <v>3373.3641713274228</v>
      </c>
      <c r="H28" s="1">
        <f t="shared" si="8"/>
        <v>920945.72014621343</v>
      </c>
      <c r="J28">
        <f t="shared" si="9"/>
        <v>24</v>
      </c>
      <c r="K28" s="2">
        <v>1.2588165546808999E-2</v>
      </c>
      <c r="L28" s="2">
        <f t="shared" si="2"/>
        <v>1.2588165546808999E-2</v>
      </c>
      <c r="M28">
        <f t="shared" si="10"/>
        <v>1.0490137955674165E-3</v>
      </c>
      <c r="N28" s="1">
        <f t="shared" si="3"/>
        <v>4693.7342788131909</v>
      </c>
      <c r="O28" s="3">
        <f t="shared" si="11"/>
        <v>955.13204717313261</v>
      </c>
      <c r="P28" s="1">
        <f t="shared" si="12"/>
        <v>3738.6022316400586</v>
      </c>
      <c r="Q28" s="1">
        <f t="shared" si="13"/>
        <v>906766.15109860303</v>
      </c>
    </row>
    <row r="29" spans="2:17">
      <c r="B29">
        <f t="shared" si="4"/>
        <v>25</v>
      </c>
      <c r="C29" s="2">
        <f t="shared" si="0"/>
        <v>2.5000000000000001E-2</v>
      </c>
      <c r="D29">
        <f t="shared" si="5"/>
        <v>2.0833333333333333E-3</v>
      </c>
      <c r="E29" s="1">
        <f t="shared" si="1"/>
        <v>5299.0289303222999</v>
      </c>
      <c r="F29" s="3">
        <f t="shared" si="6"/>
        <v>1918.636916971278</v>
      </c>
      <c r="G29" s="1">
        <f t="shared" si="7"/>
        <v>3380.3920133510219</v>
      </c>
      <c r="H29" s="1">
        <f t="shared" si="8"/>
        <v>917565.32813286246</v>
      </c>
      <c r="J29">
        <f t="shared" si="9"/>
        <v>25</v>
      </c>
      <c r="K29" s="2">
        <v>1.3234750269175E-2</v>
      </c>
      <c r="L29" s="2">
        <f t="shared" si="2"/>
        <v>1.3234750269175E-2</v>
      </c>
      <c r="M29">
        <f t="shared" si="10"/>
        <v>1.1028958557645833E-3</v>
      </c>
      <c r="N29" s="1">
        <f t="shared" si="3"/>
        <v>4720.1641292358772</v>
      </c>
      <c r="O29" s="3">
        <f t="shared" si="11"/>
        <v>1000.0686301942512</v>
      </c>
      <c r="P29" s="1">
        <f t="shared" si="12"/>
        <v>3720.0954990416258</v>
      </c>
      <c r="Q29" s="1">
        <f t="shared" si="13"/>
        <v>903046.05559956143</v>
      </c>
    </row>
    <row r="30" spans="2:17">
      <c r="B30">
        <f t="shared" si="4"/>
        <v>26</v>
      </c>
      <c r="C30" s="2">
        <f t="shared" si="0"/>
        <v>2.5000000000000001E-2</v>
      </c>
      <c r="D30">
        <f t="shared" si="5"/>
        <v>2.0833333333333333E-3</v>
      </c>
      <c r="E30" s="1">
        <f t="shared" si="1"/>
        <v>5299.0289303222999</v>
      </c>
      <c r="F30" s="3">
        <f t="shared" si="6"/>
        <v>1911.5944336101302</v>
      </c>
      <c r="G30" s="1">
        <f t="shared" si="7"/>
        <v>3387.4344967121697</v>
      </c>
      <c r="H30" s="1">
        <f t="shared" si="8"/>
        <v>914177.89363615029</v>
      </c>
      <c r="J30">
        <f t="shared" si="9"/>
        <v>26</v>
      </c>
      <c r="K30" s="2">
        <v>1.3869983621247001E-2</v>
      </c>
      <c r="L30" s="2">
        <f t="shared" si="2"/>
        <v>1.3869983621247001E-2</v>
      </c>
      <c r="M30">
        <f t="shared" si="10"/>
        <v>1.1558319684372501E-3</v>
      </c>
      <c r="N30" s="1">
        <f t="shared" si="3"/>
        <v>4746.1062713316906</v>
      </c>
      <c r="O30" s="3">
        <f t="shared" si="11"/>
        <v>1043.7695000331355</v>
      </c>
      <c r="P30" s="1">
        <f t="shared" si="12"/>
        <v>3702.336771298555</v>
      </c>
      <c r="Q30" s="1">
        <f t="shared" si="13"/>
        <v>899343.71882826288</v>
      </c>
    </row>
    <row r="31" spans="2:17">
      <c r="B31">
        <f t="shared" si="4"/>
        <v>27</v>
      </c>
      <c r="C31" s="2">
        <f t="shared" si="0"/>
        <v>2.5000000000000001E-2</v>
      </c>
      <c r="D31">
        <f t="shared" si="5"/>
        <v>2.0833333333333333E-3</v>
      </c>
      <c r="E31" s="1">
        <f t="shared" si="1"/>
        <v>5299.0289303222999</v>
      </c>
      <c r="F31" s="3">
        <f t="shared" si="6"/>
        <v>1904.5372784086464</v>
      </c>
      <c r="G31" s="1">
        <f t="shared" si="7"/>
        <v>3394.4916519136532</v>
      </c>
      <c r="H31" s="1">
        <f t="shared" si="8"/>
        <v>910783.40198423667</v>
      </c>
      <c r="J31">
        <f t="shared" si="9"/>
        <v>27</v>
      </c>
      <c r="K31" s="2">
        <v>1.4479458986935E-2</v>
      </c>
      <c r="L31" s="2">
        <f t="shared" si="2"/>
        <v>1.4479458986935E-2</v>
      </c>
      <c r="M31">
        <f t="shared" si="10"/>
        <v>1.2066215822445832E-3</v>
      </c>
      <c r="N31" s="1">
        <f t="shared" si="3"/>
        <v>4770.9702311289466</v>
      </c>
      <c r="O31" s="3">
        <f t="shared" si="11"/>
        <v>1085.1675409942861</v>
      </c>
      <c r="P31" s="1">
        <f t="shared" si="12"/>
        <v>3685.8026901346602</v>
      </c>
      <c r="Q31" s="1">
        <f t="shared" si="13"/>
        <v>895657.91613812826</v>
      </c>
    </row>
    <row r="32" spans="2:17">
      <c r="B32">
        <f t="shared" si="4"/>
        <v>28</v>
      </c>
      <c r="C32" s="2">
        <f t="shared" si="0"/>
        <v>2.5000000000000001E-2</v>
      </c>
      <c r="D32">
        <f t="shared" si="5"/>
        <v>2.0833333333333333E-3</v>
      </c>
      <c r="E32" s="1">
        <f t="shared" si="1"/>
        <v>5299.0289303223008</v>
      </c>
      <c r="F32" s="3">
        <f t="shared" si="6"/>
        <v>1897.4654208004931</v>
      </c>
      <c r="G32" s="1">
        <f t="shared" si="7"/>
        <v>3401.5635095218076</v>
      </c>
      <c r="H32" s="1">
        <f t="shared" si="8"/>
        <v>907381.8384747149</v>
      </c>
      <c r="J32">
        <f t="shared" si="9"/>
        <v>28</v>
      </c>
      <c r="K32" s="2">
        <v>1.5063138315168E-2</v>
      </c>
      <c r="L32" s="2">
        <f t="shared" si="2"/>
        <v>1.5063138315168E-2</v>
      </c>
      <c r="M32">
        <f t="shared" si="10"/>
        <v>1.255261526264E-3</v>
      </c>
      <c r="N32" s="1">
        <f t="shared" si="3"/>
        <v>4794.7524412479625</v>
      </c>
      <c r="O32" s="3">
        <f t="shared" si="11"/>
        <v>1124.2849228219807</v>
      </c>
      <c r="P32" s="1">
        <f t="shared" si="12"/>
        <v>3670.4675184259818</v>
      </c>
      <c r="Q32" s="1">
        <f t="shared" si="13"/>
        <v>891987.44861970225</v>
      </c>
    </row>
    <row r="33" spans="2:17">
      <c r="B33">
        <f t="shared" si="4"/>
        <v>29</v>
      </c>
      <c r="C33" s="2">
        <f t="shared" si="0"/>
        <v>2.5000000000000001E-2</v>
      </c>
      <c r="D33">
        <f t="shared" si="5"/>
        <v>2.0833333333333333E-3</v>
      </c>
      <c r="E33" s="1">
        <f t="shared" si="1"/>
        <v>5299.0289303223008</v>
      </c>
      <c r="F33" s="3">
        <f t="shared" si="6"/>
        <v>1890.378830155656</v>
      </c>
      <c r="G33" s="1">
        <f t="shared" si="7"/>
        <v>3408.6501001666447</v>
      </c>
      <c r="H33" s="1">
        <f t="shared" si="8"/>
        <v>903973.18837454822</v>
      </c>
      <c r="J33">
        <f t="shared" si="9"/>
        <v>29</v>
      </c>
      <c r="K33" s="2">
        <v>1.5620970492687E-2</v>
      </c>
      <c r="L33" s="2">
        <f t="shared" si="2"/>
        <v>1.5620970492687E-2</v>
      </c>
      <c r="M33">
        <f t="shared" si="10"/>
        <v>1.30174754105725E-3</v>
      </c>
      <c r="N33" s="1">
        <f t="shared" si="3"/>
        <v>4817.4494354891458</v>
      </c>
      <c r="O33" s="3">
        <f t="shared" si="11"/>
        <v>1161.1424678946275</v>
      </c>
      <c r="P33" s="1">
        <f t="shared" si="12"/>
        <v>3656.306967594518</v>
      </c>
      <c r="Q33" s="1">
        <f t="shared" si="13"/>
        <v>888331.1416521077</v>
      </c>
    </row>
    <row r="34" spans="2:17">
      <c r="B34">
        <f t="shared" si="4"/>
        <v>30</v>
      </c>
      <c r="C34" s="2">
        <f t="shared" si="0"/>
        <v>2.5000000000000001E-2</v>
      </c>
      <c r="D34">
        <f t="shared" si="5"/>
        <v>2.0833333333333333E-3</v>
      </c>
      <c r="E34" s="1">
        <f t="shared" si="1"/>
        <v>5299.0289303222999</v>
      </c>
      <c r="F34" s="3">
        <f t="shared" si="6"/>
        <v>1883.2774757803088</v>
      </c>
      <c r="G34" s="1">
        <f t="shared" si="7"/>
        <v>3415.7514545419908</v>
      </c>
      <c r="H34" s="1">
        <f t="shared" si="8"/>
        <v>900557.43692000618</v>
      </c>
      <c r="J34">
        <f t="shared" si="9"/>
        <v>30</v>
      </c>
      <c r="K34" s="2">
        <v>1.6152891842108E-2</v>
      </c>
      <c r="L34" s="2">
        <f t="shared" si="2"/>
        <v>1.6152891842108E-2</v>
      </c>
      <c r="M34">
        <f t="shared" si="10"/>
        <v>1.3460743201756666E-3</v>
      </c>
      <c r="N34" s="1">
        <f t="shared" si="3"/>
        <v>4839.0578597508838</v>
      </c>
      <c r="O34" s="3">
        <f t="shared" si="11"/>
        <v>1195.7597375902346</v>
      </c>
      <c r="P34" s="1">
        <f t="shared" si="12"/>
        <v>3643.2981221606492</v>
      </c>
      <c r="Q34" s="1">
        <f t="shared" si="13"/>
        <v>884687.8435299471</v>
      </c>
    </row>
    <row r="35" spans="2:17">
      <c r="B35">
        <f t="shared" si="4"/>
        <v>31</v>
      </c>
      <c r="C35" s="2">
        <f t="shared" si="0"/>
        <v>2.5000000000000001E-2</v>
      </c>
      <c r="D35">
        <f t="shared" si="5"/>
        <v>2.0833333333333333E-3</v>
      </c>
      <c r="E35" s="1">
        <f t="shared" si="1"/>
        <v>5299.0289303222999</v>
      </c>
      <c r="F35" s="3">
        <f t="shared" si="6"/>
        <v>1876.1613269166794</v>
      </c>
      <c r="G35" s="1">
        <f t="shared" si="7"/>
        <v>3422.8676034056207</v>
      </c>
      <c r="H35" s="1">
        <f t="shared" si="8"/>
        <v>897134.56931660057</v>
      </c>
      <c r="J35">
        <f t="shared" si="9"/>
        <v>31</v>
      </c>
      <c r="K35" s="2">
        <v>1.6670161559654999E-2</v>
      </c>
      <c r="L35" s="2">
        <f t="shared" si="2"/>
        <v>1.6670161559654999E-2</v>
      </c>
      <c r="M35">
        <f t="shared" si="10"/>
        <v>1.38918012997125E-3</v>
      </c>
      <c r="N35" s="1">
        <f t="shared" si="3"/>
        <v>4860.0347616537292</v>
      </c>
      <c r="O35" s="3">
        <f t="shared" si="11"/>
        <v>1228.9907734589167</v>
      </c>
      <c r="P35" s="1">
        <f t="shared" si="12"/>
        <v>3631.0439881948123</v>
      </c>
      <c r="Q35" s="1">
        <f t="shared" si="13"/>
        <v>881056.79954175232</v>
      </c>
    </row>
    <row r="36" spans="2:17">
      <c r="B36">
        <f t="shared" si="4"/>
        <v>32</v>
      </c>
      <c r="C36" s="2">
        <f t="shared" si="0"/>
        <v>2.5000000000000001E-2</v>
      </c>
      <c r="D36">
        <f t="shared" si="5"/>
        <v>2.0833333333333333E-3</v>
      </c>
      <c r="E36" s="1">
        <f t="shared" si="1"/>
        <v>5299.0289303222999</v>
      </c>
      <c r="F36" s="3">
        <f t="shared" si="6"/>
        <v>1869.0303527429178</v>
      </c>
      <c r="G36" s="1">
        <f t="shared" si="7"/>
        <v>3429.9985775793821</v>
      </c>
      <c r="H36" s="1">
        <f t="shared" si="8"/>
        <v>893704.57073902118</v>
      </c>
      <c r="J36">
        <f t="shared" si="9"/>
        <v>32</v>
      </c>
      <c r="K36" s="2">
        <v>1.7218165303926E-2</v>
      </c>
      <c r="L36" s="2">
        <f t="shared" si="2"/>
        <v>1.7218165303926E-2</v>
      </c>
      <c r="M36">
        <f t="shared" si="10"/>
        <v>1.4348471086605E-3</v>
      </c>
      <c r="N36" s="1">
        <f t="shared" si="3"/>
        <v>4882.2197411434718</v>
      </c>
      <c r="O36" s="3">
        <f t="shared" si="11"/>
        <v>1264.1818013881571</v>
      </c>
      <c r="P36" s="1">
        <f t="shared" si="12"/>
        <v>3618.0379397553147</v>
      </c>
      <c r="Q36" s="1">
        <f t="shared" si="13"/>
        <v>877438.76160199696</v>
      </c>
    </row>
    <row r="37" spans="2:17">
      <c r="B37">
        <f t="shared" si="4"/>
        <v>33</v>
      </c>
      <c r="C37" s="2">
        <f t="shared" si="0"/>
        <v>2.5000000000000001E-2</v>
      </c>
      <c r="D37">
        <f t="shared" si="5"/>
        <v>2.0833333333333333E-3</v>
      </c>
      <c r="E37" s="1">
        <f t="shared" si="1"/>
        <v>5299.0289303222999</v>
      </c>
      <c r="F37" s="3">
        <f t="shared" si="6"/>
        <v>1861.8845223729606</v>
      </c>
      <c r="G37" s="1">
        <f t="shared" si="7"/>
        <v>3437.1444079493394</v>
      </c>
      <c r="H37" s="1">
        <f t="shared" si="8"/>
        <v>890267.42633107188</v>
      </c>
      <c r="J37">
        <f t="shared" si="9"/>
        <v>33</v>
      </c>
      <c r="K37" s="2">
        <v>1.7808518997611E-2</v>
      </c>
      <c r="L37" s="2">
        <f t="shared" si="2"/>
        <v>1.7808518997611E-2</v>
      </c>
      <c r="M37">
        <f t="shared" si="10"/>
        <v>1.4840432498009167E-3</v>
      </c>
      <c r="N37" s="1">
        <f t="shared" si="3"/>
        <v>4906.0816746214123</v>
      </c>
      <c r="O37" s="3">
        <f t="shared" si="11"/>
        <v>1302.1570712691193</v>
      </c>
      <c r="P37" s="1">
        <f t="shared" si="12"/>
        <v>3603.9246033522932</v>
      </c>
      <c r="Q37" s="1">
        <f t="shared" si="13"/>
        <v>873834.83699864463</v>
      </c>
    </row>
    <row r="38" spans="2:17">
      <c r="B38">
        <f t="shared" si="4"/>
        <v>34</v>
      </c>
      <c r="C38" s="2">
        <f t="shared" si="0"/>
        <v>2.5000000000000001E-2</v>
      </c>
      <c r="D38">
        <f t="shared" si="5"/>
        <v>2.0833333333333333E-3</v>
      </c>
      <c r="E38" s="1">
        <f t="shared" si="1"/>
        <v>5299.0289303223008</v>
      </c>
      <c r="F38" s="3">
        <f t="shared" si="6"/>
        <v>1854.7238048563997</v>
      </c>
      <c r="G38" s="1">
        <f t="shared" si="7"/>
        <v>3444.3051254659013</v>
      </c>
      <c r="H38" s="1">
        <f t="shared" si="8"/>
        <v>886823.12120560603</v>
      </c>
      <c r="J38">
        <f t="shared" si="9"/>
        <v>34</v>
      </c>
      <c r="K38" s="2">
        <v>1.8441556435198E-2</v>
      </c>
      <c r="L38" s="2">
        <f t="shared" si="2"/>
        <v>1.8441556435198E-2</v>
      </c>
      <c r="M38">
        <f t="shared" si="10"/>
        <v>1.5367963695998334E-3</v>
      </c>
      <c r="N38" s="1">
        <f t="shared" si="3"/>
        <v>4931.6333416942643</v>
      </c>
      <c r="O38" s="3">
        <f t="shared" si="11"/>
        <v>1342.9062051293793</v>
      </c>
      <c r="P38" s="1">
        <f t="shared" si="12"/>
        <v>3588.7271365648849</v>
      </c>
      <c r="Q38" s="1">
        <f t="shared" si="13"/>
        <v>870246.10986207973</v>
      </c>
    </row>
    <row r="39" spans="2:17">
      <c r="B39">
        <f t="shared" si="4"/>
        <v>35</v>
      </c>
      <c r="C39" s="2">
        <f t="shared" si="0"/>
        <v>2.5000000000000001E-2</v>
      </c>
      <c r="D39">
        <f t="shared" si="5"/>
        <v>2.0833333333333333E-3</v>
      </c>
      <c r="E39" s="1">
        <f t="shared" si="1"/>
        <v>5299.0289303223008</v>
      </c>
      <c r="F39" s="3">
        <f t="shared" si="6"/>
        <v>1847.5481691783459</v>
      </c>
      <c r="G39" s="1">
        <f t="shared" si="7"/>
        <v>3451.4807611439546</v>
      </c>
      <c r="H39" s="1">
        <f t="shared" si="8"/>
        <v>883371.64044446207</v>
      </c>
      <c r="J39">
        <f t="shared" si="9"/>
        <v>35</v>
      </c>
      <c r="K39" s="2">
        <v>1.9117634550508002E-2</v>
      </c>
      <c r="L39" s="2">
        <f t="shared" si="2"/>
        <v>1.9117634550508002E-2</v>
      </c>
      <c r="M39">
        <f t="shared" si="10"/>
        <v>1.5931362125423335E-3</v>
      </c>
      <c r="N39" s="1">
        <f t="shared" si="3"/>
        <v>4958.889272445741</v>
      </c>
      <c r="O39" s="3">
        <f t="shared" si="11"/>
        <v>1386.4205914453732</v>
      </c>
      <c r="P39" s="1">
        <f t="shared" si="12"/>
        <v>3572.4686810003677</v>
      </c>
      <c r="Q39" s="1">
        <f t="shared" si="13"/>
        <v>866673.64118107932</v>
      </c>
    </row>
    <row r="40" spans="2:17">
      <c r="B40">
        <f t="shared" si="4"/>
        <v>36</v>
      </c>
      <c r="C40" s="2">
        <f t="shared" si="0"/>
        <v>2.5000000000000001E-2</v>
      </c>
      <c r="D40">
        <f t="shared" si="5"/>
        <v>2.0833333333333333E-3</v>
      </c>
      <c r="E40" s="1">
        <f t="shared" si="1"/>
        <v>5299.0289303223008</v>
      </c>
      <c r="F40" s="3">
        <f t="shared" si="6"/>
        <v>1840.3575842592959</v>
      </c>
      <c r="G40" s="1">
        <f t="shared" si="7"/>
        <v>3458.6713460630049</v>
      </c>
      <c r="H40" s="1">
        <f t="shared" si="8"/>
        <v>879912.96909839904</v>
      </c>
      <c r="J40">
        <f t="shared" si="9"/>
        <v>36</v>
      </c>
      <c r="K40" s="2">
        <v>1.9837135215558001E-2</v>
      </c>
      <c r="L40" s="2">
        <f t="shared" si="2"/>
        <v>1.9837135215558001E-2</v>
      </c>
      <c r="M40">
        <f t="shared" si="10"/>
        <v>1.6530946012965001E-3</v>
      </c>
      <c r="N40" s="1">
        <f t="shared" si="3"/>
        <v>4987.8658140274474</v>
      </c>
      <c r="O40" s="3">
        <f t="shared" si="11"/>
        <v>1432.6935173224224</v>
      </c>
      <c r="P40" s="1">
        <f t="shared" si="12"/>
        <v>3555.172296705025</v>
      </c>
      <c r="Q40" s="1">
        <f t="shared" si="13"/>
        <v>863118.46888437425</v>
      </c>
    </row>
    <row r="41" spans="2:17">
      <c r="B41">
        <f t="shared" si="4"/>
        <v>37</v>
      </c>
      <c r="C41" s="2">
        <f t="shared" si="0"/>
        <v>2.5000000000000001E-2</v>
      </c>
      <c r="D41">
        <f t="shared" si="5"/>
        <v>2.0833333333333333E-3</v>
      </c>
      <c r="E41" s="1">
        <f t="shared" si="1"/>
        <v>5299.0289303222999</v>
      </c>
      <c r="F41" s="3">
        <f t="shared" si="6"/>
        <v>1833.1520189549981</v>
      </c>
      <c r="G41" s="1">
        <f t="shared" si="7"/>
        <v>3465.8769113673015</v>
      </c>
      <c r="H41" s="1">
        <f t="shared" si="8"/>
        <v>876447.09218703175</v>
      </c>
      <c r="J41">
        <f t="shared" si="9"/>
        <v>37</v>
      </c>
      <c r="K41" s="2">
        <v>2.0591379804631001E-2</v>
      </c>
      <c r="L41" s="2">
        <f t="shared" si="2"/>
        <v>2.0591379804631001E-2</v>
      </c>
      <c r="M41">
        <f t="shared" si="10"/>
        <v>1.7159483170525833E-3</v>
      </c>
      <c r="N41" s="1">
        <f t="shared" si="3"/>
        <v>5018.2148533304216</v>
      </c>
      <c r="O41" s="3">
        <f t="shared" si="11"/>
        <v>1481.0666840991446</v>
      </c>
      <c r="P41" s="1">
        <f t="shared" si="12"/>
        <v>3537.1481692312773</v>
      </c>
      <c r="Q41" s="1">
        <f t="shared" si="13"/>
        <v>859581.320715143</v>
      </c>
    </row>
    <row r="42" spans="2:17">
      <c r="B42">
        <f t="shared" si="4"/>
        <v>38</v>
      </c>
      <c r="C42" s="2">
        <f t="shared" si="0"/>
        <v>2.5000000000000001E-2</v>
      </c>
      <c r="D42">
        <f t="shared" si="5"/>
        <v>2.0833333333333333E-3</v>
      </c>
      <c r="E42" s="1">
        <f t="shared" si="1"/>
        <v>5299.0289303223008</v>
      </c>
      <c r="F42" s="3">
        <f t="shared" si="6"/>
        <v>1825.9314420563162</v>
      </c>
      <c r="G42" s="1">
        <f t="shared" si="7"/>
        <v>3473.0974882659848</v>
      </c>
      <c r="H42" s="1">
        <f t="shared" si="8"/>
        <v>872973.9946987658</v>
      </c>
      <c r="J42">
        <f t="shared" si="9"/>
        <v>38</v>
      </c>
      <c r="K42" s="2">
        <v>2.1344322890775001E-2</v>
      </c>
      <c r="L42" s="2">
        <f t="shared" si="2"/>
        <v>2.1344322890775001E-2</v>
      </c>
      <c r="M42">
        <f t="shared" si="10"/>
        <v>1.77869357423125E-3</v>
      </c>
      <c r="N42" s="1">
        <f t="shared" si="3"/>
        <v>5048.4859920317222</v>
      </c>
      <c r="O42" s="3">
        <f t="shared" si="11"/>
        <v>1528.9317716852361</v>
      </c>
      <c r="P42" s="1">
        <f t="shared" si="12"/>
        <v>3519.5542203464861</v>
      </c>
      <c r="Q42" s="1">
        <f t="shared" si="13"/>
        <v>856061.76649479649</v>
      </c>
    </row>
    <row r="43" spans="2:17">
      <c r="B43">
        <f t="shared" si="4"/>
        <v>39</v>
      </c>
      <c r="C43" s="2">
        <f t="shared" si="0"/>
        <v>2.5000000000000001E-2</v>
      </c>
      <c r="D43">
        <f t="shared" si="5"/>
        <v>2.0833333333333333E-3</v>
      </c>
      <c r="E43" s="1">
        <f t="shared" si="1"/>
        <v>5299.0289303222999</v>
      </c>
      <c r="F43" s="3">
        <f t="shared" si="6"/>
        <v>1818.6958222890953</v>
      </c>
      <c r="G43" s="1">
        <f t="shared" si="7"/>
        <v>3480.3331080332046</v>
      </c>
      <c r="H43" s="1">
        <f t="shared" si="8"/>
        <v>869493.66159073263</v>
      </c>
      <c r="J43">
        <f t="shared" si="9"/>
        <v>39</v>
      </c>
      <c r="K43" s="2">
        <v>2.208696171545E-2</v>
      </c>
      <c r="L43" s="2">
        <f t="shared" si="2"/>
        <v>2.208696171545E-2</v>
      </c>
      <c r="M43">
        <f t="shared" si="10"/>
        <v>1.8405801429541666E-3</v>
      </c>
      <c r="N43" s="1">
        <f t="shared" si="3"/>
        <v>5078.315472130017</v>
      </c>
      <c r="O43" s="3">
        <f t="shared" si="11"/>
        <v>1575.650288552589</v>
      </c>
      <c r="P43" s="1">
        <f t="shared" si="12"/>
        <v>3502.6651835774283</v>
      </c>
      <c r="Q43" s="1">
        <f t="shared" si="13"/>
        <v>852559.10131121904</v>
      </c>
    </row>
    <row r="44" spans="2:17">
      <c r="B44">
        <f t="shared" si="4"/>
        <v>40</v>
      </c>
      <c r="C44" s="2">
        <f t="shared" si="0"/>
        <v>2.5000000000000001E-2</v>
      </c>
      <c r="D44">
        <f t="shared" si="5"/>
        <v>2.0833333333333333E-3</v>
      </c>
      <c r="E44" s="1">
        <f t="shared" si="1"/>
        <v>5299.0289303223008</v>
      </c>
      <c r="F44" s="3">
        <f t="shared" si="6"/>
        <v>1811.4451283140263</v>
      </c>
      <c r="G44" s="1">
        <f t="shared" si="7"/>
        <v>3487.5838020082747</v>
      </c>
      <c r="H44" s="1">
        <f t="shared" si="8"/>
        <v>866006.07778872433</v>
      </c>
      <c r="J44">
        <f t="shared" si="9"/>
        <v>40</v>
      </c>
      <c r="K44" s="2">
        <v>2.2819342893524001E-2</v>
      </c>
      <c r="L44" s="2">
        <f t="shared" si="2"/>
        <v>2.2819342893524001E-2</v>
      </c>
      <c r="M44">
        <f t="shared" si="10"/>
        <v>1.9016119077936667E-3</v>
      </c>
      <c r="N44" s="1">
        <f t="shared" si="3"/>
        <v>5107.703129540444</v>
      </c>
      <c r="O44" s="3">
        <f t="shared" si="11"/>
        <v>1621.2365391512812</v>
      </c>
      <c r="P44" s="1">
        <f t="shared" si="12"/>
        <v>3486.4665903891628</v>
      </c>
      <c r="Q44" s="1">
        <f t="shared" si="13"/>
        <v>849072.6347208299</v>
      </c>
    </row>
    <row r="45" spans="2:17">
      <c r="B45">
        <f t="shared" si="4"/>
        <v>41</v>
      </c>
      <c r="C45" s="2">
        <f t="shared" si="0"/>
        <v>2.5000000000000001E-2</v>
      </c>
      <c r="D45">
        <f t="shared" si="5"/>
        <v>2.0833333333333333E-3</v>
      </c>
      <c r="E45" s="1">
        <f t="shared" si="1"/>
        <v>5299.0289303223008</v>
      </c>
      <c r="F45" s="3">
        <f t="shared" si="6"/>
        <v>1804.1793287265091</v>
      </c>
      <c r="G45" s="1">
        <f t="shared" si="7"/>
        <v>3494.8496015957917</v>
      </c>
      <c r="H45" s="1">
        <f t="shared" si="8"/>
        <v>862511.22818712855</v>
      </c>
      <c r="J45">
        <f t="shared" si="9"/>
        <v>41</v>
      </c>
      <c r="K45" s="2">
        <v>2.3541506317025E-2</v>
      </c>
      <c r="L45" s="2">
        <f t="shared" si="2"/>
        <v>2.3541506317025E-2</v>
      </c>
      <c r="M45">
        <f t="shared" si="10"/>
        <v>1.9617921930854165E-3</v>
      </c>
      <c r="N45" s="1">
        <f t="shared" si="3"/>
        <v>5136.6486880202619</v>
      </c>
      <c r="O45" s="3">
        <f t="shared" si="11"/>
        <v>1665.7040661577896</v>
      </c>
      <c r="P45" s="1">
        <f t="shared" si="12"/>
        <v>3470.9446218624726</v>
      </c>
      <c r="Q45" s="1">
        <f t="shared" si="13"/>
        <v>845601.6900989674</v>
      </c>
    </row>
    <row r="46" spans="2:17">
      <c r="B46">
        <f t="shared" si="4"/>
        <v>42</v>
      </c>
      <c r="C46" s="2">
        <f t="shared" si="0"/>
        <v>2.5000000000000001E-2</v>
      </c>
      <c r="D46">
        <f t="shared" si="5"/>
        <v>2.0833333333333333E-3</v>
      </c>
      <c r="E46" s="1">
        <f t="shared" si="1"/>
        <v>5299.0289303223008</v>
      </c>
      <c r="F46" s="3">
        <f t="shared" si="6"/>
        <v>1796.8983920565179</v>
      </c>
      <c r="G46" s="1">
        <f t="shared" si="7"/>
        <v>3502.1305382657829</v>
      </c>
      <c r="H46" s="1">
        <f t="shared" si="8"/>
        <v>859009.09764886275</v>
      </c>
      <c r="J46">
        <f t="shared" si="9"/>
        <v>42</v>
      </c>
      <c r="K46" s="2">
        <v>2.4253485236377E-2</v>
      </c>
      <c r="L46" s="2">
        <f t="shared" si="2"/>
        <v>2.4253485236377E-2</v>
      </c>
      <c r="M46">
        <f t="shared" si="10"/>
        <v>2.0211237696980832E-3</v>
      </c>
      <c r="N46" s="1">
        <f t="shared" si="3"/>
        <v>5165.1517584807771</v>
      </c>
      <c r="O46" s="3">
        <f t="shared" si="11"/>
        <v>1709.0656755558953</v>
      </c>
      <c r="P46" s="1">
        <f t="shared" si="12"/>
        <v>3456.0860829248818</v>
      </c>
      <c r="Q46" s="1">
        <f t="shared" si="13"/>
        <v>842145.60401604255</v>
      </c>
    </row>
    <row r="47" spans="2:17">
      <c r="B47">
        <f t="shared" si="4"/>
        <v>43</v>
      </c>
      <c r="C47" s="2">
        <f t="shared" si="0"/>
        <v>2.5000000000000001E-2</v>
      </c>
      <c r="D47">
        <f t="shared" si="5"/>
        <v>2.0833333333333333E-3</v>
      </c>
      <c r="E47" s="1">
        <f t="shared" si="1"/>
        <v>5299.0289303223017</v>
      </c>
      <c r="F47" s="3">
        <f t="shared" si="6"/>
        <v>1789.602286768464</v>
      </c>
      <c r="G47" s="1">
        <f t="shared" si="7"/>
        <v>3509.4266435538375</v>
      </c>
      <c r="H47" s="1">
        <f t="shared" si="8"/>
        <v>855499.67100530886</v>
      </c>
      <c r="J47">
        <f t="shared" si="9"/>
        <v>43</v>
      </c>
      <c r="K47" s="2">
        <v>2.4956362909912998E-2</v>
      </c>
      <c r="L47" s="2">
        <f t="shared" si="2"/>
        <v>2.4956362909912998E-2</v>
      </c>
      <c r="M47">
        <f t="shared" si="10"/>
        <v>2.0796969091594164E-3</v>
      </c>
      <c r="N47" s="1">
        <f t="shared" si="3"/>
        <v>5193.2541524931366</v>
      </c>
      <c r="O47" s="3">
        <f t="shared" si="11"/>
        <v>1751.4076097343534</v>
      </c>
      <c r="P47" s="1">
        <f t="shared" si="12"/>
        <v>3441.8465427587835</v>
      </c>
      <c r="Q47" s="1">
        <f t="shared" si="13"/>
        <v>838703.7574732838</v>
      </c>
    </row>
    <row r="48" spans="2:17">
      <c r="B48">
        <f t="shared" si="4"/>
        <v>44</v>
      </c>
      <c r="C48" s="2">
        <f t="shared" si="0"/>
        <v>2.5000000000000001E-2</v>
      </c>
      <c r="D48">
        <f t="shared" si="5"/>
        <v>2.0833333333333333E-3</v>
      </c>
      <c r="E48" s="1">
        <f t="shared" si="1"/>
        <v>5299.0289303223008</v>
      </c>
      <c r="F48" s="3">
        <f t="shared" si="6"/>
        <v>1782.2909812610601</v>
      </c>
      <c r="G48" s="1">
        <f t="shared" si="7"/>
        <v>3516.7379490612407</v>
      </c>
      <c r="H48" s="1">
        <f t="shared" si="8"/>
        <v>851982.93305624765</v>
      </c>
      <c r="J48">
        <f t="shared" si="9"/>
        <v>44</v>
      </c>
      <c r="K48" s="2">
        <v>2.5654404318224001E-2</v>
      </c>
      <c r="L48" s="2">
        <f t="shared" si="2"/>
        <v>2.4999999999999998E-2</v>
      </c>
      <c r="M48">
        <f t="shared" si="10"/>
        <v>2.0833333333333333E-3</v>
      </c>
      <c r="N48" s="1">
        <f t="shared" si="3"/>
        <v>5194.9937860272648</v>
      </c>
      <c r="O48" s="3">
        <f t="shared" si="11"/>
        <v>1747.2994947360078</v>
      </c>
      <c r="P48" s="1">
        <f t="shared" si="12"/>
        <v>3447.6942912912573</v>
      </c>
      <c r="Q48" s="1">
        <f t="shared" si="13"/>
        <v>835256.0631819925</v>
      </c>
    </row>
    <row r="49" spans="2:17">
      <c r="B49">
        <f t="shared" si="4"/>
        <v>45</v>
      </c>
      <c r="C49" s="2">
        <f t="shared" si="0"/>
        <v>2.5000000000000001E-2</v>
      </c>
      <c r="D49">
        <f t="shared" si="5"/>
        <v>2.0833333333333333E-3</v>
      </c>
      <c r="E49" s="1">
        <f t="shared" si="1"/>
        <v>5299.0289303223008</v>
      </c>
      <c r="F49" s="3">
        <f t="shared" si="6"/>
        <v>1774.9644438671826</v>
      </c>
      <c r="G49" s="1">
        <f t="shared" si="7"/>
        <v>3524.0644864551182</v>
      </c>
      <c r="H49" s="1">
        <f t="shared" si="8"/>
        <v>848458.86856979248</v>
      </c>
      <c r="J49">
        <f t="shared" si="9"/>
        <v>45</v>
      </c>
      <c r="K49" s="2">
        <v>2.6348732285277999E-2</v>
      </c>
      <c r="L49" s="2">
        <f t="shared" si="2"/>
        <v>2.4999999999999998E-2</v>
      </c>
      <c r="M49">
        <f t="shared" si="10"/>
        <v>2.0833333333333333E-3</v>
      </c>
      <c r="N49" s="1">
        <f t="shared" si="3"/>
        <v>5194.9937860272648</v>
      </c>
      <c r="O49" s="3">
        <f t="shared" si="11"/>
        <v>1740.1167982958177</v>
      </c>
      <c r="P49" s="1">
        <f t="shared" si="12"/>
        <v>3454.8769877314471</v>
      </c>
      <c r="Q49" s="1">
        <f t="shared" si="13"/>
        <v>831801.18619426107</v>
      </c>
    </row>
    <row r="50" spans="2:17">
      <c r="B50">
        <f t="shared" si="4"/>
        <v>46</v>
      </c>
      <c r="C50" s="2">
        <f t="shared" si="0"/>
        <v>2.5000000000000001E-2</v>
      </c>
      <c r="D50">
        <f t="shared" si="5"/>
        <v>2.0833333333333333E-3</v>
      </c>
      <c r="E50" s="1">
        <f t="shared" si="1"/>
        <v>5299.0289303223008</v>
      </c>
      <c r="F50" s="3">
        <f t="shared" si="6"/>
        <v>1767.6226428537343</v>
      </c>
      <c r="G50" s="1">
        <f t="shared" si="7"/>
        <v>3531.4062874685665</v>
      </c>
      <c r="H50" s="1">
        <f t="shared" si="8"/>
        <v>844927.46228232386</v>
      </c>
      <c r="J50">
        <f t="shared" si="9"/>
        <v>46</v>
      </c>
      <c r="K50" s="2">
        <v>2.7039414983766E-2</v>
      </c>
      <c r="L50" s="2">
        <f t="shared" si="2"/>
        <v>2.4999999999999998E-2</v>
      </c>
      <c r="M50">
        <f t="shared" si="10"/>
        <v>2.0833333333333333E-3</v>
      </c>
      <c r="N50" s="1">
        <f t="shared" si="3"/>
        <v>5194.9937860272648</v>
      </c>
      <c r="O50" s="3">
        <f t="shared" si="11"/>
        <v>1732.9191379047106</v>
      </c>
      <c r="P50" s="1">
        <f t="shared" si="12"/>
        <v>3462.0746481225542</v>
      </c>
      <c r="Q50" s="1">
        <f t="shared" si="13"/>
        <v>828339.11154613853</v>
      </c>
    </row>
    <row r="51" spans="2:17">
      <c r="B51">
        <f t="shared" si="4"/>
        <v>47</v>
      </c>
      <c r="C51" s="2">
        <f t="shared" si="0"/>
        <v>2.5000000000000001E-2</v>
      </c>
      <c r="D51">
        <f t="shared" si="5"/>
        <v>2.0833333333333333E-3</v>
      </c>
      <c r="E51" s="1">
        <f t="shared" si="1"/>
        <v>5299.0289303222999</v>
      </c>
      <c r="F51" s="3">
        <f t="shared" si="6"/>
        <v>1760.2655464215079</v>
      </c>
      <c r="G51" s="1">
        <f t="shared" si="7"/>
        <v>3538.7633839007922</v>
      </c>
      <c r="H51" s="1">
        <f t="shared" si="8"/>
        <v>841388.69889842311</v>
      </c>
      <c r="J51">
        <f t="shared" si="9"/>
        <v>47</v>
      </c>
      <c r="K51" s="2">
        <v>2.7726518162020999E-2</v>
      </c>
      <c r="L51" s="2">
        <f t="shared" si="2"/>
        <v>2.4999999999999998E-2</v>
      </c>
      <c r="M51">
        <f t="shared" si="10"/>
        <v>2.0833333333333333E-3</v>
      </c>
      <c r="N51" s="1">
        <f t="shared" si="3"/>
        <v>5194.9937860272648</v>
      </c>
      <c r="O51" s="3">
        <f t="shared" si="11"/>
        <v>1725.7064823877886</v>
      </c>
      <c r="P51" s="1">
        <f t="shared" si="12"/>
        <v>3469.2873036394762</v>
      </c>
      <c r="Q51" s="1">
        <f t="shared" si="13"/>
        <v>824869.82424249907</v>
      </c>
    </row>
    <row r="52" spans="2:17">
      <c r="B52">
        <f t="shared" si="4"/>
        <v>48</v>
      </c>
      <c r="C52" s="2">
        <f t="shared" si="0"/>
        <v>2.5000000000000001E-2</v>
      </c>
      <c r="D52">
        <f t="shared" si="5"/>
        <v>2.0833333333333333E-3</v>
      </c>
      <c r="E52" s="1">
        <f t="shared" si="1"/>
        <v>5299.0289303222999</v>
      </c>
      <c r="F52" s="3">
        <f t="shared" si="6"/>
        <v>1752.8931227050482</v>
      </c>
      <c r="G52" s="1">
        <f t="shared" si="7"/>
        <v>3546.1358076172519</v>
      </c>
      <c r="H52" s="1">
        <f t="shared" si="8"/>
        <v>837842.5630908059</v>
      </c>
      <c r="J52">
        <f t="shared" si="9"/>
        <v>48</v>
      </c>
      <c r="K52" s="2">
        <v>2.8410105175697999E-2</v>
      </c>
      <c r="L52" s="2">
        <f t="shared" si="2"/>
        <v>2.4999999999999998E-2</v>
      </c>
      <c r="M52">
        <f t="shared" si="10"/>
        <v>2.0833333333333333E-3</v>
      </c>
      <c r="N52" s="1">
        <f t="shared" si="3"/>
        <v>5194.9937860272648</v>
      </c>
      <c r="O52" s="3">
        <f t="shared" si="11"/>
        <v>1718.4788005052064</v>
      </c>
      <c r="P52" s="1">
        <f t="shared" si="12"/>
        <v>3476.5149855220584</v>
      </c>
      <c r="Q52" s="1">
        <f t="shared" si="13"/>
        <v>821393.30925697705</v>
      </c>
    </row>
    <row r="53" spans="2:17">
      <c r="B53">
        <f t="shared" si="4"/>
        <v>49</v>
      </c>
      <c r="C53" s="2">
        <f t="shared" si="0"/>
        <v>2.5000000000000001E-2</v>
      </c>
      <c r="D53">
        <f t="shared" si="5"/>
        <v>2.0833333333333333E-3</v>
      </c>
      <c r="E53" s="1">
        <f t="shared" si="1"/>
        <v>5299.0289303222999</v>
      </c>
      <c r="F53" s="3">
        <f t="shared" si="6"/>
        <v>1745.5053397725123</v>
      </c>
      <c r="G53" s="1">
        <f t="shared" si="7"/>
        <v>3553.5235905497875</v>
      </c>
      <c r="H53" s="1">
        <f t="shared" si="8"/>
        <v>834289.03950025607</v>
      </c>
      <c r="J53">
        <f t="shared" si="9"/>
        <v>49</v>
      </c>
      <c r="K53" s="2">
        <v>2.9094635740693001E-2</v>
      </c>
      <c r="L53" s="2">
        <f t="shared" si="2"/>
        <v>2.4999999999999998E-2</v>
      </c>
      <c r="M53">
        <f t="shared" si="10"/>
        <v>2.0833333333333333E-3</v>
      </c>
      <c r="N53" s="1">
        <f t="shared" si="3"/>
        <v>5194.9937860272648</v>
      </c>
      <c r="O53" s="3">
        <f t="shared" si="11"/>
        <v>1711.2360609520356</v>
      </c>
      <c r="P53" s="1">
        <f t="shared" si="12"/>
        <v>3483.7577250752292</v>
      </c>
      <c r="Q53" s="1">
        <f t="shared" si="13"/>
        <v>817909.55153190182</v>
      </c>
    </row>
    <row r="54" spans="2:17">
      <c r="B54">
        <f t="shared" si="4"/>
        <v>50</v>
      </c>
      <c r="C54" s="2">
        <f t="shared" si="0"/>
        <v>2.5000000000000001E-2</v>
      </c>
      <c r="D54">
        <f t="shared" si="5"/>
        <v>2.0833333333333333E-3</v>
      </c>
      <c r="E54" s="1">
        <f t="shared" si="1"/>
        <v>5299.0289303222999</v>
      </c>
      <c r="F54" s="3">
        <f t="shared" si="6"/>
        <v>1738.1021656255334</v>
      </c>
      <c r="G54" s="1">
        <f t="shared" si="7"/>
        <v>3560.9267646967664</v>
      </c>
      <c r="H54" s="1">
        <f t="shared" si="8"/>
        <v>830728.11273555935</v>
      </c>
      <c r="J54">
        <f t="shared" si="9"/>
        <v>50</v>
      </c>
      <c r="K54" s="2">
        <v>2.9797852514952001E-2</v>
      </c>
      <c r="L54" s="2">
        <f t="shared" si="2"/>
        <v>2.4999999999999998E-2</v>
      </c>
      <c r="M54">
        <f t="shared" si="10"/>
        <v>2.0833333333333333E-3</v>
      </c>
      <c r="N54" s="1">
        <f t="shared" si="3"/>
        <v>5194.9937860272657</v>
      </c>
      <c r="O54" s="3">
        <f t="shared" si="11"/>
        <v>1703.9782323581287</v>
      </c>
      <c r="P54" s="1">
        <f t="shared" si="12"/>
        <v>3491.0155536691373</v>
      </c>
      <c r="Q54" s="1">
        <f t="shared" si="13"/>
        <v>814418.53597823263</v>
      </c>
    </row>
    <row r="55" spans="2:17">
      <c r="B55">
        <f t="shared" si="4"/>
        <v>51</v>
      </c>
      <c r="C55" s="2">
        <f t="shared" si="0"/>
        <v>2.5000000000000001E-2</v>
      </c>
      <c r="D55">
        <f t="shared" si="5"/>
        <v>2.0833333333333333E-3</v>
      </c>
      <c r="E55" s="1">
        <f t="shared" si="1"/>
        <v>5299.0289303223008</v>
      </c>
      <c r="F55" s="3">
        <f t="shared" si="6"/>
        <v>1730.6835681990819</v>
      </c>
      <c r="G55" s="1">
        <f t="shared" si="7"/>
        <v>3568.3453621232188</v>
      </c>
      <c r="H55" s="1">
        <f t="shared" si="8"/>
        <v>827159.76737343613</v>
      </c>
      <c r="J55">
        <f t="shared" si="9"/>
        <v>51</v>
      </c>
      <c r="K55" s="2">
        <v>3.0524462821315001E-2</v>
      </c>
      <c r="L55" s="2">
        <f t="shared" si="2"/>
        <v>2.4999999999999998E-2</v>
      </c>
      <c r="M55">
        <f t="shared" si="10"/>
        <v>2.0833333333333333E-3</v>
      </c>
      <c r="N55" s="1">
        <f t="shared" si="3"/>
        <v>5194.9937860272657</v>
      </c>
      <c r="O55" s="3">
        <f t="shared" si="11"/>
        <v>1696.7052832879847</v>
      </c>
      <c r="P55" s="1">
        <f t="shared" si="12"/>
        <v>3498.2885027392813</v>
      </c>
      <c r="Q55" s="1">
        <f t="shared" si="13"/>
        <v>810920.24747549335</v>
      </c>
    </row>
    <row r="56" spans="2:17">
      <c r="B56">
        <f t="shared" si="4"/>
        <v>52</v>
      </c>
      <c r="C56" s="2">
        <f t="shared" si="0"/>
        <v>2.5000000000000001E-2</v>
      </c>
      <c r="D56">
        <f t="shared" si="5"/>
        <v>2.0833333333333333E-3</v>
      </c>
      <c r="E56" s="1">
        <f t="shared" si="1"/>
        <v>5299.0289303222999</v>
      </c>
      <c r="F56" s="3">
        <f t="shared" si="6"/>
        <v>1723.2495153613252</v>
      </c>
      <c r="G56" s="1">
        <f t="shared" si="7"/>
        <v>3575.7794149609745</v>
      </c>
      <c r="H56" s="1">
        <f t="shared" si="8"/>
        <v>823583.98795847513</v>
      </c>
      <c r="J56">
        <f t="shared" si="9"/>
        <v>52</v>
      </c>
      <c r="K56" s="2">
        <v>3.1274811829805002E-2</v>
      </c>
      <c r="L56" s="2">
        <f t="shared" si="2"/>
        <v>2.4999999999999998E-2</v>
      </c>
      <c r="M56">
        <f t="shared" si="10"/>
        <v>2.0833333333333333E-3</v>
      </c>
      <c r="N56" s="1">
        <f t="shared" si="3"/>
        <v>5194.9937860272648</v>
      </c>
      <c r="O56" s="3">
        <f t="shared" si="11"/>
        <v>1689.4171822406111</v>
      </c>
      <c r="P56" s="1">
        <f t="shared" si="12"/>
        <v>3505.5766037866538</v>
      </c>
      <c r="Q56" s="1">
        <f t="shared" si="13"/>
        <v>807414.67087170668</v>
      </c>
    </row>
    <row r="57" spans="2:17">
      <c r="B57">
        <f t="shared" si="4"/>
        <v>53</v>
      </c>
      <c r="C57" s="2">
        <f t="shared" si="0"/>
        <v>2.5000000000000001E-2</v>
      </c>
      <c r="D57">
        <f t="shared" si="5"/>
        <v>2.0833333333333333E-3</v>
      </c>
      <c r="E57" s="1">
        <f t="shared" si="1"/>
        <v>5299.0289303222999</v>
      </c>
      <c r="F57" s="3">
        <f t="shared" si="6"/>
        <v>1715.7999749134899</v>
      </c>
      <c r="G57" s="1">
        <f t="shared" si="7"/>
        <v>3583.2289554088102</v>
      </c>
      <c r="H57" s="1">
        <f t="shared" si="8"/>
        <v>820000.75900306634</v>
      </c>
      <c r="J57">
        <f t="shared" si="9"/>
        <v>53</v>
      </c>
      <c r="K57" s="2">
        <v>3.2049260777168999E-2</v>
      </c>
      <c r="L57" s="2">
        <f t="shared" si="2"/>
        <v>2.4999999999999998E-2</v>
      </c>
      <c r="M57">
        <f t="shared" si="10"/>
        <v>2.0833333333333333E-3</v>
      </c>
      <c r="N57" s="1">
        <f t="shared" si="3"/>
        <v>5194.9937860272648</v>
      </c>
      <c r="O57" s="3">
        <f t="shared" si="11"/>
        <v>1682.1138976493889</v>
      </c>
      <c r="P57" s="1">
        <f t="shared" si="12"/>
        <v>3512.8798883778759</v>
      </c>
      <c r="Q57" s="1">
        <f t="shared" si="13"/>
        <v>803901.79098332883</v>
      </c>
    </row>
    <row r="58" spans="2:17">
      <c r="B58">
        <f t="shared" si="4"/>
        <v>54</v>
      </c>
      <c r="C58" s="2">
        <f t="shared" si="0"/>
        <v>2.5000000000000001E-2</v>
      </c>
      <c r="D58">
        <f t="shared" si="5"/>
        <v>2.0833333333333333E-3</v>
      </c>
      <c r="E58" s="1">
        <f t="shared" si="1"/>
        <v>5299.0289303222999</v>
      </c>
      <c r="F58" s="3">
        <f t="shared" si="6"/>
        <v>1708.3349145897216</v>
      </c>
      <c r="G58" s="1">
        <f t="shared" si="7"/>
        <v>3590.694015732578</v>
      </c>
      <c r="H58" s="1">
        <f t="shared" si="8"/>
        <v>816410.06498733372</v>
      </c>
      <c r="J58">
        <f t="shared" si="9"/>
        <v>54</v>
      </c>
      <c r="K58" s="2">
        <v>3.2848187749736003E-2</v>
      </c>
      <c r="L58" s="2">
        <f t="shared" si="2"/>
        <v>2.4999999999999998E-2</v>
      </c>
      <c r="M58">
        <f t="shared" si="10"/>
        <v>2.0833333333333333E-3</v>
      </c>
      <c r="N58" s="1">
        <f t="shared" si="3"/>
        <v>5194.9937860272648</v>
      </c>
      <c r="O58" s="3">
        <f t="shared" si="11"/>
        <v>1674.7953978819351</v>
      </c>
      <c r="P58" s="1">
        <f t="shared" si="12"/>
        <v>3520.1983881453298</v>
      </c>
      <c r="Q58" s="1">
        <f t="shared" si="13"/>
        <v>800381.59259518352</v>
      </c>
    </row>
    <row r="59" spans="2:17">
      <c r="B59">
        <f t="shared" si="4"/>
        <v>55</v>
      </c>
      <c r="C59" s="2">
        <f t="shared" si="0"/>
        <v>2.5000000000000001E-2</v>
      </c>
      <c r="D59">
        <f t="shared" si="5"/>
        <v>2.0833333333333333E-3</v>
      </c>
      <c r="E59" s="1">
        <f t="shared" si="1"/>
        <v>5299.0289303222999</v>
      </c>
      <c r="F59" s="3">
        <f t="shared" si="6"/>
        <v>1700.8543020569452</v>
      </c>
      <c r="G59" s="1">
        <f t="shared" si="7"/>
        <v>3598.1746282653548</v>
      </c>
      <c r="H59" s="1">
        <f t="shared" si="8"/>
        <v>812811.89035906841</v>
      </c>
      <c r="J59">
        <f t="shared" si="9"/>
        <v>55</v>
      </c>
      <c r="K59" s="2">
        <v>3.3652418285774997E-2</v>
      </c>
      <c r="L59" s="2">
        <f t="shared" si="2"/>
        <v>2.4999999999999998E-2</v>
      </c>
      <c r="M59">
        <f t="shared" si="10"/>
        <v>2.0833333333333333E-3</v>
      </c>
      <c r="N59" s="1">
        <f t="shared" si="3"/>
        <v>5194.9937860272648</v>
      </c>
      <c r="O59" s="3">
        <f t="shared" si="11"/>
        <v>1667.4616512399657</v>
      </c>
      <c r="P59" s="1">
        <f t="shared" si="12"/>
        <v>3527.5321347872991</v>
      </c>
      <c r="Q59" s="1">
        <f t="shared" si="13"/>
        <v>796854.06046039623</v>
      </c>
    </row>
    <row r="60" spans="2:17">
      <c r="B60">
        <f t="shared" si="4"/>
        <v>56</v>
      </c>
      <c r="C60" s="2">
        <f t="shared" si="0"/>
        <v>2.5000000000000001E-2</v>
      </c>
      <c r="D60">
        <f t="shared" si="5"/>
        <v>2.0833333333333333E-3</v>
      </c>
      <c r="E60" s="1">
        <f t="shared" si="1"/>
        <v>5299.0289303223008</v>
      </c>
      <c r="F60" s="3">
        <f t="shared" si="6"/>
        <v>1693.3581049147258</v>
      </c>
      <c r="G60" s="1">
        <f t="shared" si="7"/>
        <v>3605.6708254075747</v>
      </c>
      <c r="H60" s="1">
        <f t="shared" si="8"/>
        <v>809206.2195336608</v>
      </c>
      <c r="J60">
        <f t="shared" si="9"/>
        <v>56</v>
      </c>
      <c r="K60" s="2">
        <v>3.4383627282039003E-2</v>
      </c>
      <c r="L60" s="2">
        <f t="shared" si="2"/>
        <v>2.4999999999999998E-2</v>
      </c>
      <c r="M60">
        <f t="shared" si="10"/>
        <v>2.0833333333333333E-3</v>
      </c>
      <c r="N60" s="1">
        <f t="shared" si="3"/>
        <v>5194.9937860272657</v>
      </c>
      <c r="O60" s="3">
        <f t="shared" si="11"/>
        <v>1660.1126259591588</v>
      </c>
      <c r="P60" s="1">
        <f t="shared" si="12"/>
        <v>3534.881160068107</v>
      </c>
      <c r="Q60" s="1">
        <f t="shared" si="13"/>
        <v>793319.17930032813</v>
      </c>
    </row>
    <row r="61" spans="2:17">
      <c r="B61">
        <f t="shared" si="4"/>
        <v>57</v>
      </c>
      <c r="C61" s="2">
        <f t="shared" si="0"/>
        <v>2.5000000000000001E-2</v>
      </c>
      <c r="D61">
        <f t="shared" si="5"/>
        <v>2.0833333333333333E-3</v>
      </c>
      <c r="E61" s="1">
        <f t="shared" si="1"/>
        <v>5299.0289303222999</v>
      </c>
      <c r="F61" s="3">
        <f t="shared" si="6"/>
        <v>1685.8462906951265</v>
      </c>
      <c r="G61" s="1">
        <f t="shared" si="7"/>
        <v>3613.1826396271736</v>
      </c>
      <c r="H61" s="1">
        <f t="shared" si="8"/>
        <v>805593.03689403366</v>
      </c>
      <c r="J61">
        <f t="shared" si="9"/>
        <v>57</v>
      </c>
      <c r="K61" s="2">
        <v>3.5021383343813002E-2</v>
      </c>
      <c r="L61" s="2">
        <f t="shared" si="2"/>
        <v>2.4999999999999998E-2</v>
      </c>
      <c r="M61">
        <f t="shared" si="10"/>
        <v>2.0833333333333333E-3</v>
      </c>
      <c r="N61" s="1">
        <f t="shared" si="3"/>
        <v>5194.9937860272648</v>
      </c>
      <c r="O61" s="3">
        <f t="shared" si="11"/>
        <v>1652.7482902090169</v>
      </c>
      <c r="P61" s="1">
        <f t="shared" si="12"/>
        <v>3542.2454958182479</v>
      </c>
      <c r="Q61" s="1">
        <f t="shared" si="13"/>
        <v>789776.93380450993</v>
      </c>
    </row>
    <row r="62" spans="2:17">
      <c r="B62">
        <f t="shared" si="4"/>
        <v>58</v>
      </c>
      <c r="C62" s="2">
        <f t="shared" si="0"/>
        <v>2.5000000000000001E-2</v>
      </c>
      <c r="D62">
        <f t="shared" si="5"/>
        <v>2.0833333333333333E-3</v>
      </c>
      <c r="E62" s="1">
        <f t="shared" si="1"/>
        <v>5299.0289303223008</v>
      </c>
      <c r="F62" s="3">
        <f t="shared" si="6"/>
        <v>1678.3188268625702</v>
      </c>
      <c r="G62" s="1">
        <f t="shared" si="7"/>
        <v>3620.7101034597308</v>
      </c>
      <c r="H62" s="1">
        <f t="shared" si="8"/>
        <v>801972.32679057389</v>
      </c>
      <c r="J62">
        <f t="shared" si="9"/>
        <v>58</v>
      </c>
      <c r="K62" s="2">
        <v>3.5564656806992001E-2</v>
      </c>
      <c r="L62" s="2">
        <f t="shared" si="2"/>
        <v>2.4999999999999998E-2</v>
      </c>
      <c r="M62">
        <f t="shared" si="10"/>
        <v>2.0833333333333333E-3</v>
      </c>
      <c r="N62" s="1">
        <f t="shared" si="3"/>
        <v>5194.9937860272657</v>
      </c>
      <c r="O62" s="3">
        <f t="shared" si="11"/>
        <v>1645.3686120927289</v>
      </c>
      <c r="P62" s="1">
        <f t="shared" si="12"/>
        <v>3549.6251739345371</v>
      </c>
      <c r="Q62" s="1">
        <f t="shared" si="13"/>
        <v>786227.30863057543</v>
      </c>
    </row>
    <row r="63" spans="2:17">
      <c r="B63">
        <f t="shared" si="4"/>
        <v>59</v>
      </c>
      <c r="C63" s="2">
        <f t="shared" si="0"/>
        <v>2.5000000000000001E-2</v>
      </c>
      <c r="D63">
        <f t="shared" si="5"/>
        <v>2.0833333333333333E-3</v>
      </c>
      <c r="E63" s="1">
        <f t="shared" si="1"/>
        <v>5299.0289303223008</v>
      </c>
      <c r="F63" s="3">
        <f t="shared" si="6"/>
        <v>1670.7756808136955</v>
      </c>
      <c r="G63" s="1">
        <f t="shared" si="7"/>
        <v>3628.2532495086052</v>
      </c>
      <c r="H63" s="1">
        <f t="shared" si="8"/>
        <v>798344.07354106533</v>
      </c>
      <c r="J63">
        <f t="shared" si="9"/>
        <v>59</v>
      </c>
      <c r="K63" s="2">
        <v>3.6012365384619001E-2</v>
      </c>
      <c r="L63" s="2">
        <f t="shared" si="2"/>
        <v>2.4999999999999998E-2</v>
      </c>
      <c r="M63">
        <f t="shared" si="10"/>
        <v>2.0833333333333333E-3</v>
      </c>
      <c r="N63" s="1">
        <f t="shared" si="3"/>
        <v>5194.9937860272657</v>
      </c>
      <c r="O63" s="3">
        <f t="shared" si="11"/>
        <v>1637.9735596470321</v>
      </c>
      <c r="P63" s="1">
        <f t="shared" si="12"/>
        <v>3557.0202263802339</v>
      </c>
      <c r="Q63" s="1">
        <f t="shared" si="13"/>
        <v>782670.28840419522</v>
      </c>
    </row>
    <row r="64" spans="2:17">
      <c r="B64">
        <f t="shared" si="4"/>
        <v>60</v>
      </c>
      <c r="C64" s="2">
        <f t="shared" si="0"/>
        <v>2.5000000000000001E-2</v>
      </c>
      <c r="D64">
        <f t="shared" si="5"/>
        <v>2.0833333333333333E-3</v>
      </c>
      <c r="E64" s="1">
        <f t="shared" si="1"/>
        <v>5299.0289303223008</v>
      </c>
      <c r="F64" s="3">
        <f t="shared" si="6"/>
        <v>1663.2168198772195</v>
      </c>
      <c r="G64" s="1">
        <f t="shared" si="7"/>
        <v>3635.8121104450811</v>
      </c>
      <c r="H64" s="1">
        <f t="shared" si="8"/>
        <v>794708.26143062022</v>
      </c>
      <c r="J64">
        <f t="shared" si="9"/>
        <v>60</v>
      </c>
      <c r="K64" s="2">
        <v>3.6363380959347998E-2</v>
      </c>
      <c r="L64" s="2">
        <f t="shared" si="2"/>
        <v>2.4999999999999998E-2</v>
      </c>
      <c r="M64">
        <f t="shared" si="10"/>
        <v>2.0833333333333333E-3</v>
      </c>
      <c r="N64" s="1">
        <f t="shared" si="3"/>
        <v>5194.9937860272657</v>
      </c>
      <c r="O64" s="3">
        <f t="shared" si="11"/>
        <v>1630.5631008420733</v>
      </c>
      <c r="P64" s="1">
        <f t="shared" si="12"/>
        <v>3564.4306851851925</v>
      </c>
      <c r="Q64" s="1">
        <f t="shared" si="13"/>
        <v>779105.85771900997</v>
      </c>
    </row>
    <row r="65" spans="2:17">
      <c r="B65">
        <f t="shared" si="4"/>
        <v>61</v>
      </c>
      <c r="C65" s="2">
        <f t="shared" si="0"/>
        <v>2.5000000000000001E-2</v>
      </c>
      <c r="D65">
        <f t="shared" si="5"/>
        <v>2.0833333333333333E-3</v>
      </c>
      <c r="E65" s="1">
        <f t="shared" si="1"/>
        <v>5299.0289303222999</v>
      </c>
      <c r="F65" s="3">
        <f t="shared" si="6"/>
        <v>1655.6422113137921</v>
      </c>
      <c r="G65" s="1">
        <f t="shared" si="7"/>
        <v>3643.3867190085075</v>
      </c>
      <c r="H65" s="1">
        <f t="shared" si="8"/>
        <v>791064.87471161166</v>
      </c>
      <c r="J65">
        <f t="shared" si="9"/>
        <v>61</v>
      </c>
      <c r="K65" s="2">
        <v>3.6637379537563998E-2</v>
      </c>
      <c r="L65" s="2">
        <f t="shared" si="2"/>
        <v>2.4999999999999998E-2</v>
      </c>
      <c r="M65">
        <f t="shared" si="10"/>
        <v>2.0833333333333333E-3</v>
      </c>
      <c r="N65" s="1">
        <f t="shared" si="3"/>
        <v>5194.9937860272648</v>
      </c>
      <c r="O65" s="3">
        <f t="shared" si="11"/>
        <v>1623.1372035812708</v>
      </c>
      <c r="P65" s="1">
        <f t="shared" si="12"/>
        <v>3571.8565824459938</v>
      </c>
      <c r="Q65" s="1">
        <f t="shared" si="13"/>
        <v>775534.00113656395</v>
      </c>
    </row>
    <row r="66" spans="2:17">
      <c r="B66">
        <f t="shared" si="4"/>
        <v>62</v>
      </c>
      <c r="C66" s="2">
        <f t="shared" si="0"/>
        <v>2.5000000000000001E-2</v>
      </c>
      <c r="D66">
        <f t="shared" si="5"/>
        <v>2.0833333333333333E-3</v>
      </c>
      <c r="E66" s="1">
        <f t="shared" si="1"/>
        <v>5299.0289303222999</v>
      </c>
      <c r="F66" s="3">
        <f t="shared" si="6"/>
        <v>1648.0518223158576</v>
      </c>
      <c r="G66" s="1">
        <f t="shared" si="7"/>
        <v>3650.977108006442</v>
      </c>
      <c r="H66" s="1">
        <f t="shared" si="8"/>
        <v>787413.89760360518</v>
      </c>
      <c r="J66">
        <f t="shared" si="9"/>
        <v>62</v>
      </c>
      <c r="K66" s="2">
        <v>3.6917048979714998E-2</v>
      </c>
      <c r="L66" s="2">
        <f t="shared" si="2"/>
        <v>2.4999999999999998E-2</v>
      </c>
      <c r="M66">
        <f t="shared" si="10"/>
        <v>2.0833333333333333E-3</v>
      </c>
      <c r="N66" s="1">
        <f t="shared" si="3"/>
        <v>5194.9937860272648</v>
      </c>
      <c r="O66" s="3">
        <f t="shared" si="11"/>
        <v>1615.6958357011749</v>
      </c>
      <c r="P66" s="1">
        <f t="shared" si="12"/>
        <v>3579.2979503260899</v>
      </c>
      <c r="Q66" s="1">
        <f t="shared" si="13"/>
        <v>771954.70318623784</v>
      </c>
    </row>
    <row r="67" spans="2:17">
      <c r="B67">
        <f t="shared" si="4"/>
        <v>63</v>
      </c>
      <c r="C67" s="2">
        <f t="shared" si="0"/>
        <v>2.5000000000000001E-2</v>
      </c>
      <c r="D67">
        <f t="shared" si="5"/>
        <v>2.0833333333333333E-3</v>
      </c>
      <c r="E67" s="1">
        <f t="shared" si="1"/>
        <v>5299.0289303222989</v>
      </c>
      <c r="F67" s="3">
        <f t="shared" si="6"/>
        <v>1640.4456200075108</v>
      </c>
      <c r="G67" s="1">
        <f t="shared" si="7"/>
        <v>3658.5833103147879</v>
      </c>
      <c r="H67" s="1">
        <f t="shared" si="8"/>
        <v>783755.31429329037</v>
      </c>
      <c r="J67">
        <f t="shared" si="9"/>
        <v>63</v>
      </c>
      <c r="K67" s="2">
        <v>3.7223437183723E-2</v>
      </c>
      <c r="L67" s="2">
        <f t="shared" si="2"/>
        <v>2.4999999999999998E-2</v>
      </c>
      <c r="M67">
        <f t="shared" si="10"/>
        <v>2.0833333333333333E-3</v>
      </c>
      <c r="N67" s="1">
        <f t="shared" si="3"/>
        <v>5194.9937860272648</v>
      </c>
      <c r="O67" s="3">
        <f t="shared" si="11"/>
        <v>1608.2389649713289</v>
      </c>
      <c r="P67" s="1">
        <f t="shared" si="12"/>
        <v>3586.7548210559362</v>
      </c>
      <c r="Q67" s="1">
        <f t="shared" si="13"/>
        <v>768367.94836518192</v>
      </c>
    </row>
    <row r="68" spans="2:17">
      <c r="B68">
        <f t="shared" si="4"/>
        <v>64</v>
      </c>
      <c r="C68" s="2">
        <f t="shared" si="0"/>
        <v>2.5000000000000001E-2</v>
      </c>
      <c r="D68">
        <f t="shared" si="5"/>
        <v>2.0833333333333333E-3</v>
      </c>
      <c r="E68" s="1">
        <f t="shared" si="1"/>
        <v>5299.0289303222989</v>
      </c>
      <c r="F68" s="3">
        <f t="shared" si="6"/>
        <v>1632.8235714443549</v>
      </c>
      <c r="G68" s="1">
        <f t="shared" si="7"/>
        <v>3666.205358877944</v>
      </c>
      <c r="H68" s="1">
        <f t="shared" si="8"/>
        <v>780089.10893441248</v>
      </c>
      <c r="J68">
        <f t="shared" si="9"/>
        <v>64</v>
      </c>
      <c r="K68" s="2">
        <v>3.7556884909132997E-2</v>
      </c>
      <c r="L68" s="2">
        <f t="shared" si="2"/>
        <v>2.4999999999999998E-2</v>
      </c>
      <c r="M68">
        <f t="shared" si="10"/>
        <v>2.0833333333333333E-3</v>
      </c>
      <c r="N68" s="1">
        <f t="shared" si="3"/>
        <v>5194.9937860272648</v>
      </c>
      <c r="O68" s="3">
        <f t="shared" si="11"/>
        <v>1600.766559094129</v>
      </c>
      <c r="P68" s="1">
        <f t="shared" si="12"/>
        <v>3594.2272269331361</v>
      </c>
      <c r="Q68" s="1">
        <f t="shared" si="13"/>
        <v>764773.7211382488</v>
      </c>
    </row>
    <row r="69" spans="2:17">
      <c r="B69">
        <f t="shared" si="4"/>
        <v>65</v>
      </c>
      <c r="C69" s="2">
        <f t="shared" ref="C69:C132" si="14">(5.25-2.75)%</f>
        <v>2.5000000000000001E-2</v>
      </c>
      <c r="D69">
        <f t="shared" si="5"/>
        <v>2.0833333333333333E-3</v>
      </c>
      <c r="E69" s="1">
        <f t="shared" si="1"/>
        <v>5299.0289303222999</v>
      </c>
      <c r="F69" s="3">
        <f t="shared" si="6"/>
        <v>1625.1856436133594</v>
      </c>
      <c r="G69" s="1">
        <f t="shared" si="7"/>
        <v>3673.8432867089405</v>
      </c>
      <c r="H69" s="1">
        <f t="shared" si="8"/>
        <v>776415.26564770355</v>
      </c>
      <c r="J69">
        <f t="shared" si="9"/>
        <v>65</v>
      </c>
      <c r="K69" s="2">
        <v>3.7917742746663999E-2</v>
      </c>
      <c r="L69" s="2">
        <f t="shared" si="2"/>
        <v>2.4999999999999998E-2</v>
      </c>
      <c r="M69">
        <f t="shared" si="10"/>
        <v>2.0833333333333333E-3</v>
      </c>
      <c r="N69" s="1">
        <f t="shared" si="3"/>
        <v>5194.9937860272657</v>
      </c>
      <c r="O69" s="3">
        <f t="shared" si="11"/>
        <v>1593.2785857046849</v>
      </c>
      <c r="P69" s="1">
        <f t="shared" si="12"/>
        <v>3601.715200322581</v>
      </c>
      <c r="Q69" s="1">
        <f t="shared" si="13"/>
        <v>761172.00593792624</v>
      </c>
    </row>
    <row r="70" spans="2:17">
      <c r="B70">
        <f t="shared" si="4"/>
        <v>66</v>
      </c>
      <c r="C70" s="2">
        <f t="shared" si="14"/>
        <v>2.5000000000000001E-2</v>
      </c>
      <c r="D70">
        <f t="shared" si="5"/>
        <v>2.0833333333333333E-3</v>
      </c>
      <c r="E70" s="1">
        <f t="shared" ref="E70:E125" si="15">PMT(D70,240-B69,-H69,0)</f>
        <v>5299.0289303222999</v>
      </c>
      <c r="F70" s="3">
        <f t="shared" si="6"/>
        <v>1617.5318034327156</v>
      </c>
      <c r="G70" s="1">
        <f t="shared" si="7"/>
        <v>3681.4971268895843</v>
      </c>
      <c r="H70" s="1">
        <f t="shared" si="8"/>
        <v>772733.76852081402</v>
      </c>
      <c r="J70">
        <f t="shared" si="9"/>
        <v>66</v>
      </c>
      <c r="K70" s="2">
        <v>3.8306371899499002E-2</v>
      </c>
      <c r="L70" s="2">
        <f t="shared" ref="L70:L133" si="16">MIN(K70,0.0525-0.0275)</f>
        <v>2.4999999999999998E-2</v>
      </c>
      <c r="M70">
        <f t="shared" si="10"/>
        <v>2.0833333333333333E-3</v>
      </c>
      <c r="N70" s="1">
        <f t="shared" ref="N70:N133" si="17">PMT(M70,240-J69,-Q69,0)</f>
        <v>5194.9937860272657</v>
      </c>
      <c r="O70" s="3">
        <f t="shared" si="11"/>
        <v>1585.7750123706796</v>
      </c>
      <c r="P70" s="1">
        <f t="shared" si="12"/>
        <v>3609.2187736565861</v>
      </c>
      <c r="Q70" s="1">
        <f t="shared" si="13"/>
        <v>757562.7871642696</v>
      </c>
    </row>
    <row r="71" spans="2:17">
      <c r="B71">
        <f t="shared" ref="B71:B134" si="18">B70+1</f>
        <v>67</v>
      </c>
      <c r="C71" s="2">
        <f t="shared" si="14"/>
        <v>2.5000000000000001E-2</v>
      </c>
      <c r="D71">
        <f t="shared" ref="D71:D134" si="19">C71/12</f>
        <v>2.0833333333333333E-3</v>
      </c>
      <c r="E71" s="1">
        <f t="shared" si="15"/>
        <v>5299.0289303223008</v>
      </c>
      <c r="F71" s="3">
        <f t="shared" ref="F71:F134" si="20">D71*H70</f>
        <v>1609.8620177516959</v>
      </c>
      <c r="G71" s="1">
        <f t="shared" ref="G71:G134" si="21">E71-F71</f>
        <v>3689.1669125706048</v>
      </c>
      <c r="H71" s="1">
        <f t="shared" ref="H71:H134" si="22">H70-G71</f>
        <v>769044.60160824342</v>
      </c>
      <c r="J71">
        <f t="shared" ref="J71:J134" si="23">J70+1</f>
        <v>67</v>
      </c>
      <c r="K71" s="2">
        <v>3.8716334996238999E-2</v>
      </c>
      <c r="L71" s="2">
        <f t="shared" si="16"/>
        <v>2.4999999999999998E-2</v>
      </c>
      <c r="M71">
        <f t="shared" ref="M71:M134" si="24">L71/12</f>
        <v>2.0833333333333333E-3</v>
      </c>
      <c r="N71" s="1">
        <f t="shared" si="17"/>
        <v>5194.9937860272657</v>
      </c>
      <c r="O71" s="3">
        <f t="shared" ref="O71:O134" si="25">M71*Q70</f>
        <v>1578.2558065922283</v>
      </c>
      <c r="P71" s="1">
        <f t="shared" ref="P71:P134" si="26">N71-O71</f>
        <v>3616.7379794350372</v>
      </c>
      <c r="Q71" s="1">
        <f t="shared" ref="Q71:Q134" si="27">Q70-P71</f>
        <v>753946.04918483458</v>
      </c>
    </row>
    <row r="72" spans="2:17">
      <c r="B72">
        <f t="shared" si="18"/>
        <v>68</v>
      </c>
      <c r="C72" s="2">
        <f t="shared" si="14"/>
        <v>2.5000000000000001E-2</v>
      </c>
      <c r="D72">
        <f t="shared" si="19"/>
        <v>2.0833333333333333E-3</v>
      </c>
      <c r="E72" s="1">
        <f t="shared" si="15"/>
        <v>5299.0289303222999</v>
      </c>
      <c r="F72" s="3">
        <f t="shared" si="20"/>
        <v>1602.1762533505071</v>
      </c>
      <c r="G72" s="1">
        <f t="shared" si="21"/>
        <v>3696.8526769717928</v>
      </c>
      <c r="H72" s="1">
        <f t="shared" si="22"/>
        <v>765347.74893127161</v>
      </c>
      <c r="J72">
        <f t="shared" si="23"/>
        <v>68</v>
      </c>
      <c r="K72" s="2">
        <v>3.9120597532929999E-2</v>
      </c>
      <c r="L72" s="2">
        <f t="shared" si="16"/>
        <v>2.4999999999999998E-2</v>
      </c>
      <c r="M72">
        <f t="shared" si="24"/>
        <v>2.0833333333333333E-3</v>
      </c>
      <c r="N72" s="1">
        <f t="shared" si="17"/>
        <v>5194.9937860272648</v>
      </c>
      <c r="O72" s="3">
        <f t="shared" si="25"/>
        <v>1570.7209358017387</v>
      </c>
      <c r="P72" s="1">
        <f t="shared" si="26"/>
        <v>3624.2728502255259</v>
      </c>
      <c r="Q72" s="1">
        <f t="shared" si="27"/>
        <v>750321.77633460902</v>
      </c>
    </row>
    <row r="73" spans="2:17">
      <c r="B73">
        <f t="shared" si="18"/>
        <v>69</v>
      </c>
      <c r="C73" s="2">
        <f t="shared" si="14"/>
        <v>2.5000000000000001E-2</v>
      </c>
      <c r="D73">
        <f t="shared" si="19"/>
        <v>2.0833333333333333E-3</v>
      </c>
      <c r="E73" s="1">
        <f t="shared" si="15"/>
        <v>5299.0289303222999</v>
      </c>
      <c r="F73" s="3">
        <f t="shared" si="20"/>
        <v>1594.4744769401491</v>
      </c>
      <c r="G73" s="1">
        <f t="shared" si="21"/>
        <v>3704.5544533821508</v>
      </c>
      <c r="H73" s="1">
        <f t="shared" si="22"/>
        <v>761643.19447788945</v>
      </c>
      <c r="J73">
        <f t="shared" si="23"/>
        <v>69</v>
      </c>
      <c r="K73" s="2">
        <v>3.9512246015642002E-2</v>
      </c>
      <c r="L73" s="2">
        <f t="shared" si="16"/>
        <v>2.4999999999999998E-2</v>
      </c>
      <c r="M73">
        <f t="shared" si="24"/>
        <v>2.0833333333333333E-3</v>
      </c>
      <c r="N73" s="1">
        <f t="shared" si="17"/>
        <v>5194.9937860272648</v>
      </c>
      <c r="O73" s="3">
        <f t="shared" si="25"/>
        <v>1563.1703673637687</v>
      </c>
      <c r="P73" s="1">
        <f t="shared" si="26"/>
        <v>3631.8234186634963</v>
      </c>
      <c r="Q73" s="1">
        <f t="shared" si="27"/>
        <v>746689.95291594556</v>
      </c>
    </row>
    <row r="74" spans="2:17">
      <c r="B74">
        <f t="shared" si="18"/>
        <v>70</v>
      </c>
      <c r="C74" s="2">
        <f t="shared" si="14"/>
        <v>2.5000000000000001E-2</v>
      </c>
      <c r="D74">
        <f t="shared" si="19"/>
        <v>2.0833333333333333E-3</v>
      </c>
      <c r="E74" s="1">
        <f t="shared" si="15"/>
        <v>5299.0289303223008</v>
      </c>
      <c r="F74" s="3">
        <f t="shared" si="20"/>
        <v>1586.7566551622697</v>
      </c>
      <c r="G74" s="1">
        <f t="shared" si="21"/>
        <v>3712.2722751600313</v>
      </c>
      <c r="H74" s="1">
        <f t="shared" si="22"/>
        <v>757930.92220272939</v>
      </c>
      <c r="J74">
        <f t="shared" si="23"/>
        <v>70</v>
      </c>
      <c r="K74" s="2">
        <v>3.9891127468495997E-2</v>
      </c>
      <c r="L74" s="2">
        <f t="shared" si="16"/>
        <v>2.4999999999999998E-2</v>
      </c>
      <c r="M74">
        <f t="shared" si="24"/>
        <v>2.0833333333333333E-3</v>
      </c>
      <c r="N74" s="1">
        <f t="shared" si="17"/>
        <v>5194.9937860272657</v>
      </c>
      <c r="O74" s="3">
        <f t="shared" si="25"/>
        <v>1555.6040685748865</v>
      </c>
      <c r="P74" s="1">
        <f t="shared" si="26"/>
        <v>3639.389717452379</v>
      </c>
      <c r="Q74" s="1">
        <f t="shared" si="27"/>
        <v>743050.56319849321</v>
      </c>
    </row>
    <row r="75" spans="2:17">
      <c r="B75">
        <f t="shared" si="18"/>
        <v>71</v>
      </c>
      <c r="C75" s="2">
        <f t="shared" si="14"/>
        <v>2.5000000000000001E-2</v>
      </c>
      <c r="D75">
        <f t="shared" si="19"/>
        <v>2.0833333333333333E-3</v>
      </c>
      <c r="E75" s="1">
        <f t="shared" si="15"/>
        <v>5299.0289303222999</v>
      </c>
      <c r="F75" s="3">
        <f t="shared" si="20"/>
        <v>1579.0227545890195</v>
      </c>
      <c r="G75" s="1">
        <f t="shared" si="21"/>
        <v>3720.0061757332805</v>
      </c>
      <c r="H75" s="1">
        <f t="shared" si="22"/>
        <v>754210.9160269961</v>
      </c>
      <c r="J75">
        <f t="shared" si="23"/>
        <v>71</v>
      </c>
      <c r="K75" s="2">
        <v>4.0257083211424002E-2</v>
      </c>
      <c r="L75" s="2">
        <f t="shared" si="16"/>
        <v>2.4999999999999998E-2</v>
      </c>
      <c r="M75">
        <f t="shared" si="24"/>
        <v>2.0833333333333333E-3</v>
      </c>
      <c r="N75" s="1">
        <f t="shared" si="17"/>
        <v>5194.9937860272648</v>
      </c>
      <c r="O75" s="3">
        <f t="shared" si="25"/>
        <v>1548.0220066635275</v>
      </c>
      <c r="P75" s="1">
        <f t="shared" si="26"/>
        <v>3646.9717793637374</v>
      </c>
      <c r="Q75" s="1">
        <f t="shared" si="27"/>
        <v>739403.59141912952</v>
      </c>
    </row>
    <row r="76" spans="2:17">
      <c r="B76">
        <f t="shared" si="18"/>
        <v>72</v>
      </c>
      <c r="C76" s="2">
        <f t="shared" si="14"/>
        <v>2.5000000000000001E-2</v>
      </c>
      <c r="D76">
        <f t="shared" si="19"/>
        <v>2.0833333333333333E-3</v>
      </c>
      <c r="E76" s="1">
        <f t="shared" si="15"/>
        <v>5299.0289303223008</v>
      </c>
      <c r="F76" s="3">
        <f t="shared" si="20"/>
        <v>1571.2727417229084</v>
      </c>
      <c r="G76" s="1">
        <f t="shared" si="21"/>
        <v>3727.7561885993923</v>
      </c>
      <c r="H76" s="1">
        <f t="shared" si="22"/>
        <v>750483.15983839671</v>
      </c>
      <c r="J76">
        <f t="shared" si="23"/>
        <v>72</v>
      </c>
      <c r="K76" s="2">
        <v>4.0609948907241997E-2</v>
      </c>
      <c r="L76" s="2">
        <f t="shared" si="16"/>
        <v>2.4999999999999998E-2</v>
      </c>
      <c r="M76">
        <f t="shared" si="24"/>
        <v>2.0833333333333333E-3</v>
      </c>
      <c r="N76" s="1">
        <f t="shared" si="17"/>
        <v>5194.9937860272667</v>
      </c>
      <c r="O76" s="3">
        <f t="shared" si="25"/>
        <v>1540.4241487898532</v>
      </c>
      <c r="P76" s="1">
        <f t="shared" si="26"/>
        <v>3654.5696372374132</v>
      </c>
      <c r="Q76" s="1">
        <f t="shared" si="27"/>
        <v>735749.02178189205</v>
      </c>
    </row>
    <row r="77" spans="2:17">
      <c r="B77">
        <f t="shared" si="18"/>
        <v>73</v>
      </c>
      <c r="C77" s="2">
        <f t="shared" si="14"/>
        <v>2.5000000000000001E-2</v>
      </c>
      <c r="D77">
        <f t="shared" si="19"/>
        <v>2.0833333333333333E-3</v>
      </c>
      <c r="E77" s="1">
        <f t="shared" si="15"/>
        <v>5299.0289303222999</v>
      </c>
      <c r="F77" s="3">
        <f t="shared" si="20"/>
        <v>1563.5065829966597</v>
      </c>
      <c r="G77" s="1">
        <f t="shared" si="21"/>
        <v>3735.5223473256401</v>
      </c>
      <c r="H77" s="1">
        <f t="shared" si="22"/>
        <v>746747.63749107101</v>
      </c>
      <c r="J77">
        <f t="shared" si="23"/>
        <v>73</v>
      </c>
      <c r="K77" s="2">
        <v>4.0955597345214E-2</v>
      </c>
      <c r="L77" s="2">
        <f t="shared" si="16"/>
        <v>2.4999999999999998E-2</v>
      </c>
      <c r="M77">
        <f t="shared" si="24"/>
        <v>2.0833333333333333E-3</v>
      </c>
      <c r="N77" s="1">
        <f t="shared" si="17"/>
        <v>5194.9937860272657</v>
      </c>
      <c r="O77" s="3">
        <f t="shared" si="25"/>
        <v>1532.8104620456083</v>
      </c>
      <c r="P77" s="1">
        <f t="shared" si="26"/>
        <v>3662.1833239816574</v>
      </c>
      <c r="Q77" s="1">
        <f t="shared" si="27"/>
        <v>732086.83845791034</v>
      </c>
    </row>
    <row r="78" spans="2:17">
      <c r="B78">
        <f t="shared" si="18"/>
        <v>74</v>
      </c>
      <c r="C78" s="2">
        <f t="shared" si="14"/>
        <v>2.5000000000000001E-2</v>
      </c>
      <c r="D78">
        <f t="shared" si="19"/>
        <v>2.0833333333333333E-3</v>
      </c>
      <c r="E78" s="1">
        <f t="shared" si="15"/>
        <v>5299.0289303223008</v>
      </c>
      <c r="F78" s="3">
        <f t="shared" si="20"/>
        <v>1555.7242447730646</v>
      </c>
      <c r="G78" s="1">
        <f t="shared" si="21"/>
        <v>3743.3046855492362</v>
      </c>
      <c r="H78" s="1">
        <f t="shared" si="22"/>
        <v>743004.33280552179</v>
      </c>
      <c r="J78">
        <f t="shared" si="23"/>
        <v>74</v>
      </c>
      <c r="K78" s="2">
        <v>4.1318191540417E-2</v>
      </c>
      <c r="L78" s="2">
        <f t="shared" si="16"/>
        <v>2.4999999999999998E-2</v>
      </c>
      <c r="M78">
        <f t="shared" si="24"/>
        <v>2.0833333333333333E-3</v>
      </c>
      <c r="N78" s="1">
        <f t="shared" si="17"/>
        <v>5194.9937860272657</v>
      </c>
      <c r="O78" s="3">
        <f t="shared" si="25"/>
        <v>1525.1809134539799</v>
      </c>
      <c r="P78" s="1">
        <f t="shared" si="26"/>
        <v>3669.8128725732859</v>
      </c>
      <c r="Q78" s="1">
        <f t="shared" si="27"/>
        <v>728417.02558533708</v>
      </c>
    </row>
    <row r="79" spans="2:17">
      <c r="B79">
        <f t="shared" si="18"/>
        <v>75</v>
      </c>
      <c r="C79" s="2">
        <f t="shared" si="14"/>
        <v>2.5000000000000001E-2</v>
      </c>
      <c r="D79">
        <f t="shared" si="19"/>
        <v>2.0833333333333333E-3</v>
      </c>
      <c r="E79" s="1">
        <f t="shared" si="15"/>
        <v>5299.0289303222989</v>
      </c>
      <c r="F79" s="3">
        <f t="shared" si="20"/>
        <v>1547.9256933448371</v>
      </c>
      <c r="G79" s="1">
        <f t="shared" si="21"/>
        <v>3751.1032369774621</v>
      </c>
      <c r="H79" s="1">
        <f t="shared" si="22"/>
        <v>739253.22956854431</v>
      </c>
      <c r="J79">
        <f t="shared" si="23"/>
        <v>75</v>
      </c>
      <c r="K79" s="2">
        <v>4.1704060462155003E-2</v>
      </c>
      <c r="L79" s="2">
        <f t="shared" si="16"/>
        <v>2.4999999999999998E-2</v>
      </c>
      <c r="M79">
        <f t="shared" si="24"/>
        <v>2.0833333333333333E-3</v>
      </c>
      <c r="N79" s="1">
        <f t="shared" si="17"/>
        <v>5194.9937860272648</v>
      </c>
      <c r="O79" s="3">
        <f t="shared" si="25"/>
        <v>1517.5354699694522</v>
      </c>
      <c r="P79" s="1">
        <f t="shared" si="26"/>
        <v>3677.4583160578127</v>
      </c>
      <c r="Q79" s="1">
        <f t="shared" si="27"/>
        <v>724739.56726927927</v>
      </c>
    </row>
    <row r="80" spans="2:17">
      <c r="B80">
        <f t="shared" si="18"/>
        <v>76</v>
      </c>
      <c r="C80" s="2">
        <f t="shared" si="14"/>
        <v>2.5000000000000001E-2</v>
      </c>
      <c r="D80">
        <f t="shared" si="19"/>
        <v>2.0833333333333333E-3</v>
      </c>
      <c r="E80" s="1">
        <f t="shared" si="15"/>
        <v>5299.0289303222999</v>
      </c>
      <c r="F80" s="3">
        <f t="shared" si="20"/>
        <v>1540.1108949344673</v>
      </c>
      <c r="G80" s="1">
        <f t="shared" si="21"/>
        <v>3758.9180353878328</v>
      </c>
      <c r="H80" s="1">
        <f t="shared" si="22"/>
        <v>735494.31153315643</v>
      </c>
      <c r="J80">
        <f t="shared" si="23"/>
        <v>76</v>
      </c>
      <c r="K80" s="2">
        <v>4.2113541258183E-2</v>
      </c>
      <c r="L80" s="2">
        <f t="shared" si="16"/>
        <v>2.4999999999999998E-2</v>
      </c>
      <c r="M80">
        <f t="shared" si="24"/>
        <v>2.0833333333333333E-3</v>
      </c>
      <c r="N80" s="1">
        <f t="shared" si="17"/>
        <v>5194.9937860272657</v>
      </c>
      <c r="O80" s="3">
        <f t="shared" si="25"/>
        <v>1509.874098477665</v>
      </c>
      <c r="P80" s="1">
        <f t="shared" si="26"/>
        <v>3685.1196875496007</v>
      </c>
      <c r="Q80" s="1">
        <f t="shared" si="27"/>
        <v>721054.44758172962</v>
      </c>
    </row>
    <row r="81" spans="2:17">
      <c r="B81">
        <f t="shared" si="18"/>
        <v>77</v>
      </c>
      <c r="C81" s="2">
        <f t="shared" si="14"/>
        <v>2.5000000000000001E-2</v>
      </c>
      <c r="D81">
        <f t="shared" si="19"/>
        <v>2.0833333333333333E-3</v>
      </c>
      <c r="E81" s="1">
        <f t="shared" si="15"/>
        <v>5299.0289303222999</v>
      </c>
      <c r="F81" s="3">
        <f t="shared" si="20"/>
        <v>1532.279815694076</v>
      </c>
      <c r="G81" s="1">
        <f t="shared" si="21"/>
        <v>3766.7491146282237</v>
      </c>
      <c r="H81" s="1">
        <f t="shared" si="22"/>
        <v>731727.56241852825</v>
      </c>
      <c r="J81">
        <f t="shared" si="23"/>
        <v>77</v>
      </c>
      <c r="K81" s="2">
        <v>4.2546981589808998E-2</v>
      </c>
      <c r="L81" s="2">
        <f t="shared" si="16"/>
        <v>2.4999999999999998E-2</v>
      </c>
      <c r="M81">
        <f t="shared" si="24"/>
        <v>2.0833333333333333E-3</v>
      </c>
      <c r="N81" s="1">
        <f t="shared" si="17"/>
        <v>5194.9937860272657</v>
      </c>
      <c r="O81" s="3">
        <f t="shared" si="25"/>
        <v>1502.19676579527</v>
      </c>
      <c r="P81" s="1">
        <f t="shared" si="26"/>
        <v>3692.7970202319957</v>
      </c>
      <c r="Q81" s="1">
        <f t="shared" si="27"/>
        <v>717361.65056149766</v>
      </c>
    </row>
    <row r="82" spans="2:17">
      <c r="B82">
        <f t="shared" si="18"/>
        <v>78</v>
      </c>
      <c r="C82" s="2">
        <f t="shared" si="14"/>
        <v>2.5000000000000001E-2</v>
      </c>
      <c r="D82">
        <f t="shared" si="19"/>
        <v>2.0833333333333333E-3</v>
      </c>
      <c r="E82" s="1">
        <f t="shared" si="15"/>
        <v>5299.0289303222999</v>
      </c>
      <c r="F82" s="3">
        <f t="shared" si="20"/>
        <v>1524.4324217052672</v>
      </c>
      <c r="G82" s="1">
        <f t="shared" si="21"/>
        <v>3774.5965086170327</v>
      </c>
      <c r="H82" s="1">
        <f t="shared" si="22"/>
        <v>727952.9659099112</v>
      </c>
      <c r="J82">
        <f t="shared" si="23"/>
        <v>78</v>
      </c>
      <c r="K82" s="2">
        <v>4.300474029668E-2</v>
      </c>
      <c r="L82" s="2">
        <f t="shared" si="16"/>
        <v>2.4999999999999998E-2</v>
      </c>
      <c r="M82">
        <f t="shared" si="24"/>
        <v>2.0833333333333333E-3</v>
      </c>
      <c r="N82" s="1">
        <f t="shared" si="17"/>
        <v>5194.9937860272657</v>
      </c>
      <c r="O82" s="3">
        <f t="shared" si="25"/>
        <v>1494.5034386697869</v>
      </c>
      <c r="P82" s="1">
        <f t="shared" si="26"/>
        <v>3700.4903473574786</v>
      </c>
      <c r="Q82" s="1">
        <f t="shared" si="27"/>
        <v>713661.1602141402</v>
      </c>
    </row>
    <row r="83" spans="2:17">
      <c r="B83">
        <f t="shared" si="18"/>
        <v>79</v>
      </c>
      <c r="C83" s="2">
        <f t="shared" si="14"/>
        <v>2.5000000000000001E-2</v>
      </c>
      <c r="D83">
        <f t="shared" si="19"/>
        <v>2.0833333333333333E-3</v>
      </c>
      <c r="E83" s="1">
        <f t="shared" si="15"/>
        <v>5299.0289303222999</v>
      </c>
      <c r="F83" s="3">
        <f t="shared" si="20"/>
        <v>1516.5686789789816</v>
      </c>
      <c r="G83" s="1">
        <f t="shared" si="21"/>
        <v>3782.4602513433183</v>
      </c>
      <c r="H83" s="1">
        <f t="shared" si="22"/>
        <v>724170.50565856788</v>
      </c>
      <c r="J83">
        <f t="shared" si="23"/>
        <v>79</v>
      </c>
      <c r="K83" s="2">
        <v>4.3469533797443997E-2</v>
      </c>
      <c r="L83" s="2">
        <f t="shared" si="16"/>
        <v>2.4999999999999998E-2</v>
      </c>
      <c r="M83">
        <f t="shared" si="24"/>
        <v>2.0833333333333333E-3</v>
      </c>
      <c r="N83" s="1">
        <f t="shared" si="17"/>
        <v>5194.9937860272657</v>
      </c>
      <c r="O83" s="3">
        <f t="shared" si="25"/>
        <v>1486.7940837794588</v>
      </c>
      <c r="P83" s="1">
        <f t="shared" si="26"/>
        <v>3708.1997022478072</v>
      </c>
      <c r="Q83" s="1">
        <f t="shared" si="27"/>
        <v>709952.96051189234</v>
      </c>
    </row>
    <row r="84" spans="2:17">
      <c r="B84">
        <f t="shared" si="18"/>
        <v>80</v>
      </c>
      <c r="C84" s="2">
        <f t="shared" si="14"/>
        <v>2.5000000000000001E-2</v>
      </c>
      <c r="D84">
        <f t="shared" si="19"/>
        <v>2.0833333333333333E-3</v>
      </c>
      <c r="E84" s="1">
        <f t="shared" si="15"/>
        <v>5299.0289303222999</v>
      </c>
      <c r="F84" s="3">
        <f t="shared" si="20"/>
        <v>1508.6885534553498</v>
      </c>
      <c r="G84" s="1">
        <f t="shared" si="21"/>
        <v>3790.34037686695</v>
      </c>
      <c r="H84" s="1">
        <f t="shared" si="22"/>
        <v>720380.1652817009</v>
      </c>
      <c r="J84">
        <f t="shared" si="23"/>
        <v>80</v>
      </c>
      <c r="K84" s="2">
        <v>4.3870606480246002E-2</v>
      </c>
      <c r="L84" s="2">
        <f t="shared" si="16"/>
        <v>2.4999999999999998E-2</v>
      </c>
      <c r="M84">
        <f t="shared" si="24"/>
        <v>2.0833333333333333E-3</v>
      </c>
      <c r="N84" s="1">
        <f t="shared" si="17"/>
        <v>5194.9937860272657</v>
      </c>
      <c r="O84" s="3">
        <f t="shared" si="25"/>
        <v>1479.0686677331091</v>
      </c>
      <c r="P84" s="1">
        <f t="shared" si="26"/>
        <v>3715.9251182941566</v>
      </c>
      <c r="Q84" s="1">
        <f t="shared" si="27"/>
        <v>706237.03539359814</v>
      </c>
    </row>
    <row r="85" spans="2:17">
      <c r="B85">
        <f t="shared" si="18"/>
        <v>81</v>
      </c>
      <c r="C85" s="2">
        <f t="shared" si="14"/>
        <v>2.5000000000000001E-2</v>
      </c>
      <c r="D85">
        <f t="shared" si="19"/>
        <v>2.0833333333333333E-3</v>
      </c>
      <c r="E85" s="1">
        <f t="shared" si="15"/>
        <v>5299.0289303222989</v>
      </c>
      <c r="F85" s="3">
        <f t="shared" si="20"/>
        <v>1500.7920110035436</v>
      </c>
      <c r="G85" s="1">
        <f t="shared" si="21"/>
        <v>3798.2369193187551</v>
      </c>
      <c r="H85" s="1">
        <f t="shared" si="22"/>
        <v>716581.92836238211</v>
      </c>
      <c r="J85">
        <f t="shared" si="23"/>
        <v>81</v>
      </c>
      <c r="K85" s="2">
        <v>4.4189244737828003E-2</v>
      </c>
      <c r="L85" s="2">
        <f t="shared" si="16"/>
        <v>2.4999999999999998E-2</v>
      </c>
      <c r="M85">
        <f t="shared" si="24"/>
        <v>2.0833333333333333E-3</v>
      </c>
      <c r="N85" s="1">
        <f t="shared" si="17"/>
        <v>5194.9937860272648</v>
      </c>
      <c r="O85" s="3">
        <f t="shared" si="25"/>
        <v>1471.327157069996</v>
      </c>
      <c r="P85" s="1">
        <f t="shared" si="26"/>
        <v>3723.6666289572686</v>
      </c>
      <c r="Q85" s="1">
        <f t="shared" si="27"/>
        <v>702513.36876464088</v>
      </c>
    </row>
    <row r="86" spans="2:17">
      <c r="B86">
        <f t="shared" si="18"/>
        <v>82</v>
      </c>
      <c r="C86" s="2">
        <f t="shared" si="14"/>
        <v>2.5000000000000001E-2</v>
      </c>
      <c r="D86">
        <f t="shared" si="19"/>
        <v>2.0833333333333333E-3</v>
      </c>
      <c r="E86" s="1">
        <f t="shared" si="15"/>
        <v>5299.028930322298</v>
      </c>
      <c r="F86" s="3">
        <f t="shared" si="20"/>
        <v>1492.8790174216294</v>
      </c>
      <c r="G86" s="1">
        <f t="shared" si="21"/>
        <v>3806.1499129006688</v>
      </c>
      <c r="H86" s="1">
        <f t="shared" si="22"/>
        <v>712775.77844948147</v>
      </c>
      <c r="J86">
        <f t="shared" si="23"/>
        <v>82</v>
      </c>
      <c r="K86" s="2">
        <v>4.4424227677505E-2</v>
      </c>
      <c r="L86" s="2">
        <f t="shared" si="16"/>
        <v>2.4999999999999998E-2</v>
      </c>
      <c r="M86">
        <f t="shared" si="24"/>
        <v>2.0833333333333333E-3</v>
      </c>
      <c r="N86" s="1">
        <f t="shared" si="17"/>
        <v>5194.9937860272639</v>
      </c>
      <c r="O86" s="3">
        <f t="shared" si="25"/>
        <v>1463.5695182596685</v>
      </c>
      <c r="P86" s="1">
        <f t="shared" si="26"/>
        <v>3731.4242677675957</v>
      </c>
      <c r="Q86" s="1">
        <f t="shared" si="27"/>
        <v>698781.9444968733</v>
      </c>
    </row>
    <row r="87" spans="2:17">
      <c r="B87">
        <f t="shared" si="18"/>
        <v>83</v>
      </c>
      <c r="C87" s="2">
        <f t="shared" si="14"/>
        <v>2.5000000000000001E-2</v>
      </c>
      <c r="D87">
        <f t="shared" si="19"/>
        <v>2.0833333333333333E-3</v>
      </c>
      <c r="E87" s="1">
        <f t="shared" si="15"/>
        <v>5299.0289303222999</v>
      </c>
      <c r="F87" s="3">
        <f t="shared" si="20"/>
        <v>1484.9495384364197</v>
      </c>
      <c r="G87" s="1">
        <f t="shared" si="21"/>
        <v>3814.0793918858799</v>
      </c>
      <c r="H87" s="1">
        <f t="shared" si="22"/>
        <v>708961.69905759557</v>
      </c>
      <c r="J87">
        <f t="shared" si="23"/>
        <v>83</v>
      </c>
      <c r="K87" s="2">
        <v>4.4574305305000998E-2</v>
      </c>
      <c r="L87" s="2">
        <f t="shared" si="16"/>
        <v>2.4999999999999998E-2</v>
      </c>
      <c r="M87">
        <f t="shared" si="24"/>
        <v>2.0833333333333333E-3</v>
      </c>
      <c r="N87" s="1">
        <f t="shared" si="17"/>
        <v>5194.9937860272657</v>
      </c>
      <c r="O87" s="3">
        <f t="shared" si="25"/>
        <v>1455.7957177018193</v>
      </c>
      <c r="P87" s="1">
        <f t="shared" si="26"/>
        <v>3739.1980683254465</v>
      </c>
      <c r="Q87" s="1">
        <f t="shared" si="27"/>
        <v>695042.74642854789</v>
      </c>
    </row>
    <row r="88" spans="2:17">
      <c r="B88">
        <f t="shared" si="18"/>
        <v>84</v>
      </c>
      <c r="C88" s="2">
        <f t="shared" si="14"/>
        <v>2.5000000000000001E-2</v>
      </c>
      <c r="D88">
        <f t="shared" si="19"/>
        <v>2.0833333333333333E-3</v>
      </c>
      <c r="E88" s="1">
        <f t="shared" si="15"/>
        <v>5299.0289303222989</v>
      </c>
      <c r="F88" s="3">
        <f t="shared" si="20"/>
        <v>1477.0035397033241</v>
      </c>
      <c r="G88" s="1">
        <f t="shared" si="21"/>
        <v>3822.0253906189746</v>
      </c>
      <c r="H88" s="1">
        <f t="shared" si="22"/>
        <v>705139.67366697663</v>
      </c>
      <c r="J88">
        <f t="shared" si="23"/>
        <v>84</v>
      </c>
      <c r="K88" s="2">
        <v>4.4638204057779997E-2</v>
      </c>
      <c r="L88" s="2">
        <f t="shared" si="16"/>
        <v>2.4999999999999998E-2</v>
      </c>
      <c r="M88">
        <f t="shared" si="24"/>
        <v>2.0833333333333333E-3</v>
      </c>
      <c r="N88" s="1">
        <f t="shared" si="17"/>
        <v>5194.9937860272657</v>
      </c>
      <c r="O88" s="3">
        <f t="shared" si="25"/>
        <v>1448.0057217261415</v>
      </c>
      <c r="P88" s="1">
        <f t="shared" si="26"/>
        <v>3746.9880643011243</v>
      </c>
      <c r="Q88" s="1">
        <f t="shared" si="27"/>
        <v>691295.75836424681</v>
      </c>
    </row>
    <row r="89" spans="2:17">
      <c r="B89">
        <f t="shared" si="18"/>
        <v>85</v>
      </c>
      <c r="C89" s="2">
        <f t="shared" si="14"/>
        <v>2.5000000000000001E-2</v>
      </c>
      <c r="D89">
        <f t="shared" si="19"/>
        <v>2.0833333333333333E-3</v>
      </c>
      <c r="E89" s="1">
        <f t="shared" si="15"/>
        <v>5299.0289303222999</v>
      </c>
      <c r="F89" s="3">
        <f t="shared" si="20"/>
        <v>1469.0409868062013</v>
      </c>
      <c r="G89" s="1">
        <f t="shared" si="21"/>
        <v>3829.9879435160983</v>
      </c>
      <c r="H89" s="1">
        <f t="shared" si="22"/>
        <v>701309.68572346051</v>
      </c>
      <c r="J89">
        <f t="shared" si="23"/>
        <v>85</v>
      </c>
      <c r="K89" s="2">
        <v>4.4633068468584003E-2</v>
      </c>
      <c r="L89" s="2">
        <f t="shared" si="16"/>
        <v>2.4999999999999998E-2</v>
      </c>
      <c r="M89">
        <f t="shared" si="24"/>
        <v>2.0833333333333333E-3</v>
      </c>
      <c r="N89" s="1">
        <f t="shared" si="17"/>
        <v>5194.9937860272657</v>
      </c>
      <c r="O89" s="3">
        <f t="shared" si="25"/>
        <v>1440.1994965921808</v>
      </c>
      <c r="P89" s="1">
        <f t="shared" si="26"/>
        <v>3754.7942894350849</v>
      </c>
      <c r="Q89" s="1">
        <f t="shared" si="27"/>
        <v>687540.96407481178</v>
      </c>
    </row>
    <row r="90" spans="2:17">
      <c r="B90">
        <f t="shared" si="18"/>
        <v>86</v>
      </c>
      <c r="C90" s="2">
        <f t="shared" si="14"/>
        <v>2.5000000000000001E-2</v>
      </c>
      <c r="D90">
        <f t="shared" si="19"/>
        <v>2.0833333333333333E-3</v>
      </c>
      <c r="E90" s="1">
        <f t="shared" si="15"/>
        <v>5299.0289303222999</v>
      </c>
      <c r="F90" s="3">
        <f t="shared" si="20"/>
        <v>1461.0618452572094</v>
      </c>
      <c r="G90" s="1">
        <f t="shared" si="21"/>
        <v>3837.9670850650905</v>
      </c>
      <c r="H90" s="1">
        <f t="shared" si="22"/>
        <v>697471.71863839542</v>
      </c>
      <c r="J90">
        <f t="shared" si="23"/>
        <v>86</v>
      </c>
      <c r="K90" s="2">
        <v>4.4631886115192997E-2</v>
      </c>
      <c r="L90" s="2">
        <f t="shared" si="16"/>
        <v>2.4999999999999998E-2</v>
      </c>
      <c r="M90">
        <f t="shared" si="24"/>
        <v>2.0833333333333333E-3</v>
      </c>
      <c r="N90" s="1">
        <f t="shared" si="17"/>
        <v>5194.9937860272667</v>
      </c>
      <c r="O90" s="3">
        <f t="shared" si="25"/>
        <v>1432.3770084891912</v>
      </c>
      <c r="P90" s="1">
        <f t="shared" si="26"/>
        <v>3762.6167775380754</v>
      </c>
      <c r="Q90" s="1">
        <f t="shared" si="27"/>
        <v>683778.34729727369</v>
      </c>
    </row>
    <row r="91" spans="2:17">
      <c r="B91">
        <f t="shared" si="18"/>
        <v>87</v>
      </c>
      <c r="C91" s="2">
        <f t="shared" si="14"/>
        <v>2.5000000000000001E-2</v>
      </c>
      <c r="D91">
        <f t="shared" si="19"/>
        <v>2.0833333333333333E-3</v>
      </c>
      <c r="E91" s="1">
        <f t="shared" si="15"/>
        <v>5299.0289303222989</v>
      </c>
      <c r="F91" s="3">
        <f t="shared" si="20"/>
        <v>1453.0660804966572</v>
      </c>
      <c r="G91" s="1">
        <f t="shared" si="21"/>
        <v>3845.9628498256416</v>
      </c>
      <c r="H91" s="1">
        <f t="shared" si="22"/>
        <v>693625.7557885698</v>
      </c>
      <c r="J91">
        <f t="shared" si="23"/>
        <v>87</v>
      </c>
      <c r="K91" s="2">
        <v>4.4653291823838002E-2</v>
      </c>
      <c r="L91" s="2">
        <f t="shared" si="16"/>
        <v>2.4999999999999998E-2</v>
      </c>
      <c r="M91">
        <f t="shared" si="24"/>
        <v>2.0833333333333333E-3</v>
      </c>
      <c r="N91" s="1">
        <f t="shared" si="17"/>
        <v>5194.9937860272657</v>
      </c>
      <c r="O91" s="3">
        <f t="shared" si="25"/>
        <v>1424.5382235359868</v>
      </c>
      <c r="P91" s="1">
        <f t="shared" si="26"/>
        <v>3770.4555624912791</v>
      </c>
      <c r="Q91" s="1">
        <f t="shared" si="27"/>
        <v>680007.89173478237</v>
      </c>
    </row>
    <row r="92" spans="2:17">
      <c r="B92">
        <f t="shared" si="18"/>
        <v>88</v>
      </c>
      <c r="C92" s="2">
        <f t="shared" si="14"/>
        <v>2.5000000000000001E-2</v>
      </c>
      <c r="D92">
        <f t="shared" si="19"/>
        <v>2.0833333333333333E-3</v>
      </c>
      <c r="E92" s="1">
        <f t="shared" si="15"/>
        <v>5299.0289303222999</v>
      </c>
      <c r="F92" s="3">
        <f t="shared" si="20"/>
        <v>1445.0536578928538</v>
      </c>
      <c r="G92" s="1">
        <f t="shared" si="21"/>
        <v>3853.9752724294458</v>
      </c>
      <c r="H92" s="1">
        <f t="shared" si="22"/>
        <v>689771.7805161404</v>
      </c>
      <c r="J92">
        <f t="shared" si="23"/>
        <v>88</v>
      </c>
      <c r="K92" s="2">
        <v>4.4697624407981001E-2</v>
      </c>
      <c r="L92" s="2">
        <f t="shared" si="16"/>
        <v>2.4999999999999998E-2</v>
      </c>
      <c r="M92">
        <f t="shared" si="24"/>
        <v>2.0833333333333333E-3</v>
      </c>
      <c r="N92" s="1">
        <f t="shared" si="17"/>
        <v>5194.9937860272657</v>
      </c>
      <c r="O92" s="3">
        <f t="shared" si="25"/>
        <v>1416.6831077807965</v>
      </c>
      <c r="P92" s="1">
        <f t="shared" si="26"/>
        <v>3778.3106782464693</v>
      </c>
      <c r="Q92" s="1">
        <f t="shared" si="27"/>
        <v>676229.58105653594</v>
      </c>
    </row>
    <row r="93" spans="2:17">
      <c r="B93">
        <f t="shared" si="18"/>
        <v>89</v>
      </c>
      <c r="C93" s="2">
        <f t="shared" si="14"/>
        <v>2.5000000000000001E-2</v>
      </c>
      <c r="D93">
        <f t="shared" si="19"/>
        <v>2.0833333333333333E-3</v>
      </c>
      <c r="E93" s="1">
        <f t="shared" si="15"/>
        <v>5299.0289303222989</v>
      </c>
      <c r="F93" s="3">
        <f t="shared" si="20"/>
        <v>1437.0245427419591</v>
      </c>
      <c r="G93" s="1">
        <f t="shared" si="21"/>
        <v>3862.0043875803399</v>
      </c>
      <c r="H93" s="1">
        <f t="shared" si="22"/>
        <v>685909.77612856007</v>
      </c>
      <c r="J93">
        <f t="shared" si="23"/>
        <v>89</v>
      </c>
      <c r="K93" s="2">
        <v>4.4765226607904003E-2</v>
      </c>
      <c r="L93" s="2">
        <f t="shared" si="16"/>
        <v>2.4999999999999998E-2</v>
      </c>
      <c r="M93">
        <f t="shared" si="24"/>
        <v>2.0833333333333333E-3</v>
      </c>
      <c r="N93" s="1">
        <f t="shared" si="17"/>
        <v>5194.9937860272648</v>
      </c>
      <c r="O93" s="3">
        <f t="shared" si="25"/>
        <v>1408.8116272011166</v>
      </c>
      <c r="P93" s="1">
        <f t="shared" si="26"/>
        <v>3786.1821588261482</v>
      </c>
      <c r="Q93" s="1">
        <f t="shared" si="27"/>
        <v>672443.39889770979</v>
      </c>
    </row>
    <row r="94" spans="2:17">
      <c r="B94">
        <f t="shared" si="18"/>
        <v>90</v>
      </c>
      <c r="C94" s="2">
        <f t="shared" si="14"/>
        <v>2.5000000000000001E-2</v>
      </c>
      <c r="D94">
        <f t="shared" si="19"/>
        <v>2.0833333333333333E-3</v>
      </c>
      <c r="E94" s="1">
        <f t="shared" si="15"/>
        <v>5299.0289303222999</v>
      </c>
      <c r="F94" s="3">
        <f t="shared" si="20"/>
        <v>1428.9787002678336</v>
      </c>
      <c r="G94" s="1">
        <f t="shared" si="21"/>
        <v>3870.0502300544663</v>
      </c>
      <c r="H94" s="1">
        <f t="shared" si="22"/>
        <v>682039.72589850565</v>
      </c>
      <c r="J94">
        <f t="shared" si="23"/>
        <v>90</v>
      </c>
      <c r="K94" s="2">
        <v>4.4856445582976003E-2</v>
      </c>
      <c r="L94" s="2">
        <f t="shared" si="16"/>
        <v>2.4999999999999998E-2</v>
      </c>
      <c r="M94">
        <f t="shared" si="24"/>
        <v>2.0833333333333333E-3</v>
      </c>
      <c r="N94" s="1">
        <f t="shared" si="17"/>
        <v>5194.9937860272657</v>
      </c>
      <c r="O94" s="3">
        <f t="shared" si="25"/>
        <v>1400.923747703562</v>
      </c>
      <c r="P94" s="1">
        <f t="shared" si="26"/>
        <v>3794.0700383237036</v>
      </c>
      <c r="Q94" s="1">
        <f t="shared" si="27"/>
        <v>668649.32885938603</v>
      </c>
    </row>
    <row r="95" spans="2:17">
      <c r="B95">
        <f t="shared" si="18"/>
        <v>91</v>
      </c>
      <c r="C95" s="2">
        <f t="shared" si="14"/>
        <v>2.5000000000000001E-2</v>
      </c>
      <c r="D95">
        <f t="shared" si="19"/>
        <v>2.0833333333333333E-3</v>
      </c>
      <c r="E95" s="1">
        <f t="shared" si="15"/>
        <v>5299.0289303222999</v>
      </c>
      <c r="F95" s="3">
        <f t="shared" si="20"/>
        <v>1420.9160956218868</v>
      </c>
      <c r="G95" s="1">
        <f t="shared" si="21"/>
        <v>3878.1128347004133</v>
      </c>
      <c r="H95" s="1">
        <f t="shared" si="22"/>
        <v>678161.61306380527</v>
      </c>
      <c r="J95">
        <f t="shared" si="23"/>
        <v>91</v>
      </c>
      <c r="K95" s="2">
        <v>4.4966574687001999E-2</v>
      </c>
      <c r="L95" s="2">
        <f t="shared" si="16"/>
        <v>2.4999999999999998E-2</v>
      </c>
      <c r="M95">
        <f t="shared" si="24"/>
        <v>2.0833333333333333E-3</v>
      </c>
      <c r="N95" s="1">
        <f t="shared" si="17"/>
        <v>5194.9937860272657</v>
      </c>
      <c r="O95" s="3">
        <f t="shared" si="25"/>
        <v>1393.019435123721</v>
      </c>
      <c r="P95" s="1">
        <f t="shared" si="26"/>
        <v>3801.9743509035447</v>
      </c>
      <c r="Q95" s="1">
        <f t="shared" si="27"/>
        <v>664847.3545084825</v>
      </c>
    </row>
    <row r="96" spans="2:17">
      <c r="B96">
        <f t="shared" si="18"/>
        <v>92</v>
      </c>
      <c r="C96" s="2">
        <f t="shared" si="14"/>
        <v>2.5000000000000001E-2</v>
      </c>
      <c r="D96">
        <f t="shared" si="19"/>
        <v>2.0833333333333333E-3</v>
      </c>
      <c r="E96" s="1">
        <f t="shared" si="15"/>
        <v>5299.0289303223008</v>
      </c>
      <c r="F96" s="3">
        <f t="shared" si="20"/>
        <v>1412.8366938829276</v>
      </c>
      <c r="G96" s="1">
        <f t="shared" si="21"/>
        <v>3886.1922364393731</v>
      </c>
      <c r="H96" s="1">
        <f t="shared" si="22"/>
        <v>674275.42082736595</v>
      </c>
      <c r="J96">
        <f t="shared" si="23"/>
        <v>92</v>
      </c>
      <c r="K96" s="2">
        <v>4.5075584083490002E-2</v>
      </c>
      <c r="L96" s="2">
        <f t="shared" si="16"/>
        <v>2.4999999999999998E-2</v>
      </c>
      <c r="M96">
        <f t="shared" si="24"/>
        <v>2.0833333333333333E-3</v>
      </c>
      <c r="N96" s="1">
        <f t="shared" si="17"/>
        <v>5194.9937860272657</v>
      </c>
      <c r="O96" s="3">
        <f t="shared" si="25"/>
        <v>1385.0986552260051</v>
      </c>
      <c r="P96" s="1">
        <f t="shared" si="26"/>
        <v>3809.8951308012606</v>
      </c>
      <c r="Q96" s="1">
        <f t="shared" si="27"/>
        <v>661037.45937768125</v>
      </c>
    </row>
    <row r="97" spans="2:17">
      <c r="B97">
        <f t="shared" si="18"/>
        <v>93</v>
      </c>
      <c r="C97" s="2">
        <f t="shared" si="14"/>
        <v>2.5000000000000001E-2</v>
      </c>
      <c r="D97">
        <f t="shared" si="19"/>
        <v>2.0833333333333333E-3</v>
      </c>
      <c r="E97" s="1">
        <f t="shared" si="15"/>
        <v>5299.0289303223008</v>
      </c>
      <c r="F97" s="3">
        <f t="shared" si="20"/>
        <v>1404.7404600570123</v>
      </c>
      <c r="G97" s="1">
        <f t="shared" si="21"/>
        <v>3894.2884702652882</v>
      </c>
      <c r="H97" s="1">
        <f t="shared" si="22"/>
        <v>670381.13235710061</v>
      </c>
      <c r="J97">
        <f t="shared" si="23"/>
        <v>93</v>
      </c>
      <c r="K97" s="2">
        <v>4.5178356006136997E-2</v>
      </c>
      <c r="L97" s="2">
        <f t="shared" si="16"/>
        <v>2.4999999999999998E-2</v>
      </c>
      <c r="M97">
        <f t="shared" si="24"/>
        <v>2.0833333333333333E-3</v>
      </c>
      <c r="N97" s="1">
        <f t="shared" si="17"/>
        <v>5194.9937860272657</v>
      </c>
      <c r="O97" s="3">
        <f t="shared" si="25"/>
        <v>1377.1613737035027</v>
      </c>
      <c r="P97" s="1">
        <f t="shared" si="26"/>
        <v>3817.832412323763</v>
      </c>
      <c r="Q97" s="1">
        <f t="shared" si="27"/>
        <v>657219.62696535746</v>
      </c>
    </row>
    <row r="98" spans="2:17">
      <c r="B98">
        <f t="shared" si="18"/>
        <v>94</v>
      </c>
      <c r="C98" s="2">
        <f t="shared" si="14"/>
        <v>2.5000000000000001E-2</v>
      </c>
      <c r="D98">
        <f t="shared" si="19"/>
        <v>2.0833333333333333E-3</v>
      </c>
      <c r="E98" s="1">
        <f t="shared" si="15"/>
        <v>5299.0289303222999</v>
      </c>
      <c r="F98" s="3">
        <f t="shared" si="20"/>
        <v>1396.627359077293</v>
      </c>
      <c r="G98" s="1">
        <f t="shared" si="21"/>
        <v>3902.4015712450068</v>
      </c>
      <c r="H98" s="1">
        <f t="shared" si="22"/>
        <v>666478.73078585556</v>
      </c>
      <c r="J98">
        <f t="shared" si="23"/>
        <v>94</v>
      </c>
      <c r="K98" s="2">
        <v>4.5274792232388998E-2</v>
      </c>
      <c r="L98" s="2">
        <f t="shared" si="16"/>
        <v>2.4999999999999998E-2</v>
      </c>
      <c r="M98">
        <f t="shared" si="24"/>
        <v>2.0833333333333333E-3</v>
      </c>
      <c r="N98" s="1">
        <f t="shared" si="17"/>
        <v>5194.9937860272648</v>
      </c>
      <c r="O98" s="3">
        <f t="shared" si="25"/>
        <v>1369.2075561778281</v>
      </c>
      <c r="P98" s="1">
        <f t="shared" si="26"/>
        <v>3825.7862298494365</v>
      </c>
      <c r="Q98" s="1">
        <f t="shared" si="27"/>
        <v>653393.84073550801</v>
      </c>
    </row>
    <row r="99" spans="2:17">
      <c r="B99">
        <f t="shared" si="18"/>
        <v>95</v>
      </c>
      <c r="C99" s="2">
        <f t="shared" si="14"/>
        <v>2.5000000000000001E-2</v>
      </c>
      <c r="D99">
        <f t="shared" si="19"/>
        <v>2.0833333333333333E-3</v>
      </c>
      <c r="E99" s="1">
        <f t="shared" si="15"/>
        <v>5299.0289303223008</v>
      </c>
      <c r="F99" s="3">
        <f t="shared" si="20"/>
        <v>1388.4973558038657</v>
      </c>
      <c r="G99" s="1">
        <f t="shared" si="21"/>
        <v>3910.5315745184353</v>
      </c>
      <c r="H99" s="1">
        <f t="shared" si="22"/>
        <v>662568.19921133714</v>
      </c>
      <c r="J99">
        <f t="shared" si="23"/>
        <v>95</v>
      </c>
      <c r="K99" s="2">
        <v>4.5364793058285002E-2</v>
      </c>
      <c r="L99" s="2">
        <f t="shared" si="16"/>
        <v>2.4999999999999998E-2</v>
      </c>
      <c r="M99">
        <f t="shared" si="24"/>
        <v>2.0833333333333333E-3</v>
      </c>
      <c r="N99" s="1">
        <f t="shared" si="17"/>
        <v>5194.9937860272657</v>
      </c>
      <c r="O99" s="3">
        <f t="shared" si="25"/>
        <v>1361.237168198975</v>
      </c>
      <c r="P99" s="1">
        <f t="shared" si="26"/>
        <v>3833.7566178282905</v>
      </c>
      <c r="Q99" s="1">
        <f t="shared" si="27"/>
        <v>649560.08411767974</v>
      </c>
    </row>
    <row r="100" spans="2:17">
      <c r="B100">
        <f t="shared" si="18"/>
        <v>96</v>
      </c>
      <c r="C100" s="2">
        <f t="shared" si="14"/>
        <v>2.5000000000000001E-2</v>
      </c>
      <c r="D100">
        <f t="shared" si="19"/>
        <v>2.0833333333333333E-3</v>
      </c>
      <c r="E100" s="1">
        <f t="shared" si="15"/>
        <v>5299.0289303222999</v>
      </c>
      <c r="F100" s="3">
        <f t="shared" si="20"/>
        <v>1380.350415023619</v>
      </c>
      <c r="G100" s="1">
        <f t="shared" si="21"/>
        <v>3918.6785152986808</v>
      </c>
      <c r="H100" s="1">
        <f t="shared" si="22"/>
        <v>658649.5206960385</v>
      </c>
      <c r="J100">
        <f t="shared" si="23"/>
        <v>96</v>
      </c>
      <c r="K100" s="2">
        <v>4.5448257313426998E-2</v>
      </c>
      <c r="L100" s="2">
        <f t="shared" si="16"/>
        <v>2.4999999999999998E-2</v>
      </c>
      <c r="M100">
        <f t="shared" si="24"/>
        <v>2.0833333333333333E-3</v>
      </c>
      <c r="N100" s="1">
        <f t="shared" si="17"/>
        <v>5194.9937860272648</v>
      </c>
      <c r="O100" s="3">
        <f t="shared" si="25"/>
        <v>1353.250175245166</v>
      </c>
      <c r="P100" s="1">
        <f t="shared" si="26"/>
        <v>3841.7436107820986</v>
      </c>
      <c r="Q100" s="1">
        <f t="shared" si="27"/>
        <v>645718.34050689766</v>
      </c>
    </row>
    <row r="101" spans="2:17">
      <c r="B101">
        <f t="shared" si="18"/>
        <v>97</v>
      </c>
      <c r="C101" s="2">
        <f t="shared" si="14"/>
        <v>2.5000000000000001E-2</v>
      </c>
      <c r="D101">
        <f t="shared" si="19"/>
        <v>2.0833333333333333E-3</v>
      </c>
      <c r="E101" s="1">
        <f t="shared" si="15"/>
        <v>5299.0289303223008</v>
      </c>
      <c r="F101" s="3">
        <f t="shared" si="20"/>
        <v>1372.1865014500802</v>
      </c>
      <c r="G101" s="1">
        <f t="shared" si="21"/>
        <v>3926.8424288722208</v>
      </c>
      <c r="H101" s="1">
        <f t="shared" si="22"/>
        <v>654722.67826716625</v>
      </c>
      <c r="J101">
        <f t="shared" si="23"/>
        <v>97</v>
      </c>
      <c r="K101" s="2">
        <v>4.5526514908239002E-2</v>
      </c>
      <c r="L101" s="2">
        <f t="shared" si="16"/>
        <v>2.4999999999999998E-2</v>
      </c>
      <c r="M101">
        <f t="shared" si="24"/>
        <v>2.0833333333333333E-3</v>
      </c>
      <c r="N101" s="1">
        <f t="shared" si="17"/>
        <v>5194.9937860272657</v>
      </c>
      <c r="O101" s="3">
        <f t="shared" si="25"/>
        <v>1345.2465427227035</v>
      </c>
      <c r="P101" s="1">
        <f t="shared" si="26"/>
        <v>3849.7472433045623</v>
      </c>
      <c r="Q101" s="1">
        <f t="shared" si="27"/>
        <v>641868.59326359304</v>
      </c>
    </row>
    <row r="102" spans="2:17">
      <c r="B102">
        <f t="shared" si="18"/>
        <v>98</v>
      </c>
      <c r="C102" s="2">
        <f t="shared" si="14"/>
        <v>2.5000000000000001E-2</v>
      </c>
      <c r="D102">
        <f t="shared" si="19"/>
        <v>2.0833333333333333E-3</v>
      </c>
      <c r="E102" s="1">
        <f t="shared" si="15"/>
        <v>5299.0289303222999</v>
      </c>
      <c r="F102" s="3">
        <f t="shared" si="20"/>
        <v>1364.0055797232631</v>
      </c>
      <c r="G102" s="1">
        <f t="shared" si="21"/>
        <v>3935.0233505990368</v>
      </c>
      <c r="H102" s="1">
        <f t="shared" si="22"/>
        <v>650787.65491656726</v>
      </c>
      <c r="J102">
        <f t="shared" si="23"/>
        <v>98</v>
      </c>
      <c r="K102" s="2">
        <v>4.5605235524947003E-2</v>
      </c>
      <c r="L102" s="2">
        <f t="shared" si="16"/>
        <v>2.4999999999999998E-2</v>
      </c>
      <c r="M102">
        <f t="shared" si="24"/>
        <v>2.0833333333333333E-3</v>
      </c>
      <c r="N102" s="1">
        <f t="shared" si="17"/>
        <v>5194.9937860272648</v>
      </c>
      <c r="O102" s="3">
        <f t="shared" si="25"/>
        <v>1337.2262359658189</v>
      </c>
      <c r="P102" s="1">
        <f t="shared" si="26"/>
        <v>3857.7675500614459</v>
      </c>
      <c r="Q102" s="1">
        <f t="shared" si="27"/>
        <v>638010.82571353158</v>
      </c>
    </row>
    <row r="103" spans="2:17">
      <c r="B103">
        <f t="shared" si="18"/>
        <v>99</v>
      </c>
      <c r="C103" s="2">
        <f t="shared" si="14"/>
        <v>2.5000000000000001E-2</v>
      </c>
      <c r="D103">
        <f t="shared" si="19"/>
        <v>2.0833333333333333E-3</v>
      </c>
      <c r="E103" s="1">
        <f t="shared" si="15"/>
        <v>5299.0289303223008</v>
      </c>
      <c r="F103" s="3">
        <f t="shared" si="20"/>
        <v>1355.8076144095151</v>
      </c>
      <c r="G103" s="1">
        <f t="shared" si="21"/>
        <v>3943.2213159127859</v>
      </c>
      <c r="H103" s="1">
        <f t="shared" si="22"/>
        <v>646844.43360065448</v>
      </c>
      <c r="J103">
        <f t="shared" si="23"/>
        <v>99</v>
      </c>
      <c r="K103" s="2">
        <v>4.5685866929546001E-2</v>
      </c>
      <c r="L103" s="2">
        <f t="shared" si="16"/>
        <v>2.4999999999999998E-2</v>
      </c>
      <c r="M103">
        <f t="shared" si="24"/>
        <v>2.0833333333333333E-3</v>
      </c>
      <c r="N103" s="1">
        <f t="shared" si="17"/>
        <v>5194.9937860272648</v>
      </c>
      <c r="O103" s="3">
        <f t="shared" si="25"/>
        <v>1329.1892202365241</v>
      </c>
      <c r="P103" s="1">
        <f t="shared" si="26"/>
        <v>3865.8045657907405</v>
      </c>
      <c r="Q103" s="1">
        <f t="shared" si="27"/>
        <v>634145.02114774089</v>
      </c>
    </row>
    <row r="104" spans="2:17">
      <c r="B104">
        <f t="shared" si="18"/>
        <v>100</v>
      </c>
      <c r="C104" s="2">
        <f t="shared" si="14"/>
        <v>2.5000000000000001E-2</v>
      </c>
      <c r="D104">
        <f t="shared" si="19"/>
        <v>2.0833333333333333E-3</v>
      </c>
      <c r="E104" s="1">
        <f t="shared" si="15"/>
        <v>5299.0289303223008</v>
      </c>
      <c r="F104" s="3">
        <f t="shared" si="20"/>
        <v>1347.5925700013636</v>
      </c>
      <c r="G104" s="1">
        <f t="shared" si="21"/>
        <v>3951.4363603209372</v>
      </c>
      <c r="H104" s="1">
        <f t="shared" si="22"/>
        <v>642892.99724033359</v>
      </c>
      <c r="J104">
        <f t="shared" si="23"/>
        <v>100</v>
      </c>
      <c r="K104" s="2">
        <v>4.5768435519047003E-2</v>
      </c>
      <c r="L104" s="2">
        <f t="shared" si="16"/>
        <v>2.4999999999999998E-2</v>
      </c>
      <c r="M104">
        <f t="shared" si="24"/>
        <v>2.0833333333333333E-3</v>
      </c>
      <c r="N104" s="1">
        <f t="shared" si="17"/>
        <v>5194.9937860272657</v>
      </c>
      <c r="O104" s="3">
        <f t="shared" si="25"/>
        <v>1321.1354607244602</v>
      </c>
      <c r="P104" s="1">
        <f t="shared" si="26"/>
        <v>3873.8583253028055</v>
      </c>
      <c r="Q104" s="1">
        <f t="shared" si="27"/>
        <v>630271.16282243805</v>
      </c>
    </row>
    <row r="105" spans="2:17">
      <c r="B105">
        <f t="shared" si="18"/>
        <v>101</v>
      </c>
      <c r="C105" s="2">
        <f t="shared" si="14"/>
        <v>2.5000000000000001E-2</v>
      </c>
      <c r="D105">
        <f t="shared" si="19"/>
        <v>2.0833333333333333E-3</v>
      </c>
      <c r="E105" s="1">
        <f t="shared" si="15"/>
        <v>5299.0289303223008</v>
      </c>
      <c r="F105" s="3">
        <f t="shared" si="20"/>
        <v>1339.3604109173616</v>
      </c>
      <c r="G105" s="1">
        <f t="shared" si="21"/>
        <v>3959.6685194049392</v>
      </c>
      <c r="H105" s="1">
        <f t="shared" si="22"/>
        <v>638933.32872092864</v>
      </c>
      <c r="J105">
        <f t="shared" si="23"/>
        <v>101</v>
      </c>
      <c r="K105" s="2">
        <v>4.5852968051621E-2</v>
      </c>
      <c r="L105" s="2">
        <f t="shared" si="16"/>
        <v>2.4999999999999998E-2</v>
      </c>
      <c r="M105">
        <f t="shared" si="24"/>
        <v>2.0833333333333333E-3</v>
      </c>
      <c r="N105" s="1">
        <f t="shared" si="17"/>
        <v>5194.9937860272648</v>
      </c>
      <c r="O105" s="3">
        <f t="shared" si="25"/>
        <v>1313.0649225467459</v>
      </c>
      <c r="P105" s="1">
        <f t="shared" si="26"/>
        <v>3881.9288634805189</v>
      </c>
      <c r="Q105" s="1">
        <f t="shared" si="27"/>
        <v>626389.23395895748</v>
      </c>
    </row>
    <row r="106" spans="2:17">
      <c r="B106">
        <f t="shared" si="18"/>
        <v>102</v>
      </c>
      <c r="C106" s="2">
        <f t="shared" si="14"/>
        <v>2.5000000000000001E-2</v>
      </c>
      <c r="D106">
        <f t="shared" si="19"/>
        <v>2.0833333333333333E-3</v>
      </c>
      <c r="E106" s="1">
        <f t="shared" si="15"/>
        <v>5299.0289303223017</v>
      </c>
      <c r="F106" s="3">
        <f t="shared" si="20"/>
        <v>1331.1111015019346</v>
      </c>
      <c r="G106" s="1">
        <f t="shared" si="21"/>
        <v>3967.917828820367</v>
      </c>
      <c r="H106" s="1">
        <f t="shared" si="22"/>
        <v>634965.41089210822</v>
      </c>
      <c r="J106">
        <f t="shared" si="23"/>
        <v>102</v>
      </c>
      <c r="K106" s="2">
        <v>4.5939491654201997E-2</v>
      </c>
      <c r="L106" s="2">
        <f t="shared" si="16"/>
        <v>2.4999999999999998E-2</v>
      </c>
      <c r="M106">
        <f t="shared" si="24"/>
        <v>2.0833333333333333E-3</v>
      </c>
      <c r="N106" s="1">
        <f t="shared" si="17"/>
        <v>5194.9937860272657</v>
      </c>
      <c r="O106" s="3">
        <f t="shared" si="25"/>
        <v>1304.9775707478282</v>
      </c>
      <c r="P106" s="1">
        <f t="shared" si="26"/>
        <v>3890.0162152794373</v>
      </c>
      <c r="Q106" s="1">
        <f t="shared" si="27"/>
        <v>622499.21774367802</v>
      </c>
    </row>
    <row r="107" spans="2:17">
      <c r="B107">
        <f t="shared" si="18"/>
        <v>103</v>
      </c>
      <c r="C107" s="2">
        <f t="shared" si="14"/>
        <v>2.5000000000000001E-2</v>
      </c>
      <c r="D107">
        <f t="shared" si="19"/>
        <v>2.0833333333333333E-3</v>
      </c>
      <c r="E107" s="1">
        <f t="shared" si="15"/>
        <v>5299.0289303223008</v>
      </c>
      <c r="F107" s="3">
        <f t="shared" si="20"/>
        <v>1322.8446060252254</v>
      </c>
      <c r="G107" s="1">
        <f t="shared" si="21"/>
        <v>3976.1843242970754</v>
      </c>
      <c r="H107" s="1">
        <f t="shared" si="22"/>
        <v>630989.2265678111</v>
      </c>
      <c r="J107">
        <f t="shared" si="23"/>
        <v>103</v>
      </c>
      <c r="K107" s="2">
        <v>4.6027484605793999E-2</v>
      </c>
      <c r="L107" s="2">
        <f t="shared" si="16"/>
        <v>2.4999999999999998E-2</v>
      </c>
      <c r="M107">
        <f t="shared" si="24"/>
        <v>2.0833333333333333E-3</v>
      </c>
      <c r="N107" s="1">
        <f t="shared" si="17"/>
        <v>5194.9937860272648</v>
      </c>
      <c r="O107" s="3">
        <f t="shared" si="25"/>
        <v>1296.8733702993293</v>
      </c>
      <c r="P107" s="1">
        <f t="shared" si="26"/>
        <v>3898.1204157279353</v>
      </c>
      <c r="Q107" s="1">
        <f t="shared" si="27"/>
        <v>618601.09732795006</v>
      </c>
    </row>
    <row r="108" spans="2:17">
      <c r="B108">
        <f t="shared" si="18"/>
        <v>104</v>
      </c>
      <c r="C108" s="2">
        <f t="shared" si="14"/>
        <v>2.5000000000000001E-2</v>
      </c>
      <c r="D108">
        <f t="shared" si="19"/>
        <v>2.0833333333333333E-3</v>
      </c>
      <c r="E108" s="1">
        <f t="shared" si="15"/>
        <v>5299.0289303223008</v>
      </c>
      <c r="F108" s="3">
        <f t="shared" si="20"/>
        <v>1314.5608886829398</v>
      </c>
      <c r="G108" s="1">
        <f t="shared" si="21"/>
        <v>3984.4680416393612</v>
      </c>
      <c r="H108" s="1">
        <f t="shared" si="22"/>
        <v>627004.75852617179</v>
      </c>
      <c r="J108">
        <f t="shared" si="23"/>
        <v>104</v>
      </c>
      <c r="K108" s="2">
        <v>4.6114760982312E-2</v>
      </c>
      <c r="L108" s="2">
        <f t="shared" si="16"/>
        <v>2.4999999999999998E-2</v>
      </c>
      <c r="M108">
        <f t="shared" si="24"/>
        <v>2.0833333333333333E-3</v>
      </c>
      <c r="N108" s="1">
        <f t="shared" si="17"/>
        <v>5194.9937860272648</v>
      </c>
      <c r="O108" s="3">
        <f t="shared" si="25"/>
        <v>1288.7522860998959</v>
      </c>
      <c r="P108" s="1">
        <f t="shared" si="26"/>
        <v>3906.2414999273687</v>
      </c>
      <c r="Q108" s="1">
        <f t="shared" si="27"/>
        <v>614694.8558280227</v>
      </c>
    </row>
    <row r="109" spans="2:17">
      <c r="B109">
        <f t="shared" si="18"/>
        <v>105</v>
      </c>
      <c r="C109" s="2">
        <f t="shared" si="14"/>
        <v>2.5000000000000001E-2</v>
      </c>
      <c r="D109">
        <f t="shared" si="19"/>
        <v>2.0833333333333333E-3</v>
      </c>
      <c r="E109" s="1">
        <f t="shared" si="15"/>
        <v>5299.0289303223008</v>
      </c>
      <c r="F109" s="3">
        <f t="shared" si="20"/>
        <v>1306.2599135961912</v>
      </c>
      <c r="G109" s="1">
        <f t="shared" si="21"/>
        <v>3992.7690167261098</v>
      </c>
      <c r="H109" s="1">
        <f t="shared" si="22"/>
        <v>623011.98950944573</v>
      </c>
      <c r="J109">
        <f t="shared" si="23"/>
        <v>105</v>
      </c>
      <c r="K109" s="2">
        <v>4.6200753004823E-2</v>
      </c>
      <c r="L109" s="2">
        <f t="shared" si="16"/>
        <v>2.4999999999999998E-2</v>
      </c>
      <c r="M109">
        <f t="shared" si="24"/>
        <v>2.0833333333333333E-3</v>
      </c>
      <c r="N109" s="1">
        <f t="shared" si="17"/>
        <v>5194.9937860272648</v>
      </c>
      <c r="O109" s="3">
        <f t="shared" si="25"/>
        <v>1280.6142829750472</v>
      </c>
      <c r="P109" s="1">
        <f t="shared" si="26"/>
        <v>3914.3795030522178</v>
      </c>
      <c r="Q109" s="1">
        <f t="shared" si="27"/>
        <v>610780.47632497048</v>
      </c>
    </row>
    <row r="110" spans="2:17">
      <c r="B110">
        <f t="shared" si="18"/>
        <v>106</v>
      </c>
      <c r="C110" s="2">
        <f t="shared" si="14"/>
        <v>2.5000000000000001E-2</v>
      </c>
      <c r="D110">
        <f t="shared" si="19"/>
        <v>2.0833333333333333E-3</v>
      </c>
      <c r="E110" s="1">
        <f t="shared" si="15"/>
        <v>5299.0289303223008</v>
      </c>
      <c r="F110" s="3">
        <f t="shared" si="20"/>
        <v>1297.9416448113452</v>
      </c>
      <c r="G110" s="1">
        <f t="shared" si="21"/>
        <v>4001.0872855109556</v>
      </c>
      <c r="H110" s="1">
        <f t="shared" si="22"/>
        <v>619010.90222393477</v>
      </c>
      <c r="J110">
        <f t="shared" si="23"/>
        <v>106</v>
      </c>
      <c r="K110" s="2">
        <v>4.6285437590320999E-2</v>
      </c>
      <c r="L110" s="2">
        <f t="shared" si="16"/>
        <v>2.4999999999999998E-2</v>
      </c>
      <c r="M110">
        <f t="shared" si="24"/>
        <v>2.0833333333333333E-3</v>
      </c>
      <c r="N110" s="1">
        <f t="shared" si="17"/>
        <v>5194.9937860272648</v>
      </c>
      <c r="O110" s="3">
        <f t="shared" si="25"/>
        <v>1272.4593256770218</v>
      </c>
      <c r="P110" s="1">
        <f t="shared" si="26"/>
        <v>3922.5344603502431</v>
      </c>
      <c r="Q110" s="1">
        <f t="shared" si="27"/>
        <v>606857.9418646202</v>
      </c>
    </row>
    <row r="111" spans="2:17">
      <c r="B111">
        <f t="shared" si="18"/>
        <v>107</v>
      </c>
      <c r="C111" s="2">
        <f t="shared" si="14"/>
        <v>2.5000000000000001E-2</v>
      </c>
      <c r="D111">
        <f t="shared" si="19"/>
        <v>2.0833333333333333E-3</v>
      </c>
      <c r="E111" s="1">
        <f t="shared" si="15"/>
        <v>5299.0289303223026</v>
      </c>
      <c r="F111" s="3">
        <f t="shared" si="20"/>
        <v>1289.6060462998641</v>
      </c>
      <c r="G111" s="1">
        <f t="shared" si="21"/>
        <v>4009.4228840224387</v>
      </c>
      <c r="H111" s="1">
        <f t="shared" si="22"/>
        <v>615001.4793399123</v>
      </c>
      <c r="J111">
        <f t="shared" si="23"/>
        <v>107</v>
      </c>
      <c r="K111" s="2">
        <v>4.6368791313309003E-2</v>
      </c>
      <c r="L111" s="2">
        <f t="shared" si="16"/>
        <v>2.4999999999999998E-2</v>
      </c>
      <c r="M111">
        <f t="shared" si="24"/>
        <v>2.0833333333333333E-3</v>
      </c>
      <c r="N111" s="1">
        <f t="shared" si="17"/>
        <v>5194.9937860272657</v>
      </c>
      <c r="O111" s="3">
        <f t="shared" si="25"/>
        <v>1264.2873788846255</v>
      </c>
      <c r="P111" s="1">
        <f t="shared" si="26"/>
        <v>3930.7064071426403</v>
      </c>
      <c r="Q111" s="1">
        <f t="shared" si="27"/>
        <v>602927.23545747751</v>
      </c>
    </row>
    <row r="112" spans="2:17">
      <c r="B112">
        <f t="shared" si="18"/>
        <v>108</v>
      </c>
      <c r="C112" s="2">
        <f t="shared" si="14"/>
        <v>2.5000000000000001E-2</v>
      </c>
      <c r="D112">
        <f t="shared" si="19"/>
        <v>2.0833333333333333E-3</v>
      </c>
      <c r="E112" s="1">
        <f t="shared" si="15"/>
        <v>5299.0289303223008</v>
      </c>
      <c r="F112" s="3">
        <f t="shared" si="20"/>
        <v>1281.2530819581507</v>
      </c>
      <c r="G112" s="1">
        <f t="shared" si="21"/>
        <v>4017.7758483641501</v>
      </c>
      <c r="H112" s="1">
        <f t="shared" si="22"/>
        <v>610983.70349154819</v>
      </c>
      <c r="J112">
        <f t="shared" si="23"/>
        <v>108</v>
      </c>
      <c r="K112" s="2">
        <v>4.6450790402745003E-2</v>
      </c>
      <c r="L112" s="2">
        <f t="shared" si="16"/>
        <v>2.4999999999999998E-2</v>
      </c>
      <c r="M112">
        <f t="shared" si="24"/>
        <v>2.0833333333333333E-3</v>
      </c>
      <c r="N112" s="1">
        <f t="shared" si="17"/>
        <v>5194.9937860272639</v>
      </c>
      <c r="O112" s="3">
        <f t="shared" si="25"/>
        <v>1256.0984072030781</v>
      </c>
      <c r="P112" s="1">
        <f t="shared" si="26"/>
        <v>3938.8953788241861</v>
      </c>
      <c r="Q112" s="1">
        <f t="shared" si="27"/>
        <v>598988.3400786533</v>
      </c>
    </row>
    <row r="113" spans="2:17">
      <c r="B113">
        <f t="shared" si="18"/>
        <v>109</v>
      </c>
      <c r="C113" s="2">
        <f t="shared" si="14"/>
        <v>2.5000000000000001E-2</v>
      </c>
      <c r="D113">
        <f t="shared" si="19"/>
        <v>2.0833333333333333E-3</v>
      </c>
      <c r="E113" s="1">
        <f t="shared" si="15"/>
        <v>5299.0289303223017</v>
      </c>
      <c r="F113" s="3">
        <f t="shared" si="20"/>
        <v>1272.8827156073921</v>
      </c>
      <c r="G113" s="1">
        <f t="shared" si="21"/>
        <v>4026.1462147149095</v>
      </c>
      <c r="H113" s="1">
        <f t="shared" si="22"/>
        <v>606957.55727683334</v>
      </c>
      <c r="J113">
        <f t="shared" si="23"/>
        <v>109</v>
      </c>
      <c r="K113" s="2">
        <v>4.6532178468724997E-2</v>
      </c>
      <c r="L113" s="2">
        <f t="shared" si="16"/>
        <v>2.4999999999999998E-2</v>
      </c>
      <c r="M113">
        <f t="shared" si="24"/>
        <v>2.0833333333333333E-3</v>
      </c>
      <c r="N113" s="1">
        <f t="shared" si="17"/>
        <v>5194.9937860272648</v>
      </c>
      <c r="O113" s="3">
        <f t="shared" si="25"/>
        <v>1247.8923751638611</v>
      </c>
      <c r="P113" s="1">
        <f t="shared" si="26"/>
        <v>3947.1014108634035</v>
      </c>
      <c r="Q113" s="1">
        <f t="shared" si="27"/>
        <v>595041.23866778985</v>
      </c>
    </row>
    <row r="114" spans="2:17">
      <c r="B114">
        <f t="shared" si="18"/>
        <v>110</v>
      </c>
      <c r="C114" s="2">
        <f t="shared" si="14"/>
        <v>2.5000000000000001E-2</v>
      </c>
      <c r="D114">
        <f t="shared" si="19"/>
        <v>2.0833333333333333E-3</v>
      </c>
      <c r="E114" s="1">
        <f t="shared" si="15"/>
        <v>5299.0289303223017</v>
      </c>
      <c r="F114" s="3">
        <f t="shared" si="20"/>
        <v>1264.4949109934028</v>
      </c>
      <c r="G114" s="1">
        <f t="shared" si="21"/>
        <v>4034.5340193288989</v>
      </c>
      <c r="H114" s="1">
        <f t="shared" si="22"/>
        <v>602923.02325750445</v>
      </c>
      <c r="J114">
        <f t="shared" si="23"/>
        <v>110</v>
      </c>
      <c r="K114" s="2">
        <v>4.6616025852974002E-2</v>
      </c>
      <c r="L114" s="2">
        <f t="shared" si="16"/>
        <v>2.4999999999999998E-2</v>
      </c>
      <c r="M114">
        <f t="shared" si="24"/>
        <v>2.0833333333333333E-3</v>
      </c>
      <c r="N114" s="1">
        <f t="shared" si="17"/>
        <v>5194.9937860272639</v>
      </c>
      <c r="O114" s="3">
        <f t="shared" si="25"/>
        <v>1239.6692472245622</v>
      </c>
      <c r="P114" s="1">
        <f t="shared" si="26"/>
        <v>3955.3245388027017</v>
      </c>
      <c r="Q114" s="1">
        <f t="shared" si="27"/>
        <v>591085.91412898712</v>
      </c>
    </row>
    <row r="115" spans="2:17">
      <c r="B115">
        <f t="shared" si="18"/>
        <v>111</v>
      </c>
      <c r="C115" s="2">
        <f t="shared" si="14"/>
        <v>2.5000000000000001E-2</v>
      </c>
      <c r="D115">
        <f t="shared" si="19"/>
        <v>2.0833333333333333E-3</v>
      </c>
      <c r="E115" s="1">
        <f t="shared" si="15"/>
        <v>5299.0289303223026</v>
      </c>
      <c r="F115" s="3">
        <f t="shared" si="20"/>
        <v>1256.0896317864676</v>
      </c>
      <c r="G115" s="1">
        <f t="shared" si="21"/>
        <v>4042.939298535835</v>
      </c>
      <c r="H115" s="1">
        <f t="shared" si="22"/>
        <v>598880.08395896864</v>
      </c>
      <c r="J115">
        <f t="shared" si="23"/>
        <v>111</v>
      </c>
      <c r="K115" s="2">
        <v>4.6703141614834E-2</v>
      </c>
      <c r="L115" s="2">
        <f t="shared" si="16"/>
        <v>2.4999999999999998E-2</v>
      </c>
      <c r="M115">
        <f t="shared" si="24"/>
        <v>2.0833333333333333E-3</v>
      </c>
      <c r="N115" s="1">
        <f t="shared" si="17"/>
        <v>5194.9937860272639</v>
      </c>
      <c r="O115" s="3">
        <f t="shared" si="25"/>
        <v>1231.4289877687231</v>
      </c>
      <c r="P115" s="1">
        <f t="shared" si="26"/>
        <v>3963.5647982585406</v>
      </c>
      <c r="Q115" s="1">
        <f t="shared" si="27"/>
        <v>587122.34933072852</v>
      </c>
    </row>
    <row r="116" spans="2:17">
      <c r="B116">
        <f t="shared" si="18"/>
        <v>112</v>
      </c>
      <c r="C116" s="2">
        <f t="shared" si="14"/>
        <v>2.5000000000000001E-2</v>
      </c>
      <c r="D116">
        <f t="shared" si="19"/>
        <v>2.0833333333333333E-3</v>
      </c>
      <c r="E116" s="1">
        <f t="shared" si="15"/>
        <v>5299.0289303223026</v>
      </c>
      <c r="F116" s="3">
        <f t="shared" si="20"/>
        <v>1247.6668415811846</v>
      </c>
      <c r="G116" s="1">
        <f t="shared" si="21"/>
        <v>4051.362088741118</v>
      </c>
      <c r="H116" s="1">
        <f t="shared" si="22"/>
        <v>594828.72187022748</v>
      </c>
      <c r="J116">
        <f t="shared" si="23"/>
        <v>112</v>
      </c>
      <c r="K116" s="2">
        <v>4.6793573673291997E-2</v>
      </c>
      <c r="L116" s="2">
        <f t="shared" si="16"/>
        <v>2.4999999999999998E-2</v>
      </c>
      <c r="M116">
        <f t="shared" si="24"/>
        <v>2.0833333333333333E-3</v>
      </c>
      <c r="N116" s="1">
        <f t="shared" si="17"/>
        <v>5194.993786027263</v>
      </c>
      <c r="O116" s="3">
        <f t="shared" si="25"/>
        <v>1223.1715611056843</v>
      </c>
      <c r="P116" s="1">
        <f t="shared" si="26"/>
        <v>3971.8222249215787</v>
      </c>
      <c r="Q116" s="1">
        <f t="shared" si="27"/>
        <v>583150.52710580698</v>
      </c>
    </row>
    <row r="117" spans="2:17">
      <c r="B117">
        <f t="shared" si="18"/>
        <v>113</v>
      </c>
      <c r="C117" s="2">
        <f t="shared" si="14"/>
        <v>2.5000000000000001E-2</v>
      </c>
      <c r="D117">
        <f t="shared" si="19"/>
        <v>2.0833333333333333E-3</v>
      </c>
      <c r="E117" s="1">
        <f t="shared" si="15"/>
        <v>5299.0289303223017</v>
      </c>
      <c r="F117" s="3">
        <f t="shared" si="20"/>
        <v>1239.2265038963073</v>
      </c>
      <c r="G117" s="1">
        <f t="shared" si="21"/>
        <v>4059.8024264259943</v>
      </c>
      <c r="H117" s="1">
        <f t="shared" si="22"/>
        <v>590768.91944380151</v>
      </c>
      <c r="J117">
        <f t="shared" si="23"/>
        <v>113</v>
      </c>
      <c r="K117" s="2">
        <v>4.6887370634734998E-2</v>
      </c>
      <c r="L117" s="2">
        <f t="shared" si="16"/>
        <v>2.4999999999999998E-2</v>
      </c>
      <c r="M117">
        <f t="shared" si="24"/>
        <v>2.0833333333333333E-3</v>
      </c>
      <c r="N117" s="1">
        <f t="shared" si="17"/>
        <v>5194.993786027263</v>
      </c>
      <c r="O117" s="3">
        <f t="shared" si="25"/>
        <v>1214.8969314704311</v>
      </c>
      <c r="P117" s="1">
        <f t="shared" si="26"/>
        <v>3980.0968545568321</v>
      </c>
      <c r="Q117" s="1">
        <f t="shared" si="27"/>
        <v>579170.43025125016</v>
      </c>
    </row>
    <row r="118" spans="2:17">
      <c r="B118">
        <f t="shared" si="18"/>
        <v>114</v>
      </c>
      <c r="C118" s="2">
        <f t="shared" si="14"/>
        <v>2.5000000000000001E-2</v>
      </c>
      <c r="D118">
        <f t="shared" si="19"/>
        <v>2.0833333333333333E-3</v>
      </c>
      <c r="E118" s="1">
        <f t="shared" si="15"/>
        <v>5299.0289303223026</v>
      </c>
      <c r="F118" s="3">
        <f t="shared" si="20"/>
        <v>1230.7685821745865</v>
      </c>
      <c r="G118" s="1">
        <f t="shared" si="21"/>
        <v>4068.2603481477163</v>
      </c>
      <c r="H118" s="1">
        <f t="shared" si="22"/>
        <v>586700.6590956538</v>
      </c>
      <c r="J118">
        <f t="shared" si="23"/>
        <v>114</v>
      </c>
      <c r="K118" s="2">
        <v>4.6984581811188003E-2</v>
      </c>
      <c r="L118" s="2">
        <f t="shared" si="16"/>
        <v>2.4999999999999998E-2</v>
      </c>
      <c r="M118">
        <f t="shared" si="24"/>
        <v>2.0833333333333333E-3</v>
      </c>
      <c r="N118" s="1">
        <f t="shared" si="17"/>
        <v>5194.9937860272639</v>
      </c>
      <c r="O118" s="3">
        <f t="shared" si="25"/>
        <v>1206.6050630234379</v>
      </c>
      <c r="P118" s="1">
        <f t="shared" si="26"/>
        <v>3988.3887230038263</v>
      </c>
      <c r="Q118" s="1">
        <f t="shared" si="27"/>
        <v>575182.04152824637</v>
      </c>
    </row>
    <row r="119" spans="2:17">
      <c r="B119">
        <f t="shared" si="18"/>
        <v>115</v>
      </c>
      <c r="C119" s="2">
        <f t="shared" si="14"/>
        <v>2.5000000000000001E-2</v>
      </c>
      <c r="D119">
        <f t="shared" si="19"/>
        <v>2.0833333333333333E-3</v>
      </c>
      <c r="E119" s="1">
        <f t="shared" si="15"/>
        <v>5299.0289303223026</v>
      </c>
      <c r="F119" s="3">
        <f t="shared" si="20"/>
        <v>1222.2930397826121</v>
      </c>
      <c r="G119" s="1">
        <f t="shared" si="21"/>
        <v>4076.7358905396904</v>
      </c>
      <c r="H119" s="1">
        <f t="shared" si="22"/>
        <v>582623.92320511409</v>
      </c>
      <c r="J119">
        <f t="shared" si="23"/>
        <v>115</v>
      </c>
      <c r="K119" s="2">
        <v>4.7082708694135E-2</v>
      </c>
      <c r="L119" s="2">
        <f t="shared" si="16"/>
        <v>2.4999999999999998E-2</v>
      </c>
      <c r="M119">
        <f t="shared" si="24"/>
        <v>2.0833333333333333E-3</v>
      </c>
      <c r="N119" s="1">
        <f t="shared" si="17"/>
        <v>5194.9937860272639</v>
      </c>
      <c r="O119" s="3">
        <f t="shared" si="25"/>
        <v>1198.2959198505132</v>
      </c>
      <c r="P119" s="1">
        <f t="shared" si="26"/>
        <v>3996.6978661767507</v>
      </c>
      <c r="Q119" s="1">
        <f t="shared" si="27"/>
        <v>571185.34366206964</v>
      </c>
    </row>
    <row r="120" spans="2:17">
      <c r="B120">
        <f t="shared" si="18"/>
        <v>116</v>
      </c>
      <c r="C120" s="2">
        <f t="shared" si="14"/>
        <v>2.5000000000000001E-2</v>
      </c>
      <c r="D120">
        <f t="shared" si="19"/>
        <v>2.0833333333333333E-3</v>
      </c>
      <c r="E120" s="1">
        <f t="shared" si="15"/>
        <v>5299.0289303223017</v>
      </c>
      <c r="F120" s="3">
        <f t="shared" si="20"/>
        <v>1213.7998400106544</v>
      </c>
      <c r="G120" s="1">
        <f t="shared" si="21"/>
        <v>4085.2290903116473</v>
      </c>
      <c r="H120" s="1">
        <f t="shared" si="22"/>
        <v>578538.69411480241</v>
      </c>
      <c r="J120">
        <f t="shared" si="23"/>
        <v>116</v>
      </c>
      <c r="K120" s="2">
        <v>4.7171527579371E-2</v>
      </c>
      <c r="L120" s="2">
        <f t="shared" si="16"/>
        <v>2.4999999999999998E-2</v>
      </c>
      <c r="M120">
        <f t="shared" si="24"/>
        <v>2.0833333333333333E-3</v>
      </c>
      <c r="N120" s="1">
        <f t="shared" si="17"/>
        <v>5194.9937860272639</v>
      </c>
      <c r="O120" s="3">
        <f t="shared" si="25"/>
        <v>1189.969465962645</v>
      </c>
      <c r="P120" s="1">
        <f t="shared" si="26"/>
        <v>4005.0243200646191</v>
      </c>
      <c r="Q120" s="1">
        <f t="shared" si="27"/>
        <v>567180.31934200507</v>
      </c>
    </row>
    <row r="121" spans="2:17">
      <c r="B121">
        <f t="shared" si="18"/>
        <v>117</v>
      </c>
      <c r="C121" s="2">
        <f t="shared" si="14"/>
        <v>2.5000000000000001E-2</v>
      </c>
      <c r="D121">
        <f t="shared" si="19"/>
        <v>2.0833333333333333E-3</v>
      </c>
      <c r="E121" s="1">
        <f t="shared" si="15"/>
        <v>5299.0289303223008</v>
      </c>
      <c r="F121" s="3">
        <f t="shared" si="20"/>
        <v>1205.288946072505</v>
      </c>
      <c r="G121" s="1">
        <f t="shared" si="21"/>
        <v>4093.7399842497957</v>
      </c>
      <c r="H121" s="1">
        <f t="shared" si="22"/>
        <v>574444.95413055259</v>
      </c>
      <c r="J121">
        <f t="shared" si="23"/>
        <v>117</v>
      </c>
      <c r="K121" s="2">
        <v>4.7248319093060001E-2</v>
      </c>
      <c r="L121" s="2">
        <f t="shared" si="16"/>
        <v>2.4999999999999998E-2</v>
      </c>
      <c r="M121">
        <f t="shared" si="24"/>
        <v>2.0833333333333333E-3</v>
      </c>
      <c r="N121" s="1">
        <f t="shared" si="17"/>
        <v>5194.9937860272639</v>
      </c>
      <c r="O121" s="3">
        <f t="shared" si="25"/>
        <v>1181.6256652958439</v>
      </c>
      <c r="P121" s="1">
        <f t="shared" si="26"/>
        <v>4013.3681207314203</v>
      </c>
      <c r="Q121" s="1">
        <f t="shared" si="27"/>
        <v>563166.95122127363</v>
      </c>
    </row>
    <row r="122" spans="2:17">
      <c r="B122">
        <f t="shared" si="18"/>
        <v>118</v>
      </c>
      <c r="C122" s="2">
        <f t="shared" si="14"/>
        <v>2.5000000000000001E-2</v>
      </c>
      <c r="D122">
        <f t="shared" si="19"/>
        <v>2.0833333333333333E-3</v>
      </c>
      <c r="E122" s="1">
        <f t="shared" si="15"/>
        <v>5299.0289303223017</v>
      </c>
      <c r="F122" s="3">
        <f t="shared" si="20"/>
        <v>1196.7603211053179</v>
      </c>
      <c r="G122" s="1">
        <f t="shared" si="21"/>
        <v>4102.2686092169843</v>
      </c>
      <c r="H122" s="1">
        <f t="shared" si="22"/>
        <v>570342.68552133557</v>
      </c>
      <c r="J122">
        <f t="shared" si="23"/>
        <v>118</v>
      </c>
      <c r="K122" s="2">
        <v>4.7312889822529999E-2</v>
      </c>
      <c r="L122" s="2">
        <f t="shared" si="16"/>
        <v>2.4999999999999998E-2</v>
      </c>
      <c r="M122">
        <f t="shared" si="24"/>
        <v>2.0833333333333333E-3</v>
      </c>
      <c r="N122" s="1">
        <f t="shared" si="17"/>
        <v>5194.9937860272639</v>
      </c>
      <c r="O122" s="3">
        <f t="shared" si="25"/>
        <v>1173.2644817109867</v>
      </c>
      <c r="P122" s="1">
        <f t="shared" si="26"/>
        <v>4021.7293043162772</v>
      </c>
      <c r="Q122" s="1">
        <f t="shared" si="27"/>
        <v>559145.22191695741</v>
      </c>
    </row>
    <row r="123" spans="2:17">
      <c r="B123">
        <f t="shared" si="18"/>
        <v>119</v>
      </c>
      <c r="C123" s="2">
        <f t="shared" si="14"/>
        <v>2.5000000000000001E-2</v>
      </c>
      <c r="D123">
        <f t="shared" si="19"/>
        <v>2.0833333333333333E-3</v>
      </c>
      <c r="E123" s="1">
        <f t="shared" si="15"/>
        <v>5299.0289303223008</v>
      </c>
      <c r="F123" s="3">
        <f t="shared" si="20"/>
        <v>1188.213928169449</v>
      </c>
      <c r="G123" s="1">
        <f t="shared" si="21"/>
        <v>4110.8150021528518</v>
      </c>
      <c r="H123" s="1">
        <f t="shared" si="22"/>
        <v>566231.87051918276</v>
      </c>
      <c r="J123">
        <f t="shared" si="23"/>
        <v>119</v>
      </c>
      <c r="K123" s="2">
        <v>4.7365043743831999E-2</v>
      </c>
      <c r="L123" s="2">
        <f t="shared" si="16"/>
        <v>2.4999999999999998E-2</v>
      </c>
      <c r="M123">
        <f t="shared" si="24"/>
        <v>2.0833333333333333E-3</v>
      </c>
      <c r="N123" s="1">
        <f t="shared" si="17"/>
        <v>5194.9937860272648</v>
      </c>
      <c r="O123" s="3">
        <f t="shared" si="25"/>
        <v>1164.8858789936612</v>
      </c>
      <c r="P123" s="1">
        <f t="shared" si="26"/>
        <v>4030.1079070336036</v>
      </c>
      <c r="Q123" s="1">
        <f t="shared" si="27"/>
        <v>555115.11400992377</v>
      </c>
    </row>
    <row r="124" spans="2:17">
      <c r="B124">
        <f t="shared" si="18"/>
        <v>120</v>
      </c>
      <c r="C124" s="2">
        <f t="shared" si="14"/>
        <v>2.5000000000000001E-2</v>
      </c>
      <c r="D124">
        <f t="shared" si="19"/>
        <v>2.0833333333333333E-3</v>
      </c>
      <c r="E124" s="1">
        <f t="shared" si="15"/>
        <v>5299.0289303223008</v>
      </c>
      <c r="F124" s="3">
        <f t="shared" si="20"/>
        <v>1179.6497302482974</v>
      </c>
      <c r="G124" s="1">
        <f t="shared" si="21"/>
        <v>4119.3792000740032</v>
      </c>
      <c r="H124" s="1">
        <f t="shared" si="22"/>
        <v>562112.49131910875</v>
      </c>
      <c r="J124">
        <f t="shared" si="23"/>
        <v>120</v>
      </c>
      <c r="K124" s="2">
        <v>4.7404582318697E-2</v>
      </c>
      <c r="L124" s="2">
        <f t="shared" si="16"/>
        <v>2.4999999999999998E-2</v>
      </c>
      <c r="M124">
        <f t="shared" si="24"/>
        <v>2.0833333333333333E-3</v>
      </c>
      <c r="N124" s="1">
        <f t="shared" si="17"/>
        <v>5194.9937860272639</v>
      </c>
      <c r="O124" s="3">
        <f t="shared" si="25"/>
        <v>1156.4898208540078</v>
      </c>
      <c r="P124" s="1">
        <f t="shared" si="26"/>
        <v>4038.5039651732559</v>
      </c>
      <c r="Q124" s="1">
        <f t="shared" si="27"/>
        <v>551076.6100447505</v>
      </c>
    </row>
    <row r="125" spans="2:17">
      <c r="B125">
        <f t="shared" si="18"/>
        <v>121</v>
      </c>
      <c r="C125" s="2">
        <f t="shared" si="14"/>
        <v>2.5000000000000001E-2</v>
      </c>
      <c r="D125">
        <f t="shared" si="19"/>
        <v>2.0833333333333333E-3</v>
      </c>
      <c r="E125" s="1">
        <f t="shared" si="15"/>
        <v>5299.0289303223017</v>
      </c>
      <c r="F125" s="3">
        <f t="shared" si="20"/>
        <v>1171.0676902481432</v>
      </c>
      <c r="G125" s="1">
        <f t="shared" si="21"/>
        <v>4127.9612400741589</v>
      </c>
      <c r="H125" s="1">
        <f t="shared" si="22"/>
        <v>557984.53007903462</v>
      </c>
      <c r="J125">
        <f t="shared" si="23"/>
        <v>121</v>
      </c>
      <c r="K125" s="2">
        <v>4.7434013226966998E-2</v>
      </c>
      <c r="L125" s="2">
        <f t="shared" si="16"/>
        <v>2.4999999999999998E-2</v>
      </c>
      <c r="M125">
        <f t="shared" si="24"/>
        <v>2.0833333333333333E-3</v>
      </c>
      <c r="N125" s="1">
        <f t="shared" si="17"/>
        <v>5194.9937860272639</v>
      </c>
      <c r="O125" s="3">
        <f t="shared" si="25"/>
        <v>1148.0762709265634</v>
      </c>
      <c r="P125" s="1">
        <f t="shared" si="26"/>
        <v>4046.9175151007003</v>
      </c>
      <c r="Q125" s="1">
        <f t="shared" si="27"/>
        <v>547029.69252964982</v>
      </c>
    </row>
    <row r="126" spans="2:17">
      <c r="B126">
        <f t="shared" si="18"/>
        <v>122</v>
      </c>
      <c r="C126" s="2">
        <f t="shared" si="14"/>
        <v>2.5000000000000001E-2</v>
      </c>
      <c r="D126">
        <f t="shared" si="19"/>
        <v>2.0833333333333333E-3</v>
      </c>
      <c r="E126" s="1">
        <f t="shared" ref="E126:E134" si="28">PMT(D126,240-B125,-H125,0)</f>
        <v>5299.0289303223017</v>
      </c>
      <c r="F126" s="3">
        <f t="shared" si="20"/>
        <v>1162.4677709979887</v>
      </c>
      <c r="G126" s="1">
        <f t="shared" si="21"/>
        <v>4136.5611593243129</v>
      </c>
      <c r="H126" s="1">
        <f t="shared" si="22"/>
        <v>553847.96891971026</v>
      </c>
      <c r="J126">
        <f t="shared" si="23"/>
        <v>122</v>
      </c>
      <c r="K126" s="2">
        <v>4.7464053460529003E-2</v>
      </c>
      <c r="L126" s="2">
        <f t="shared" si="16"/>
        <v>2.4999999999999998E-2</v>
      </c>
      <c r="M126">
        <f t="shared" si="24"/>
        <v>2.0833333333333333E-3</v>
      </c>
      <c r="N126" s="1">
        <f t="shared" si="17"/>
        <v>5194.9937860272639</v>
      </c>
      <c r="O126" s="3">
        <f t="shared" si="25"/>
        <v>1139.6451927701037</v>
      </c>
      <c r="P126" s="1">
        <f t="shared" si="26"/>
        <v>4055.3485932571602</v>
      </c>
      <c r="Q126" s="1">
        <f t="shared" si="27"/>
        <v>542974.34393639269</v>
      </c>
    </row>
    <row r="127" spans="2:17">
      <c r="B127">
        <f t="shared" si="18"/>
        <v>123</v>
      </c>
      <c r="C127" s="2">
        <f t="shared" si="14"/>
        <v>2.5000000000000001E-2</v>
      </c>
      <c r="D127">
        <f t="shared" si="19"/>
        <v>2.0833333333333333E-3</v>
      </c>
      <c r="E127" s="1">
        <f t="shared" si="28"/>
        <v>5299.0289303223017</v>
      </c>
      <c r="F127" s="3">
        <f t="shared" si="20"/>
        <v>1153.8499352493964</v>
      </c>
      <c r="G127" s="1">
        <f t="shared" si="21"/>
        <v>4145.1789950729053</v>
      </c>
      <c r="H127" s="1">
        <f t="shared" si="22"/>
        <v>549702.7899246373</v>
      </c>
      <c r="J127">
        <f t="shared" si="23"/>
        <v>123</v>
      </c>
      <c r="K127" s="2">
        <v>4.7497443179779997E-2</v>
      </c>
      <c r="L127" s="2">
        <f t="shared" si="16"/>
        <v>2.4999999999999998E-2</v>
      </c>
      <c r="M127">
        <f t="shared" si="24"/>
        <v>2.0833333333333333E-3</v>
      </c>
      <c r="N127" s="1">
        <f t="shared" si="17"/>
        <v>5194.9937860272648</v>
      </c>
      <c r="O127" s="3">
        <f t="shared" si="25"/>
        <v>1131.1965498674847</v>
      </c>
      <c r="P127" s="1">
        <f t="shared" si="26"/>
        <v>4063.7972361597804</v>
      </c>
      <c r="Q127" s="1">
        <f t="shared" si="27"/>
        <v>538910.5467002329</v>
      </c>
    </row>
    <row r="128" spans="2:17">
      <c r="B128">
        <f t="shared" si="18"/>
        <v>124</v>
      </c>
      <c r="C128" s="2">
        <f t="shared" si="14"/>
        <v>2.5000000000000001E-2</v>
      </c>
      <c r="D128">
        <f t="shared" si="19"/>
        <v>2.0833333333333333E-3</v>
      </c>
      <c r="E128" s="1">
        <f t="shared" si="28"/>
        <v>5299.0289303223008</v>
      </c>
      <c r="F128" s="3">
        <f t="shared" si="20"/>
        <v>1145.2141456763277</v>
      </c>
      <c r="G128" s="1">
        <f t="shared" si="21"/>
        <v>4153.8147846459733</v>
      </c>
      <c r="H128" s="1">
        <f t="shared" si="22"/>
        <v>545548.97513999138</v>
      </c>
      <c r="J128">
        <f t="shared" si="23"/>
        <v>124</v>
      </c>
      <c r="K128" s="2">
        <v>4.7534235823804998E-2</v>
      </c>
      <c r="L128" s="2">
        <f t="shared" si="16"/>
        <v>2.4999999999999998E-2</v>
      </c>
      <c r="M128">
        <f t="shared" si="24"/>
        <v>2.0833333333333333E-3</v>
      </c>
      <c r="N128" s="1">
        <f t="shared" si="17"/>
        <v>5194.9937860272648</v>
      </c>
      <c r="O128" s="3">
        <f t="shared" si="25"/>
        <v>1122.7303056254852</v>
      </c>
      <c r="P128" s="1">
        <f t="shared" si="26"/>
        <v>4072.2634804017798</v>
      </c>
      <c r="Q128" s="1">
        <f t="shared" si="27"/>
        <v>534838.28321983106</v>
      </c>
    </row>
    <row r="129" spans="2:17">
      <c r="B129">
        <f t="shared" si="18"/>
        <v>125</v>
      </c>
      <c r="C129" s="2">
        <f t="shared" si="14"/>
        <v>2.5000000000000001E-2</v>
      </c>
      <c r="D129">
        <f t="shared" si="19"/>
        <v>2.0833333333333333E-3</v>
      </c>
      <c r="E129" s="1">
        <f t="shared" si="28"/>
        <v>5299.0289303223008</v>
      </c>
      <c r="F129" s="3">
        <f t="shared" si="20"/>
        <v>1136.560364874982</v>
      </c>
      <c r="G129" s="1">
        <f t="shared" si="21"/>
        <v>4162.4685654473187</v>
      </c>
      <c r="H129" s="1">
        <f t="shared" si="22"/>
        <v>541386.50657454401</v>
      </c>
      <c r="J129">
        <f t="shared" si="23"/>
        <v>125</v>
      </c>
      <c r="K129" s="2">
        <v>4.7574485468514997E-2</v>
      </c>
      <c r="L129" s="2">
        <f t="shared" si="16"/>
        <v>2.4999999999999998E-2</v>
      </c>
      <c r="M129">
        <f t="shared" si="24"/>
        <v>2.0833333333333333E-3</v>
      </c>
      <c r="N129" s="1">
        <f t="shared" si="17"/>
        <v>5194.9937860272639</v>
      </c>
      <c r="O129" s="3">
        <f t="shared" si="25"/>
        <v>1114.246423374648</v>
      </c>
      <c r="P129" s="1">
        <f t="shared" si="26"/>
        <v>4080.7473626526162</v>
      </c>
      <c r="Q129" s="1">
        <f t="shared" si="27"/>
        <v>530757.5358571785</v>
      </c>
    </row>
    <row r="130" spans="2:17">
      <c r="B130">
        <f t="shared" si="18"/>
        <v>126</v>
      </c>
      <c r="C130" s="2">
        <f t="shared" si="14"/>
        <v>2.5000000000000001E-2</v>
      </c>
      <c r="D130">
        <f t="shared" si="19"/>
        <v>2.0833333333333333E-3</v>
      </c>
      <c r="E130" s="1">
        <f t="shared" si="28"/>
        <v>5299.0289303223017</v>
      </c>
      <c r="F130" s="3">
        <f t="shared" si="20"/>
        <v>1127.8885553636333</v>
      </c>
      <c r="G130" s="1">
        <f t="shared" si="21"/>
        <v>4171.140374958668</v>
      </c>
      <c r="H130" s="1">
        <f t="shared" si="22"/>
        <v>537215.36619958538</v>
      </c>
      <c r="J130">
        <f t="shared" si="23"/>
        <v>126</v>
      </c>
      <c r="K130" s="2">
        <v>4.7618246843316003E-2</v>
      </c>
      <c r="L130" s="2">
        <f t="shared" si="16"/>
        <v>2.4999999999999998E-2</v>
      </c>
      <c r="M130">
        <f t="shared" si="24"/>
        <v>2.0833333333333333E-3</v>
      </c>
      <c r="N130" s="1">
        <f t="shared" si="17"/>
        <v>5194.9937860272648</v>
      </c>
      <c r="O130" s="3">
        <f t="shared" si="25"/>
        <v>1105.7448663691218</v>
      </c>
      <c r="P130" s="1">
        <f t="shared" si="26"/>
        <v>4089.2489196581428</v>
      </c>
      <c r="Q130" s="1">
        <f t="shared" si="27"/>
        <v>526668.28693752037</v>
      </c>
    </row>
    <row r="131" spans="2:17">
      <c r="B131">
        <f t="shared" si="18"/>
        <v>127</v>
      </c>
      <c r="C131" s="2">
        <f t="shared" si="14"/>
        <v>2.5000000000000001E-2</v>
      </c>
      <c r="D131">
        <f t="shared" si="19"/>
        <v>2.0833333333333333E-3</v>
      </c>
      <c r="E131" s="1">
        <f t="shared" si="28"/>
        <v>5299.0289303223017</v>
      </c>
      <c r="F131" s="3">
        <f t="shared" si="20"/>
        <v>1119.1986795824696</v>
      </c>
      <c r="G131" s="1">
        <f t="shared" si="21"/>
        <v>4179.8302507398321</v>
      </c>
      <c r="H131" s="1">
        <f t="shared" si="22"/>
        <v>533035.53594884556</v>
      </c>
      <c r="J131">
        <f t="shared" si="23"/>
        <v>127</v>
      </c>
      <c r="K131" s="2">
        <v>4.7664792600790998E-2</v>
      </c>
      <c r="L131" s="2">
        <f t="shared" si="16"/>
        <v>2.4999999999999998E-2</v>
      </c>
      <c r="M131">
        <f t="shared" si="24"/>
        <v>2.0833333333333333E-3</v>
      </c>
      <c r="N131" s="1">
        <f t="shared" si="17"/>
        <v>5194.9937860272648</v>
      </c>
      <c r="O131" s="3">
        <f t="shared" si="25"/>
        <v>1097.2255977865007</v>
      </c>
      <c r="P131" s="1">
        <f t="shared" si="26"/>
        <v>4097.7681882407642</v>
      </c>
      <c r="Q131" s="1">
        <f t="shared" si="27"/>
        <v>522570.51874927961</v>
      </c>
    </row>
    <row r="132" spans="2:17">
      <c r="B132">
        <f t="shared" si="18"/>
        <v>128</v>
      </c>
      <c r="C132" s="2">
        <f t="shared" si="14"/>
        <v>2.5000000000000001E-2</v>
      </c>
      <c r="D132">
        <f t="shared" si="19"/>
        <v>2.0833333333333333E-3</v>
      </c>
      <c r="E132" s="1">
        <f t="shared" si="28"/>
        <v>5299.0289303223017</v>
      </c>
      <c r="F132" s="3">
        <f t="shared" si="20"/>
        <v>1110.4906998934282</v>
      </c>
      <c r="G132" s="1">
        <f t="shared" si="21"/>
        <v>4188.5382304288732</v>
      </c>
      <c r="H132" s="1">
        <f t="shared" si="22"/>
        <v>528846.99771841674</v>
      </c>
      <c r="J132">
        <f t="shared" si="23"/>
        <v>128</v>
      </c>
      <c r="K132" s="2">
        <v>4.7711022918563002E-2</v>
      </c>
      <c r="L132" s="2">
        <f t="shared" si="16"/>
        <v>2.4999999999999998E-2</v>
      </c>
      <c r="M132">
        <f t="shared" si="24"/>
        <v>2.0833333333333333E-3</v>
      </c>
      <c r="N132" s="1">
        <f t="shared" si="17"/>
        <v>5194.9937860272648</v>
      </c>
      <c r="O132" s="3">
        <f t="shared" si="25"/>
        <v>1088.6885807276658</v>
      </c>
      <c r="P132" s="1">
        <f t="shared" si="26"/>
        <v>4106.305205299599</v>
      </c>
      <c r="Q132" s="1">
        <f t="shared" si="27"/>
        <v>518464.21354398003</v>
      </c>
    </row>
    <row r="133" spans="2:17">
      <c r="B133">
        <f t="shared" si="18"/>
        <v>129</v>
      </c>
      <c r="C133" s="2">
        <f t="shared" ref="C133:C196" si="29">(5.25-2.75)%</f>
        <v>2.5000000000000001E-2</v>
      </c>
      <c r="D133">
        <f t="shared" si="19"/>
        <v>2.0833333333333333E-3</v>
      </c>
      <c r="E133" s="1">
        <f t="shared" si="28"/>
        <v>5299.0289303223017</v>
      </c>
      <c r="F133" s="3">
        <f t="shared" si="20"/>
        <v>1101.7645785800348</v>
      </c>
      <c r="G133" s="1">
        <f t="shared" si="21"/>
        <v>4197.2643517422666</v>
      </c>
      <c r="H133" s="1">
        <f t="shared" si="22"/>
        <v>524649.73336667451</v>
      </c>
      <c r="J133">
        <f t="shared" si="23"/>
        <v>129</v>
      </c>
      <c r="K133" s="2">
        <v>4.7756142895885E-2</v>
      </c>
      <c r="L133" s="2">
        <f t="shared" si="16"/>
        <v>2.4999999999999998E-2</v>
      </c>
      <c r="M133">
        <f t="shared" si="24"/>
        <v>2.0833333333333333E-3</v>
      </c>
      <c r="N133" s="1">
        <f t="shared" si="17"/>
        <v>5194.9937860272648</v>
      </c>
      <c r="O133" s="3">
        <f t="shared" si="25"/>
        <v>1080.1337782166252</v>
      </c>
      <c r="P133" s="1">
        <f t="shared" si="26"/>
        <v>4114.8600078106392</v>
      </c>
      <c r="Q133" s="1">
        <f t="shared" si="27"/>
        <v>514349.35353616939</v>
      </c>
    </row>
    <row r="134" spans="2:17">
      <c r="B134">
        <f t="shared" si="18"/>
        <v>130</v>
      </c>
      <c r="C134" s="2">
        <f t="shared" si="29"/>
        <v>2.5000000000000001E-2</v>
      </c>
      <c r="D134">
        <f t="shared" si="19"/>
        <v>2.0833333333333333E-3</v>
      </c>
      <c r="E134" s="1">
        <f t="shared" si="28"/>
        <v>5299.0289303223017</v>
      </c>
      <c r="F134" s="3">
        <f t="shared" si="20"/>
        <v>1093.0202778472385</v>
      </c>
      <c r="G134" s="1">
        <f t="shared" si="21"/>
        <v>4206.0086524750632</v>
      </c>
      <c r="H134" s="1">
        <f t="shared" si="22"/>
        <v>520443.72471419943</v>
      </c>
      <c r="J134">
        <f t="shared" si="23"/>
        <v>130</v>
      </c>
      <c r="K134" s="2">
        <v>4.7800133971609003E-2</v>
      </c>
      <c r="L134" s="2">
        <f t="shared" ref="L134:L197" si="30">MIN(K134,0.0525-0.0275)</f>
        <v>2.4999999999999998E-2</v>
      </c>
      <c r="M134">
        <f t="shared" si="24"/>
        <v>2.0833333333333333E-3</v>
      </c>
      <c r="N134" s="1">
        <f t="shared" ref="N134:N197" si="31">PMT(M134,240-J133,-Q133,0)</f>
        <v>5194.9937860272648</v>
      </c>
      <c r="O134" s="3">
        <f t="shared" si="25"/>
        <v>1071.5611532003529</v>
      </c>
      <c r="P134" s="1">
        <f t="shared" si="26"/>
        <v>4123.4326328269117</v>
      </c>
      <c r="Q134" s="1">
        <f t="shared" si="27"/>
        <v>510225.92090334248</v>
      </c>
    </row>
    <row r="135" spans="2:17">
      <c r="B135">
        <f t="shared" ref="B135:B198" si="32">B134+1</f>
        <v>131</v>
      </c>
      <c r="C135" s="2">
        <f t="shared" si="29"/>
        <v>2.5000000000000001E-2</v>
      </c>
      <c r="D135">
        <f t="shared" ref="D135:D198" si="33">C135/12</f>
        <v>2.0833333333333333E-3</v>
      </c>
      <c r="E135" s="1">
        <f t="shared" ref="E135:E198" si="34">PMT(D135,240-B134,-H134,0)</f>
        <v>5299.0289303223026</v>
      </c>
      <c r="F135" s="3">
        <f t="shared" ref="F135:F198" si="35">D135*H134</f>
        <v>1084.2577598212488</v>
      </c>
      <c r="G135" s="1">
        <f t="shared" ref="G135:G198" si="36">E135-F135</f>
        <v>4214.7711705010533</v>
      </c>
      <c r="H135" s="1">
        <f t="shared" ref="H135:H198" si="37">H134-G135</f>
        <v>516228.95354369836</v>
      </c>
      <c r="J135">
        <f t="shared" ref="J135:J198" si="38">J134+1</f>
        <v>131</v>
      </c>
      <c r="K135" s="2">
        <v>4.7842977356574001E-2</v>
      </c>
      <c r="L135" s="2">
        <f t="shared" si="30"/>
        <v>2.4999999999999998E-2</v>
      </c>
      <c r="M135">
        <f t="shared" ref="M135:M198" si="39">L135/12</f>
        <v>2.0833333333333333E-3</v>
      </c>
      <c r="N135" s="1">
        <f t="shared" si="31"/>
        <v>5194.9937860272648</v>
      </c>
      <c r="O135" s="3">
        <f t="shared" ref="O135:O198" si="40">M135*Q134</f>
        <v>1062.9706685486301</v>
      </c>
      <c r="P135" s="1">
        <f t="shared" ref="P135:P198" si="41">N135-O135</f>
        <v>4132.023117478635</v>
      </c>
      <c r="Q135" s="1">
        <f t="shared" ref="Q135:Q198" si="42">Q134-P135</f>
        <v>506093.89778586384</v>
      </c>
    </row>
    <row r="136" spans="2:17">
      <c r="B136">
        <f t="shared" si="32"/>
        <v>132</v>
      </c>
      <c r="C136" s="2">
        <f t="shared" si="29"/>
        <v>2.5000000000000001E-2</v>
      </c>
      <c r="D136">
        <f t="shared" si="33"/>
        <v>2.0833333333333333E-3</v>
      </c>
      <c r="E136" s="1">
        <f t="shared" si="34"/>
        <v>5299.0289303223017</v>
      </c>
      <c r="F136" s="3">
        <f t="shared" si="35"/>
        <v>1075.4769865493715</v>
      </c>
      <c r="G136" s="1">
        <f t="shared" si="36"/>
        <v>4223.5519437729299</v>
      </c>
      <c r="H136" s="1">
        <f t="shared" si="37"/>
        <v>512005.40159992542</v>
      </c>
      <c r="J136">
        <f t="shared" si="38"/>
        <v>132</v>
      </c>
      <c r="K136" s="2">
        <v>4.7884654032207E-2</v>
      </c>
      <c r="L136" s="2">
        <f t="shared" si="30"/>
        <v>2.4999999999999998E-2</v>
      </c>
      <c r="M136">
        <f t="shared" si="39"/>
        <v>2.0833333333333333E-3</v>
      </c>
      <c r="N136" s="1">
        <f t="shared" si="31"/>
        <v>5194.9937860272648</v>
      </c>
      <c r="O136" s="3">
        <f t="shared" si="40"/>
        <v>1054.3622870538829</v>
      </c>
      <c r="P136" s="1">
        <f t="shared" si="41"/>
        <v>4140.6314989733819</v>
      </c>
      <c r="Q136" s="1">
        <f t="shared" si="42"/>
        <v>501953.26628689043</v>
      </c>
    </row>
    <row r="137" spans="2:17">
      <c r="B137">
        <f t="shared" si="32"/>
        <v>133</v>
      </c>
      <c r="C137" s="2">
        <f t="shared" si="29"/>
        <v>2.5000000000000001E-2</v>
      </c>
      <c r="D137">
        <f t="shared" si="33"/>
        <v>2.0833333333333333E-3</v>
      </c>
      <c r="E137" s="1">
        <f t="shared" si="34"/>
        <v>5299.0289303223026</v>
      </c>
      <c r="F137" s="3">
        <f t="shared" si="35"/>
        <v>1066.6779199998446</v>
      </c>
      <c r="G137" s="1">
        <f t="shared" si="36"/>
        <v>4232.351010322458</v>
      </c>
      <c r="H137" s="1">
        <f t="shared" si="37"/>
        <v>507773.05058960296</v>
      </c>
      <c r="J137">
        <f t="shared" si="38"/>
        <v>133</v>
      </c>
      <c r="K137" s="2">
        <v>4.7925514421966998E-2</v>
      </c>
      <c r="L137" s="2">
        <f t="shared" si="30"/>
        <v>2.4999999999999998E-2</v>
      </c>
      <c r="M137">
        <f t="shared" si="39"/>
        <v>2.0833333333333333E-3</v>
      </c>
      <c r="N137" s="1">
        <f t="shared" si="31"/>
        <v>5194.9937860272648</v>
      </c>
      <c r="O137" s="3">
        <f t="shared" si="40"/>
        <v>1045.7359714310217</v>
      </c>
      <c r="P137" s="1">
        <f t="shared" si="41"/>
        <v>4149.2578145962434</v>
      </c>
      <c r="Q137" s="1">
        <f t="shared" si="42"/>
        <v>497804.0084722942</v>
      </c>
    </row>
    <row r="138" spans="2:17">
      <c r="B138">
        <f t="shared" si="32"/>
        <v>134</v>
      </c>
      <c r="C138" s="2">
        <f t="shared" si="29"/>
        <v>2.5000000000000001E-2</v>
      </c>
      <c r="D138">
        <f t="shared" si="33"/>
        <v>2.0833333333333333E-3</v>
      </c>
      <c r="E138" s="1">
        <f t="shared" si="34"/>
        <v>5299.0289303223017</v>
      </c>
      <c r="F138" s="3">
        <f t="shared" si="35"/>
        <v>1057.8605220616728</v>
      </c>
      <c r="G138" s="1">
        <f t="shared" si="36"/>
        <v>4241.1684082606289</v>
      </c>
      <c r="H138" s="1">
        <f t="shared" si="37"/>
        <v>503531.88218134234</v>
      </c>
      <c r="J138">
        <f t="shared" si="38"/>
        <v>134</v>
      </c>
      <c r="K138" s="2">
        <v>4.7967029565494999E-2</v>
      </c>
      <c r="L138" s="2">
        <f t="shared" si="30"/>
        <v>2.4999999999999998E-2</v>
      </c>
      <c r="M138">
        <f t="shared" si="39"/>
        <v>2.0833333333333333E-3</v>
      </c>
      <c r="N138" s="1">
        <f t="shared" si="31"/>
        <v>5194.9937860272648</v>
      </c>
      <c r="O138" s="3">
        <f t="shared" si="40"/>
        <v>1037.0916843172795</v>
      </c>
      <c r="P138" s="1">
        <f t="shared" si="41"/>
        <v>4157.9021017099858</v>
      </c>
      <c r="Q138" s="1">
        <f t="shared" si="42"/>
        <v>493646.10637058422</v>
      </c>
    </row>
    <row r="139" spans="2:17">
      <c r="B139">
        <f t="shared" si="32"/>
        <v>135</v>
      </c>
      <c r="C139" s="2">
        <f t="shared" si="29"/>
        <v>2.5000000000000001E-2</v>
      </c>
      <c r="D139">
        <f t="shared" si="33"/>
        <v>2.0833333333333333E-3</v>
      </c>
      <c r="E139" s="1">
        <f t="shared" si="34"/>
        <v>5299.0289303223017</v>
      </c>
      <c r="F139" s="3">
        <f t="shared" si="35"/>
        <v>1049.0247545444631</v>
      </c>
      <c r="G139" s="1">
        <f t="shared" si="36"/>
        <v>4250.0041757778381</v>
      </c>
      <c r="H139" s="1">
        <f t="shared" si="37"/>
        <v>499281.8780055645</v>
      </c>
      <c r="J139">
        <f t="shared" si="38"/>
        <v>135</v>
      </c>
      <c r="K139" s="2">
        <v>4.8009582143271001E-2</v>
      </c>
      <c r="L139" s="2">
        <f t="shared" si="30"/>
        <v>2.4999999999999998E-2</v>
      </c>
      <c r="M139">
        <f t="shared" si="39"/>
        <v>2.0833333333333333E-3</v>
      </c>
      <c r="N139" s="1">
        <f t="shared" si="31"/>
        <v>5194.9937860272648</v>
      </c>
      <c r="O139" s="3">
        <f t="shared" si="40"/>
        <v>1028.4293882720503</v>
      </c>
      <c r="P139" s="1">
        <f t="shared" si="41"/>
        <v>4166.5643977552145</v>
      </c>
      <c r="Q139" s="1">
        <f t="shared" si="42"/>
        <v>489479.54197282903</v>
      </c>
    </row>
    <row r="140" spans="2:17">
      <c r="B140">
        <f t="shared" si="32"/>
        <v>136</v>
      </c>
      <c r="C140" s="2">
        <f t="shared" si="29"/>
        <v>2.5000000000000001E-2</v>
      </c>
      <c r="D140">
        <f t="shared" si="33"/>
        <v>2.0833333333333333E-3</v>
      </c>
      <c r="E140" s="1">
        <f t="shared" si="34"/>
        <v>5299.0289303223017</v>
      </c>
      <c r="F140" s="3">
        <f t="shared" si="35"/>
        <v>1040.1705791782595</v>
      </c>
      <c r="G140" s="1">
        <f t="shared" si="36"/>
        <v>4258.858351144042</v>
      </c>
      <c r="H140" s="1">
        <f t="shared" si="37"/>
        <v>495023.01965442044</v>
      </c>
      <c r="J140">
        <f t="shared" si="38"/>
        <v>136</v>
      </c>
      <c r="K140" s="2">
        <v>4.8053188295222003E-2</v>
      </c>
      <c r="L140" s="2">
        <f t="shared" si="30"/>
        <v>2.4999999999999998E-2</v>
      </c>
      <c r="M140">
        <f t="shared" si="39"/>
        <v>2.0833333333333333E-3</v>
      </c>
      <c r="N140" s="1">
        <f t="shared" si="31"/>
        <v>5194.9937860272648</v>
      </c>
      <c r="O140" s="3">
        <f t="shared" si="40"/>
        <v>1019.7490457767271</v>
      </c>
      <c r="P140" s="1">
        <f t="shared" si="41"/>
        <v>4175.2447402505377</v>
      </c>
      <c r="Q140" s="1">
        <f t="shared" si="42"/>
        <v>485304.29723257851</v>
      </c>
    </row>
    <row r="141" spans="2:17">
      <c r="B141">
        <f t="shared" si="32"/>
        <v>137</v>
      </c>
      <c r="C141" s="2">
        <f t="shared" si="29"/>
        <v>2.5000000000000001E-2</v>
      </c>
      <c r="D141">
        <f t="shared" si="33"/>
        <v>2.0833333333333333E-3</v>
      </c>
      <c r="E141" s="1">
        <f t="shared" si="34"/>
        <v>5299.0289303223017</v>
      </c>
      <c r="F141" s="3">
        <f t="shared" si="35"/>
        <v>1031.297957613376</v>
      </c>
      <c r="G141" s="1">
        <f t="shared" si="36"/>
        <v>4267.7309727089259</v>
      </c>
      <c r="H141" s="1">
        <f t="shared" si="37"/>
        <v>490755.28868171154</v>
      </c>
      <c r="J141">
        <f t="shared" si="38"/>
        <v>137</v>
      </c>
      <c r="K141" s="2">
        <v>4.8097864361471003E-2</v>
      </c>
      <c r="L141" s="2">
        <f t="shared" si="30"/>
        <v>2.4999999999999998E-2</v>
      </c>
      <c r="M141">
        <f t="shared" si="39"/>
        <v>2.0833333333333333E-3</v>
      </c>
      <c r="N141" s="1">
        <f t="shared" si="31"/>
        <v>5194.9937860272648</v>
      </c>
      <c r="O141" s="3">
        <f t="shared" si="40"/>
        <v>1011.0506192345385</v>
      </c>
      <c r="P141" s="1">
        <f t="shared" si="41"/>
        <v>4183.9431667927265</v>
      </c>
      <c r="Q141" s="1">
        <f t="shared" si="42"/>
        <v>481120.35406578577</v>
      </c>
    </row>
    <row r="142" spans="2:17">
      <c r="B142">
        <f t="shared" si="32"/>
        <v>138</v>
      </c>
      <c r="C142" s="2">
        <f t="shared" si="29"/>
        <v>2.5000000000000001E-2</v>
      </c>
      <c r="D142">
        <f t="shared" si="33"/>
        <v>2.0833333333333333E-3</v>
      </c>
      <c r="E142" s="1">
        <f t="shared" si="34"/>
        <v>5299.0289303223017</v>
      </c>
      <c r="F142" s="3">
        <f t="shared" si="35"/>
        <v>1022.4068514202323</v>
      </c>
      <c r="G142" s="1">
        <f t="shared" si="36"/>
        <v>4276.622078902069</v>
      </c>
      <c r="H142" s="1">
        <f t="shared" si="37"/>
        <v>486478.66660280945</v>
      </c>
      <c r="J142">
        <f t="shared" si="38"/>
        <v>138</v>
      </c>
      <c r="K142" s="2">
        <v>4.8143626885504998E-2</v>
      </c>
      <c r="L142" s="2">
        <f t="shared" si="30"/>
        <v>2.4999999999999998E-2</v>
      </c>
      <c r="M142">
        <f t="shared" si="39"/>
        <v>2.0833333333333333E-3</v>
      </c>
      <c r="N142" s="1">
        <f t="shared" si="31"/>
        <v>5194.9937860272648</v>
      </c>
      <c r="O142" s="3">
        <f t="shared" si="40"/>
        <v>1002.334070970387</v>
      </c>
      <c r="P142" s="1">
        <f t="shared" si="41"/>
        <v>4192.6597150568778</v>
      </c>
      <c r="Q142" s="1">
        <f t="shared" si="42"/>
        <v>476927.69435072888</v>
      </c>
    </row>
    <row r="143" spans="2:17">
      <c r="B143">
        <f t="shared" si="32"/>
        <v>139</v>
      </c>
      <c r="C143" s="2">
        <f t="shared" si="29"/>
        <v>2.5000000000000001E-2</v>
      </c>
      <c r="D143">
        <f t="shared" si="33"/>
        <v>2.0833333333333333E-3</v>
      </c>
      <c r="E143" s="1">
        <f t="shared" si="34"/>
        <v>5299.0289303223026</v>
      </c>
      <c r="F143" s="3">
        <f t="shared" si="35"/>
        <v>1013.4972220891864</v>
      </c>
      <c r="G143" s="1">
        <f t="shared" si="36"/>
        <v>4285.5317082331167</v>
      </c>
      <c r="H143" s="1">
        <f t="shared" si="37"/>
        <v>482193.13489457633</v>
      </c>
      <c r="J143">
        <f t="shared" si="38"/>
        <v>139</v>
      </c>
      <c r="K143" s="2">
        <v>4.8189802789983999E-2</v>
      </c>
      <c r="L143" s="2">
        <f t="shared" si="30"/>
        <v>2.4999999999999998E-2</v>
      </c>
      <c r="M143">
        <f t="shared" si="39"/>
        <v>2.0833333333333333E-3</v>
      </c>
      <c r="N143" s="1">
        <f t="shared" si="31"/>
        <v>5194.9937860272657</v>
      </c>
      <c r="O143" s="3">
        <f t="shared" si="40"/>
        <v>993.59936323068519</v>
      </c>
      <c r="P143" s="1">
        <f t="shared" si="41"/>
        <v>4201.3944227965803</v>
      </c>
      <c r="Q143" s="1">
        <f t="shared" si="42"/>
        <v>472726.29992793233</v>
      </c>
    </row>
    <row r="144" spans="2:17">
      <c r="B144">
        <f t="shared" si="32"/>
        <v>140</v>
      </c>
      <c r="C144" s="2">
        <f t="shared" si="29"/>
        <v>2.5000000000000001E-2</v>
      </c>
      <c r="D144">
        <f t="shared" si="33"/>
        <v>2.0833333333333333E-3</v>
      </c>
      <c r="E144" s="1">
        <f t="shared" si="34"/>
        <v>5299.0289303223017</v>
      </c>
      <c r="F144" s="3">
        <f t="shared" si="35"/>
        <v>1004.5690310303673</v>
      </c>
      <c r="G144" s="1">
        <f t="shared" si="36"/>
        <v>4294.4598992919346</v>
      </c>
      <c r="H144" s="1">
        <f t="shared" si="37"/>
        <v>477898.67499528441</v>
      </c>
      <c r="J144">
        <f t="shared" si="38"/>
        <v>140</v>
      </c>
      <c r="K144" s="2">
        <v>4.8233627523658E-2</v>
      </c>
      <c r="L144" s="2">
        <f t="shared" si="30"/>
        <v>2.4999999999999998E-2</v>
      </c>
      <c r="M144">
        <f t="shared" si="39"/>
        <v>2.0833333333333333E-3</v>
      </c>
      <c r="N144" s="1">
        <f t="shared" si="31"/>
        <v>5194.9937860272657</v>
      </c>
      <c r="O144" s="3">
        <f t="shared" si="40"/>
        <v>984.84645818319234</v>
      </c>
      <c r="P144" s="1">
        <f t="shared" si="41"/>
        <v>4210.1473278440735</v>
      </c>
      <c r="Q144" s="1">
        <f t="shared" si="42"/>
        <v>468516.15260008827</v>
      </c>
    </row>
    <row r="145" spans="2:17">
      <c r="B145">
        <f t="shared" si="32"/>
        <v>141</v>
      </c>
      <c r="C145" s="2">
        <f t="shared" si="29"/>
        <v>2.5000000000000001E-2</v>
      </c>
      <c r="D145">
        <f t="shared" si="33"/>
        <v>2.0833333333333333E-3</v>
      </c>
      <c r="E145" s="1">
        <f t="shared" si="34"/>
        <v>5299.0289303223026</v>
      </c>
      <c r="F145" s="3">
        <f t="shared" si="35"/>
        <v>995.62223957350921</v>
      </c>
      <c r="G145" s="1">
        <f t="shared" si="36"/>
        <v>4303.4066907487932</v>
      </c>
      <c r="H145" s="1">
        <f t="shared" si="37"/>
        <v>473595.2683045356</v>
      </c>
      <c r="J145">
        <f t="shared" si="38"/>
        <v>141</v>
      </c>
      <c r="K145" s="2">
        <v>4.8274367013850003E-2</v>
      </c>
      <c r="L145" s="2">
        <f t="shared" si="30"/>
        <v>2.4999999999999998E-2</v>
      </c>
      <c r="M145">
        <f t="shared" si="39"/>
        <v>2.0833333333333333E-3</v>
      </c>
      <c r="N145" s="1">
        <f t="shared" si="31"/>
        <v>5194.9937860272657</v>
      </c>
      <c r="O145" s="3">
        <f t="shared" si="40"/>
        <v>976.07531791685051</v>
      </c>
      <c r="P145" s="1">
        <f t="shared" si="41"/>
        <v>4218.9184681104152</v>
      </c>
      <c r="Q145" s="1">
        <f t="shared" si="42"/>
        <v>464297.23413197784</v>
      </c>
    </row>
    <row r="146" spans="2:17">
      <c r="B146">
        <f t="shared" si="32"/>
        <v>142</v>
      </c>
      <c r="C146" s="2">
        <f t="shared" si="29"/>
        <v>2.5000000000000001E-2</v>
      </c>
      <c r="D146">
        <f t="shared" si="33"/>
        <v>2.0833333333333333E-3</v>
      </c>
      <c r="E146" s="1">
        <f t="shared" si="34"/>
        <v>5299.0289303223017</v>
      </c>
      <c r="F146" s="3">
        <f t="shared" si="35"/>
        <v>986.65680896778247</v>
      </c>
      <c r="G146" s="1">
        <f t="shared" si="36"/>
        <v>4312.3721213545195</v>
      </c>
      <c r="H146" s="1">
        <f t="shared" si="37"/>
        <v>469282.89618318109</v>
      </c>
      <c r="J146">
        <f t="shared" si="38"/>
        <v>142</v>
      </c>
      <c r="K146" s="2">
        <v>4.8311970900449003E-2</v>
      </c>
      <c r="L146" s="2">
        <f t="shared" si="30"/>
        <v>2.4999999999999998E-2</v>
      </c>
      <c r="M146">
        <f t="shared" si="39"/>
        <v>2.0833333333333333E-3</v>
      </c>
      <c r="N146" s="1">
        <f t="shared" si="31"/>
        <v>5194.9937860272648</v>
      </c>
      <c r="O146" s="3">
        <f t="shared" si="40"/>
        <v>967.28590444162046</v>
      </c>
      <c r="P146" s="1">
        <f t="shared" si="41"/>
        <v>4227.7078815856439</v>
      </c>
      <c r="Q146" s="1">
        <f t="shared" si="42"/>
        <v>460069.5262503922</v>
      </c>
    </row>
    <row r="147" spans="2:17">
      <c r="B147">
        <f t="shared" si="32"/>
        <v>143</v>
      </c>
      <c r="C147" s="2">
        <f t="shared" si="29"/>
        <v>2.5000000000000001E-2</v>
      </c>
      <c r="D147">
        <f t="shared" si="33"/>
        <v>2.0833333333333333E-3</v>
      </c>
      <c r="E147" s="1">
        <f t="shared" si="34"/>
        <v>5299.0289303223017</v>
      </c>
      <c r="F147" s="3">
        <f t="shared" si="35"/>
        <v>977.67270038162724</v>
      </c>
      <c r="G147" s="1">
        <f t="shared" si="36"/>
        <v>4321.3562299406749</v>
      </c>
      <c r="H147" s="1">
        <f t="shared" si="37"/>
        <v>464961.53995324043</v>
      </c>
      <c r="J147">
        <f t="shared" si="38"/>
        <v>143</v>
      </c>
      <c r="K147" s="2">
        <v>4.8346388217395002E-2</v>
      </c>
      <c r="L147" s="2">
        <f t="shared" si="30"/>
        <v>2.4999999999999998E-2</v>
      </c>
      <c r="M147">
        <f t="shared" si="39"/>
        <v>2.0833333333333333E-3</v>
      </c>
      <c r="N147" s="1">
        <f t="shared" si="31"/>
        <v>5194.9937860272648</v>
      </c>
      <c r="O147" s="3">
        <f t="shared" si="40"/>
        <v>958.47817968831703</v>
      </c>
      <c r="P147" s="1">
        <f t="shared" si="41"/>
        <v>4236.5156063389477</v>
      </c>
      <c r="Q147" s="1">
        <f t="shared" si="42"/>
        <v>455833.01064405323</v>
      </c>
    </row>
    <row r="148" spans="2:17">
      <c r="B148">
        <f t="shared" si="32"/>
        <v>144</v>
      </c>
      <c r="C148" s="2">
        <f t="shared" si="29"/>
        <v>2.5000000000000001E-2</v>
      </c>
      <c r="D148">
        <f t="shared" si="33"/>
        <v>2.0833333333333333E-3</v>
      </c>
      <c r="E148" s="1">
        <f t="shared" si="34"/>
        <v>5299.0289303223017</v>
      </c>
      <c r="F148" s="3">
        <f t="shared" si="35"/>
        <v>968.66987490258418</v>
      </c>
      <c r="G148" s="1">
        <f t="shared" si="36"/>
        <v>4330.3590554197172</v>
      </c>
      <c r="H148" s="1">
        <f t="shared" si="37"/>
        <v>460631.18089782068</v>
      </c>
      <c r="J148">
        <f t="shared" si="38"/>
        <v>144</v>
      </c>
      <c r="K148" s="2">
        <v>4.8377567394639998E-2</v>
      </c>
      <c r="L148" s="2">
        <f t="shared" si="30"/>
        <v>2.4999999999999998E-2</v>
      </c>
      <c r="M148">
        <f t="shared" si="39"/>
        <v>2.0833333333333333E-3</v>
      </c>
      <c r="N148" s="1">
        <f t="shared" si="31"/>
        <v>5194.9937860272648</v>
      </c>
      <c r="O148" s="3">
        <f t="shared" si="40"/>
        <v>949.65210550844415</v>
      </c>
      <c r="P148" s="1">
        <f t="shared" si="41"/>
        <v>4245.3416805188208</v>
      </c>
      <c r="Q148" s="1">
        <f t="shared" si="42"/>
        <v>451587.66896353441</v>
      </c>
    </row>
    <row r="149" spans="2:17">
      <c r="B149">
        <f t="shared" si="32"/>
        <v>145</v>
      </c>
      <c r="C149" s="2">
        <f t="shared" si="29"/>
        <v>2.5000000000000001E-2</v>
      </c>
      <c r="D149">
        <f t="shared" si="33"/>
        <v>2.0833333333333333E-3</v>
      </c>
      <c r="E149" s="1">
        <f t="shared" si="34"/>
        <v>5299.0289303223017</v>
      </c>
      <c r="F149" s="3">
        <f t="shared" si="35"/>
        <v>959.64829353712639</v>
      </c>
      <c r="G149" s="1">
        <f t="shared" si="36"/>
        <v>4339.3806367851757</v>
      </c>
      <c r="H149" s="1">
        <f t="shared" si="37"/>
        <v>456291.8002610355</v>
      </c>
      <c r="J149">
        <f t="shared" si="38"/>
        <v>145</v>
      </c>
      <c r="K149" s="2">
        <v>4.8406154630476997E-2</v>
      </c>
      <c r="L149" s="2">
        <f t="shared" si="30"/>
        <v>2.4999999999999998E-2</v>
      </c>
      <c r="M149">
        <f t="shared" si="39"/>
        <v>2.0833333333333333E-3</v>
      </c>
      <c r="N149" s="1">
        <f t="shared" si="31"/>
        <v>5194.9937860272657</v>
      </c>
      <c r="O149" s="3">
        <f t="shared" si="40"/>
        <v>940.80764367403003</v>
      </c>
      <c r="P149" s="1">
        <f t="shared" si="41"/>
        <v>4254.1861423532355</v>
      </c>
      <c r="Q149" s="1">
        <f t="shared" si="42"/>
        <v>447333.48282118118</v>
      </c>
    </row>
    <row r="150" spans="2:17">
      <c r="B150">
        <f t="shared" si="32"/>
        <v>146</v>
      </c>
      <c r="C150" s="2">
        <f t="shared" si="29"/>
        <v>2.5000000000000001E-2</v>
      </c>
      <c r="D150">
        <f t="shared" si="33"/>
        <v>2.0833333333333333E-3</v>
      </c>
      <c r="E150" s="1">
        <f t="shared" si="34"/>
        <v>5299.0289303223017</v>
      </c>
      <c r="F150" s="3">
        <f t="shared" si="35"/>
        <v>950.60791721049065</v>
      </c>
      <c r="G150" s="1">
        <f t="shared" si="36"/>
        <v>4348.4210131118107</v>
      </c>
      <c r="H150" s="1">
        <f t="shared" si="37"/>
        <v>451943.37924792367</v>
      </c>
      <c r="J150">
        <f t="shared" si="38"/>
        <v>146</v>
      </c>
      <c r="K150" s="2">
        <v>4.8434913194191999E-2</v>
      </c>
      <c r="L150" s="2">
        <f t="shared" si="30"/>
        <v>2.4999999999999998E-2</v>
      </c>
      <c r="M150">
        <f t="shared" si="39"/>
        <v>2.0833333333333333E-3</v>
      </c>
      <c r="N150" s="1">
        <f t="shared" si="31"/>
        <v>5194.9937860272657</v>
      </c>
      <c r="O150" s="3">
        <f t="shared" si="40"/>
        <v>931.94475587746081</v>
      </c>
      <c r="P150" s="1">
        <f t="shared" si="41"/>
        <v>4263.0490301498048</v>
      </c>
      <c r="Q150" s="1">
        <f t="shared" si="42"/>
        <v>443070.43379103136</v>
      </c>
    </row>
    <row r="151" spans="2:17">
      <c r="B151">
        <f t="shared" si="32"/>
        <v>147</v>
      </c>
      <c r="C151" s="2">
        <f t="shared" si="29"/>
        <v>2.5000000000000001E-2</v>
      </c>
      <c r="D151">
        <f t="shared" si="33"/>
        <v>2.0833333333333333E-3</v>
      </c>
      <c r="E151" s="1">
        <f t="shared" si="34"/>
        <v>5299.0289303223017</v>
      </c>
      <c r="F151" s="3">
        <f t="shared" si="35"/>
        <v>941.54870676650762</v>
      </c>
      <c r="G151" s="1">
        <f t="shared" si="36"/>
        <v>4357.4802235557945</v>
      </c>
      <c r="H151" s="1">
        <f t="shared" si="37"/>
        <v>447585.89902436786</v>
      </c>
      <c r="J151">
        <f t="shared" si="38"/>
        <v>147</v>
      </c>
      <c r="K151" s="2">
        <v>4.8464550472710997E-2</v>
      </c>
      <c r="L151" s="2">
        <f t="shared" si="30"/>
        <v>2.4999999999999998E-2</v>
      </c>
      <c r="M151">
        <f t="shared" si="39"/>
        <v>2.0833333333333333E-3</v>
      </c>
      <c r="N151" s="1">
        <f t="shared" si="31"/>
        <v>5194.9937860272648</v>
      </c>
      <c r="O151" s="3">
        <f t="shared" si="40"/>
        <v>923.06340373131536</v>
      </c>
      <c r="P151" s="1">
        <f t="shared" si="41"/>
        <v>4271.9303822959491</v>
      </c>
      <c r="Q151" s="1">
        <f t="shared" si="42"/>
        <v>438798.50340873539</v>
      </c>
    </row>
    <row r="152" spans="2:17">
      <c r="B152">
        <f t="shared" si="32"/>
        <v>148</v>
      </c>
      <c r="C152" s="2">
        <f t="shared" si="29"/>
        <v>2.5000000000000001E-2</v>
      </c>
      <c r="D152">
        <f t="shared" si="33"/>
        <v>2.0833333333333333E-3</v>
      </c>
      <c r="E152" s="1">
        <f t="shared" si="34"/>
        <v>5299.0289303223008</v>
      </c>
      <c r="F152" s="3">
        <f t="shared" si="35"/>
        <v>932.47062296743297</v>
      </c>
      <c r="G152" s="1">
        <f t="shared" si="36"/>
        <v>4366.5583073548678</v>
      </c>
      <c r="H152" s="1">
        <f t="shared" si="37"/>
        <v>443219.34071701299</v>
      </c>
      <c r="J152">
        <f t="shared" si="38"/>
        <v>148</v>
      </c>
      <c r="K152" s="2">
        <v>4.8495081260505002E-2</v>
      </c>
      <c r="L152" s="2">
        <f t="shared" si="30"/>
        <v>2.4999999999999998E-2</v>
      </c>
      <c r="M152">
        <f t="shared" si="39"/>
        <v>2.0833333333333333E-3</v>
      </c>
      <c r="N152" s="1">
        <f t="shared" si="31"/>
        <v>5194.9937860272639</v>
      </c>
      <c r="O152" s="3">
        <f t="shared" si="40"/>
        <v>914.16354876819867</v>
      </c>
      <c r="P152" s="1">
        <f t="shared" si="41"/>
        <v>4280.8302372590651</v>
      </c>
      <c r="Q152" s="1">
        <f t="shared" si="42"/>
        <v>434517.67317147634</v>
      </c>
    </row>
    <row r="153" spans="2:17">
      <c r="B153">
        <f t="shared" si="32"/>
        <v>149</v>
      </c>
      <c r="C153" s="2">
        <f t="shared" si="29"/>
        <v>2.5000000000000001E-2</v>
      </c>
      <c r="D153">
        <f t="shared" si="33"/>
        <v>2.0833333333333333E-3</v>
      </c>
      <c r="E153" s="1">
        <f t="shared" si="34"/>
        <v>5299.0289303223017</v>
      </c>
      <c r="F153" s="3">
        <f t="shared" si="35"/>
        <v>923.37362649377701</v>
      </c>
      <c r="G153" s="1">
        <f t="shared" si="36"/>
        <v>4375.6553038285247</v>
      </c>
      <c r="H153" s="1">
        <f t="shared" si="37"/>
        <v>438843.68541318446</v>
      </c>
      <c r="J153">
        <f t="shared" si="38"/>
        <v>149</v>
      </c>
      <c r="K153" s="2">
        <v>4.8526520531734001E-2</v>
      </c>
      <c r="L153" s="2">
        <f t="shared" si="30"/>
        <v>2.4999999999999998E-2</v>
      </c>
      <c r="M153">
        <f t="shared" si="39"/>
        <v>2.0833333333333333E-3</v>
      </c>
      <c r="N153" s="1">
        <f t="shared" si="31"/>
        <v>5194.9937860272657</v>
      </c>
      <c r="O153" s="3">
        <f t="shared" si="40"/>
        <v>905.24515244057568</v>
      </c>
      <c r="P153" s="1">
        <f t="shared" si="41"/>
        <v>4289.7486335866897</v>
      </c>
      <c r="Q153" s="1">
        <f t="shared" si="42"/>
        <v>430227.92453788966</v>
      </c>
    </row>
    <row r="154" spans="2:17">
      <c r="B154">
        <f t="shared" si="32"/>
        <v>150</v>
      </c>
      <c r="C154" s="2">
        <f t="shared" si="29"/>
        <v>2.5000000000000001E-2</v>
      </c>
      <c r="D154">
        <f t="shared" si="33"/>
        <v>2.0833333333333333E-3</v>
      </c>
      <c r="E154" s="1">
        <f t="shared" si="34"/>
        <v>5299.0289303223008</v>
      </c>
      <c r="F154" s="3">
        <f t="shared" si="35"/>
        <v>914.25767794413423</v>
      </c>
      <c r="G154" s="1">
        <f t="shared" si="36"/>
        <v>4384.7712523781665</v>
      </c>
      <c r="H154" s="1">
        <f t="shared" si="37"/>
        <v>434458.91416080628</v>
      </c>
      <c r="J154">
        <f t="shared" si="38"/>
        <v>150</v>
      </c>
      <c r="K154" s="2">
        <v>4.8558883442812999E-2</v>
      </c>
      <c r="L154" s="2">
        <f t="shared" si="30"/>
        <v>2.4999999999999998E-2</v>
      </c>
      <c r="M154">
        <f t="shared" si="39"/>
        <v>2.0833333333333333E-3</v>
      </c>
      <c r="N154" s="1">
        <f t="shared" si="31"/>
        <v>5194.9937860272648</v>
      </c>
      <c r="O154" s="3">
        <f t="shared" si="40"/>
        <v>896.30817612060343</v>
      </c>
      <c r="P154" s="1">
        <f t="shared" si="41"/>
        <v>4298.6856099066617</v>
      </c>
      <c r="Q154" s="1">
        <f t="shared" si="42"/>
        <v>425929.23892798298</v>
      </c>
    </row>
    <row r="155" spans="2:17">
      <c r="B155">
        <f t="shared" si="32"/>
        <v>151</v>
      </c>
      <c r="C155" s="2">
        <f t="shared" si="29"/>
        <v>2.5000000000000001E-2</v>
      </c>
      <c r="D155">
        <f t="shared" si="33"/>
        <v>2.0833333333333333E-3</v>
      </c>
      <c r="E155" s="1">
        <f t="shared" si="34"/>
        <v>5299.0289303222999</v>
      </c>
      <c r="F155" s="3">
        <f t="shared" si="35"/>
        <v>905.12273783501303</v>
      </c>
      <c r="G155" s="1">
        <f t="shared" si="36"/>
        <v>4393.9061924872867</v>
      </c>
      <c r="H155" s="1">
        <f t="shared" si="37"/>
        <v>430065.007968319</v>
      </c>
      <c r="J155">
        <f t="shared" si="38"/>
        <v>151</v>
      </c>
      <c r="K155" s="2">
        <v>4.8591966613749003E-2</v>
      </c>
      <c r="L155" s="2">
        <f t="shared" si="30"/>
        <v>2.4999999999999998E-2</v>
      </c>
      <c r="M155">
        <f t="shared" si="39"/>
        <v>2.0833333333333333E-3</v>
      </c>
      <c r="N155" s="1">
        <f t="shared" si="31"/>
        <v>5194.9937860272639</v>
      </c>
      <c r="O155" s="3">
        <f t="shared" si="40"/>
        <v>887.35258109996448</v>
      </c>
      <c r="P155" s="1">
        <f t="shared" si="41"/>
        <v>4307.6412049272994</v>
      </c>
      <c r="Q155" s="1">
        <f t="shared" si="42"/>
        <v>421621.59772305569</v>
      </c>
    </row>
    <row r="156" spans="2:17">
      <c r="B156">
        <f t="shared" si="32"/>
        <v>152</v>
      </c>
      <c r="C156" s="2">
        <f t="shared" si="29"/>
        <v>2.5000000000000001E-2</v>
      </c>
      <c r="D156">
        <f t="shared" si="33"/>
        <v>2.0833333333333333E-3</v>
      </c>
      <c r="E156" s="1">
        <f t="shared" si="34"/>
        <v>5299.0289303223008</v>
      </c>
      <c r="F156" s="3">
        <f t="shared" si="35"/>
        <v>895.96876660066459</v>
      </c>
      <c r="G156" s="1">
        <f t="shared" si="36"/>
        <v>4403.0601637216359</v>
      </c>
      <c r="H156" s="1">
        <f t="shared" si="37"/>
        <v>425661.94780459738</v>
      </c>
      <c r="J156">
        <f t="shared" si="38"/>
        <v>152</v>
      </c>
      <c r="K156" s="2">
        <v>4.8624903593613003E-2</v>
      </c>
      <c r="L156" s="2">
        <f t="shared" si="30"/>
        <v>2.4999999999999998E-2</v>
      </c>
      <c r="M156">
        <f t="shared" si="39"/>
        <v>2.0833333333333333E-3</v>
      </c>
      <c r="N156" s="1">
        <f t="shared" si="31"/>
        <v>5194.9937860272648</v>
      </c>
      <c r="O156" s="3">
        <f t="shared" si="40"/>
        <v>878.37832858969932</v>
      </c>
      <c r="P156" s="1">
        <f t="shared" si="41"/>
        <v>4316.6154574375651</v>
      </c>
      <c r="Q156" s="1">
        <f t="shared" si="42"/>
        <v>417304.98226561811</v>
      </c>
    </row>
    <row r="157" spans="2:17">
      <c r="B157">
        <f t="shared" si="32"/>
        <v>153</v>
      </c>
      <c r="C157" s="2">
        <f t="shared" si="29"/>
        <v>2.5000000000000001E-2</v>
      </c>
      <c r="D157">
        <f t="shared" si="33"/>
        <v>2.0833333333333333E-3</v>
      </c>
      <c r="E157" s="1">
        <f t="shared" si="34"/>
        <v>5299.0289303223017</v>
      </c>
      <c r="F157" s="3">
        <f t="shared" si="35"/>
        <v>886.79572459291114</v>
      </c>
      <c r="G157" s="1">
        <f t="shared" si="36"/>
        <v>4412.2332057293906</v>
      </c>
      <c r="H157" s="1">
        <f t="shared" si="37"/>
        <v>421249.71459886798</v>
      </c>
      <c r="J157">
        <f t="shared" si="38"/>
        <v>153</v>
      </c>
      <c r="K157" s="2">
        <v>4.8657471757703998E-2</v>
      </c>
      <c r="L157" s="2">
        <f t="shared" si="30"/>
        <v>2.4999999999999998E-2</v>
      </c>
      <c r="M157">
        <f t="shared" si="39"/>
        <v>2.0833333333333333E-3</v>
      </c>
      <c r="N157" s="1">
        <f t="shared" si="31"/>
        <v>5194.9937860272648</v>
      </c>
      <c r="O157" s="3">
        <f t="shared" si="40"/>
        <v>869.38537972003769</v>
      </c>
      <c r="P157" s="1">
        <f t="shared" si="41"/>
        <v>4325.6084063072267</v>
      </c>
      <c r="Q157" s="1">
        <f t="shared" si="42"/>
        <v>412979.37385931087</v>
      </c>
    </row>
    <row r="158" spans="2:17">
      <c r="B158">
        <f t="shared" si="32"/>
        <v>154</v>
      </c>
      <c r="C158" s="2">
        <f t="shared" si="29"/>
        <v>2.5000000000000001E-2</v>
      </c>
      <c r="D158">
        <f t="shared" si="33"/>
        <v>2.0833333333333333E-3</v>
      </c>
      <c r="E158" s="1">
        <f t="shared" si="34"/>
        <v>5299.0289303223017</v>
      </c>
      <c r="F158" s="3">
        <f t="shared" si="35"/>
        <v>877.60357208097491</v>
      </c>
      <c r="G158" s="1">
        <f t="shared" si="36"/>
        <v>4421.4253582413266</v>
      </c>
      <c r="H158" s="1">
        <f t="shared" si="37"/>
        <v>416828.28924062668</v>
      </c>
      <c r="J158">
        <f t="shared" si="38"/>
        <v>154</v>
      </c>
      <c r="K158" s="2">
        <v>4.8689665380413E-2</v>
      </c>
      <c r="L158" s="2">
        <f t="shared" si="30"/>
        <v>2.4999999999999998E-2</v>
      </c>
      <c r="M158">
        <f t="shared" si="39"/>
        <v>2.0833333333333333E-3</v>
      </c>
      <c r="N158" s="1">
        <f t="shared" si="31"/>
        <v>5194.9937860272648</v>
      </c>
      <c r="O158" s="3">
        <f t="shared" si="40"/>
        <v>860.37369554023098</v>
      </c>
      <c r="P158" s="1">
        <f t="shared" si="41"/>
        <v>4334.6200904870338</v>
      </c>
      <c r="Q158" s="1">
        <f t="shared" si="42"/>
        <v>408644.75376882387</v>
      </c>
    </row>
    <row r="159" spans="2:17">
      <c r="B159">
        <f t="shared" si="32"/>
        <v>155</v>
      </c>
      <c r="C159" s="2">
        <f t="shared" si="29"/>
        <v>2.5000000000000001E-2</v>
      </c>
      <c r="D159">
        <f t="shared" si="33"/>
        <v>2.0833333333333333E-3</v>
      </c>
      <c r="E159" s="1">
        <f t="shared" si="34"/>
        <v>5299.0289303223017</v>
      </c>
      <c r="F159" s="3">
        <f t="shared" si="35"/>
        <v>868.39226925130561</v>
      </c>
      <c r="G159" s="1">
        <f t="shared" si="36"/>
        <v>4430.6366610709956</v>
      </c>
      <c r="H159" s="1">
        <f t="shared" si="37"/>
        <v>412397.6525795557</v>
      </c>
      <c r="J159">
        <f t="shared" si="38"/>
        <v>155</v>
      </c>
      <c r="K159" s="2">
        <v>4.8721478674068001E-2</v>
      </c>
      <c r="L159" s="2">
        <f t="shared" si="30"/>
        <v>2.4999999999999998E-2</v>
      </c>
      <c r="M159">
        <f t="shared" si="39"/>
        <v>2.0833333333333333E-3</v>
      </c>
      <c r="N159" s="1">
        <f t="shared" si="31"/>
        <v>5194.9937860272657</v>
      </c>
      <c r="O159" s="3">
        <f t="shared" si="40"/>
        <v>851.34323701838309</v>
      </c>
      <c r="P159" s="1">
        <f t="shared" si="41"/>
        <v>4343.650549008883</v>
      </c>
      <c r="Q159" s="1">
        <f t="shared" si="42"/>
        <v>404301.10321981501</v>
      </c>
    </row>
    <row r="160" spans="2:17">
      <c r="B160">
        <f t="shared" si="32"/>
        <v>156</v>
      </c>
      <c r="C160" s="2">
        <f t="shared" si="29"/>
        <v>2.5000000000000001E-2</v>
      </c>
      <c r="D160">
        <f t="shared" si="33"/>
        <v>2.0833333333333333E-3</v>
      </c>
      <c r="E160" s="1">
        <f t="shared" si="34"/>
        <v>5299.0289303223017</v>
      </c>
      <c r="F160" s="3">
        <f t="shared" si="35"/>
        <v>859.16177620740768</v>
      </c>
      <c r="G160" s="1">
        <f t="shared" si="36"/>
        <v>4439.8671541148942</v>
      </c>
      <c r="H160" s="1">
        <f t="shared" si="37"/>
        <v>407957.78542544082</v>
      </c>
      <c r="J160">
        <f t="shared" si="38"/>
        <v>156</v>
      </c>
      <c r="K160" s="2">
        <v>4.8752905788466999E-2</v>
      </c>
      <c r="L160" s="2">
        <f t="shared" si="30"/>
        <v>2.4999999999999998E-2</v>
      </c>
      <c r="M160">
        <f t="shared" si="39"/>
        <v>2.0833333333333333E-3</v>
      </c>
      <c r="N160" s="1">
        <f t="shared" si="31"/>
        <v>5194.9937860272657</v>
      </c>
      <c r="O160" s="3">
        <f t="shared" si="40"/>
        <v>842.29396504128124</v>
      </c>
      <c r="P160" s="1">
        <f t="shared" si="41"/>
        <v>4352.6998209859848</v>
      </c>
      <c r="Q160" s="1">
        <f t="shared" si="42"/>
        <v>399948.40339882905</v>
      </c>
    </row>
    <row r="161" spans="2:17">
      <c r="B161">
        <f t="shared" si="32"/>
        <v>157</v>
      </c>
      <c r="C161" s="2">
        <f t="shared" si="29"/>
        <v>2.5000000000000001E-2</v>
      </c>
      <c r="D161">
        <f t="shared" si="33"/>
        <v>2.0833333333333333E-3</v>
      </c>
      <c r="E161" s="1">
        <f t="shared" si="34"/>
        <v>5299.0289303223017</v>
      </c>
      <c r="F161" s="3">
        <f t="shared" si="35"/>
        <v>849.91205296966837</v>
      </c>
      <c r="G161" s="1">
        <f t="shared" si="36"/>
        <v>4449.1168773526333</v>
      </c>
      <c r="H161" s="1">
        <f t="shared" si="37"/>
        <v>403508.66854808817</v>
      </c>
      <c r="J161">
        <f t="shared" si="38"/>
        <v>157</v>
      </c>
      <c r="K161" s="2">
        <v>4.8784102140752003E-2</v>
      </c>
      <c r="L161" s="2">
        <f t="shared" si="30"/>
        <v>2.4999999999999998E-2</v>
      </c>
      <c r="M161">
        <f t="shared" si="39"/>
        <v>2.0833333333333333E-3</v>
      </c>
      <c r="N161" s="1">
        <f t="shared" si="31"/>
        <v>5194.9937860272648</v>
      </c>
      <c r="O161" s="3">
        <f t="shared" si="40"/>
        <v>833.22584041422715</v>
      </c>
      <c r="P161" s="1">
        <f t="shared" si="41"/>
        <v>4361.7679456130372</v>
      </c>
      <c r="Q161" s="1">
        <f t="shared" si="42"/>
        <v>395586.63545321603</v>
      </c>
    </row>
    <row r="162" spans="2:17">
      <c r="B162">
        <f t="shared" si="32"/>
        <v>158</v>
      </c>
      <c r="C162" s="2">
        <f t="shared" si="29"/>
        <v>2.5000000000000001E-2</v>
      </c>
      <c r="D162">
        <f t="shared" si="33"/>
        <v>2.0833333333333333E-3</v>
      </c>
      <c r="E162" s="1">
        <f t="shared" si="34"/>
        <v>5299.0289303223017</v>
      </c>
      <c r="F162" s="3">
        <f t="shared" si="35"/>
        <v>840.64305947518369</v>
      </c>
      <c r="G162" s="1">
        <f t="shared" si="36"/>
        <v>4458.385870847118</v>
      </c>
      <c r="H162" s="1">
        <f t="shared" si="37"/>
        <v>399050.28267724108</v>
      </c>
      <c r="J162">
        <f t="shared" si="38"/>
        <v>158</v>
      </c>
      <c r="K162" s="2">
        <v>4.8815712328822002E-2</v>
      </c>
      <c r="L162" s="2">
        <f t="shared" si="30"/>
        <v>2.4999999999999998E-2</v>
      </c>
      <c r="M162">
        <f t="shared" si="39"/>
        <v>2.0833333333333333E-3</v>
      </c>
      <c r="N162" s="1">
        <f t="shared" si="31"/>
        <v>5194.9937860272657</v>
      </c>
      <c r="O162" s="3">
        <f t="shared" si="40"/>
        <v>824.13882386086675</v>
      </c>
      <c r="P162" s="1">
        <f t="shared" si="41"/>
        <v>4370.8549621663988</v>
      </c>
      <c r="Q162" s="1">
        <f t="shared" si="42"/>
        <v>391215.78049104963</v>
      </c>
    </row>
    <row r="163" spans="2:17">
      <c r="B163">
        <f t="shared" si="32"/>
        <v>159</v>
      </c>
      <c r="C163" s="2">
        <f t="shared" si="29"/>
        <v>2.5000000000000001E-2</v>
      </c>
      <c r="D163">
        <f t="shared" si="33"/>
        <v>2.0833333333333333E-3</v>
      </c>
      <c r="E163" s="1">
        <f t="shared" si="34"/>
        <v>5299.0289303223017</v>
      </c>
      <c r="F163" s="3">
        <f t="shared" si="35"/>
        <v>831.35475557758559</v>
      </c>
      <c r="G163" s="1">
        <f t="shared" si="36"/>
        <v>4467.6741747447159</v>
      </c>
      <c r="H163" s="1">
        <f t="shared" si="37"/>
        <v>394582.60850249638</v>
      </c>
      <c r="J163">
        <f t="shared" si="38"/>
        <v>159</v>
      </c>
      <c r="K163" s="2">
        <v>4.8847906171240997E-2</v>
      </c>
      <c r="L163" s="2">
        <f t="shared" si="30"/>
        <v>2.4999999999999998E-2</v>
      </c>
      <c r="M163">
        <f t="shared" si="39"/>
        <v>2.0833333333333333E-3</v>
      </c>
      <c r="N163" s="1">
        <f t="shared" si="31"/>
        <v>5194.9937860272648</v>
      </c>
      <c r="O163" s="3">
        <f t="shared" si="40"/>
        <v>815.03287602302009</v>
      </c>
      <c r="P163" s="1">
        <f t="shared" si="41"/>
        <v>4379.9609100042444</v>
      </c>
      <c r="Q163" s="1">
        <f t="shared" si="42"/>
        <v>386835.81958104536</v>
      </c>
    </row>
    <row r="164" spans="2:17">
      <c r="B164">
        <f t="shared" si="32"/>
        <v>160</v>
      </c>
      <c r="C164" s="2">
        <f t="shared" si="29"/>
        <v>2.5000000000000001E-2</v>
      </c>
      <c r="D164">
        <f t="shared" si="33"/>
        <v>2.0833333333333333E-3</v>
      </c>
      <c r="E164" s="1">
        <f t="shared" si="34"/>
        <v>5299.0289303223026</v>
      </c>
      <c r="F164" s="3">
        <f t="shared" si="35"/>
        <v>822.0471010468674</v>
      </c>
      <c r="G164" s="1">
        <f t="shared" si="36"/>
        <v>4476.9818292754353</v>
      </c>
      <c r="H164" s="1">
        <f t="shared" si="37"/>
        <v>390105.62667322095</v>
      </c>
      <c r="J164">
        <f t="shared" si="38"/>
        <v>160</v>
      </c>
      <c r="K164" s="2">
        <v>4.8880693582248003E-2</v>
      </c>
      <c r="L164" s="2">
        <f t="shared" si="30"/>
        <v>2.4999999999999998E-2</v>
      </c>
      <c r="M164">
        <f t="shared" si="39"/>
        <v>2.0833333333333333E-3</v>
      </c>
      <c r="N164" s="1">
        <f t="shared" si="31"/>
        <v>5194.9937860272657</v>
      </c>
      <c r="O164" s="3">
        <f t="shared" si="40"/>
        <v>805.90795746051117</v>
      </c>
      <c r="P164" s="1">
        <f t="shared" si="41"/>
        <v>4389.0858285667546</v>
      </c>
      <c r="Q164" s="1">
        <f t="shared" si="42"/>
        <v>382446.73375247861</v>
      </c>
    </row>
    <row r="165" spans="2:17">
      <c r="B165">
        <f t="shared" si="32"/>
        <v>161</v>
      </c>
      <c r="C165" s="2">
        <f t="shared" si="29"/>
        <v>2.5000000000000001E-2</v>
      </c>
      <c r="D165">
        <f t="shared" si="33"/>
        <v>2.0833333333333333E-3</v>
      </c>
      <c r="E165" s="1">
        <f t="shared" si="34"/>
        <v>5299.0289303223017</v>
      </c>
      <c r="F165" s="3">
        <f t="shared" si="35"/>
        <v>812.72005556921033</v>
      </c>
      <c r="G165" s="1">
        <f t="shared" si="36"/>
        <v>4486.308874753091</v>
      </c>
      <c r="H165" s="1">
        <f t="shared" si="37"/>
        <v>385619.31779846788</v>
      </c>
      <c r="J165">
        <f t="shared" si="38"/>
        <v>161</v>
      </c>
      <c r="K165" s="2">
        <v>4.8914084599990998E-2</v>
      </c>
      <c r="L165" s="2">
        <f t="shared" si="30"/>
        <v>2.4999999999999998E-2</v>
      </c>
      <c r="M165">
        <f t="shared" si="39"/>
        <v>2.0833333333333333E-3</v>
      </c>
      <c r="N165" s="1">
        <f t="shared" si="31"/>
        <v>5194.9937860272657</v>
      </c>
      <c r="O165" s="3">
        <f t="shared" si="40"/>
        <v>796.76402865099715</v>
      </c>
      <c r="P165" s="1">
        <f t="shared" si="41"/>
        <v>4398.2297573762689</v>
      </c>
      <c r="Q165" s="1">
        <f t="shared" si="42"/>
        <v>378048.50399510236</v>
      </c>
    </row>
    <row r="166" spans="2:17">
      <c r="B166">
        <f t="shared" si="32"/>
        <v>162</v>
      </c>
      <c r="C166" s="2">
        <f t="shared" si="29"/>
        <v>2.5000000000000001E-2</v>
      </c>
      <c r="D166">
        <f t="shared" si="33"/>
        <v>2.0833333333333333E-3</v>
      </c>
      <c r="E166" s="1">
        <f t="shared" si="34"/>
        <v>5299.0289303223026</v>
      </c>
      <c r="F166" s="3">
        <f t="shared" si="35"/>
        <v>803.37357874680811</v>
      </c>
      <c r="G166" s="1">
        <f t="shared" si="36"/>
        <v>4495.6553515754949</v>
      </c>
      <c r="H166" s="1">
        <f t="shared" si="37"/>
        <v>381123.66244689235</v>
      </c>
      <c r="J166">
        <f t="shared" si="38"/>
        <v>162</v>
      </c>
      <c r="K166" s="2">
        <v>4.8948089388186997E-2</v>
      </c>
      <c r="L166" s="2">
        <f t="shared" si="30"/>
        <v>2.4999999999999998E-2</v>
      </c>
      <c r="M166">
        <f t="shared" si="39"/>
        <v>2.0833333333333333E-3</v>
      </c>
      <c r="N166" s="1">
        <f t="shared" si="31"/>
        <v>5194.9937860272657</v>
      </c>
      <c r="O166" s="3">
        <f t="shared" si="40"/>
        <v>787.60104998979659</v>
      </c>
      <c r="P166" s="1">
        <f t="shared" si="41"/>
        <v>4407.3927360374691</v>
      </c>
      <c r="Q166" s="1">
        <f t="shared" si="42"/>
        <v>373641.11125906487</v>
      </c>
    </row>
    <row r="167" spans="2:17">
      <c r="B167">
        <f t="shared" si="32"/>
        <v>163</v>
      </c>
      <c r="C167" s="2">
        <f t="shared" si="29"/>
        <v>2.5000000000000001E-2</v>
      </c>
      <c r="D167">
        <f t="shared" si="33"/>
        <v>2.0833333333333333E-3</v>
      </c>
      <c r="E167" s="1">
        <f t="shared" si="34"/>
        <v>5299.0289303223017</v>
      </c>
      <c r="F167" s="3">
        <f t="shared" si="35"/>
        <v>794.00763009769241</v>
      </c>
      <c r="G167" s="1">
        <f t="shared" si="36"/>
        <v>4505.0213002246091</v>
      </c>
      <c r="H167" s="1">
        <f t="shared" si="37"/>
        <v>376618.64114666777</v>
      </c>
      <c r="J167">
        <f t="shared" si="38"/>
        <v>163</v>
      </c>
      <c r="K167" s="2">
        <v>4.8982284461916999E-2</v>
      </c>
      <c r="L167" s="2">
        <f t="shared" si="30"/>
        <v>2.4999999999999998E-2</v>
      </c>
      <c r="M167">
        <f t="shared" si="39"/>
        <v>2.0833333333333333E-3</v>
      </c>
      <c r="N167" s="1">
        <f t="shared" si="31"/>
        <v>5194.9937860272648</v>
      </c>
      <c r="O167" s="3">
        <f t="shared" si="40"/>
        <v>778.41898178971849</v>
      </c>
      <c r="P167" s="1">
        <f t="shared" si="41"/>
        <v>4416.5748042375462</v>
      </c>
      <c r="Q167" s="1">
        <f t="shared" si="42"/>
        <v>369224.53645482735</v>
      </c>
    </row>
    <row r="168" spans="2:17">
      <c r="B168">
        <f t="shared" si="32"/>
        <v>164</v>
      </c>
      <c r="C168" s="2">
        <f t="shared" si="29"/>
        <v>2.5000000000000001E-2</v>
      </c>
      <c r="D168">
        <f t="shared" si="33"/>
        <v>2.0833333333333333E-3</v>
      </c>
      <c r="E168" s="1">
        <f t="shared" si="34"/>
        <v>5299.0289303223026</v>
      </c>
      <c r="F168" s="3">
        <f t="shared" si="35"/>
        <v>784.62216905555783</v>
      </c>
      <c r="G168" s="1">
        <f t="shared" si="36"/>
        <v>4514.406761266745</v>
      </c>
      <c r="H168" s="1">
        <f t="shared" si="37"/>
        <v>372104.23438540101</v>
      </c>
      <c r="J168">
        <f t="shared" si="38"/>
        <v>164</v>
      </c>
      <c r="K168" s="2">
        <v>4.9014930954277003E-2</v>
      </c>
      <c r="L168" s="2">
        <f t="shared" si="30"/>
        <v>2.4999999999999998E-2</v>
      </c>
      <c r="M168">
        <f t="shared" si="39"/>
        <v>2.0833333333333333E-3</v>
      </c>
      <c r="N168" s="1">
        <f t="shared" si="31"/>
        <v>5194.9937860272667</v>
      </c>
      <c r="O168" s="3">
        <f t="shared" si="40"/>
        <v>769.21778428089033</v>
      </c>
      <c r="P168" s="1">
        <f t="shared" si="41"/>
        <v>4425.7760017463761</v>
      </c>
      <c r="Q168" s="1">
        <f t="shared" si="42"/>
        <v>364798.76045308099</v>
      </c>
    </row>
    <row r="169" spans="2:17">
      <c r="B169">
        <f t="shared" si="32"/>
        <v>165</v>
      </c>
      <c r="C169" s="2">
        <f t="shared" si="29"/>
        <v>2.5000000000000001E-2</v>
      </c>
      <c r="D169">
        <f t="shared" si="33"/>
        <v>2.0833333333333333E-3</v>
      </c>
      <c r="E169" s="1">
        <f t="shared" si="34"/>
        <v>5299.0289303223017</v>
      </c>
      <c r="F169" s="3">
        <f t="shared" si="35"/>
        <v>775.21715496958541</v>
      </c>
      <c r="G169" s="1">
        <f t="shared" si="36"/>
        <v>4523.8117753527167</v>
      </c>
      <c r="H169" s="1">
        <f t="shared" si="37"/>
        <v>367580.42261004832</v>
      </c>
      <c r="J169">
        <f t="shared" si="38"/>
        <v>165</v>
      </c>
      <c r="K169" s="2">
        <v>4.9045566410744999E-2</v>
      </c>
      <c r="L169" s="2">
        <f t="shared" si="30"/>
        <v>2.4999999999999998E-2</v>
      </c>
      <c r="M169">
        <f t="shared" si="39"/>
        <v>2.0833333333333333E-3</v>
      </c>
      <c r="N169" s="1">
        <f t="shared" si="31"/>
        <v>5194.9937860272657</v>
      </c>
      <c r="O169" s="3">
        <f t="shared" si="40"/>
        <v>759.99741761058544</v>
      </c>
      <c r="P169" s="1">
        <f t="shared" si="41"/>
        <v>4434.9963684166805</v>
      </c>
      <c r="Q169" s="1">
        <f t="shared" si="42"/>
        <v>360363.76408466429</v>
      </c>
    </row>
    <row r="170" spans="2:17">
      <c r="B170">
        <f t="shared" si="32"/>
        <v>166</v>
      </c>
      <c r="C170" s="2">
        <f t="shared" si="29"/>
        <v>2.5000000000000001E-2</v>
      </c>
      <c r="D170">
        <f t="shared" si="33"/>
        <v>2.0833333333333333E-3</v>
      </c>
      <c r="E170" s="1">
        <f t="shared" si="34"/>
        <v>5299.0289303223026</v>
      </c>
      <c r="F170" s="3">
        <f t="shared" si="35"/>
        <v>765.79254710426733</v>
      </c>
      <c r="G170" s="1">
        <f t="shared" si="36"/>
        <v>4533.2363832180354</v>
      </c>
      <c r="H170" s="1">
        <f t="shared" si="37"/>
        <v>363047.18622683029</v>
      </c>
      <c r="J170">
        <f t="shared" si="38"/>
        <v>166</v>
      </c>
      <c r="K170" s="2">
        <v>4.9074158258073999E-2</v>
      </c>
      <c r="L170" s="2">
        <f t="shared" si="30"/>
        <v>2.4999999999999998E-2</v>
      </c>
      <c r="M170">
        <f t="shared" si="39"/>
        <v>2.0833333333333333E-3</v>
      </c>
      <c r="N170" s="1">
        <f t="shared" si="31"/>
        <v>5194.9937860272657</v>
      </c>
      <c r="O170" s="3">
        <f t="shared" si="40"/>
        <v>750.75784184305064</v>
      </c>
      <c r="P170" s="1">
        <f t="shared" si="41"/>
        <v>4444.2359441842154</v>
      </c>
      <c r="Q170" s="1">
        <f t="shared" si="42"/>
        <v>355919.52814048005</v>
      </c>
    </row>
    <row r="171" spans="2:17">
      <c r="B171">
        <f t="shared" si="32"/>
        <v>167</v>
      </c>
      <c r="C171" s="2">
        <f t="shared" si="29"/>
        <v>2.5000000000000001E-2</v>
      </c>
      <c r="D171">
        <f t="shared" si="33"/>
        <v>2.0833333333333333E-3</v>
      </c>
      <c r="E171" s="1">
        <f t="shared" si="34"/>
        <v>5299.0289303223035</v>
      </c>
      <c r="F171" s="3">
        <f t="shared" si="35"/>
        <v>756.34830463922981</v>
      </c>
      <c r="G171" s="1">
        <f t="shared" si="36"/>
        <v>4542.6806256830732</v>
      </c>
      <c r="H171" s="1">
        <f t="shared" si="37"/>
        <v>358504.50560114725</v>
      </c>
      <c r="J171">
        <f t="shared" si="38"/>
        <v>167</v>
      </c>
      <c r="K171" s="2">
        <v>4.9100673547750003E-2</v>
      </c>
      <c r="L171" s="2">
        <f t="shared" si="30"/>
        <v>2.4999999999999998E-2</v>
      </c>
      <c r="M171">
        <f t="shared" si="39"/>
        <v>2.0833333333333333E-3</v>
      </c>
      <c r="N171" s="1">
        <f t="shared" si="31"/>
        <v>5194.9937860272667</v>
      </c>
      <c r="O171" s="3">
        <f t="shared" si="40"/>
        <v>741.4990169593334</v>
      </c>
      <c r="P171" s="1">
        <f t="shared" si="41"/>
        <v>4453.4947690679328</v>
      </c>
      <c r="Q171" s="1">
        <f t="shared" si="42"/>
        <v>351466.03337141214</v>
      </c>
    </row>
    <row r="172" spans="2:17">
      <c r="B172">
        <f t="shared" si="32"/>
        <v>168</v>
      </c>
      <c r="C172" s="2">
        <f t="shared" si="29"/>
        <v>2.5000000000000001E-2</v>
      </c>
      <c r="D172">
        <f t="shared" si="33"/>
        <v>2.0833333333333333E-3</v>
      </c>
      <c r="E172" s="1">
        <f t="shared" si="34"/>
        <v>5299.0289303223035</v>
      </c>
      <c r="F172" s="3">
        <f t="shared" si="35"/>
        <v>746.88438666905677</v>
      </c>
      <c r="G172" s="1">
        <f t="shared" si="36"/>
        <v>4552.1445436532467</v>
      </c>
      <c r="H172" s="1">
        <f t="shared" si="37"/>
        <v>353952.36105749401</v>
      </c>
      <c r="J172">
        <f t="shared" si="38"/>
        <v>168</v>
      </c>
      <c r="K172" s="2">
        <v>4.9125078955797E-2</v>
      </c>
      <c r="L172" s="2">
        <f t="shared" si="30"/>
        <v>2.4999999999999998E-2</v>
      </c>
      <c r="M172">
        <f t="shared" si="39"/>
        <v>2.0833333333333333E-3</v>
      </c>
      <c r="N172" s="1">
        <f t="shared" si="31"/>
        <v>5194.9937860272657</v>
      </c>
      <c r="O172" s="3">
        <f t="shared" si="40"/>
        <v>732.22090285710863</v>
      </c>
      <c r="P172" s="1">
        <f t="shared" si="41"/>
        <v>4462.772883170157</v>
      </c>
      <c r="Q172" s="1">
        <f t="shared" si="42"/>
        <v>347003.26048824197</v>
      </c>
    </row>
    <row r="173" spans="2:17">
      <c r="B173">
        <f t="shared" si="32"/>
        <v>169</v>
      </c>
      <c r="C173" s="2">
        <f t="shared" si="29"/>
        <v>2.5000000000000001E-2</v>
      </c>
      <c r="D173">
        <f t="shared" si="33"/>
        <v>2.0833333333333333E-3</v>
      </c>
      <c r="E173" s="1">
        <f t="shared" si="34"/>
        <v>5299.0289303223026</v>
      </c>
      <c r="F173" s="3">
        <f t="shared" si="35"/>
        <v>737.40075220311246</v>
      </c>
      <c r="G173" s="1">
        <f t="shared" si="36"/>
        <v>4561.6281781191901</v>
      </c>
      <c r="H173" s="1">
        <f t="shared" si="37"/>
        <v>349390.73287937482</v>
      </c>
      <c r="J173">
        <f t="shared" si="38"/>
        <v>169</v>
      </c>
      <c r="K173" s="2">
        <v>4.9148947197324003E-2</v>
      </c>
      <c r="L173" s="2">
        <f t="shared" si="30"/>
        <v>2.4999999999999998E-2</v>
      </c>
      <c r="M173">
        <f t="shared" si="39"/>
        <v>2.0833333333333333E-3</v>
      </c>
      <c r="N173" s="1">
        <f t="shared" si="31"/>
        <v>5194.9937860272657</v>
      </c>
      <c r="O173" s="3">
        <f t="shared" si="40"/>
        <v>722.92345935050412</v>
      </c>
      <c r="P173" s="1">
        <f t="shared" si="41"/>
        <v>4472.0703266767614</v>
      </c>
      <c r="Q173" s="1">
        <f t="shared" si="42"/>
        <v>342531.1901615652</v>
      </c>
    </row>
    <row r="174" spans="2:17">
      <c r="B174">
        <f t="shared" si="32"/>
        <v>170</v>
      </c>
      <c r="C174" s="2">
        <f t="shared" si="29"/>
        <v>2.5000000000000001E-2</v>
      </c>
      <c r="D174">
        <f t="shared" si="33"/>
        <v>2.0833333333333333E-3</v>
      </c>
      <c r="E174" s="1">
        <f t="shared" si="34"/>
        <v>5299.0289303223035</v>
      </c>
      <c r="F174" s="3">
        <f t="shared" si="35"/>
        <v>727.89736016536415</v>
      </c>
      <c r="G174" s="1">
        <f t="shared" si="36"/>
        <v>4571.1315701569392</v>
      </c>
      <c r="H174" s="1">
        <f t="shared" si="37"/>
        <v>344819.60130921786</v>
      </c>
      <c r="J174">
        <f t="shared" si="38"/>
        <v>170</v>
      </c>
      <c r="K174" s="2">
        <v>4.9178722540831998E-2</v>
      </c>
      <c r="L174" s="2">
        <f t="shared" si="30"/>
        <v>2.4999999999999998E-2</v>
      </c>
      <c r="M174">
        <f t="shared" si="39"/>
        <v>2.0833333333333333E-3</v>
      </c>
      <c r="N174" s="1">
        <f t="shared" si="31"/>
        <v>5194.9937860272657</v>
      </c>
      <c r="O174" s="3">
        <f t="shared" si="40"/>
        <v>713.60664616992744</v>
      </c>
      <c r="P174" s="1">
        <f t="shared" si="41"/>
        <v>4481.3871398573383</v>
      </c>
      <c r="Q174" s="1">
        <f t="shared" si="42"/>
        <v>338049.80302170786</v>
      </c>
    </row>
    <row r="175" spans="2:17">
      <c r="B175">
        <f t="shared" si="32"/>
        <v>171</v>
      </c>
      <c r="C175" s="2">
        <f t="shared" si="29"/>
        <v>2.5000000000000001E-2</v>
      </c>
      <c r="D175">
        <f t="shared" si="33"/>
        <v>2.0833333333333333E-3</v>
      </c>
      <c r="E175" s="1">
        <f t="shared" si="34"/>
        <v>5299.0289303223035</v>
      </c>
      <c r="F175" s="3">
        <f t="shared" si="35"/>
        <v>718.37416939420382</v>
      </c>
      <c r="G175" s="1">
        <f t="shared" si="36"/>
        <v>4580.6547609280997</v>
      </c>
      <c r="H175" s="1">
        <f t="shared" si="37"/>
        <v>340238.94654828974</v>
      </c>
      <c r="J175">
        <f t="shared" si="38"/>
        <v>171</v>
      </c>
      <c r="K175" s="2">
        <v>4.9216122663295003E-2</v>
      </c>
      <c r="L175" s="2">
        <f t="shared" si="30"/>
        <v>2.4999999999999998E-2</v>
      </c>
      <c r="M175">
        <f t="shared" si="39"/>
        <v>2.0833333333333333E-3</v>
      </c>
      <c r="N175" s="1">
        <f t="shared" si="31"/>
        <v>5194.9937860272657</v>
      </c>
      <c r="O175" s="3">
        <f t="shared" si="40"/>
        <v>704.27042296189143</v>
      </c>
      <c r="P175" s="1">
        <f t="shared" si="41"/>
        <v>4490.7233630653745</v>
      </c>
      <c r="Q175" s="1">
        <f t="shared" si="42"/>
        <v>333559.07965864247</v>
      </c>
    </row>
    <row r="176" spans="2:17">
      <c r="B176">
        <f t="shared" si="32"/>
        <v>172</v>
      </c>
      <c r="C176" s="2">
        <f t="shared" si="29"/>
        <v>2.5000000000000001E-2</v>
      </c>
      <c r="D176">
        <f t="shared" si="33"/>
        <v>2.0833333333333333E-3</v>
      </c>
      <c r="E176" s="1">
        <f t="shared" si="34"/>
        <v>5299.0289303223017</v>
      </c>
      <c r="F176" s="3">
        <f t="shared" si="35"/>
        <v>708.83113864227028</v>
      </c>
      <c r="G176" s="1">
        <f t="shared" si="36"/>
        <v>4590.1977916800315</v>
      </c>
      <c r="H176" s="1">
        <f t="shared" si="37"/>
        <v>335648.74875660968</v>
      </c>
      <c r="J176">
        <f t="shared" si="38"/>
        <v>172</v>
      </c>
      <c r="K176" s="2">
        <v>4.9261273418819002E-2</v>
      </c>
      <c r="L176" s="2">
        <f t="shared" si="30"/>
        <v>2.4999999999999998E-2</v>
      </c>
      <c r="M176">
        <f t="shared" si="39"/>
        <v>2.0833333333333333E-3</v>
      </c>
      <c r="N176" s="1">
        <f t="shared" si="31"/>
        <v>5194.9937860272648</v>
      </c>
      <c r="O176" s="3">
        <f t="shared" si="40"/>
        <v>694.91474928883849</v>
      </c>
      <c r="P176" s="1">
        <f t="shared" si="41"/>
        <v>4500.0790367384261</v>
      </c>
      <c r="Q176" s="1">
        <f t="shared" si="42"/>
        <v>329059.00062190404</v>
      </c>
    </row>
    <row r="177" spans="2:17">
      <c r="B177">
        <f t="shared" si="32"/>
        <v>173</v>
      </c>
      <c r="C177" s="2">
        <f t="shared" si="29"/>
        <v>2.5000000000000001E-2</v>
      </c>
      <c r="D177">
        <f t="shared" si="33"/>
        <v>2.0833333333333333E-3</v>
      </c>
      <c r="E177" s="1">
        <f t="shared" si="34"/>
        <v>5299.0289303223026</v>
      </c>
      <c r="F177" s="3">
        <f t="shared" si="35"/>
        <v>699.26822657627019</v>
      </c>
      <c r="G177" s="1">
        <f t="shared" si="36"/>
        <v>4599.760703746032</v>
      </c>
      <c r="H177" s="1">
        <f t="shared" si="37"/>
        <v>331048.98805286363</v>
      </c>
      <c r="J177">
        <f t="shared" si="38"/>
        <v>173</v>
      </c>
      <c r="K177" s="2">
        <v>4.9314302241274997E-2</v>
      </c>
      <c r="L177" s="2">
        <f t="shared" si="30"/>
        <v>2.4999999999999998E-2</v>
      </c>
      <c r="M177">
        <f t="shared" si="39"/>
        <v>2.0833333333333333E-3</v>
      </c>
      <c r="N177" s="1">
        <f t="shared" si="31"/>
        <v>5194.9937860272648</v>
      </c>
      <c r="O177" s="3">
        <f t="shared" si="40"/>
        <v>685.53958462896674</v>
      </c>
      <c r="P177" s="1">
        <f t="shared" si="41"/>
        <v>4509.4542013982982</v>
      </c>
      <c r="Q177" s="1">
        <f t="shared" si="42"/>
        <v>324549.54642050574</v>
      </c>
    </row>
    <row r="178" spans="2:17">
      <c r="B178">
        <f t="shared" si="32"/>
        <v>174</v>
      </c>
      <c r="C178" s="2">
        <f t="shared" si="29"/>
        <v>2.5000000000000001E-2</v>
      </c>
      <c r="D178">
        <f t="shared" si="33"/>
        <v>2.0833333333333333E-3</v>
      </c>
      <c r="E178" s="1">
        <f t="shared" si="34"/>
        <v>5299.0289303223017</v>
      </c>
      <c r="F178" s="3">
        <f t="shared" si="35"/>
        <v>689.68539177679918</v>
      </c>
      <c r="G178" s="1">
        <f t="shared" si="36"/>
        <v>4609.3435385455023</v>
      </c>
      <c r="H178" s="1">
        <f t="shared" si="37"/>
        <v>326439.64451431815</v>
      </c>
      <c r="J178">
        <f t="shared" si="38"/>
        <v>174</v>
      </c>
      <c r="K178" s="2">
        <v>4.9375338213743E-2</v>
      </c>
      <c r="L178" s="2">
        <f t="shared" si="30"/>
        <v>2.4999999999999998E-2</v>
      </c>
      <c r="M178">
        <f t="shared" si="39"/>
        <v>2.0833333333333333E-3</v>
      </c>
      <c r="N178" s="1">
        <f t="shared" si="31"/>
        <v>5194.9937860272648</v>
      </c>
      <c r="O178" s="3">
        <f t="shared" si="40"/>
        <v>676.14488837605359</v>
      </c>
      <c r="P178" s="1">
        <f t="shared" si="41"/>
        <v>4518.8488976512108</v>
      </c>
      <c r="Q178" s="1">
        <f t="shared" si="42"/>
        <v>320030.69752285455</v>
      </c>
    </row>
    <row r="179" spans="2:17">
      <c r="B179">
        <f t="shared" si="32"/>
        <v>175</v>
      </c>
      <c r="C179" s="2">
        <f t="shared" si="29"/>
        <v>2.5000000000000001E-2</v>
      </c>
      <c r="D179">
        <f t="shared" si="33"/>
        <v>2.0833333333333333E-3</v>
      </c>
      <c r="E179" s="1">
        <f t="shared" si="34"/>
        <v>5299.0289303223026</v>
      </c>
      <c r="F179" s="3">
        <f t="shared" si="35"/>
        <v>680.08259273816282</v>
      </c>
      <c r="G179" s="1">
        <f t="shared" si="36"/>
        <v>4618.9463375841397</v>
      </c>
      <c r="H179" s="1">
        <f t="shared" si="37"/>
        <v>321820.69817673403</v>
      </c>
      <c r="J179">
        <f t="shared" si="38"/>
        <v>175</v>
      </c>
      <c r="K179" s="2">
        <v>4.9438379434597002E-2</v>
      </c>
      <c r="L179" s="2">
        <f t="shared" si="30"/>
        <v>2.4999999999999998E-2</v>
      </c>
      <c r="M179">
        <f t="shared" si="39"/>
        <v>2.0833333333333333E-3</v>
      </c>
      <c r="N179" s="1">
        <f t="shared" si="31"/>
        <v>5194.9937860272657</v>
      </c>
      <c r="O179" s="3">
        <f t="shared" si="40"/>
        <v>666.73061983928028</v>
      </c>
      <c r="P179" s="1">
        <f t="shared" si="41"/>
        <v>4528.2631661879859</v>
      </c>
      <c r="Q179" s="1">
        <f t="shared" si="42"/>
        <v>315502.43435666658</v>
      </c>
    </row>
    <row r="180" spans="2:17">
      <c r="B180">
        <f t="shared" si="32"/>
        <v>176</v>
      </c>
      <c r="C180" s="2">
        <f t="shared" si="29"/>
        <v>2.5000000000000001E-2</v>
      </c>
      <c r="D180">
        <f t="shared" si="33"/>
        <v>2.0833333333333333E-3</v>
      </c>
      <c r="E180" s="1">
        <f t="shared" si="34"/>
        <v>5299.0289303223035</v>
      </c>
      <c r="F180" s="3">
        <f t="shared" si="35"/>
        <v>670.45978786819592</v>
      </c>
      <c r="G180" s="1">
        <f t="shared" si="36"/>
        <v>4628.5691424541074</v>
      </c>
      <c r="H180" s="1">
        <f t="shared" si="37"/>
        <v>317192.1290342799</v>
      </c>
      <c r="J180">
        <f t="shared" si="38"/>
        <v>176</v>
      </c>
      <c r="K180" s="2">
        <v>4.9478825088446997E-2</v>
      </c>
      <c r="L180" s="2">
        <f t="shared" si="30"/>
        <v>2.4999999999999998E-2</v>
      </c>
      <c r="M180">
        <f t="shared" si="39"/>
        <v>2.0833333333333333E-3</v>
      </c>
      <c r="N180" s="1">
        <f t="shared" si="31"/>
        <v>5194.9937860272657</v>
      </c>
      <c r="O180" s="3">
        <f t="shared" si="40"/>
        <v>657.29673824305542</v>
      </c>
      <c r="P180" s="1">
        <f t="shared" si="41"/>
        <v>4537.6970477842106</v>
      </c>
      <c r="Q180" s="1">
        <f t="shared" si="42"/>
        <v>310964.73730888235</v>
      </c>
    </row>
    <row r="181" spans="2:17">
      <c r="B181">
        <f t="shared" si="32"/>
        <v>177</v>
      </c>
      <c r="C181" s="2">
        <f t="shared" si="29"/>
        <v>2.5000000000000001E-2</v>
      </c>
      <c r="D181">
        <f t="shared" si="33"/>
        <v>2.0833333333333333E-3</v>
      </c>
      <c r="E181" s="1">
        <f t="shared" si="34"/>
        <v>5299.0289303223026</v>
      </c>
      <c r="F181" s="3">
        <f t="shared" si="35"/>
        <v>660.81693548808312</v>
      </c>
      <c r="G181" s="1">
        <f t="shared" si="36"/>
        <v>4638.2119948342197</v>
      </c>
      <c r="H181" s="1">
        <f t="shared" si="37"/>
        <v>312553.91703944566</v>
      </c>
      <c r="J181">
        <f t="shared" si="38"/>
        <v>177</v>
      </c>
      <c r="K181" s="2">
        <v>4.949011649316E-2</v>
      </c>
      <c r="L181" s="2">
        <f t="shared" si="30"/>
        <v>2.4999999999999998E-2</v>
      </c>
      <c r="M181">
        <f t="shared" si="39"/>
        <v>2.0833333333333333E-3</v>
      </c>
      <c r="N181" s="1">
        <f t="shared" si="31"/>
        <v>5194.9937860272657</v>
      </c>
      <c r="O181" s="3">
        <f t="shared" si="40"/>
        <v>647.84320272683817</v>
      </c>
      <c r="P181" s="1">
        <f t="shared" si="41"/>
        <v>4547.1505833004276</v>
      </c>
      <c r="Q181" s="1">
        <f t="shared" si="42"/>
        <v>306417.5867255819</v>
      </c>
    </row>
    <row r="182" spans="2:17">
      <c r="B182">
        <f t="shared" si="32"/>
        <v>178</v>
      </c>
      <c r="C182" s="2">
        <f t="shared" si="29"/>
        <v>2.5000000000000001E-2</v>
      </c>
      <c r="D182">
        <f t="shared" si="33"/>
        <v>2.0833333333333333E-3</v>
      </c>
      <c r="E182" s="1">
        <f t="shared" si="34"/>
        <v>5299.0289303223026</v>
      </c>
      <c r="F182" s="3">
        <f t="shared" si="35"/>
        <v>651.15399383217846</v>
      </c>
      <c r="G182" s="1">
        <f t="shared" si="36"/>
        <v>4647.8749364901241</v>
      </c>
      <c r="H182" s="1">
        <f t="shared" si="37"/>
        <v>307906.04210295551</v>
      </c>
      <c r="J182">
        <f t="shared" si="38"/>
        <v>178</v>
      </c>
      <c r="K182" s="2">
        <v>4.9471772120656003E-2</v>
      </c>
      <c r="L182" s="2">
        <f t="shared" si="30"/>
        <v>2.4999999999999998E-2</v>
      </c>
      <c r="M182">
        <f t="shared" si="39"/>
        <v>2.0833333333333333E-3</v>
      </c>
      <c r="N182" s="1">
        <f t="shared" si="31"/>
        <v>5194.9937860272657</v>
      </c>
      <c r="O182" s="3">
        <f t="shared" si="40"/>
        <v>638.36997234496232</v>
      </c>
      <c r="P182" s="1">
        <f t="shared" si="41"/>
        <v>4556.6238136823031</v>
      </c>
      <c r="Q182" s="1">
        <f t="shared" si="42"/>
        <v>301860.96291189961</v>
      </c>
    </row>
    <row r="183" spans="2:17">
      <c r="B183">
        <f t="shared" si="32"/>
        <v>179</v>
      </c>
      <c r="C183" s="2">
        <f t="shared" si="29"/>
        <v>2.5000000000000001E-2</v>
      </c>
      <c r="D183">
        <f t="shared" si="33"/>
        <v>2.0833333333333333E-3</v>
      </c>
      <c r="E183" s="1">
        <f t="shared" si="34"/>
        <v>5299.0289303223017</v>
      </c>
      <c r="F183" s="3">
        <f t="shared" si="35"/>
        <v>641.47092104782394</v>
      </c>
      <c r="G183" s="1">
        <f t="shared" si="36"/>
        <v>4657.5580092744776</v>
      </c>
      <c r="H183" s="1">
        <f t="shared" si="37"/>
        <v>303248.48409368104</v>
      </c>
      <c r="J183">
        <f t="shared" si="38"/>
        <v>179</v>
      </c>
      <c r="K183" s="2">
        <v>4.9423305796600002E-2</v>
      </c>
      <c r="L183" s="2">
        <f t="shared" si="30"/>
        <v>2.4999999999999998E-2</v>
      </c>
      <c r="M183">
        <f t="shared" si="39"/>
        <v>2.0833333333333333E-3</v>
      </c>
      <c r="N183" s="1">
        <f t="shared" si="31"/>
        <v>5194.9937860272648</v>
      </c>
      <c r="O183" s="3">
        <f t="shared" si="40"/>
        <v>628.87700606645751</v>
      </c>
      <c r="P183" s="1">
        <f t="shared" si="41"/>
        <v>4566.1167799608074</v>
      </c>
      <c r="Q183" s="1">
        <f t="shared" si="42"/>
        <v>297294.8461319388</v>
      </c>
    </row>
    <row r="184" spans="2:17">
      <c r="B184">
        <f t="shared" si="32"/>
        <v>180</v>
      </c>
      <c r="C184" s="2">
        <f t="shared" si="29"/>
        <v>2.5000000000000001E-2</v>
      </c>
      <c r="D184">
        <f t="shared" si="33"/>
        <v>2.0833333333333333E-3</v>
      </c>
      <c r="E184" s="1">
        <f t="shared" si="34"/>
        <v>5299.0289303223017</v>
      </c>
      <c r="F184" s="3">
        <f t="shared" si="35"/>
        <v>631.76767519516886</v>
      </c>
      <c r="G184" s="1">
        <f t="shared" si="36"/>
        <v>4667.2612551271332</v>
      </c>
      <c r="H184" s="1">
        <f t="shared" si="37"/>
        <v>298581.22283855389</v>
      </c>
      <c r="J184">
        <f t="shared" si="38"/>
        <v>180</v>
      </c>
      <c r="K184" s="2">
        <v>4.9344227423888998E-2</v>
      </c>
      <c r="L184" s="2">
        <f t="shared" si="30"/>
        <v>2.4999999999999998E-2</v>
      </c>
      <c r="M184">
        <f t="shared" si="39"/>
        <v>2.0833333333333333E-3</v>
      </c>
      <c r="N184" s="1">
        <f t="shared" si="31"/>
        <v>5194.9937860272657</v>
      </c>
      <c r="O184" s="3">
        <f t="shared" si="40"/>
        <v>619.36426277487249</v>
      </c>
      <c r="P184" s="1">
        <f t="shared" si="41"/>
        <v>4575.6295232523935</v>
      </c>
      <c r="Q184" s="1">
        <f t="shared" si="42"/>
        <v>292719.21660868643</v>
      </c>
    </row>
    <row r="185" spans="2:17">
      <c r="B185">
        <f t="shared" si="32"/>
        <v>181</v>
      </c>
      <c r="C185" s="2">
        <f t="shared" si="29"/>
        <v>2.5000000000000001E-2</v>
      </c>
      <c r="D185">
        <f t="shared" si="33"/>
        <v>2.0833333333333333E-3</v>
      </c>
      <c r="E185" s="1">
        <f t="shared" si="34"/>
        <v>5299.0289303223017</v>
      </c>
      <c r="F185" s="3">
        <f t="shared" si="35"/>
        <v>622.04421424698728</v>
      </c>
      <c r="G185" s="1">
        <f t="shared" si="36"/>
        <v>4676.9847160753143</v>
      </c>
      <c r="H185" s="1">
        <f t="shared" si="37"/>
        <v>293904.23812247859</v>
      </c>
      <c r="J185">
        <f t="shared" si="38"/>
        <v>181</v>
      </c>
      <c r="K185" s="2">
        <v>4.9240590155947998E-2</v>
      </c>
      <c r="L185" s="2">
        <f t="shared" si="30"/>
        <v>2.4999999999999998E-2</v>
      </c>
      <c r="M185">
        <f t="shared" si="39"/>
        <v>2.0833333333333333E-3</v>
      </c>
      <c r="N185" s="1">
        <f t="shared" si="31"/>
        <v>5194.9937860272657</v>
      </c>
      <c r="O185" s="3">
        <f t="shared" si="40"/>
        <v>609.83170126809671</v>
      </c>
      <c r="P185" s="1">
        <f t="shared" si="41"/>
        <v>4585.1620847591694</v>
      </c>
      <c r="Q185" s="1">
        <f t="shared" si="42"/>
        <v>288134.05452392728</v>
      </c>
    </row>
    <row r="186" spans="2:17">
      <c r="B186">
        <f t="shared" si="32"/>
        <v>182</v>
      </c>
      <c r="C186" s="2">
        <f t="shared" si="29"/>
        <v>2.5000000000000001E-2</v>
      </c>
      <c r="D186">
        <f t="shared" si="33"/>
        <v>2.0833333333333333E-3</v>
      </c>
      <c r="E186" s="1">
        <f t="shared" si="34"/>
        <v>5299.0289303223017</v>
      </c>
      <c r="F186" s="3">
        <f t="shared" si="35"/>
        <v>612.30049608849708</v>
      </c>
      <c r="G186" s="1">
        <f t="shared" si="36"/>
        <v>4686.7284342338044</v>
      </c>
      <c r="H186" s="1">
        <f t="shared" si="37"/>
        <v>289217.50968824478</v>
      </c>
      <c r="J186">
        <f t="shared" si="38"/>
        <v>182</v>
      </c>
      <c r="K186" s="2">
        <v>4.9138297907104E-2</v>
      </c>
      <c r="L186" s="2">
        <f t="shared" si="30"/>
        <v>2.4999999999999998E-2</v>
      </c>
      <c r="M186">
        <f t="shared" si="39"/>
        <v>2.0833333333333333E-3</v>
      </c>
      <c r="N186" s="1">
        <f t="shared" si="31"/>
        <v>5194.9937860272657</v>
      </c>
      <c r="O186" s="3">
        <f t="shared" si="40"/>
        <v>600.27928025818187</v>
      </c>
      <c r="P186" s="1">
        <f t="shared" si="41"/>
        <v>4594.7145057690841</v>
      </c>
      <c r="Q186" s="1">
        <f t="shared" si="42"/>
        <v>283539.3400181582</v>
      </c>
    </row>
    <row r="187" spans="2:17">
      <c r="B187">
        <f t="shared" si="32"/>
        <v>183</v>
      </c>
      <c r="C187" s="2">
        <f t="shared" si="29"/>
        <v>2.5000000000000001E-2</v>
      </c>
      <c r="D187">
        <f t="shared" si="33"/>
        <v>2.0833333333333333E-3</v>
      </c>
      <c r="E187" s="1">
        <f t="shared" si="34"/>
        <v>5299.0289303223026</v>
      </c>
      <c r="F187" s="3">
        <f t="shared" si="35"/>
        <v>602.53647851717665</v>
      </c>
      <c r="G187" s="1">
        <f t="shared" si="36"/>
        <v>4696.4924518051257</v>
      </c>
      <c r="H187" s="1">
        <f t="shared" si="37"/>
        <v>284521.01723643969</v>
      </c>
      <c r="J187">
        <f t="shared" si="38"/>
        <v>183</v>
      </c>
      <c r="K187" s="2">
        <v>4.9043989171559998E-2</v>
      </c>
      <c r="L187" s="2">
        <f t="shared" si="30"/>
        <v>2.4999999999999998E-2</v>
      </c>
      <c r="M187">
        <f t="shared" si="39"/>
        <v>2.0833333333333333E-3</v>
      </c>
      <c r="N187" s="1">
        <f t="shared" si="31"/>
        <v>5194.9937860272667</v>
      </c>
      <c r="O187" s="3">
        <f t="shared" si="40"/>
        <v>590.70695837116295</v>
      </c>
      <c r="P187" s="1">
        <f t="shared" si="41"/>
        <v>4604.2868276561039</v>
      </c>
      <c r="Q187" s="1">
        <f t="shared" si="42"/>
        <v>278935.05319050211</v>
      </c>
    </row>
    <row r="188" spans="2:17">
      <c r="B188">
        <f t="shared" si="32"/>
        <v>184</v>
      </c>
      <c r="C188" s="2">
        <f t="shared" si="29"/>
        <v>2.5000000000000001E-2</v>
      </c>
      <c r="D188">
        <f t="shared" si="33"/>
        <v>2.0833333333333333E-3</v>
      </c>
      <c r="E188" s="1">
        <f t="shared" si="34"/>
        <v>5299.0289303223026</v>
      </c>
      <c r="F188" s="3">
        <f t="shared" si="35"/>
        <v>592.75211924258269</v>
      </c>
      <c r="G188" s="1">
        <f t="shared" si="36"/>
        <v>4706.2768110797197</v>
      </c>
      <c r="H188" s="1">
        <f t="shared" si="37"/>
        <v>279814.74042535998</v>
      </c>
      <c r="J188">
        <f t="shared" si="38"/>
        <v>184</v>
      </c>
      <c r="K188" s="2">
        <v>4.8957810311704E-2</v>
      </c>
      <c r="L188" s="2">
        <f t="shared" si="30"/>
        <v>2.4999999999999998E-2</v>
      </c>
      <c r="M188">
        <f t="shared" si="39"/>
        <v>2.0833333333333333E-3</v>
      </c>
      <c r="N188" s="1">
        <f t="shared" si="31"/>
        <v>5194.9937860272667</v>
      </c>
      <c r="O188" s="3">
        <f t="shared" si="40"/>
        <v>581.1146941468794</v>
      </c>
      <c r="P188" s="1">
        <f t="shared" si="41"/>
        <v>4613.879091880387</v>
      </c>
      <c r="Q188" s="1">
        <f t="shared" si="42"/>
        <v>274321.1740986217</v>
      </c>
    </row>
    <row r="189" spans="2:17">
      <c r="B189">
        <f t="shared" si="32"/>
        <v>185</v>
      </c>
      <c r="C189" s="2">
        <f t="shared" si="29"/>
        <v>2.5000000000000001E-2</v>
      </c>
      <c r="D189">
        <f t="shared" si="33"/>
        <v>2.0833333333333333E-3</v>
      </c>
      <c r="E189" s="1">
        <f t="shared" si="34"/>
        <v>5299.0289303223026</v>
      </c>
      <c r="F189" s="3">
        <f t="shared" si="35"/>
        <v>582.94737588616658</v>
      </c>
      <c r="G189" s="1">
        <f t="shared" si="36"/>
        <v>4716.0815544361358</v>
      </c>
      <c r="H189" s="1">
        <f t="shared" si="37"/>
        <v>275098.65887092386</v>
      </c>
      <c r="J189">
        <f t="shared" si="38"/>
        <v>185</v>
      </c>
      <c r="K189" s="2">
        <v>4.8879908622812003E-2</v>
      </c>
      <c r="L189" s="2">
        <f t="shared" si="30"/>
        <v>2.4999999999999998E-2</v>
      </c>
      <c r="M189">
        <f t="shared" si="39"/>
        <v>2.0833333333333333E-3</v>
      </c>
      <c r="N189" s="1">
        <f t="shared" si="31"/>
        <v>5194.9937860272667</v>
      </c>
      <c r="O189" s="3">
        <f t="shared" si="40"/>
        <v>571.50244603879526</v>
      </c>
      <c r="P189" s="1">
        <f t="shared" si="41"/>
        <v>4623.4913399884717</v>
      </c>
      <c r="Q189" s="1">
        <f t="shared" si="42"/>
        <v>269697.68275863322</v>
      </c>
    </row>
    <row r="190" spans="2:17">
      <c r="B190">
        <f t="shared" si="32"/>
        <v>186</v>
      </c>
      <c r="C190" s="2">
        <f t="shared" si="29"/>
        <v>2.5000000000000001E-2</v>
      </c>
      <c r="D190">
        <f t="shared" si="33"/>
        <v>2.0833333333333333E-3</v>
      </c>
      <c r="E190" s="1">
        <f t="shared" si="34"/>
        <v>5299.0289303223035</v>
      </c>
      <c r="F190" s="3">
        <f t="shared" si="35"/>
        <v>573.12220598109138</v>
      </c>
      <c r="G190" s="1">
        <f t="shared" si="36"/>
        <v>4725.9067243412119</v>
      </c>
      <c r="H190" s="1">
        <f t="shared" si="37"/>
        <v>270372.75214658264</v>
      </c>
      <c r="J190">
        <f t="shared" si="38"/>
        <v>186</v>
      </c>
      <c r="K190" s="2">
        <v>4.8810432386884997E-2</v>
      </c>
      <c r="L190" s="2">
        <f t="shared" si="30"/>
        <v>2.4999999999999998E-2</v>
      </c>
      <c r="M190">
        <f t="shared" si="39"/>
        <v>2.0833333333333333E-3</v>
      </c>
      <c r="N190" s="1">
        <f t="shared" si="31"/>
        <v>5194.9937860272667</v>
      </c>
      <c r="O190" s="3">
        <f t="shared" si="40"/>
        <v>561.8701724138192</v>
      </c>
      <c r="P190" s="1">
        <f t="shared" si="41"/>
        <v>4633.1236136134476</v>
      </c>
      <c r="Q190" s="1">
        <f t="shared" si="42"/>
        <v>265064.5591450198</v>
      </c>
    </row>
    <row r="191" spans="2:17">
      <c r="B191">
        <f t="shared" si="32"/>
        <v>187</v>
      </c>
      <c r="C191" s="2">
        <f t="shared" si="29"/>
        <v>2.5000000000000001E-2</v>
      </c>
      <c r="D191">
        <f t="shared" si="33"/>
        <v>2.0833333333333333E-3</v>
      </c>
      <c r="E191" s="1">
        <f t="shared" si="34"/>
        <v>5299.0289303223053</v>
      </c>
      <c r="F191" s="3">
        <f t="shared" si="35"/>
        <v>563.27656697204714</v>
      </c>
      <c r="G191" s="1">
        <f t="shared" si="36"/>
        <v>4735.7523633502578</v>
      </c>
      <c r="H191" s="1">
        <f t="shared" si="37"/>
        <v>265636.9997832324</v>
      </c>
      <c r="J191">
        <f t="shared" si="38"/>
        <v>187</v>
      </c>
      <c r="K191" s="2">
        <v>4.8747718748006E-2</v>
      </c>
      <c r="L191" s="2">
        <f t="shared" si="30"/>
        <v>2.4999999999999998E-2</v>
      </c>
      <c r="M191">
        <f t="shared" si="39"/>
        <v>2.0833333333333333E-3</v>
      </c>
      <c r="N191" s="1">
        <f t="shared" si="31"/>
        <v>5194.9937860272676</v>
      </c>
      <c r="O191" s="3">
        <f t="shared" si="40"/>
        <v>552.21783155212461</v>
      </c>
      <c r="P191" s="1">
        <f t="shared" si="41"/>
        <v>4642.7759544751425</v>
      </c>
      <c r="Q191" s="1">
        <f t="shared" si="42"/>
        <v>260421.78319054467</v>
      </c>
    </row>
    <row r="192" spans="2:17">
      <c r="B192">
        <f t="shared" si="32"/>
        <v>188</v>
      </c>
      <c r="C192" s="2">
        <f t="shared" si="29"/>
        <v>2.5000000000000001E-2</v>
      </c>
      <c r="D192">
        <f t="shared" si="33"/>
        <v>2.0833333333333333E-3</v>
      </c>
      <c r="E192" s="1">
        <f t="shared" si="34"/>
        <v>5299.0289303223035</v>
      </c>
      <c r="F192" s="3">
        <f t="shared" si="35"/>
        <v>553.41041621506747</v>
      </c>
      <c r="G192" s="1">
        <f t="shared" si="36"/>
        <v>4745.6185141072365</v>
      </c>
      <c r="H192" s="1">
        <f t="shared" si="37"/>
        <v>260891.38126912515</v>
      </c>
      <c r="J192">
        <f t="shared" si="38"/>
        <v>188</v>
      </c>
      <c r="K192" s="2">
        <v>4.8684610645755001E-2</v>
      </c>
      <c r="L192" s="2">
        <f t="shared" si="30"/>
        <v>2.4999999999999998E-2</v>
      </c>
      <c r="M192">
        <f t="shared" si="39"/>
        <v>2.0833333333333333E-3</v>
      </c>
      <c r="N192" s="1">
        <f t="shared" si="31"/>
        <v>5194.9937860272667</v>
      </c>
      <c r="O192" s="3">
        <f t="shared" si="40"/>
        <v>542.54538164696805</v>
      </c>
      <c r="P192" s="1">
        <f t="shared" si="41"/>
        <v>4652.4484043802986</v>
      </c>
      <c r="Q192" s="1">
        <f t="shared" si="42"/>
        <v>255769.33478616437</v>
      </c>
    </row>
    <row r="193" spans="2:17">
      <c r="B193">
        <f t="shared" si="32"/>
        <v>189</v>
      </c>
      <c r="C193" s="2">
        <f t="shared" si="29"/>
        <v>2.5000000000000001E-2</v>
      </c>
      <c r="D193">
        <f t="shared" si="33"/>
        <v>2.0833333333333333E-3</v>
      </c>
      <c r="E193" s="1">
        <f t="shared" si="34"/>
        <v>5299.0289303223035</v>
      </c>
      <c r="F193" s="3">
        <f t="shared" si="35"/>
        <v>543.52371097734408</v>
      </c>
      <c r="G193" s="1">
        <f t="shared" si="36"/>
        <v>4755.5052193449592</v>
      </c>
      <c r="H193" s="1">
        <f t="shared" si="37"/>
        <v>256135.8760497802</v>
      </c>
      <c r="J193">
        <f t="shared" si="38"/>
        <v>189</v>
      </c>
      <c r="K193" s="2">
        <v>4.8619285287903997E-2</v>
      </c>
      <c r="L193" s="2">
        <f t="shared" si="30"/>
        <v>2.4999999999999998E-2</v>
      </c>
      <c r="M193">
        <f t="shared" si="39"/>
        <v>2.0833333333333333E-3</v>
      </c>
      <c r="N193" s="1">
        <f t="shared" si="31"/>
        <v>5194.9937860272667</v>
      </c>
      <c r="O193" s="3">
        <f t="shared" si="40"/>
        <v>532.85278080450905</v>
      </c>
      <c r="P193" s="1">
        <f t="shared" si="41"/>
        <v>4662.1410052227575</v>
      </c>
      <c r="Q193" s="1">
        <f t="shared" si="42"/>
        <v>251107.19378094163</v>
      </c>
    </row>
    <row r="194" spans="2:17">
      <c r="B194">
        <f t="shared" si="32"/>
        <v>190</v>
      </c>
      <c r="C194" s="2">
        <f t="shared" si="29"/>
        <v>2.5000000000000001E-2</v>
      </c>
      <c r="D194">
        <f t="shared" si="33"/>
        <v>2.0833333333333333E-3</v>
      </c>
      <c r="E194" s="1">
        <f t="shared" si="34"/>
        <v>5299.0289303223035</v>
      </c>
      <c r="F194" s="3">
        <f t="shared" si="35"/>
        <v>533.61640843704208</v>
      </c>
      <c r="G194" s="1">
        <f t="shared" si="36"/>
        <v>4765.4125218852614</v>
      </c>
      <c r="H194" s="1">
        <f t="shared" si="37"/>
        <v>251370.46352789493</v>
      </c>
      <c r="J194">
        <f t="shared" si="38"/>
        <v>190</v>
      </c>
      <c r="K194" s="2">
        <v>4.8551717323949001E-2</v>
      </c>
      <c r="L194" s="2">
        <f t="shared" si="30"/>
        <v>2.4999999999999998E-2</v>
      </c>
      <c r="M194">
        <f t="shared" si="39"/>
        <v>2.0833333333333333E-3</v>
      </c>
      <c r="N194" s="1">
        <f t="shared" si="31"/>
        <v>5194.9937860272667</v>
      </c>
      <c r="O194" s="3">
        <f t="shared" si="40"/>
        <v>523.13998704362837</v>
      </c>
      <c r="P194" s="1">
        <f t="shared" si="41"/>
        <v>4671.8537989836386</v>
      </c>
      <c r="Q194" s="1">
        <f t="shared" si="42"/>
        <v>246435.33998195798</v>
      </c>
    </row>
    <row r="195" spans="2:17">
      <c r="B195">
        <f t="shared" si="32"/>
        <v>191</v>
      </c>
      <c r="C195" s="2">
        <f t="shared" si="29"/>
        <v>2.5000000000000001E-2</v>
      </c>
      <c r="D195">
        <f t="shared" si="33"/>
        <v>2.0833333333333333E-3</v>
      </c>
      <c r="E195" s="1">
        <f t="shared" si="34"/>
        <v>5299.0289303223035</v>
      </c>
      <c r="F195" s="3">
        <f t="shared" si="35"/>
        <v>523.68846568311437</v>
      </c>
      <c r="G195" s="1">
        <f t="shared" si="36"/>
        <v>4775.3404646391891</v>
      </c>
      <c r="H195" s="1">
        <f t="shared" si="37"/>
        <v>246595.12306325574</v>
      </c>
      <c r="J195">
        <f t="shared" si="38"/>
        <v>191</v>
      </c>
      <c r="K195" s="2">
        <v>4.8481881302136001E-2</v>
      </c>
      <c r="L195" s="2">
        <f t="shared" si="30"/>
        <v>2.4999999999999998E-2</v>
      </c>
      <c r="M195">
        <f t="shared" si="39"/>
        <v>2.0833333333333333E-3</v>
      </c>
      <c r="N195" s="1">
        <f t="shared" si="31"/>
        <v>5194.9937860272667</v>
      </c>
      <c r="O195" s="3">
        <f t="shared" si="40"/>
        <v>513.40695829574577</v>
      </c>
      <c r="P195" s="1">
        <f t="shared" si="41"/>
        <v>4681.5868277315212</v>
      </c>
      <c r="Q195" s="1">
        <f t="shared" si="42"/>
        <v>241753.75315422646</v>
      </c>
    </row>
    <row r="196" spans="2:17">
      <c r="B196">
        <f t="shared" si="32"/>
        <v>192</v>
      </c>
      <c r="C196" s="2">
        <f t="shared" si="29"/>
        <v>2.5000000000000001E-2</v>
      </c>
      <c r="D196">
        <f t="shared" si="33"/>
        <v>2.0833333333333333E-3</v>
      </c>
      <c r="E196" s="1">
        <f t="shared" si="34"/>
        <v>5299.0289303223026</v>
      </c>
      <c r="F196" s="3">
        <f t="shared" si="35"/>
        <v>513.73983971511609</v>
      </c>
      <c r="G196" s="1">
        <f t="shared" si="36"/>
        <v>4785.2890906071862</v>
      </c>
      <c r="H196" s="1">
        <f t="shared" si="37"/>
        <v>241809.83397264854</v>
      </c>
      <c r="J196">
        <f t="shared" si="38"/>
        <v>192</v>
      </c>
      <c r="K196" s="2">
        <v>4.8409751674281E-2</v>
      </c>
      <c r="L196" s="2">
        <f t="shared" si="30"/>
        <v>2.4999999999999998E-2</v>
      </c>
      <c r="M196">
        <f t="shared" si="39"/>
        <v>2.0833333333333333E-3</v>
      </c>
      <c r="N196" s="1">
        <f t="shared" si="31"/>
        <v>5194.9937860272667</v>
      </c>
      <c r="O196" s="3">
        <f t="shared" si="40"/>
        <v>503.65365240463848</v>
      </c>
      <c r="P196" s="1">
        <f t="shared" si="41"/>
        <v>4691.3401336226279</v>
      </c>
      <c r="Q196" s="1">
        <f t="shared" si="42"/>
        <v>237062.41302060382</v>
      </c>
    </row>
    <row r="197" spans="2:17">
      <c r="B197">
        <f t="shared" si="32"/>
        <v>193</v>
      </c>
      <c r="C197" s="2">
        <f t="shared" ref="C197:C244" si="43">(5.25-2.75)%</f>
        <v>2.5000000000000001E-2</v>
      </c>
      <c r="D197">
        <f t="shared" si="33"/>
        <v>2.0833333333333333E-3</v>
      </c>
      <c r="E197" s="1">
        <f t="shared" si="34"/>
        <v>5299.0289303223026</v>
      </c>
      <c r="F197" s="3">
        <f t="shared" si="35"/>
        <v>503.77048744301777</v>
      </c>
      <c r="G197" s="1">
        <f t="shared" si="36"/>
        <v>4795.2584428792852</v>
      </c>
      <c r="H197" s="1">
        <f t="shared" si="37"/>
        <v>237014.57552976927</v>
      </c>
      <c r="J197">
        <f t="shared" si="38"/>
        <v>193</v>
      </c>
      <c r="K197" s="2">
        <v>4.8335785377477E-2</v>
      </c>
      <c r="L197" s="2">
        <f t="shared" si="30"/>
        <v>2.4999999999999998E-2</v>
      </c>
      <c r="M197">
        <f t="shared" si="39"/>
        <v>2.0833333333333333E-3</v>
      </c>
      <c r="N197" s="1">
        <f t="shared" si="31"/>
        <v>5194.9937860272667</v>
      </c>
      <c r="O197" s="3">
        <f t="shared" si="40"/>
        <v>493.88002712625797</v>
      </c>
      <c r="P197" s="1">
        <f t="shared" si="41"/>
        <v>4701.1137589010086</v>
      </c>
      <c r="Q197" s="1">
        <f t="shared" si="42"/>
        <v>232361.29926170281</v>
      </c>
    </row>
    <row r="198" spans="2:17">
      <c r="B198">
        <f t="shared" si="32"/>
        <v>194</v>
      </c>
      <c r="C198" s="2">
        <f t="shared" si="43"/>
        <v>2.5000000000000001E-2</v>
      </c>
      <c r="D198">
        <f t="shared" si="33"/>
        <v>2.0833333333333333E-3</v>
      </c>
      <c r="E198" s="1">
        <f t="shared" si="34"/>
        <v>5299.0289303223035</v>
      </c>
      <c r="F198" s="3">
        <f t="shared" si="35"/>
        <v>493.7803656870193</v>
      </c>
      <c r="G198" s="1">
        <f t="shared" si="36"/>
        <v>4805.2485646352843</v>
      </c>
      <c r="H198" s="1">
        <f t="shared" si="37"/>
        <v>232209.32696513398</v>
      </c>
      <c r="J198">
        <f t="shared" si="38"/>
        <v>194</v>
      </c>
      <c r="K198" s="2">
        <v>4.8261902497561002E-2</v>
      </c>
      <c r="L198" s="2">
        <f t="shared" ref="L198:L244" si="44">MIN(K198,0.0525-0.0275)</f>
        <v>2.4999999999999998E-2</v>
      </c>
      <c r="M198">
        <f t="shared" si="39"/>
        <v>2.0833333333333333E-3</v>
      </c>
      <c r="N198" s="1">
        <f t="shared" ref="N198:N244" si="45">PMT(M198,240-J197,-Q197,0)</f>
        <v>5194.9937860272676</v>
      </c>
      <c r="O198" s="3">
        <f t="shared" si="40"/>
        <v>484.08604012854749</v>
      </c>
      <c r="P198" s="1">
        <f t="shared" si="41"/>
        <v>4710.9077458987203</v>
      </c>
      <c r="Q198" s="1">
        <f t="shared" si="42"/>
        <v>227650.39151580408</v>
      </c>
    </row>
    <row r="199" spans="2:17">
      <c r="B199">
        <f t="shared" ref="B199:B244" si="46">B198+1</f>
        <v>195</v>
      </c>
      <c r="C199" s="2">
        <f t="shared" si="43"/>
        <v>2.5000000000000001E-2</v>
      </c>
      <c r="D199">
        <f t="shared" ref="D199:D244" si="47">C199/12</f>
        <v>2.0833333333333333E-3</v>
      </c>
      <c r="E199" s="1">
        <f t="shared" ref="E199:E244" si="48">PMT(D199,240-B198,-H198,0)</f>
        <v>5299.0289303223026</v>
      </c>
      <c r="F199" s="3">
        <f t="shared" ref="F199:F244" si="49">D199*H198</f>
        <v>483.76943117736243</v>
      </c>
      <c r="G199" s="1">
        <f t="shared" ref="G199:G244" si="50">E199-F199</f>
        <v>4815.2594991449405</v>
      </c>
      <c r="H199" s="1">
        <f t="shared" ref="H199:H244" si="51">H198-G199</f>
        <v>227394.06746598904</v>
      </c>
      <c r="J199">
        <f t="shared" ref="J199:J244" si="52">J198+1</f>
        <v>195</v>
      </c>
      <c r="K199" s="2">
        <v>4.818860257621E-2</v>
      </c>
      <c r="L199" s="2">
        <f t="shared" si="44"/>
        <v>2.4999999999999998E-2</v>
      </c>
      <c r="M199">
        <f t="shared" ref="M199:M244" si="53">L199/12</f>
        <v>2.0833333333333333E-3</v>
      </c>
      <c r="N199" s="1">
        <f t="shared" si="45"/>
        <v>5194.9937860272667</v>
      </c>
      <c r="O199" s="3">
        <f t="shared" ref="O199:O244" si="54">M199*Q198</f>
        <v>474.27164899125847</v>
      </c>
      <c r="P199" s="1">
        <f t="shared" ref="P199:P244" si="55">N199-O199</f>
        <v>4720.7221370360085</v>
      </c>
      <c r="Q199" s="1">
        <f t="shared" ref="Q199:Q244" si="56">Q198-P199</f>
        <v>222929.66937876807</v>
      </c>
    </row>
    <row r="200" spans="2:17">
      <c r="B200">
        <f t="shared" si="46"/>
        <v>196</v>
      </c>
      <c r="C200" s="2">
        <f t="shared" si="43"/>
        <v>2.5000000000000001E-2</v>
      </c>
      <c r="D200">
        <f t="shared" si="47"/>
        <v>2.0833333333333333E-3</v>
      </c>
      <c r="E200" s="1">
        <f t="shared" si="48"/>
        <v>5299.0289303223026</v>
      </c>
      <c r="F200" s="3">
        <f t="shared" si="49"/>
        <v>473.73764055414381</v>
      </c>
      <c r="G200" s="1">
        <f t="shared" si="50"/>
        <v>4825.291289768159</v>
      </c>
      <c r="H200" s="1">
        <f t="shared" si="51"/>
        <v>222568.77617622088</v>
      </c>
      <c r="J200">
        <f t="shared" si="52"/>
        <v>196</v>
      </c>
      <c r="K200" s="2">
        <v>4.8115906645836003E-2</v>
      </c>
      <c r="L200" s="2">
        <f t="shared" si="44"/>
        <v>2.4999999999999998E-2</v>
      </c>
      <c r="M200">
        <f t="shared" si="53"/>
        <v>2.0833333333333333E-3</v>
      </c>
      <c r="N200" s="1">
        <f t="shared" si="45"/>
        <v>5194.9937860272657</v>
      </c>
      <c r="O200" s="3">
        <f t="shared" si="54"/>
        <v>464.43681120576679</v>
      </c>
      <c r="P200" s="1">
        <f t="shared" si="55"/>
        <v>4730.5569748214994</v>
      </c>
      <c r="Q200" s="1">
        <f t="shared" si="56"/>
        <v>218199.11240394658</v>
      </c>
    </row>
    <row r="201" spans="2:17">
      <c r="B201">
        <f t="shared" si="46"/>
        <v>197</v>
      </c>
      <c r="C201" s="2">
        <f t="shared" si="43"/>
        <v>2.5000000000000001E-2</v>
      </c>
      <c r="D201">
        <f t="shared" si="47"/>
        <v>2.0833333333333333E-3</v>
      </c>
      <c r="E201" s="1">
        <f t="shared" si="48"/>
        <v>5299.0289303223035</v>
      </c>
      <c r="F201" s="3">
        <f t="shared" si="49"/>
        <v>463.68495036712682</v>
      </c>
      <c r="G201" s="1">
        <f t="shared" si="50"/>
        <v>4835.343979955177</v>
      </c>
      <c r="H201" s="1">
        <f t="shared" si="51"/>
        <v>217733.4321962657</v>
      </c>
      <c r="J201">
        <f t="shared" si="52"/>
        <v>197</v>
      </c>
      <c r="K201" s="2">
        <v>4.8043835942608998E-2</v>
      </c>
      <c r="L201" s="2">
        <f t="shared" si="44"/>
        <v>2.4999999999999998E-2</v>
      </c>
      <c r="M201">
        <f t="shared" si="53"/>
        <v>2.0833333333333333E-3</v>
      </c>
      <c r="N201" s="1">
        <f t="shared" si="45"/>
        <v>5194.9937860272667</v>
      </c>
      <c r="O201" s="3">
        <f t="shared" si="54"/>
        <v>454.58148417488871</v>
      </c>
      <c r="P201" s="1">
        <f t="shared" si="55"/>
        <v>4740.4123018523778</v>
      </c>
      <c r="Q201" s="1">
        <f t="shared" si="56"/>
        <v>213458.70010209421</v>
      </c>
    </row>
    <row r="202" spans="2:17">
      <c r="B202">
        <f t="shared" si="46"/>
        <v>198</v>
      </c>
      <c r="C202" s="2">
        <f t="shared" si="43"/>
        <v>2.5000000000000001E-2</v>
      </c>
      <c r="D202">
        <f t="shared" si="47"/>
        <v>2.0833333333333333E-3</v>
      </c>
      <c r="E202" s="1">
        <f t="shared" si="48"/>
        <v>5299.0289303223026</v>
      </c>
      <c r="F202" s="3">
        <f t="shared" si="49"/>
        <v>453.61131707555353</v>
      </c>
      <c r="G202" s="1">
        <f t="shared" si="50"/>
        <v>4845.4176132467492</v>
      </c>
      <c r="H202" s="1">
        <f t="shared" si="51"/>
        <v>212888.01458301896</v>
      </c>
      <c r="J202">
        <f t="shared" si="52"/>
        <v>198</v>
      </c>
      <c r="K202" s="2">
        <v>4.7972411907032997E-2</v>
      </c>
      <c r="L202" s="2">
        <f t="shared" si="44"/>
        <v>2.4999999999999998E-2</v>
      </c>
      <c r="M202">
        <f t="shared" si="53"/>
        <v>2.0833333333333333E-3</v>
      </c>
      <c r="N202" s="1">
        <f t="shared" si="45"/>
        <v>5194.9937860272667</v>
      </c>
      <c r="O202" s="3">
        <f t="shared" si="54"/>
        <v>444.70562521269625</v>
      </c>
      <c r="P202" s="1">
        <f t="shared" si="55"/>
        <v>4750.2881608145708</v>
      </c>
      <c r="Q202" s="1">
        <f t="shared" si="56"/>
        <v>208708.41194127963</v>
      </c>
    </row>
    <row r="203" spans="2:17">
      <c r="B203">
        <f t="shared" si="46"/>
        <v>199</v>
      </c>
      <c r="C203" s="2">
        <f t="shared" si="43"/>
        <v>2.5000000000000001E-2</v>
      </c>
      <c r="D203">
        <f t="shared" si="47"/>
        <v>2.0833333333333333E-3</v>
      </c>
      <c r="E203" s="1">
        <f t="shared" si="48"/>
        <v>5299.0289303223026</v>
      </c>
      <c r="F203" s="3">
        <f t="shared" si="49"/>
        <v>443.51669704795614</v>
      </c>
      <c r="G203" s="1">
        <f t="shared" si="50"/>
        <v>4855.5122332743467</v>
      </c>
      <c r="H203" s="1">
        <f t="shared" si="51"/>
        <v>208032.50234974461</v>
      </c>
      <c r="J203">
        <f t="shared" si="52"/>
        <v>199</v>
      </c>
      <c r="K203" s="2">
        <v>4.7901510631899E-2</v>
      </c>
      <c r="L203" s="2">
        <f t="shared" si="44"/>
        <v>2.4999999999999998E-2</v>
      </c>
      <c r="M203">
        <f t="shared" si="53"/>
        <v>2.0833333333333333E-3</v>
      </c>
      <c r="N203" s="1">
        <f t="shared" si="45"/>
        <v>5194.9937860272667</v>
      </c>
      <c r="O203" s="3">
        <f t="shared" si="54"/>
        <v>434.80919154433258</v>
      </c>
      <c r="P203" s="1">
        <f t="shared" si="55"/>
        <v>4760.1845944829338</v>
      </c>
      <c r="Q203" s="1">
        <f t="shared" si="56"/>
        <v>203948.22734679669</v>
      </c>
    </row>
    <row r="204" spans="2:17">
      <c r="B204">
        <f t="shared" si="46"/>
        <v>200</v>
      </c>
      <c r="C204" s="2">
        <f t="shared" si="43"/>
        <v>2.5000000000000001E-2</v>
      </c>
      <c r="D204">
        <f t="shared" si="47"/>
        <v>2.0833333333333333E-3</v>
      </c>
      <c r="E204" s="1">
        <f t="shared" si="48"/>
        <v>5299.0289303223026</v>
      </c>
      <c r="F204" s="3">
        <f t="shared" si="49"/>
        <v>433.40104656196792</v>
      </c>
      <c r="G204" s="1">
        <f t="shared" si="50"/>
        <v>4865.627883760335</v>
      </c>
      <c r="H204" s="1">
        <f t="shared" si="51"/>
        <v>203166.87446598426</v>
      </c>
      <c r="J204">
        <f t="shared" si="52"/>
        <v>200</v>
      </c>
      <c r="K204" s="2">
        <v>4.7830567122431999E-2</v>
      </c>
      <c r="L204" s="2">
        <f t="shared" si="44"/>
        <v>2.4999999999999998E-2</v>
      </c>
      <c r="M204">
        <f t="shared" si="53"/>
        <v>2.0833333333333333E-3</v>
      </c>
      <c r="N204" s="1">
        <f t="shared" si="45"/>
        <v>5194.9937860272657</v>
      </c>
      <c r="O204" s="3">
        <f t="shared" si="54"/>
        <v>424.89214030582644</v>
      </c>
      <c r="P204" s="1">
        <f t="shared" si="55"/>
        <v>4770.1016457214391</v>
      </c>
      <c r="Q204" s="1">
        <f t="shared" si="56"/>
        <v>199178.12570107525</v>
      </c>
    </row>
    <row r="205" spans="2:17">
      <c r="B205">
        <f t="shared" si="46"/>
        <v>201</v>
      </c>
      <c r="C205" s="2">
        <f t="shared" si="43"/>
        <v>2.5000000000000001E-2</v>
      </c>
      <c r="D205">
        <f t="shared" si="47"/>
        <v>2.0833333333333333E-3</v>
      </c>
      <c r="E205" s="1">
        <f t="shared" si="48"/>
        <v>5299.0289303223035</v>
      </c>
      <c r="F205" s="3">
        <f t="shared" si="49"/>
        <v>423.26432180413389</v>
      </c>
      <c r="G205" s="1">
        <f t="shared" si="50"/>
        <v>4875.7646085181696</v>
      </c>
      <c r="H205" s="1">
        <f t="shared" si="51"/>
        <v>198291.1098574661</v>
      </c>
      <c r="J205">
        <f t="shared" si="52"/>
        <v>201</v>
      </c>
      <c r="K205" s="2">
        <v>4.7759445094878998E-2</v>
      </c>
      <c r="L205" s="2">
        <f t="shared" si="44"/>
        <v>2.4999999999999998E-2</v>
      </c>
      <c r="M205">
        <f t="shared" si="53"/>
        <v>2.0833333333333333E-3</v>
      </c>
      <c r="N205" s="1">
        <f t="shared" si="45"/>
        <v>5194.9937860272667</v>
      </c>
      <c r="O205" s="3">
        <f t="shared" si="54"/>
        <v>414.95442854390677</v>
      </c>
      <c r="P205" s="1">
        <f t="shared" si="55"/>
        <v>4780.0393574833597</v>
      </c>
      <c r="Q205" s="1">
        <f t="shared" si="56"/>
        <v>194398.08634359189</v>
      </c>
    </row>
    <row r="206" spans="2:17">
      <c r="B206">
        <f t="shared" si="46"/>
        <v>202</v>
      </c>
      <c r="C206" s="2">
        <f t="shared" si="43"/>
        <v>2.5000000000000001E-2</v>
      </c>
      <c r="D206">
        <f t="shared" si="47"/>
        <v>2.0833333333333333E-3</v>
      </c>
      <c r="E206" s="1">
        <f t="shared" si="48"/>
        <v>5299.0289303223026</v>
      </c>
      <c r="F206" s="3">
        <f t="shared" si="49"/>
        <v>413.10647886972106</v>
      </c>
      <c r="G206" s="1">
        <f t="shared" si="50"/>
        <v>4885.9224514525813</v>
      </c>
      <c r="H206" s="1">
        <f t="shared" si="51"/>
        <v>193405.18740601352</v>
      </c>
      <c r="J206">
        <f t="shared" si="52"/>
        <v>202</v>
      </c>
      <c r="K206" s="2">
        <v>4.7688152782457999E-2</v>
      </c>
      <c r="L206" s="2">
        <f t="shared" si="44"/>
        <v>2.4999999999999998E-2</v>
      </c>
      <c r="M206">
        <f t="shared" si="53"/>
        <v>2.0833333333333333E-3</v>
      </c>
      <c r="N206" s="1">
        <f t="shared" si="45"/>
        <v>5194.9937860272667</v>
      </c>
      <c r="O206" s="3">
        <f t="shared" si="54"/>
        <v>404.99601321581645</v>
      </c>
      <c r="P206" s="1">
        <f t="shared" si="55"/>
        <v>4789.99777281145</v>
      </c>
      <c r="Q206" s="1">
        <f t="shared" si="56"/>
        <v>189608.08857078044</v>
      </c>
    </row>
    <row r="207" spans="2:17">
      <c r="B207">
        <f t="shared" si="46"/>
        <v>203</v>
      </c>
      <c r="C207" s="2">
        <f t="shared" si="43"/>
        <v>2.5000000000000001E-2</v>
      </c>
      <c r="D207">
        <f t="shared" si="47"/>
        <v>2.0833333333333333E-3</v>
      </c>
      <c r="E207" s="1">
        <f t="shared" si="48"/>
        <v>5299.0289303223035</v>
      </c>
      <c r="F207" s="3">
        <f t="shared" si="49"/>
        <v>402.92747376252817</v>
      </c>
      <c r="G207" s="1">
        <f t="shared" si="50"/>
        <v>4896.1014565597752</v>
      </c>
      <c r="H207" s="1">
        <f t="shared" si="51"/>
        <v>188509.08594945373</v>
      </c>
      <c r="J207">
        <f t="shared" si="52"/>
        <v>203</v>
      </c>
      <c r="K207" s="2">
        <v>4.7616698538248001E-2</v>
      </c>
      <c r="L207" s="2">
        <f t="shared" si="44"/>
        <v>2.4999999999999998E-2</v>
      </c>
      <c r="M207">
        <f t="shared" si="53"/>
        <v>2.0833333333333333E-3</v>
      </c>
      <c r="N207" s="1">
        <f t="shared" si="45"/>
        <v>5194.9937860272676</v>
      </c>
      <c r="O207" s="3">
        <f t="shared" si="54"/>
        <v>395.01685118912593</v>
      </c>
      <c r="P207" s="1">
        <f t="shared" si="55"/>
        <v>4799.9769348381415</v>
      </c>
      <c r="Q207" s="1">
        <f t="shared" si="56"/>
        <v>184808.1116359423</v>
      </c>
    </row>
    <row r="208" spans="2:17">
      <c r="B208">
        <f t="shared" si="46"/>
        <v>204</v>
      </c>
      <c r="C208" s="2">
        <f t="shared" si="43"/>
        <v>2.5000000000000001E-2</v>
      </c>
      <c r="D208">
        <f t="shared" si="47"/>
        <v>2.0833333333333333E-3</v>
      </c>
      <c r="E208" s="1">
        <f t="shared" si="48"/>
        <v>5299.0289303223035</v>
      </c>
      <c r="F208" s="3">
        <f t="shared" si="49"/>
        <v>392.72726239469529</v>
      </c>
      <c r="G208" s="1">
        <f t="shared" si="50"/>
        <v>4906.3016679276079</v>
      </c>
      <c r="H208" s="1">
        <f t="shared" si="51"/>
        <v>183602.78428152611</v>
      </c>
      <c r="J208">
        <f t="shared" si="52"/>
        <v>204</v>
      </c>
      <c r="K208" s="2">
        <v>4.7545090835561001E-2</v>
      </c>
      <c r="L208" s="2">
        <f t="shared" si="44"/>
        <v>2.4999999999999998E-2</v>
      </c>
      <c r="M208">
        <f t="shared" si="53"/>
        <v>2.0833333333333333E-3</v>
      </c>
      <c r="N208" s="1">
        <f t="shared" si="45"/>
        <v>5194.9937860272676</v>
      </c>
      <c r="O208" s="3">
        <f t="shared" si="54"/>
        <v>385.01689924154647</v>
      </c>
      <c r="P208" s="1">
        <f t="shared" si="55"/>
        <v>4809.976886785721</v>
      </c>
      <c r="Q208" s="1">
        <f t="shared" si="56"/>
        <v>179998.13474915657</v>
      </c>
    </row>
    <row r="209" spans="2:17">
      <c r="B209">
        <f t="shared" si="46"/>
        <v>205</v>
      </c>
      <c r="C209" s="2">
        <f t="shared" si="43"/>
        <v>2.5000000000000001E-2</v>
      </c>
      <c r="D209">
        <f t="shared" si="47"/>
        <v>2.0833333333333333E-3</v>
      </c>
      <c r="E209" s="1">
        <f t="shared" si="48"/>
        <v>5299.0289303223026</v>
      </c>
      <c r="F209" s="3">
        <f t="shared" si="49"/>
        <v>382.50580058651275</v>
      </c>
      <c r="G209" s="1">
        <f t="shared" si="50"/>
        <v>4916.5231297357896</v>
      </c>
      <c r="H209" s="1">
        <f t="shared" si="51"/>
        <v>178686.26115179033</v>
      </c>
      <c r="J209">
        <f t="shared" si="52"/>
        <v>205</v>
      </c>
      <c r="K209" s="2">
        <v>4.7473359777824999E-2</v>
      </c>
      <c r="L209" s="2">
        <f t="shared" si="44"/>
        <v>2.4999999999999998E-2</v>
      </c>
      <c r="M209">
        <f t="shared" si="53"/>
        <v>2.0833333333333333E-3</v>
      </c>
      <c r="N209" s="1">
        <f t="shared" si="45"/>
        <v>5194.9937860272667</v>
      </c>
      <c r="O209" s="3">
        <f t="shared" si="54"/>
        <v>374.99611406074285</v>
      </c>
      <c r="P209" s="1">
        <f t="shared" si="55"/>
        <v>4819.9976719665237</v>
      </c>
      <c r="Q209" s="1">
        <f t="shared" si="56"/>
        <v>175178.13707719004</v>
      </c>
    </row>
    <row r="210" spans="2:17">
      <c r="B210">
        <f t="shared" si="46"/>
        <v>206</v>
      </c>
      <c r="C210" s="2">
        <f t="shared" si="43"/>
        <v>2.5000000000000001E-2</v>
      </c>
      <c r="D210">
        <f t="shared" si="47"/>
        <v>2.0833333333333333E-3</v>
      </c>
      <c r="E210" s="1">
        <f t="shared" si="48"/>
        <v>5299.0289303223026</v>
      </c>
      <c r="F210" s="3">
        <f t="shared" si="49"/>
        <v>372.26304406622984</v>
      </c>
      <c r="G210" s="1">
        <f t="shared" si="50"/>
        <v>4926.7658862560729</v>
      </c>
      <c r="H210" s="1">
        <f t="shared" si="51"/>
        <v>173759.49526553426</v>
      </c>
      <c r="J210">
        <f t="shared" si="52"/>
        <v>206</v>
      </c>
      <c r="K210" s="2">
        <v>4.7401600796739003E-2</v>
      </c>
      <c r="L210" s="2">
        <f t="shared" si="44"/>
        <v>2.4999999999999998E-2</v>
      </c>
      <c r="M210">
        <f t="shared" si="53"/>
        <v>2.0833333333333333E-3</v>
      </c>
      <c r="N210" s="1">
        <f t="shared" si="45"/>
        <v>5194.9937860272657</v>
      </c>
      <c r="O210" s="3">
        <f t="shared" si="54"/>
        <v>364.9544522441459</v>
      </c>
      <c r="P210" s="1">
        <f t="shared" si="55"/>
        <v>4830.0393337831201</v>
      </c>
      <c r="Q210" s="1">
        <f t="shared" si="56"/>
        <v>170348.09774340692</v>
      </c>
    </row>
    <row r="211" spans="2:17">
      <c r="B211">
        <f t="shared" si="46"/>
        <v>207</v>
      </c>
      <c r="C211" s="2">
        <f t="shared" si="43"/>
        <v>2.5000000000000001E-2</v>
      </c>
      <c r="D211">
        <f t="shared" si="47"/>
        <v>2.0833333333333333E-3</v>
      </c>
      <c r="E211" s="1">
        <f t="shared" si="48"/>
        <v>5299.0289303223026</v>
      </c>
      <c r="F211" s="3">
        <f t="shared" si="49"/>
        <v>361.99894846986302</v>
      </c>
      <c r="G211" s="1">
        <f t="shared" si="50"/>
        <v>4937.02998185244</v>
      </c>
      <c r="H211" s="1">
        <f t="shared" si="51"/>
        <v>168822.46528368181</v>
      </c>
      <c r="J211">
        <f t="shared" si="52"/>
        <v>207</v>
      </c>
      <c r="K211" s="2">
        <v>4.7329846110572997E-2</v>
      </c>
      <c r="L211" s="2">
        <f t="shared" si="44"/>
        <v>2.4999999999999998E-2</v>
      </c>
      <c r="M211">
        <f t="shared" si="53"/>
        <v>2.0833333333333333E-3</v>
      </c>
      <c r="N211" s="1">
        <f t="shared" si="45"/>
        <v>5194.9937860272657</v>
      </c>
      <c r="O211" s="3">
        <f t="shared" si="54"/>
        <v>354.89187029876439</v>
      </c>
      <c r="P211" s="1">
        <f t="shared" si="55"/>
        <v>4840.1019157285009</v>
      </c>
      <c r="Q211" s="1">
        <f t="shared" si="56"/>
        <v>165507.99582767842</v>
      </c>
    </row>
    <row r="212" spans="2:17">
      <c r="B212">
        <f t="shared" si="46"/>
        <v>208</v>
      </c>
      <c r="C212" s="2">
        <f t="shared" si="43"/>
        <v>2.5000000000000001E-2</v>
      </c>
      <c r="D212">
        <f t="shared" si="47"/>
        <v>2.0833333333333333E-3</v>
      </c>
      <c r="E212" s="1">
        <f t="shared" si="48"/>
        <v>5299.0289303223035</v>
      </c>
      <c r="F212" s="3">
        <f t="shared" si="49"/>
        <v>351.71346934100376</v>
      </c>
      <c r="G212" s="1">
        <f t="shared" si="50"/>
        <v>4947.3154609813</v>
      </c>
      <c r="H212" s="1">
        <f t="shared" si="51"/>
        <v>163875.14982270051</v>
      </c>
      <c r="J212">
        <f t="shared" si="52"/>
        <v>208</v>
      </c>
      <c r="K212" s="2">
        <v>4.7258106731199997E-2</v>
      </c>
      <c r="L212" s="2">
        <f t="shared" si="44"/>
        <v>2.4999999999999998E-2</v>
      </c>
      <c r="M212">
        <f t="shared" si="53"/>
        <v>2.0833333333333333E-3</v>
      </c>
      <c r="N212" s="1">
        <f t="shared" si="45"/>
        <v>5194.9937860272676</v>
      </c>
      <c r="O212" s="3">
        <f t="shared" si="54"/>
        <v>344.80832464099672</v>
      </c>
      <c r="P212" s="1">
        <f t="shared" si="55"/>
        <v>4850.1854613862706</v>
      </c>
      <c r="Q212" s="1">
        <f t="shared" si="56"/>
        <v>160657.81036629213</v>
      </c>
    </row>
    <row r="213" spans="2:17">
      <c r="B213">
        <f t="shared" si="46"/>
        <v>209</v>
      </c>
      <c r="C213" s="2">
        <f t="shared" si="43"/>
        <v>2.5000000000000001E-2</v>
      </c>
      <c r="D213">
        <f t="shared" si="47"/>
        <v>2.0833333333333333E-3</v>
      </c>
      <c r="E213" s="1">
        <f t="shared" si="48"/>
        <v>5299.0289303223026</v>
      </c>
      <c r="F213" s="3">
        <f t="shared" si="49"/>
        <v>341.40656213062607</v>
      </c>
      <c r="G213" s="1">
        <f t="shared" si="50"/>
        <v>4957.6223681916763</v>
      </c>
      <c r="H213" s="1">
        <f t="shared" si="51"/>
        <v>158917.52745450882</v>
      </c>
      <c r="J213">
        <f t="shared" si="52"/>
        <v>209</v>
      </c>
      <c r="K213" s="2">
        <v>4.7186393804703998E-2</v>
      </c>
      <c r="L213" s="2">
        <f t="shared" si="44"/>
        <v>2.4999999999999998E-2</v>
      </c>
      <c r="M213">
        <f t="shared" si="53"/>
        <v>2.0833333333333333E-3</v>
      </c>
      <c r="N213" s="1">
        <f t="shared" si="45"/>
        <v>5194.9937860272657</v>
      </c>
      <c r="O213" s="3">
        <f t="shared" si="54"/>
        <v>334.70377159644192</v>
      </c>
      <c r="P213" s="1">
        <f t="shared" si="55"/>
        <v>4860.2900144308242</v>
      </c>
      <c r="Q213" s="1">
        <f t="shared" si="56"/>
        <v>155797.52035186131</v>
      </c>
    </row>
    <row r="214" spans="2:17">
      <c r="B214">
        <f t="shared" si="46"/>
        <v>210</v>
      </c>
      <c r="C214" s="2">
        <f t="shared" si="43"/>
        <v>2.5000000000000001E-2</v>
      </c>
      <c r="D214">
        <f t="shared" si="47"/>
        <v>2.0833333333333333E-3</v>
      </c>
      <c r="E214" s="1">
        <f t="shared" si="48"/>
        <v>5299.0289303223026</v>
      </c>
      <c r="F214" s="3">
        <f t="shared" si="49"/>
        <v>331.07818219689335</v>
      </c>
      <c r="G214" s="1">
        <f t="shared" si="50"/>
        <v>4967.9507481254095</v>
      </c>
      <c r="H214" s="1">
        <f t="shared" si="51"/>
        <v>153949.57670638341</v>
      </c>
      <c r="J214">
        <f t="shared" si="52"/>
        <v>210</v>
      </c>
      <c r="K214" s="2">
        <v>4.7114718611702001E-2</v>
      </c>
      <c r="L214" s="2">
        <f t="shared" si="44"/>
        <v>2.4999999999999998E-2</v>
      </c>
      <c r="M214">
        <f t="shared" si="53"/>
        <v>2.0833333333333333E-3</v>
      </c>
      <c r="N214" s="1">
        <f t="shared" si="45"/>
        <v>5194.9937860272657</v>
      </c>
      <c r="O214" s="3">
        <f t="shared" si="54"/>
        <v>324.57816739971105</v>
      </c>
      <c r="P214" s="1">
        <f t="shared" si="55"/>
        <v>4870.415618627555</v>
      </c>
      <c r="Q214" s="1">
        <f t="shared" si="56"/>
        <v>150927.10473323375</v>
      </c>
    </row>
    <row r="215" spans="2:17">
      <c r="B215">
        <f t="shared" si="46"/>
        <v>211</v>
      </c>
      <c r="C215" s="2">
        <f t="shared" si="43"/>
        <v>2.5000000000000001E-2</v>
      </c>
      <c r="D215">
        <f t="shared" si="47"/>
        <v>2.0833333333333333E-3</v>
      </c>
      <c r="E215" s="1">
        <f t="shared" si="48"/>
        <v>5299.0289303223026</v>
      </c>
      <c r="F215" s="3">
        <f t="shared" si="49"/>
        <v>320.72828480496543</v>
      </c>
      <c r="G215" s="1">
        <f t="shared" si="50"/>
        <v>4978.3006455173372</v>
      </c>
      <c r="H215" s="1">
        <f t="shared" si="51"/>
        <v>148971.27606086608</v>
      </c>
      <c r="J215">
        <f t="shared" si="52"/>
        <v>211</v>
      </c>
      <c r="K215" s="2">
        <v>4.7043089960957997E-2</v>
      </c>
      <c r="L215" s="2">
        <f t="shared" si="44"/>
        <v>2.4999999999999998E-2</v>
      </c>
      <c r="M215">
        <f t="shared" si="53"/>
        <v>2.0833333333333333E-3</v>
      </c>
      <c r="N215" s="1">
        <f t="shared" si="45"/>
        <v>5194.9937860272667</v>
      </c>
      <c r="O215" s="3">
        <f t="shared" si="54"/>
        <v>314.43146819423697</v>
      </c>
      <c r="P215" s="1">
        <f t="shared" si="55"/>
        <v>4880.5623178330297</v>
      </c>
      <c r="Q215" s="1">
        <f t="shared" si="56"/>
        <v>146046.54241540071</v>
      </c>
    </row>
    <row r="216" spans="2:17">
      <c r="B216">
        <f t="shared" si="46"/>
        <v>212</v>
      </c>
      <c r="C216" s="2">
        <f t="shared" si="43"/>
        <v>2.5000000000000001E-2</v>
      </c>
      <c r="D216">
        <f t="shared" si="47"/>
        <v>2.0833333333333333E-3</v>
      </c>
      <c r="E216" s="1">
        <f t="shared" si="48"/>
        <v>5299.0289303223026</v>
      </c>
      <c r="F216" s="3">
        <f t="shared" si="49"/>
        <v>310.35682512680432</v>
      </c>
      <c r="G216" s="1">
        <f t="shared" si="50"/>
        <v>4988.6721051954983</v>
      </c>
      <c r="H216" s="1">
        <f t="shared" si="51"/>
        <v>143982.60395567058</v>
      </c>
      <c r="J216">
        <f t="shared" si="52"/>
        <v>212</v>
      </c>
      <c r="K216" s="2">
        <v>4.6971508894878E-2</v>
      </c>
      <c r="L216" s="2">
        <f t="shared" si="44"/>
        <v>2.4999999999999998E-2</v>
      </c>
      <c r="M216">
        <f t="shared" si="53"/>
        <v>2.0833333333333333E-3</v>
      </c>
      <c r="N216" s="1">
        <f t="shared" si="45"/>
        <v>5194.9937860272657</v>
      </c>
      <c r="O216" s="3">
        <f t="shared" si="54"/>
        <v>304.26363003208479</v>
      </c>
      <c r="P216" s="1">
        <f t="shared" si="55"/>
        <v>4890.7301559951811</v>
      </c>
      <c r="Q216" s="1">
        <f t="shared" si="56"/>
        <v>141155.81225940553</v>
      </c>
    </row>
    <row r="217" spans="2:17">
      <c r="B217">
        <f t="shared" si="46"/>
        <v>213</v>
      </c>
      <c r="C217" s="2">
        <f t="shared" si="43"/>
        <v>2.5000000000000001E-2</v>
      </c>
      <c r="D217">
        <f t="shared" si="47"/>
        <v>2.0833333333333333E-3</v>
      </c>
      <c r="E217" s="1">
        <f t="shared" si="48"/>
        <v>5299.0289303223026</v>
      </c>
      <c r="F217" s="3">
        <f t="shared" si="49"/>
        <v>299.96375824098038</v>
      </c>
      <c r="G217" s="1">
        <f t="shared" si="50"/>
        <v>4999.0651720813221</v>
      </c>
      <c r="H217" s="1">
        <f t="shared" si="51"/>
        <v>138983.53878358926</v>
      </c>
      <c r="J217">
        <f t="shared" si="52"/>
        <v>213</v>
      </c>
      <c r="K217" s="2">
        <v>4.6899984267744999E-2</v>
      </c>
      <c r="L217" s="2">
        <f t="shared" si="44"/>
        <v>2.4999999999999998E-2</v>
      </c>
      <c r="M217">
        <f t="shared" si="53"/>
        <v>2.0833333333333333E-3</v>
      </c>
      <c r="N217" s="1">
        <f t="shared" si="45"/>
        <v>5194.9937860272657</v>
      </c>
      <c r="O217" s="3">
        <f t="shared" si="54"/>
        <v>294.07460887376152</v>
      </c>
      <c r="P217" s="1">
        <f t="shared" si="55"/>
        <v>4900.9191771535043</v>
      </c>
      <c r="Q217" s="1">
        <f t="shared" si="56"/>
        <v>136254.89308225203</v>
      </c>
    </row>
    <row r="218" spans="2:17">
      <c r="B218">
        <f t="shared" si="46"/>
        <v>214</v>
      </c>
      <c r="C218" s="2">
        <f t="shared" si="43"/>
        <v>2.5000000000000001E-2</v>
      </c>
      <c r="D218">
        <f t="shared" si="47"/>
        <v>2.0833333333333333E-3</v>
      </c>
      <c r="E218" s="1">
        <f t="shared" si="48"/>
        <v>5299.0289303223026</v>
      </c>
      <c r="F218" s="3">
        <f t="shared" si="49"/>
        <v>289.54903913247762</v>
      </c>
      <c r="G218" s="1">
        <f t="shared" si="50"/>
        <v>5009.4798911898251</v>
      </c>
      <c r="H218" s="1">
        <f t="shared" si="51"/>
        <v>133974.05889239942</v>
      </c>
      <c r="J218">
        <f t="shared" si="52"/>
        <v>214</v>
      </c>
      <c r="K218" s="2">
        <v>4.6828527654265997E-2</v>
      </c>
      <c r="L218" s="2">
        <f t="shared" si="44"/>
        <v>2.4999999999999998E-2</v>
      </c>
      <c r="M218">
        <f t="shared" si="53"/>
        <v>2.0833333333333333E-3</v>
      </c>
      <c r="N218" s="1">
        <f t="shared" si="45"/>
        <v>5194.9937860272667</v>
      </c>
      <c r="O218" s="3">
        <f t="shared" si="54"/>
        <v>283.86436058802508</v>
      </c>
      <c r="P218" s="1">
        <f t="shared" si="55"/>
        <v>4911.1294254392415</v>
      </c>
      <c r="Q218" s="1">
        <f t="shared" si="56"/>
        <v>131343.76365681278</v>
      </c>
    </row>
    <row r="219" spans="2:17">
      <c r="B219">
        <f t="shared" si="46"/>
        <v>215</v>
      </c>
      <c r="C219" s="2">
        <f t="shared" si="43"/>
        <v>2.5000000000000001E-2</v>
      </c>
      <c r="D219">
        <f t="shared" si="47"/>
        <v>2.0833333333333333E-3</v>
      </c>
      <c r="E219" s="1">
        <f t="shared" si="48"/>
        <v>5299.0289303223026</v>
      </c>
      <c r="F219" s="3">
        <f t="shared" si="49"/>
        <v>279.1126226924988</v>
      </c>
      <c r="G219" s="1">
        <f t="shared" si="50"/>
        <v>5019.9163076298037</v>
      </c>
      <c r="H219" s="1">
        <f t="shared" si="51"/>
        <v>128954.14258476962</v>
      </c>
      <c r="J219">
        <f t="shared" si="52"/>
        <v>215</v>
      </c>
      <c r="K219" s="2">
        <v>4.6757150763531999E-2</v>
      </c>
      <c r="L219" s="2">
        <f t="shared" si="44"/>
        <v>2.4999999999999998E-2</v>
      </c>
      <c r="M219">
        <f t="shared" si="53"/>
        <v>2.0833333333333333E-3</v>
      </c>
      <c r="N219" s="1">
        <f t="shared" si="45"/>
        <v>5194.9937860272657</v>
      </c>
      <c r="O219" s="3">
        <f t="shared" si="54"/>
        <v>273.63284095169331</v>
      </c>
      <c r="P219" s="1">
        <f t="shared" si="55"/>
        <v>4921.3609450755721</v>
      </c>
      <c r="Q219" s="1">
        <f t="shared" si="56"/>
        <v>126422.4027117372</v>
      </c>
    </row>
    <row r="220" spans="2:17">
      <c r="B220">
        <f t="shared" si="46"/>
        <v>216</v>
      </c>
      <c r="C220" s="2">
        <f t="shared" si="43"/>
        <v>2.5000000000000001E-2</v>
      </c>
      <c r="D220">
        <f t="shared" si="47"/>
        <v>2.0833333333333333E-3</v>
      </c>
      <c r="E220" s="1">
        <f t="shared" si="48"/>
        <v>5299.0289303223026</v>
      </c>
      <c r="F220" s="3">
        <f t="shared" si="49"/>
        <v>268.65446371827005</v>
      </c>
      <c r="G220" s="1">
        <f t="shared" si="50"/>
        <v>5030.3744666040329</v>
      </c>
      <c r="H220" s="1">
        <f t="shared" si="51"/>
        <v>123923.76811816559</v>
      </c>
      <c r="J220">
        <f t="shared" si="52"/>
        <v>216</v>
      </c>
      <c r="K220" s="2">
        <v>4.6685865439247999E-2</v>
      </c>
      <c r="L220" s="2">
        <f t="shared" si="44"/>
        <v>2.4999999999999998E-2</v>
      </c>
      <c r="M220">
        <f t="shared" si="53"/>
        <v>2.0833333333333333E-3</v>
      </c>
      <c r="N220" s="1">
        <f t="shared" si="45"/>
        <v>5194.9937860272657</v>
      </c>
      <c r="O220" s="3">
        <f t="shared" si="54"/>
        <v>263.38000564945253</v>
      </c>
      <c r="P220" s="1">
        <f t="shared" si="55"/>
        <v>4931.6137803778129</v>
      </c>
      <c r="Q220" s="1">
        <f t="shared" si="56"/>
        <v>121490.78893135939</v>
      </c>
    </row>
    <row r="221" spans="2:17">
      <c r="B221">
        <f t="shared" si="46"/>
        <v>217</v>
      </c>
      <c r="C221" s="2">
        <f t="shared" si="43"/>
        <v>2.5000000000000001E-2</v>
      </c>
      <c r="D221">
        <f t="shared" si="47"/>
        <v>2.0833333333333333E-3</v>
      </c>
      <c r="E221" s="1">
        <f t="shared" si="48"/>
        <v>5299.0289303223026</v>
      </c>
      <c r="F221" s="3">
        <f t="shared" si="49"/>
        <v>258.17451691284498</v>
      </c>
      <c r="G221" s="1">
        <f t="shared" si="50"/>
        <v>5040.8544134094573</v>
      </c>
      <c r="H221" s="1">
        <f t="shared" si="51"/>
        <v>118882.91370475614</v>
      </c>
      <c r="J221">
        <f t="shared" si="52"/>
        <v>217</v>
      </c>
      <c r="K221" s="2">
        <v>4.661460606607E-2</v>
      </c>
      <c r="L221" s="2">
        <f t="shared" si="44"/>
        <v>2.4999999999999998E-2</v>
      </c>
      <c r="M221">
        <f t="shared" si="53"/>
        <v>2.0833333333333333E-3</v>
      </c>
      <c r="N221" s="1">
        <f t="shared" si="45"/>
        <v>5194.9937860272657</v>
      </c>
      <c r="O221" s="3">
        <f t="shared" si="54"/>
        <v>253.10581027366538</v>
      </c>
      <c r="P221" s="1">
        <f t="shared" si="55"/>
        <v>4941.8879757536006</v>
      </c>
      <c r="Q221" s="1">
        <f t="shared" si="56"/>
        <v>116548.90095560579</v>
      </c>
    </row>
    <row r="222" spans="2:17">
      <c r="B222">
        <f t="shared" si="46"/>
        <v>218</v>
      </c>
      <c r="C222" s="2">
        <f t="shared" si="43"/>
        <v>2.5000000000000001E-2</v>
      </c>
      <c r="D222">
        <f t="shared" si="47"/>
        <v>2.0833333333333333E-3</v>
      </c>
      <c r="E222" s="1">
        <f t="shared" si="48"/>
        <v>5299.0289303223026</v>
      </c>
      <c r="F222" s="3">
        <f t="shared" si="49"/>
        <v>247.67273688490863</v>
      </c>
      <c r="G222" s="1">
        <f t="shared" si="50"/>
        <v>5051.3561934373938</v>
      </c>
      <c r="H222" s="1">
        <f t="shared" si="51"/>
        <v>113831.55751131874</v>
      </c>
      <c r="J222">
        <f t="shared" si="52"/>
        <v>218</v>
      </c>
      <c r="K222" s="2">
        <v>4.6543071977543003E-2</v>
      </c>
      <c r="L222" s="2">
        <f t="shared" si="44"/>
        <v>2.4999999999999998E-2</v>
      </c>
      <c r="M222">
        <f t="shared" si="53"/>
        <v>2.0833333333333333E-3</v>
      </c>
      <c r="N222" s="1">
        <f t="shared" si="45"/>
        <v>5194.9937860272657</v>
      </c>
      <c r="O222" s="3">
        <f t="shared" si="54"/>
        <v>242.81021032417871</v>
      </c>
      <c r="P222" s="1">
        <f t="shared" si="55"/>
        <v>4952.1835757030867</v>
      </c>
      <c r="Q222" s="1">
        <f t="shared" si="56"/>
        <v>111596.71737990269</v>
      </c>
    </row>
    <row r="223" spans="2:17">
      <c r="B223">
        <f t="shared" si="46"/>
        <v>219</v>
      </c>
      <c r="C223" s="2">
        <f t="shared" si="43"/>
        <v>2.5000000000000001E-2</v>
      </c>
      <c r="D223">
        <f t="shared" si="47"/>
        <v>2.0833333333333333E-3</v>
      </c>
      <c r="E223" s="1">
        <f t="shared" si="48"/>
        <v>5299.0289303223026</v>
      </c>
      <c r="F223" s="3">
        <f t="shared" si="49"/>
        <v>237.14907814858068</v>
      </c>
      <c r="G223" s="1">
        <f t="shared" si="50"/>
        <v>5061.8798521737217</v>
      </c>
      <c r="H223" s="1">
        <f t="shared" si="51"/>
        <v>108769.67765914502</v>
      </c>
      <c r="J223">
        <f t="shared" si="52"/>
        <v>219</v>
      </c>
      <c r="K223" s="2">
        <v>4.6471191196665998E-2</v>
      </c>
      <c r="L223" s="2">
        <f t="shared" si="44"/>
        <v>2.4999999999999998E-2</v>
      </c>
      <c r="M223">
        <f t="shared" si="53"/>
        <v>2.0833333333333333E-3</v>
      </c>
      <c r="N223" s="1">
        <f t="shared" si="45"/>
        <v>5194.9937860272657</v>
      </c>
      <c r="O223" s="3">
        <f t="shared" si="54"/>
        <v>232.4931612081306</v>
      </c>
      <c r="P223" s="1">
        <f t="shared" si="55"/>
        <v>4962.5006248191348</v>
      </c>
      <c r="Q223" s="1">
        <f t="shared" si="56"/>
        <v>106634.21675508356</v>
      </c>
    </row>
    <row r="224" spans="2:17">
      <c r="B224">
        <f t="shared" si="46"/>
        <v>220</v>
      </c>
      <c r="C224" s="2">
        <f t="shared" si="43"/>
        <v>2.5000000000000001E-2</v>
      </c>
      <c r="D224">
        <f t="shared" si="47"/>
        <v>2.0833333333333333E-3</v>
      </c>
      <c r="E224" s="1">
        <f t="shared" si="48"/>
        <v>5299.0289303223035</v>
      </c>
      <c r="F224" s="3">
        <f t="shared" si="49"/>
        <v>226.60349512321878</v>
      </c>
      <c r="G224" s="1">
        <f t="shared" si="50"/>
        <v>5072.4254351990849</v>
      </c>
      <c r="H224" s="1">
        <f t="shared" si="51"/>
        <v>103697.25222394594</v>
      </c>
      <c r="J224">
        <f t="shared" si="52"/>
        <v>220</v>
      </c>
      <c r="K224" s="2">
        <v>4.6398968834654997E-2</v>
      </c>
      <c r="L224" s="2">
        <f t="shared" si="44"/>
        <v>2.4999999999999998E-2</v>
      </c>
      <c r="M224">
        <f t="shared" si="53"/>
        <v>2.0833333333333333E-3</v>
      </c>
      <c r="N224" s="1">
        <f t="shared" si="45"/>
        <v>5194.9937860272657</v>
      </c>
      <c r="O224" s="3">
        <f t="shared" si="54"/>
        <v>222.15461823975741</v>
      </c>
      <c r="P224" s="1">
        <f t="shared" si="55"/>
        <v>4972.8391677875079</v>
      </c>
      <c r="Q224" s="1">
        <f t="shared" si="56"/>
        <v>101661.37758729605</v>
      </c>
    </row>
    <row r="225" spans="2:17">
      <c r="B225">
        <f t="shared" si="46"/>
        <v>221</v>
      </c>
      <c r="C225" s="2">
        <f t="shared" si="43"/>
        <v>2.5000000000000001E-2</v>
      </c>
      <c r="D225">
        <f t="shared" si="47"/>
        <v>2.0833333333333333E-3</v>
      </c>
      <c r="E225" s="1">
        <f t="shared" si="48"/>
        <v>5299.0289303223035</v>
      </c>
      <c r="F225" s="3">
        <f t="shared" si="49"/>
        <v>216.03594213322069</v>
      </c>
      <c r="G225" s="1">
        <f t="shared" si="50"/>
        <v>5082.992988189083</v>
      </c>
      <c r="H225" s="1">
        <f t="shared" si="51"/>
        <v>98614.25923575685</v>
      </c>
      <c r="J225">
        <f t="shared" si="52"/>
        <v>221</v>
      </c>
      <c r="K225" s="2">
        <v>4.6326410096762E-2</v>
      </c>
      <c r="L225" s="2">
        <f t="shared" si="44"/>
        <v>2.4999999999999998E-2</v>
      </c>
      <c r="M225">
        <f t="shared" si="53"/>
        <v>2.0833333333333333E-3</v>
      </c>
      <c r="N225" s="1">
        <f t="shared" si="45"/>
        <v>5194.9937860272657</v>
      </c>
      <c r="O225" s="3">
        <f t="shared" si="54"/>
        <v>211.79453664020011</v>
      </c>
      <c r="P225" s="1">
        <f t="shared" si="55"/>
        <v>4983.1992493870657</v>
      </c>
      <c r="Q225" s="1">
        <f t="shared" si="56"/>
        <v>96678.17833790899</v>
      </c>
    </row>
    <row r="226" spans="2:17">
      <c r="B226">
        <f t="shared" si="46"/>
        <v>222</v>
      </c>
      <c r="C226" s="2">
        <f t="shared" si="43"/>
        <v>2.5000000000000001E-2</v>
      </c>
      <c r="D226">
        <f t="shared" si="47"/>
        <v>2.0833333333333333E-3</v>
      </c>
      <c r="E226" s="1">
        <f t="shared" si="48"/>
        <v>5299.0289303223035</v>
      </c>
      <c r="F226" s="3">
        <f t="shared" si="49"/>
        <v>205.44637340782677</v>
      </c>
      <c r="G226" s="1">
        <f t="shared" si="50"/>
        <v>5093.5825569144763</v>
      </c>
      <c r="H226" s="1">
        <f t="shared" si="51"/>
        <v>93520.67667884237</v>
      </c>
      <c r="J226">
        <f t="shared" si="52"/>
        <v>222</v>
      </c>
      <c r="K226" s="2">
        <v>4.6253520282685E-2</v>
      </c>
      <c r="L226" s="2">
        <f t="shared" si="44"/>
        <v>2.4999999999999998E-2</v>
      </c>
      <c r="M226">
        <f t="shared" si="53"/>
        <v>2.0833333333333333E-3</v>
      </c>
      <c r="N226" s="1">
        <f t="shared" si="45"/>
        <v>5194.9937860272657</v>
      </c>
      <c r="O226" s="3">
        <f t="shared" si="54"/>
        <v>201.41287153731039</v>
      </c>
      <c r="P226" s="1">
        <f t="shared" si="55"/>
        <v>4993.5809144899549</v>
      </c>
      <c r="Q226" s="1">
        <f t="shared" si="56"/>
        <v>91684.597423419036</v>
      </c>
    </row>
    <row r="227" spans="2:17">
      <c r="B227">
        <f t="shared" si="46"/>
        <v>223</v>
      </c>
      <c r="C227" s="2">
        <f t="shared" si="43"/>
        <v>2.5000000000000001E-2</v>
      </c>
      <c r="D227">
        <f t="shared" si="47"/>
        <v>2.0833333333333333E-3</v>
      </c>
      <c r="E227" s="1">
        <f t="shared" si="48"/>
        <v>5299.0289303223035</v>
      </c>
      <c r="F227" s="3">
        <f t="shared" si="49"/>
        <v>194.83474308092161</v>
      </c>
      <c r="G227" s="1">
        <f t="shared" si="50"/>
        <v>5104.1941872413818</v>
      </c>
      <c r="H227" s="1">
        <f t="shared" si="51"/>
        <v>88416.482491600982</v>
      </c>
      <c r="J227">
        <f t="shared" si="52"/>
        <v>223</v>
      </c>
      <c r="K227" s="2">
        <v>4.6180560790160002E-2</v>
      </c>
      <c r="L227" s="2">
        <f t="shared" si="44"/>
        <v>2.4999999999999998E-2</v>
      </c>
      <c r="M227">
        <f t="shared" si="53"/>
        <v>2.0833333333333333E-3</v>
      </c>
      <c r="N227" s="1">
        <f t="shared" si="45"/>
        <v>5194.9937860272657</v>
      </c>
      <c r="O227" s="3">
        <f t="shared" si="54"/>
        <v>191.00957796545632</v>
      </c>
      <c r="P227" s="1">
        <f t="shared" si="55"/>
        <v>5003.9842080618091</v>
      </c>
      <c r="Q227" s="1">
        <f t="shared" si="56"/>
        <v>86680.613215357225</v>
      </c>
    </row>
    <row r="228" spans="2:17">
      <c r="B228">
        <f t="shared" si="46"/>
        <v>224</v>
      </c>
      <c r="C228" s="2">
        <f t="shared" si="43"/>
        <v>2.5000000000000001E-2</v>
      </c>
      <c r="D228">
        <f t="shared" si="47"/>
        <v>2.0833333333333333E-3</v>
      </c>
      <c r="E228" s="1">
        <f t="shared" si="48"/>
        <v>5299.0289303223017</v>
      </c>
      <c r="F228" s="3">
        <f t="shared" si="49"/>
        <v>184.20100519083539</v>
      </c>
      <c r="G228" s="1">
        <f t="shared" si="50"/>
        <v>5114.8279251314661</v>
      </c>
      <c r="H228" s="1">
        <f t="shared" si="51"/>
        <v>83301.654566469515</v>
      </c>
      <c r="J228">
        <f t="shared" si="52"/>
        <v>224</v>
      </c>
      <c r="K228" s="2">
        <v>4.6108568980044E-2</v>
      </c>
      <c r="L228" s="2">
        <f t="shared" si="44"/>
        <v>2.4999999999999998E-2</v>
      </c>
      <c r="M228">
        <f t="shared" si="53"/>
        <v>2.0833333333333333E-3</v>
      </c>
      <c r="N228" s="1">
        <f t="shared" si="45"/>
        <v>5194.9937860272648</v>
      </c>
      <c r="O228" s="3">
        <f t="shared" si="54"/>
        <v>180.58461086532756</v>
      </c>
      <c r="P228" s="1">
        <f t="shared" si="55"/>
        <v>5014.4091751619371</v>
      </c>
      <c r="Q228" s="1">
        <f t="shared" si="56"/>
        <v>81666.204040195284</v>
      </c>
    </row>
    <row r="229" spans="2:17">
      <c r="B229">
        <f t="shared" si="46"/>
        <v>225</v>
      </c>
      <c r="C229" s="2">
        <f t="shared" si="43"/>
        <v>2.5000000000000001E-2</v>
      </c>
      <c r="D229">
        <f t="shared" si="47"/>
        <v>2.0833333333333333E-3</v>
      </c>
      <c r="E229" s="1">
        <f t="shared" si="48"/>
        <v>5299.0289303223026</v>
      </c>
      <c r="F229" s="3">
        <f t="shared" si="49"/>
        <v>173.54511368014482</v>
      </c>
      <c r="G229" s="1">
        <f t="shared" si="50"/>
        <v>5125.4838166421578</v>
      </c>
      <c r="H229" s="1">
        <f t="shared" si="51"/>
        <v>78176.170749827361</v>
      </c>
      <c r="J229">
        <f t="shared" si="52"/>
        <v>225</v>
      </c>
      <c r="K229" s="2">
        <v>4.6037828114710001E-2</v>
      </c>
      <c r="L229" s="2">
        <f t="shared" si="44"/>
        <v>2.4999999999999998E-2</v>
      </c>
      <c r="M229">
        <f t="shared" si="53"/>
        <v>2.0833333333333333E-3</v>
      </c>
      <c r="N229" s="1">
        <f t="shared" si="45"/>
        <v>5194.9937860272657</v>
      </c>
      <c r="O229" s="3">
        <f t="shared" si="54"/>
        <v>170.13792508374019</v>
      </c>
      <c r="P229" s="1">
        <f t="shared" si="55"/>
        <v>5024.8558609435258</v>
      </c>
      <c r="Q229" s="1">
        <f t="shared" si="56"/>
        <v>76641.348179251756</v>
      </c>
    </row>
    <row r="230" spans="2:17">
      <c r="B230">
        <f t="shared" si="46"/>
        <v>226</v>
      </c>
      <c r="C230" s="2">
        <f t="shared" si="43"/>
        <v>2.5000000000000001E-2</v>
      </c>
      <c r="D230">
        <f t="shared" si="47"/>
        <v>2.0833333333333333E-3</v>
      </c>
      <c r="E230" s="1">
        <f t="shared" si="48"/>
        <v>5299.0289303223026</v>
      </c>
      <c r="F230" s="3">
        <f t="shared" si="49"/>
        <v>162.86702239547367</v>
      </c>
      <c r="G230" s="1">
        <f t="shared" si="50"/>
        <v>5136.1619079268294</v>
      </c>
      <c r="H230" s="1">
        <f t="shared" si="51"/>
        <v>73040.008841900533</v>
      </c>
      <c r="J230">
        <f t="shared" si="52"/>
        <v>226</v>
      </c>
      <c r="K230" s="2">
        <v>4.5968367642389998E-2</v>
      </c>
      <c r="L230" s="2">
        <f t="shared" si="44"/>
        <v>2.4999999999999998E-2</v>
      </c>
      <c r="M230">
        <f t="shared" si="53"/>
        <v>2.0833333333333333E-3</v>
      </c>
      <c r="N230" s="1">
        <f t="shared" si="45"/>
        <v>5194.9937860272657</v>
      </c>
      <c r="O230" s="3">
        <f t="shared" si="54"/>
        <v>159.66947537344114</v>
      </c>
      <c r="P230" s="1">
        <f t="shared" si="55"/>
        <v>5035.3243106538248</v>
      </c>
      <c r="Q230" s="1">
        <f t="shared" si="56"/>
        <v>71606.023868597928</v>
      </c>
    </row>
    <row r="231" spans="2:17">
      <c r="B231">
        <f t="shared" si="46"/>
        <v>227</v>
      </c>
      <c r="C231" s="2">
        <f t="shared" si="43"/>
        <v>2.5000000000000001E-2</v>
      </c>
      <c r="D231">
        <f t="shared" si="47"/>
        <v>2.0833333333333333E-3</v>
      </c>
      <c r="E231" s="1">
        <f t="shared" si="48"/>
        <v>5299.0289303223026</v>
      </c>
      <c r="F231" s="3">
        <f t="shared" si="49"/>
        <v>152.16668508729276</v>
      </c>
      <c r="G231" s="1">
        <f t="shared" si="50"/>
        <v>5146.8622452350101</v>
      </c>
      <c r="H231" s="1">
        <f t="shared" si="51"/>
        <v>67893.146596665523</v>
      </c>
      <c r="J231">
        <f t="shared" si="52"/>
        <v>227</v>
      </c>
      <c r="K231" s="2">
        <v>4.5900217242612999E-2</v>
      </c>
      <c r="L231" s="2">
        <f t="shared" si="44"/>
        <v>2.4999999999999998E-2</v>
      </c>
      <c r="M231">
        <f t="shared" si="53"/>
        <v>2.0833333333333333E-3</v>
      </c>
      <c r="N231" s="1">
        <f t="shared" si="45"/>
        <v>5194.9937860272648</v>
      </c>
      <c r="O231" s="3">
        <f t="shared" si="54"/>
        <v>149.17921639291234</v>
      </c>
      <c r="P231" s="1">
        <f t="shared" si="55"/>
        <v>5045.8145696343527</v>
      </c>
      <c r="Q231" s="1">
        <f t="shared" si="56"/>
        <v>66560.209298963571</v>
      </c>
    </row>
    <row r="232" spans="2:17">
      <c r="B232">
        <f t="shared" si="46"/>
        <v>228</v>
      </c>
      <c r="C232" s="2">
        <f t="shared" si="43"/>
        <v>2.5000000000000001E-2</v>
      </c>
      <c r="D232">
        <f t="shared" si="47"/>
        <v>2.0833333333333333E-3</v>
      </c>
      <c r="E232" s="1">
        <f t="shared" si="48"/>
        <v>5299.0289303223035</v>
      </c>
      <c r="F232" s="3">
        <f t="shared" si="49"/>
        <v>141.44405540971985</v>
      </c>
      <c r="G232" s="1">
        <f t="shared" si="50"/>
        <v>5157.5848749125835</v>
      </c>
      <c r="H232" s="1">
        <f t="shared" si="51"/>
        <v>62735.561721752936</v>
      </c>
      <c r="J232">
        <f t="shared" si="52"/>
        <v>228</v>
      </c>
      <c r="K232" s="2">
        <v>4.5833406827610002E-2</v>
      </c>
      <c r="L232" s="2">
        <f t="shared" si="44"/>
        <v>2.4999999999999998E-2</v>
      </c>
      <c r="M232">
        <f t="shared" si="53"/>
        <v>2.0833333333333333E-3</v>
      </c>
      <c r="N232" s="1">
        <f t="shared" si="45"/>
        <v>5194.9937860272648</v>
      </c>
      <c r="O232" s="3">
        <f t="shared" si="54"/>
        <v>138.66710270617409</v>
      </c>
      <c r="P232" s="1">
        <f t="shared" si="55"/>
        <v>5056.326683321091</v>
      </c>
      <c r="Q232" s="1">
        <f t="shared" si="56"/>
        <v>61503.882615642477</v>
      </c>
    </row>
    <row r="233" spans="2:17">
      <c r="B233">
        <f t="shared" si="46"/>
        <v>229</v>
      </c>
      <c r="C233" s="2">
        <f t="shared" si="43"/>
        <v>2.5000000000000001E-2</v>
      </c>
      <c r="D233">
        <f t="shared" si="47"/>
        <v>2.0833333333333333E-3</v>
      </c>
      <c r="E233" s="1">
        <f t="shared" si="48"/>
        <v>5299.0289303223017</v>
      </c>
      <c r="F233" s="3">
        <f t="shared" si="49"/>
        <v>130.69908692031862</v>
      </c>
      <c r="G233" s="1">
        <f t="shared" si="50"/>
        <v>5168.3298434019835</v>
      </c>
      <c r="H233" s="1">
        <f t="shared" si="51"/>
        <v>57567.231878350955</v>
      </c>
      <c r="J233">
        <f t="shared" si="52"/>
        <v>229</v>
      </c>
      <c r="K233" s="2">
        <v>4.5766937055518001E-2</v>
      </c>
      <c r="L233" s="2">
        <f t="shared" si="44"/>
        <v>2.4999999999999998E-2</v>
      </c>
      <c r="M233">
        <f t="shared" si="53"/>
        <v>2.0833333333333333E-3</v>
      </c>
      <c r="N233" s="1">
        <f t="shared" si="45"/>
        <v>5194.9937860272639</v>
      </c>
      <c r="O233" s="3">
        <f t="shared" si="54"/>
        <v>128.13308878258849</v>
      </c>
      <c r="P233" s="1">
        <f t="shared" si="55"/>
        <v>5066.8606972446751</v>
      </c>
      <c r="Q233" s="1">
        <f t="shared" si="56"/>
        <v>56437.021918397804</v>
      </c>
    </row>
    <row r="234" spans="2:17">
      <c r="B234">
        <f t="shared" si="46"/>
        <v>230</v>
      </c>
      <c r="C234" s="2">
        <f t="shared" si="43"/>
        <v>2.5000000000000001E-2</v>
      </c>
      <c r="D234">
        <f t="shared" si="47"/>
        <v>2.0833333333333333E-3</v>
      </c>
      <c r="E234" s="1">
        <f t="shared" si="48"/>
        <v>5299.0289303223035</v>
      </c>
      <c r="F234" s="3">
        <f t="shared" si="49"/>
        <v>119.93173307989782</v>
      </c>
      <c r="G234" s="1">
        <f t="shared" si="50"/>
        <v>5179.0971972424059</v>
      </c>
      <c r="H234" s="1">
        <f t="shared" si="51"/>
        <v>52388.134681108546</v>
      </c>
      <c r="J234">
        <f t="shared" si="52"/>
        <v>230</v>
      </c>
      <c r="K234" s="2">
        <v>4.5696689030521001E-2</v>
      </c>
      <c r="L234" s="2">
        <f t="shared" si="44"/>
        <v>2.4999999999999998E-2</v>
      </c>
      <c r="M234">
        <f t="shared" si="53"/>
        <v>2.0833333333333333E-3</v>
      </c>
      <c r="N234" s="1">
        <f t="shared" si="45"/>
        <v>5194.9937860272657</v>
      </c>
      <c r="O234" s="3">
        <f t="shared" si="54"/>
        <v>117.5771289966621</v>
      </c>
      <c r="P234" s="1">
        <f t="shared" si="55"/>
        <v>5077.4166570306033</v>
      </c>
      <c r="Q234" s="1">
        <f t="shared" si="56"/>
        <v>51359.6052613672</v>
      </c>
    </row>
    <row r="235" spans="2:17">
      <c r="B235">
        <f t="shared" si="46"/>
        <v>231</v>
      </c>
      <c r="C235" s="2">
        <f t="shared" si="43"/>
        <v>2.5000000000000001E-2</v>
      </c>
      <c r="D235">
        <f t="shared" si="47"/>
        <v>2.0833333333333333E-3</v>
      </c>
      <c r="E235" s="1">
        <f t="shared" si="48"/>
        <v>5299.0289303223035</v>
      </c>
      <c r="F235" s="3">
        <f t="shared" si="49"/>
        <v>109.14194725230946</v>
      </c>
      <c r="G235" s="1">
        <f t="shared" si="50"/>
        <v>5189.8869830699941</v>
      </c>
      <c r="H235" s="1">
        <f t="shared" si="51"/>
        <v>47198.247698038555</v>
      </c>
      <c r="J235">
        <f t="shared" si="52"/>
        <v>231</v>
      </c>
      <c r="K235" s="2">
        <v>4.5621577488241999E-2</v>
      </c>
      <c r="L235" s="2">
        <f t="shared" si="44"/>
        <v>2.4999999999999998E-2</v>
      </c>
      <c r="M235">
        <f t="shared" si="53"/>
        <v>2.0833333333333333E-3</v>
      </c>
      <c r="N235" s="1">
        <f t="shared" si="45"/>
        <v>5194.9937860272657</v>
      </c>
      <c r="O235" s="3">
        <f t="shared" si="54"/>
        <v>106.99917762784833</v>
      </c>
      <c r="P235" s="1">
        <f t="shared" si="55"/>
        <v>5087.9946083994173</v>
      </c>
      <c r="Q235" s="1">
        <f t="shared" si="56"/>
        <v>46271.610652967785</v>
      </c>
    </row>
    <row r="236" spans="2:17">
      <c r="B236">
        <f t="shared" si="46"/>
        <v>232</v>
      </c>
      <c r="C236" s="2">
        <f t="shared" si="43"/>
        <v>2.5000000000000001E-2</v>
      </c>
      <c r="D236">
        <f t="shared" si="47"/>
        <v>2.0833333333333333E-3</v>
      </c>
      <c r="E236" s="1">
        <f t="shared" si="48"/>
        <v>5299.0289303223035</v>
      </c>
      <c r="F236" s="3">
        <f t="shared" si="49"/>
        <v>98.329682704246991</v>
      </c>
      <c r="G236" s="1">
        <f t="shared" si="50"/>
        <v>5200.6992476180567</v>
      </c>
      <c r="H236" s="1">
        <f t="shared" si="51"/>
        <v>41997.548450420494</v>
      </c>
      <c r="J236">
        <f t="shared" si="52"/>
        <v>232</v>
      </c>
      <c r="K236" s="2">
        <v>4.5541538560817003E-2</v>
      </c>
      <c r="L236" s="2">
        <f t="shared" si="44"/>
        <v>2.4999999999999998E-2</v>
      </c>
      <c r="M236">
        <f t="shared" si="53"/>
        <v>2.0833333333333333E-3</v>
      </c>
      <c r="N236" s="1">
        <f t="shared" si="45"/>
        <v>5194.9937860272657</v>
      </c>
      <c r="O236" s="3">
        <f t="shared" si="54"/>
        <v>96.399188860349554</v>
      </c>
      <c r="P236" s="1">
        <f t="shared" si="55"/>
        <v>5098.5945971669162</v>
      </c>
      <c r="Q236" s="1">
        <f t="shared" si="56"/>
        <v>41173.016055800872</v>
      </c>
    </row>
    <row r="237" spans="2:17">
      <c r="B237">
        <f t="shared" si="46"/>
        <v>233</v>
      </c>
      <c r="C237" s="2">
        <f t="shared" si="43"/>
        <v>2.5000000000000001E-2</v>
      </c>
      <c r="D237">
        <f t="shared" si="47"/>
        <v>2.0833333333333333E-3</v>
      </c>
      <c r="E237" s="1">
        <f t="shared" si="48"/>
        <v>5299.0289303223035</v>
      </c>
      <c r="F237" s="3">
        <f t="shared" si="49"/>
        <v>87.494892605042693</v>
      </c>
      <c r="G237" s="1">
        <f t="shared" si="50"/>
        <v>5211.5340377172606</v>
      </c>
      <c r="H237" s="1">
        <f t="shared" si="51"/>
        <v>36786.014412703233</v>
      </c>
      <c r="J237">
        <f t="shared" si="52"/>
        <v>233</v>
      </c>
      <c r="K237" s="2">
        <v>4.5456508118682001E-2</v>
      </c>
      <c r="L237" s="2">
        <f t="shared" si="44"/>
        <v>2.4999999999999998E-2</v>
      </c>
      <c r="M237">
        <f t="shared" si="53"/>
        <v>2.0833333333333333E-3</v>
      </c>
      <c r="N237" s="1">
        <f t="shared" si="45"/>
        <v>5194.9937860272667</v>
      </c>
      <c r="O237" s="3">
        <f t="shared" si="54"/>
        <v>85.777116782918483</v>
      </c>
      <c r="P237" s="1">
        <f t="shared" si="55"/>
        <v>5109.2166692443479</v>
      </c>
      <c r="Q237" s="1">
        <f t="shared" si="56"/>
        <v>36063.799386556522</v>
      </c>
    </row>
    <row r="238" spans="2:17">
      <c r="B238">
        <f t="shared" si="46"/>
        <v>234</v>
      </c>
      <c r="C238" s="2">
        <f t="shared" si="43"/>
        <v>2.5000000000000001E-2</v>
      </c>
      <c r="D238">
        <f t="shared" si="47"/>
        <v>2.0833333333333333E-3</v>
      </c>
      <c r="E238" s="1">
        <f t="shared" si="48"/>
        <v>5299.0289303223026</v>
      </c>
      <c r="F238" s="3">
        <f t="shared" si="49"/>
        <v>76.637530026465072</v>
      </c>
      <c r="G238" s="1">
        <f t="shared" si="50"/>
        <v>5222.3914002958372</v>
      </c>
      <c r="H238" s="1">
        <f t="shared" si="51"/>
        <v>31563.623012407395</v>
      </c>
      <c r="J238">
        <f t="shared" si="52"/>
        <v>234</v>
      </c>
      <c r="K238" s="2">
        <v>4.5366421793429E-2</v>
      </c>
      <c r="L238" s="2">
        <f t="shared" si="44"/>
        <v>2.4999999999999998E-2</v>
      </c>
      <c r="M238">
        <f t="shared" si="53"/>
        <v>2.0833333333333333E-3</v>
      </c>
      <c r="N238" s="1">
        <f t="shared" si="45"/>
        <v>5194.9937860272657</v>
      </c>
      <c r="O238" s="3">
        <f t="shared" si="54"/>
        <v>75.132915388659427</v>
      </c>
      <c r="P238" s="1">
        <f t="shared" si="55"/>
        <v>5119.8608706386067</v>
      </c>
      <c r="Q238" s="1">
        <f t="shared" si="56"/>
        <v>30943.938515917915</v>
      </c>
    </row>
    <row r="239" spans="2:17">
      <c r="B239">
        <f t="shared" si="46"/>
        <v>235</v>
      </c>
      <c r="C239" s="2">
        <f t="shared" si="43"/>
        <v>2.5000000000000001E-2</v>
      </c>
      <c r="D239">
        <f t="shared" si="47"/>
        <v>2.0833333333333333E-3</v>
      </c>
      <c r="E239" s="1">
        <f t="shared" si="48"/>
        <v>5299.0289303223026</v>
      </c>
      <c r="F239" s="3">
        <f t="shared" si="49"/>
        <v>65.757547942515401</v>
      </c>
      <c r="G239" s="1">
        <f t="shared" si="50"/>
        <v>5233.2713823797876</v>
      </c>
      <c r="H239" s="1">
        <f t="shared" si="51"/>
        <v>26330.35163002761</v>
      </c>
      <c r="J239">
        <f t="shared" si="52"/>
        <v>235</v>
      </c>
      <c r="K239" s="2">
        <v>4.5275097718443999E-2</v>
      </c>
      <c r="L239" s="2">
        <f t="shared" si="44"/>
        <v>2.4999999999999998E-2</v>
      </c>
      <c r="M239">
        <f t="shared" si="53"/>
        <v>2.0833333333333333E-3</v>
      </c>
      <c r="N239" s="1">
        <f t="shared" si="45"/>
        <v>5194.9937860272657</v>
      </c>
      <c r="O239" s="3">
        <f t="shared" si="54"/>
        <v>64.466538574828988</v>
      </c>
      <c r="P239" s="1">
        <f t="shared" si="55"/>
        <v>5130.5272474524363</v>
      </c>
      <c r="Q239" s="1">
        <f t="shared" si="56"/>
        <v>25813.411268465479</v>
      </c>
    </row>
    <row r="240" spans="2:17">
      <c r="B240">
        <f t="shared" si="46"/>
        <v>236</v>
      </c>
      <c r="C240" s="2">
        <f t="shared" si="43"/>
        <v>2.5000000000000001E-2</v>
      </c>
      <c r="D240">
        <f t="shared" si="47"/>
        <v>2.0833333333333333E-3</v>
      </c>
      <c r="E240" s="1">
        <f t="shared" si="48"/>
        <v>5299.0289303223053</v>
      </c>
      <c r="F240" s="3">
        <f t="shared" si="49"/>
        <v>54.854899229224188</v>
      </c>
      <c r="G240" s="1">
        <f t="shared" si="50"/>
        <v>5244.1740310930809</v>
      </c>
      <c r="H240" s="1">
        <f t="shared" si="51"/>
        <v>21086.17759893453</v>
      </c>
      <c r="J240">
        <f t="shared" si="52"/>
        <v>236</v>
      </c>
      <c r="K240" s="2">
        <v>4.5198118745390002E-2</v>
      </c>
      <c r="L240" s="2">
        <f t="shared" si="44"/>
        <v>2.4999999999999998E-2</v>
      </c>
      <c r="M240">
        <f t="shared" si="53"/>
        <v>2.0833333333333333E-3</v>
      </c>
      <c r="N240" s="1">
        <f t="shared" si="45"/>
        <v>5194.9937860272667</v>
      </c>
      <c r="O240" s="3">
        <f t="shared" si="54"/>
        <v>53.777940142636417</v>
      </c>
      <c r="P240" s="1">
        <f t="shared" si="55"/>
        <v>5141.2158458846307</v>
      </c>
      <c r="Q240" s="1">
        <f t="shared" si="56"/>
        <v>20672.195422580848</v>
      </c>
    </row>
    <row r="241" spans="2:17">
      <c r="B241">
        <f t="shared" si="46"/>
        <v>237</v>
      </c>
      <c r="C241" s="2">
        <f t="shared" si="43"/>
        <v>2.5000000000000001E-2</v>
      </c>
      <c r="D241">
        <f t="shared" si="47"/>
        <v>2.0833333333333333E-3</v>
      </c>
      <c r="E241" s="1">
        <f t="shared" si="48"/>
        <v>5299.0289303223053</v>
      </c>
      <c r="F241" s="3">
        <f t="shared" si="49"/>
        <v>43.929536664446935</v>
      </c>
      <c r="G241" s="1">
        <f t="shared" si="50"/>
        <v>5255.0993936578579</v>
      </c>
      <c r="H241" s="1">
        <f t="shared" si="51"/>
        <v>15831.078205276672</v>
      </c>
      <c r="J241">
        <f t="shared" si="52"/>
        <v>237</v>
      </c>
      <c r="K241" s="2">
        <v>4.5139624604538998E-2</v>
      </c>
      <c r="L241" s="2">
        <f t="shared" si="44"/>
        <v>2.4999999999999998E-2</v>
      </c>
      <c r="M241">
        <f t="shared" si="53"/>
        <v>2.0833333333333333E-3</v>
      </c>
      <c r="N241" s="1">
        <f t="shared" si="45"/>
        <v>5194.9937860272667</v>
      </c>
      <c r="O241" s="3">
        <f t="shared" si="54"/>
        <v>43.067073797043435</v>
      </c>
      <c r="P241" s="1">
        <f t="shared" si="55"/>
        <v>5151.9267122302235</v>
      </c>
      <c r="Q241" s="1">
        <f t="shared" si="56"/>
        <v>15520.268710350625</v>
      </c>
    </row>
    <row r="242" spans="2:17">
      <c r="B242">
        <f t="shared" si="46"/>
        <v>238</v>
      </c>
      <c r="C242" s="2">
        <f t="shared" si="43"/>
        <v>2.5000000000000001E-2</v>
      </c>
      <c r="D242">
        <f t="shared" si="47"/>
        <v>2.0833333333333333E-3</v>
      </c>
      <c r="E242" s="1">
        <f t="shared" si="48"/>
        <v>5299.0289303223035</v>
      </c>
      <c r="F242" s="3">
        <f t="shared" si="49"/>
        <v>32.981412927659733</v>
      </c>
      <c r="G242" s="1">
        <f t="shared" si="50"/>
        <v>5266.0475173946434</v>
      </c>
      <c r="H242" s="1">
        <f t="shared" si="51"/>
        <v>10565.030687882028</v>
      </c>
      <c r="J242">
        <f t="shared" si="52"/>
        <v>238</v>
      </c>
      <c r="K242" s="2">
        <v>4.5099903203549001E-2</v>
      </c>
      <c r="L242" s="2">
        <f t="shared" si="44"/>
        <v>2.4999999999999998E-2</v>
      </c>
      <c r="M242">
        <f t="shared" si="53"/>
        <v>2.0833333333333333E-3</v>
      </c>
      <c r="N242" s="1">
        <f t="shared" si="45"/>
        <v>5194.9937860272657</v>
      </c>
      <c r="O242" s="3">
        <f t="shared" si="54"/>
        <v>32.333893146563803</v>
      </c>
      <c r="P242" s="1">
        <f t="shared" si="55"/>
        <v>5162.6598928807016</v>
      </c>
      <c r="Q242" s="1">
        <f t="shared" si="56"/>
        <v>10357.608817469923</v>
      </c>
    </row>
    <row r="243" spans="2:17">
      <c r="B243">
        <f t="shared" si="46"/>
        <v>239</v>
      </c>
      <c r="C243" s="2">
        <f t="shared" si="43"/>
        <v>2.5000000000000001E-2</v>
      </c>
      <c r="D243">
        <f t="shared" si="47"/>
        <v>2.0833333333333333E-3</v>
      </c>
      <c r="E243" s="1">
        <f t="shared" si="48"/>
        <v>5299.0289303223071</v>
      </c>
      <c r="F243" s="3">
        <f t="shared" si="49"/>
        <v>22.010480599754224</v>
      </c>
      <c r="G243" s="1">
        <f t="shared" si="50"/>
        <v>5277.0184497225528</v>
      </c>
      <c r="H243" s="1">
        <f t="shared" si="51"/>
        <v>5288.0122381594756</v>
      </c>
      <c r="J243">
        <f t="shared" si="52"/>
        <v>239</v>
      </c>
      <c r="K243" s="2">
        <v>4.5079244504342003E-2</v>
      </c>
      <c r="L243" s="2">
        <f t="shared" si="44"/>
        <v>2.4999999999999998E-2</v>
      </c>
      <c r="M243">
        <f t="shared" si="53"/>
        <v>2.0833333333333333E-3</v>
      </c>
      <c r="N243" s="1">
        <f t="shared" si="45"/>
        <v>5194.9937860272685</v>
      </c>
      <c r="O243" s="3">
        <f t="shared" si="54"/>
        <v>21.578351703062339</v>
      </c>
      <c r="P243" s="1">
        <f t="shared" si="55"/>
        <v>5173.4154343242062</v>
      </c>
      <c r="Q243" s="1">
        <f t="shared" si="56"/>
        <v>5184.1933831457172</v>
      </c>
    </row>
    <row r="244" spans="2:17">
      <c r="B244" s="6">
        <f t="shared" si="46"/>
        <v>240</v>
      </c>
      <c r="C244" s="2">
        <f t="shared" si="43"/>
        <v>2.5000000000000001E-2</v>
      </c>
      <c r="D244" s="6">
        <f t="shared" si="47"/>
        <v>2.0833333333333333E-3</v>
      </c>
      <c r="E244" s="7">
        <f t="shared" si="48"/>
        <v>5299.028930322308</v>
      </c>
      <c r="F244" s="8">
        <f t="shared" si="49"/>
        <v>11.016692162832241</v>
      </c>
      <c r="G244" s="7">
        <f t="shared" si="50"/>
        <v>5288.0122381594756</v>
      </c>
      <c r="H244" s="7">
        <f t="shared" si="51"/>
        <v>0</v>
      </c>
      <c r="J244" s="6">
        <f t="shared" si="52"/>
        <v>240</v>
      </c>
      <c r="K244" s="16">
        <v>4.5077940831156002E-2</v>
      </c>
      <c r="L244" s="2">
        <f t="shared" si="44"/>
        <v>2.4999999999999998E-2</v>
      </c>
      <c r="M244" s="6">
        <f t="shared" si="53"/>
        <v>2.0833333333333333E-3</v>
      </c>
      <c r="N244" s="7">
        <f t="shared" si="45"/>
        <v>5194.9937860272712</v>
      </c>
      <c r="O244" s="8">
        <f t="shared" si="54"/>
        <v>10.800402881553577</v>
      </c>
      <c r="P244" s="7">
        <f t="shared" si="55"/>
        <v>5184.1933831457172</v>
      </c>
      <c r="Q244" s="7">
        <f t="shared" si="56"/>
        <v>0</v>
      </c>
    </row>
    <row r="245" spans="2:17">
      <c r="E245" s="1">
        <f>SUM(E5:E244)</f>
        <v>1271766.9432773485</v>
      </c>
      <c r="F245" s="3">
        <f>SUM(F5:F244)</f>
        <v>271766.94327735208</v>
      </c>
      <c r="G245" s="1">
        <f>SUM(G5:G244)</f>
        <v>1000000.0000000005</v>
      </c>
      <c r="H245" s="1"/>
      <c r="N245" s="1">
        <f>SUM(N5:N244)</f>
        <v>1225170.5957464704</v>
      </c>
      <c r="O245" s="3">
        <f>SUM(O5:O244)</f>
        <v>225170.59574646977</v>
      </c>
      <c r="P245" s="1">
        <f>SUM(P5:P244)</f>
        <v>1000000.0000000001</v>
      </c>
      <c r="Q245" s="1"/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workbookViewId="0">
      <selection sqref="A1:G245"/>
    </sheetView>
  </sheetViews>
  <sheetFormatPr defaultRowHeight="16.2"/>
  <cols>
    <col min="4" max="4" width="16.6640625" customWidth="1"/>
    <col min="5" max="5" width="9.88671875" bestFit="1" customWidth="1"/>
    <col min="6" max="6" width="15.44140625" customWidth="1"/>
    <col min="7" max="7" width="16.88671875" customWidth="1"/>
  </cols>
  <sheetData>
    <row r="1" spans="1:7">
      <c r="B1" s="4"/>
    </row>
    <row r="2" spans="1:7">
      <c r="A2" s="5"/>
      <c r="B2" s="5"/>
      <c r="C2" s="5"/>
      <c r="D2" s="5"/>
      <c r="E2" s="5"/>
      <c r="F2" s="5"/>
      <c r="G2" s="5"/>
    </row>
    <row r="4" spans="1:7">
      <c r="B4" s="2"/>
      <c r="D4" s="1"/>
      <c r="E4" s="3"/>
      <c r="F4" s="1"/>
      <c r="G4" s="1"/>
    </row>
    <row r="5" spans="1:7">
      <c r="B5" s="2"/>
      <c r="D5" s="1"/>
      <c r="E5" s="3"/>
      <c r="F5" s="1"/>
      <c r="G5" s="1"/>
    </row>
    <row r="6" spans="1:7">
      <c r="B6" s="2"/>
      <c r="D6" s="1"/>
      <c r="E6" s="3"/>
      <c r="F6" s="1"/>
      <c r="G6" s="1"/>
    </row>
    <row r="7" spans="1:7">
      <c r="B7" s="2"/>
      <c r="D7" s="1"/>
      <c r="E7" s="3"/>
      <c r="F7" s="1"/>
      <c r="G7" s="1"/>
    </row>
    <row r="8" spans="1:7">
      <c r="B8" s="2"/>
      <c r="D8" s="1"/>
      <c r="E8" s="3"/>
      <c r="F8" s="1"/>
      <c r="G8" s="1"/>
    </row>
    <row r="9" spans="1:7">
      <c r="B9" s="2"/>
      <c r="D9" s="1"/>
      <c r="E9" s="3"/>
      <c r="F9" s="1"/>
      <c r="G9" s="1"/>
    </row>
    <row r="10" spans="1:7">
      <c r="B10" s="2"/>
      <c r="D10" s="1"/>
      <c r="E10" s="3"/>
      <c r="F10" s="1"/>
      <c r="G10" s="1"/>
    </row>
    <row r="11" spans="1:7">
      <c r="B11" s="2"/>
      <c r="D11" s="1"/>
      <c r="E11" s="3"/>
      <c r="F11" s="1"/>
      <c r="G11" s="1"/>
    </row>
    <row r="12" spans="1:7">
      <c r="B12" s="2"/>
      <c r="D12" s="1"/>
      <c r="E12" s="3"/>
      <c r="F12" s="1"/>
      <c r="G12" s="1"/>
    </row>
    <row r="13" spans="1:7">
      <c r="B13" s="2"/>
      <c r="D13" s="1"/>
      <c r="E13" s="3"/>
      <c r="F13" s="1"/>
      <c r="G13" s="1"/>
    </row>
    <row r="14" spans="1:7">
      <c r="B14" s="2"/>
      <c r="D14" s="1"/>
      <c r="E14" s="3"/>
      <c r="F14" s="1"/>
      <c r="G14" s="1"/>
    </row>
    <row r="15" spans="1:7">
      <c r="B15" s="2"/>
      <c r="D15" s="1"/>
      <c r="E15" s="3"/>
      <c r="F15" s="1"/>
      <c r="G15" s="1"/>
    </row>
    <row r="16" spans="1:7">
      <c r="B16" s="2"/>
      <c r="D16" s="1"/>
      <c r="E16" s="3"/>
      <c r="F16" s="1"/>
      <c r="G16" s="1"/>
    </row>
    <row r="17" spans="2:7">
      <c r="B17" s="2"/>
      <c r="D17" s="1"/>
      <c r="E17" s="3"/>
      <c r="F17" s="1"/>
      <c r="G17" s="1"/>
    </row>
    <row r="18" spans="2:7">
      <c r="B18" s="2"/>
      <c r="D18" s="1"/>
      <c r="E18" s="3"/>
      <c r="F18" s="1"/>
      <c r="G18" s="1"/>
    </row>
    <row r="19" spans="2:7">
      <c r="B19" s="2"/>
      <c r="D19" s="1"/>
      <c r="E19" s="3"/>
      <c r="F19" s="1"/>
      <c r="G19" s="1"/>
    </row>
    <row r="20" spans="2:7">
      <c r="B20" s="2"/>
      <c r="D20" s="1"/>
      <c r="E20" s="3"/>
      <c r="F20" s="1"/>
      <c r="G20" s="1"/>
    </row>
    <row r="21" spans="2:7">
      <c r="B21" s="2"/>
      <c r="D21" s="1"/>
      <c r="E21" s="3"/>
      <c r="F21" s="1"/>
      <c r="G21" s="1"/>
    </row>
    <row r="22" spans="2:7">
      <c r="B22" s="2"/>
      <c r="D22" s="1"/>
      <c r="E22" s="3"/>
      <c r="F22" s="1"/>
      <c r="G22" s="1"/>
    </row>
    <row r="23" spans="2:7">
      <c r="B23" s="2"/>
      <c r="D23" s="1"/>
      <c r="E23" s="3"/>
      <c r="F23" s="1"/>
      <c r="G23" s="1"/>
    </row>
    <row r="24" spans="2:7">
      <c r="B24" s="2"/>
      <c r="D24" s="1"/>
      <c r="E24" s="3"/>
      <c r="F24" s="1"/>
      <c r="G24" s="1"/>
    </row>
    <row r="25" spans="2:7">
      <c r="B25" s="2"/>
      <c r="D25" s="1"/>
      <c r="E25" s="3"/>
      <c r="F25" s="1"/>
      <c r="G25" s="1"/>
    </row>
    <row r="26" spans="2:7">
      <c r="B26" s="2"/>
      <c r="D26" s="1"/>
      <c r="E26" s="3"/>
      <c r="F26" s="1"/>
      <c r="G26" s="1"/>
    </row>
    <row r="27" spans="2:7">
      <c r="B27" s="2"/>
      <c r="D27" s="1"/>
      <c r="E27" s="3"/>
      <c r="F27" s="1"/>
      <c r="G27" s="1"/>
    </row>
    <row r="28" spans="2:7">
      <c r="B28" s="2"/>
      <c r="D28" s="1"/>
      <c r="E28" s="3"/>
      <c r="F28" s="1"/>
      <c r="G28" s="1"/>
    </row>
    <row r="29" spans="2:7">
      <c r="B29" s="2"/>
      <c r="D29" s="1"/>
      <c r="E29" s="3"/>
      <c r="F29" s="1"/>
      <c r="G29" s="1"/>
    </row>
    <row r="30" spans="2:7">
      <c r="B30" s="2"/>
      <c r="D30" s="1"/>
      <c r="E30" s="3"/>
      <c r="F30" s="1"/>
      <c r="G30" s="1"/>
    </row>
    <row r="31" spans="2:7">
      <c r="B31" s="2"/>
      <c r="D31" s="1"/>
      <c r="E31" s="3"/>
      <c r="F31" s="1"/>
      <c r="G31" s="1"/>
    </row>
    <row r="32" spans="2:7">
      <c r="B32" s="2"/>
      <c r="D32" s="1"/>
      <c r="E32" s="3"/>
      <c r="F32" s="1"/>
      <c r="G32" s="1"/>
    </row>
    <row r="33" spans="2:7">
      <c r="B33" s="2"/>
      <c r="D33" s="1"/>
      <c r="E33" s="3"/>
      <c r="F33" s="1"/>
      <c r="G33" s="1"/>
    </row>
    <row r="34" spans="2:7">
      <c r="B34" s="2"/>
      <c r="D34" s="1"/>
      <c r="E34" s="3"/>
      <c r="F34" s="1"/>
      <c r="G34" s="1"/>
    </row>
    <row r="35" spans="2:7">
      <c r="B35" s="2"/>
      <c r="D35" s="1"/>
      <c r="E35" s="3"/>
      <c r="F35" s="1"/>
      <c r="G35" s="1"/>
    </row>
    <row r="36" spans="2:7">
      <c r="B36" s="2"/>
      <c r="D36" s="1"/>
      <c r="E36" s="3"/>
      <c r="F36" s="1"/>
      <c r="G36" s="1"/>
    </row>
    <row r="37" spans="2:7">
      <c r="B37" s="2"/>
      <c r="D37" s="1"/>
      <c r="E37" s="3"/>
      <c r="F37" s="1"/>
      <c r="G37" s="1"/>
    </row>
    <row r="38" spans="2:7">
      <c r="B38" s="2"/>
      <c r="D38" s="1"/>
      <c r="E38" s="3"/>
      <c r="F38" s="1"/>
      <c r="G38" s="1"/>
    </row>
    <row r="39" spans="2:7">
      <c r="B39" s="2"/>
      <c r="D39" s="1"/>
      <c r="E39" s="3"/>
      <c r="F39" s="1"/>
      <c r="G39" s="1"/>
    </row>
    <row r="40" spans="2:7">
      <c r="B40" s="2"/>
      <c r="D40" s="1"/>
      <c r="E40" s="3"/>
      <c r="F40" s="1"/>
      <c r="G40" s="1"/>
    </row>
    <row r="41" spans="2:7">
      <c r="B41" s="2"/>
      <c r="D41" s="1"/>
      <c r="E41" s="3"/>
      <c r="F41" s="1"/>
      <c r="G41" s="1"/>
    </row>
    <row r="42" spans="2:7">
      <c r="B42" s="2"/>
      <c r="D42" s="1"/>
      <c r="E42" s="3"/>
      <c r="F42" s="1"/>
      <c r="G42" s="1"/>
    </row>
    <row r="43" spans="2:7">
      <c r="B43" s="2"/>
      <c r="D43" s="1"/>
      <c r="E43" s="3"/>
      <c r="F43" s="1"/>
      <c r="G43" s="1"/>
    </row>
    <row r="44" spans="2:7">
      <c r="B44" s="2"/>
      <c r="D44" s="1"/>
      <c r="E44" s="3"/>
      <c r="F44" s="1"/>
      <c r="G44" s="1"/>
    </row>
    <row r="45" spans="2:7">
      <c r="B45" s="2"/>
      <c r="D45" s="1"/>
      <c r="E45" s="3"/>
      <c r="F45" s="1"/>
      <c r="G45" s="1"/>
    </row>
    <row r="46" spans="2:7">
      <c r="B46" s="2"/>
      <c r="D46" s="1"/>
      <c r="E46" s="3"/>
      <c r="F46" s="1"/>
      <c r="G46" s="1"/>
    </row>
    <row r="47" spans="2:7">
      <c r="B47" s="2"/>
      <c r="D47" s="1"/>
      <c r="E47" s="3"/>
      <c r="F47" s="1"/>
      <c r="G47" s="1"/>
    </row>
    <row r="48" spans="2:7">
      <c r="B48" s="2"/>
      <c r="D48" s="1"/>
      <c r="E48" s="3"/>
      <c r="F48" s="1"/>
      <c r="G48" s="1"/>
    </row>
    <row r="49" spans="2:7">
      <c r="B49" s="2"/>
      <c r="D49" s="1"/>
      <c r="E49" s="3"/>
      <c r="F49" s="1"/>
      <c r="G49" s="1"/>
    </row>
    <row r="50" spans="2:7">
      <c r="B50" s="2"/>
      <c r="D50" s="1"/>
      <c r="E50" s="3"/>
      <c r="F50" s="1"/>
      <c r="G50" s="1"/>
    </row>
    <row r="51" spans="2:7">
      <c r="B51" s="2"/>
      <c r="D51" s="1"/>
      <c r="E51" s="3"/>
      <c r="F51" s="1"/>
      <c r="G51" s="1"/>
    </row>
    <row r="52" spans="2:7">
      <c r="B52" s="2"/>
      <c r="D52" s="1"/>
      <c r="E52" s="3"/>
      <c r="F52" s="1"/>
      <c r="G52" s="1"/>
    </row>
    <row r="53" spans="2:7">
      <c r="B53" s="2"/>
      <c r="D53" s="1"/>
      <c r="E53" s="3"/>
      <c r="F53" s="1"/>
      <c r="G53" s="1"/>
    </row>
    <row r="54" spans="2:7">
      <c r="B54" s="2"/>
      <c r="D54" s="1"/>
      <c r="E54" s="3"/>
      <c r="F54" s="1"/>
      <c r="G54" s="1"/>
    </row>
    <row r="55" spans="2:7">
      <c r="B55" s="2"/>
      <c r="D55" s="1"/>
      <c r="E55" s="3"/>
      <c r="F55" s="1"/>
      <c r="G55" s="1"/>
    </row>
    <row r="56" spans="2:7">
      <c r="B56" s="2"/>
      <c r="D56" s="1"/>
      <c r="E56" s="3"/>
      <c r="F56" s="1"/>
      <c r="G56" s="1"/>
    </row>
    <row r="57" spans="2:7">
      <c r="B57" s="2"/>
      <c r="D57" s="1"/>
      <c r="E57" s="3"/>
      <c r="F57" s="1"/>
      <c r="G57" s="1"/>
    </row>
    <row r="58" spans="2:7">
      <c r="B58" s="2"/>
      <c r="D58" s="1"/>
      <c r="E58" s="3"/>
      <c r="F58" s="1"/>
      <c r="G58" s="1"/>
    </row>
    <row r="59" spans="2:7">
      <c r="B59" s="2"/>
      <c r="D59" s="1"/>
      <c r="E59" s="3"/>
      <c r="F59" s="1"/>
      <c r="G59" s="1"/>
    </row>
    <row r="60" spans="2:7">
      <c r="B60" s="2"/>
      <c r="D60" s="1"/>
      <c r="E60" s="3"/>
      <c r="F60" s="1"/>
      <c r="G60" s="1"/>
    </row>
    <row r="61" spans="2:7">
      <c r="B61" s="2"/>
      <c r="D61" s="1"/>
      <c r="E61" s="3"/>
      <c r="F61" s="1"/>
      <c r="G61" s="1"/>
    </row>
    <row r="62" spans="2:7">
      <c r="B62" s="2"/>
      <c r="D62" s="1"/>
      <c r="E62" s="3"/>
      <c r="F62" s="1"/>
      <c r="G62" s="1"/>
    </row>
    <row r="63" spans="2:7">
      <c r="B63" s="2"/>
      <c r="D63" s="1"/>
      <c r="E63" s="3"/>
      <c r="F63" s="1"/>
      <c r="G63" s="1"/>
    </row>
    <row r="64" spans="2:7">
      <c r="B64" s="2"/>
      <c r="D64" s="1"/>
      <c r="E64" s="3"/>
      <c r="F64" s="1"/>
      <c r="G64" s="1"/>
    </row>
    <row r="65" spans="2:7">
      <c r="B65" s="2"/>
      <c r="D65" s="1"/>
      <c r="E65" s="3"/>
      <c r="F65" s="1"/>
      <c r="G65" s="1"/>
    </row>
    <row r="66" spans="2:7">
      <c r="B66" s="2"/>
      <c r="D66" s="1"/>
      <c r="E66" s="3"/>
      <c r="F66" s="1"/>
      <c r="G66" s="1"/>
    </row>
    <row r="67" spans="2:7">
      <c r="B67" s="2"/>
      <c r="D67" s="1"/>
      <c r="E67" s="3"/>
      <c r="F67" s="1"/>
      <c r="G67" s="1"/>
    </row>
    <row r="68" spans="2:7">
      <c r="B68" s="2"/>
      <c r="D68" s="1"/>
      <c r="E68" s="3"/>
      <c r="F68" s="1"/>
      <c r="G68" s="1"/>
    </row>
    <row r="69" spans="2:7">
      <c r="B69" s="2"/>
      <c r="D69" s="1"/>
      <c r="E69" s="3"/>
      <c r="F69" s="1"/>
      <c r="G69" s="1"/>
    </row>
    <row r="70" spans="2:7">
      <c r="B70" s="2"/>
      <c r="D70" s="1"/>
      <c r="E70" s="3"/>
      <c r="F70" s="1"/>
      <c r="G70" s="1"/>
    </row>
    <row r="71" spans="2:7">
      <c r="B71" s="2"/>
      <c r="D71" s="1"/>
      <c r="E71" s="3"/>
      <c r="F71" s="1"/>
      <c r="G71" s="1"/>
    </row>
    <row r="72" spans="2:7">
      <c r="B72" s="2"/>
      <c r="D72" s="1"/>
      <c r="E72" s="3"/>
      <c r="F72" s="1"/>
      <c r="G72" s="1"/>
    </row>
    <row r="73" spans="2:7">
      <c r="B73" s="2"/>
      <c r="D73" s="1"/>
      <c r="E73" s="3"/>
      <c r="F73" s="1"/>
      <c r="G73" s="1"/>
    </row>
    <row r="74" spans="2:7">
      <c r="B74" s="2"/>
      <c r="D74" s="1"/>
      <c r="E74" s="3"/>
      <c r="F74" s="1"/>
      <c r="G74" s="1"/>
    </row>
    <row r="75" spans="2:7">
      <c r="B75" s="2"/>
      <c r="D75" s="1"/>
      <c r="E75" s="3"/>
      <c r="F75" s="1"/>
      <c r="G75" s="1"/>
    </row>
    <row r="76" spans="2:7">
      <c r="B76" s="2"/>
      <c r="D76" s="1"/>
      <c r="E76" s="3"/>
      <c r="F76" s="1"/>
      <c r="G76" s="1"/>
    </row>
    <row r="77" spans="2:7">
      <c r="B77" s="2"/>
      <c r="D77" s="1"/>
      <c r="E77" s="3"/>
      <c r="F77" s="1"/>
      <c r="G77" s="1"/>
    </row>
    <row r="78" spans="2:7">
      <c r="B78" s="2"/>
      <c r="D78" s="1"/>
      <c r="E78" s="3"/>
      <c r="F78" s="1"/>
      <c r="G78" s="1"/>
    </row>
    <row r="79" spans="2:7">
      <c r="B79" s="2"/>
      <c r="D79" s="1"/>
      <c r="E79" s="3"/>
      <c r="F79" s="1"/>
      <c r="G79" s="1"/>
    </row>
    <row r="80" spans="2:7">
      <c r="B80" s="2"/>
      <c r="D80" s="1"/>
      <c r="E80" s="3"/>
      <c r="F80" s="1"/>
      <c r="G80" s="1"/>
    </row>
    <row r="81" spans="2:7">
      <c r="B81" s="2"/>
      <c r="D81" s="1"/>
      <c r="E81" s="3"/>
      <c r="F81" s="1"/>
      <c r="G81" s="1"/>
    </row>
    <row r="82" spans="2:7">
      <c r="B82" s="2"/>
      <c r="D82" s="1"/>
      <c r="E82" s="3"/>
      <c r="F82" s="1"/>
      <c r="G82" s="1"/>
    </row>
    <row r="83" spans="2:7">
      <c r="B83" s="2"/>
      <c r="D83" s="1"/>
      <c r="E83" s="3"/>
      <c r="F83" s="1"/>
      <c r="G83" s="1"/>
    </row>
    <row r="84" spans="2:7">
      <c r="B84" s="2"/>
      <c r="D84" s="1"/>
      <c r="E84" s="3"/>
      <c r="F84" s="1"/>
      <c r="G84" s="1"/>
    </row>
    <row r="85" spans="2:7">
      <c r="B85" s="2"/>
      <c r="D85" s="1"/>
      <c r="E85" s="3"/>
      <c r="F85" s="1"/>
      <c r="G85" s="1"/>
    </row>
    <row r="86" spans="2:7">
      <c r="B86" s="2"/>
      <c r="D86" s="1"/>
      <c r="E86" s="3"/>
      <c r="F86" s="1"/>
      <c r="G86" s="1"/>
    </row>
    <row r="87" spans="2:7">
      <c r="B87" s="2"/>
      <c r="D87" s="1"/>
      <c r="E87" s="3"/>
      <c r="F87" s="1"/>
      <c r="G87" s="1"/>
    </row>
    <row r="88" spans="2:7">
      <c r="B88" s="2"/>
      <c r="D88" s="1"/>
      <c r="E88" s="3"/>
      <c r="F88" s="1"/>
      <c r="G88" s="1"/>
    </row>
    <row r="89" spans="2:7">
      <c r="B89" s="2"/>
      <c r="D89" s="1"/>
      <c r="E89" s="3"/>
      <c r="F89" s="1"/>
      <c r="G89" s="1"/>
    </row>
    <row r="90" spans="2:7">
      <c r="B90" s="2"/>
      <c r="D90" s="1"/>
      <c r="E90" s="3"/>
      <c r="F90" s="1"/>
      <c r="G90" s="1"/>
    </row>
    <row r="91" spans="2:7">
      <c r="B91" s="2"/>
      <c r="D91" s="1"/>
      <c r="E91" s="3"/>
      <c r="F91" s="1"/>
      <c r="G91" s="1"/>
    </row>
    <row r="92" spans="2:7">
      <c r="B92" s="2"/>
      <c r="D92" s="1"/>
      <c r="E92" s="3"/>
      <c r="F92" s="1"/>
      <c r="G92" s="1"/>
    </row>
    <row r="93" spans="2:7">
      <c r="B93" s="2"/>
      <c r="D93" s="1"/>
      <c r="E93" s="3"/>
      <c r="F93" s="1"/>
      <c r="G93" s="1"/>
    </row>
    <row r="94" spans="2:7">
      <c r="B94" s="2"/>
      <c r="D94" s="1"/>
      <c r="E94" s="3"/>
      <c r="F94" s="1"/>
      <c r="G94" s="1"/>
    </row>
    <row r="95" spans="2:7">
      <c r="B95" s="2"/>
      <c r="D95" s="1"/>
      <c r="E95" s="3"/>
      <c r="F95" s="1"/>
      <c r="G95" s="1"/>
    </row>
    <row r="96" spans="2:7">
      <c r="B96" s="2"/>
      <c r="D96" s="1"/>
      <c r="E96" s="3"/>
      <c r="F96" s="1"/>
      <c r="G96" s="1"/>
    </row>
    <row r="97" spans="2:7">
      <c r="B97" s="2"/>
      <c r="D97" s="1"/>
      <c r="E97" s="3"/>
      <c r="F97" s="1"/>
      <c r="G97" s="1"/>
    </row>
    <row r="98" spans="2:7">
      <c r="B98" s="2"/>
      <c r="D98" s="1"/>
      <c r="E98" s="3"/>
      <c r="F98" s="1"/>
      <c r="G98" s="1"/>
    </row>
    <row r="99" spans="2:7">
      <c r="B99" s="2"/>
      <c r="D99" s="1"/>
      <c r="E99" s="3"/>
      <c r="F99" s="1"/>
      <c r="G99" s="1"/>
    </row>
    <row r="100" spans="2:7">
      <c r="B100" s="2"/>
      <c r="D100" s="1"/>
      <c r="E100" s="3"/>
      <c r="F100" s="1"/>
      <c r="G100" s="1"/>
    </row>
    <row r="101" spans="2:7">
      <c r="B101" s="2"/>
      <c r="D101" s="1"/>
      <c r="E101" s="3"/>
      <c r="F101" s="1"/>
      <c r="G101" s="1"/>
    </row>
    <row r="102" spans="2:7">
      <c r="B102" s="2"/>
      <c r="D102" s="1"/>
      <c r="E102" s="3"/>
      <c r="F102" s="1"/>
      <c r="G102" s="1"/>
    </row>
    <row r="103" spans="2:7">
      <c r="B103" s="2"/>
      <c r="D103" s="1"/>
      <c r="E103" s="3"/>
      <c r="F103" s="1"/>
      <c r="G103" s="1"/>
    </row>
    <row r="104" spans="2:7">
      <c r="B104" s="2"/>
      <c r="D104" s="1"/>
      <c r="E104" s="3"/>
      <c r="F104" s="1"/>
      <c r="G104" s="1"/>
    </row>
    <row r="105" spans="2:7">
      <c r="B105" s="2"/>
      <c r="D105" s="1"/>
      <c r="E105" s="3"/>
      <c r="F105" s="1"/>
      <c r="G105" s="1"/>
    </row>
    <row r="106" spans="2:7">
      <c r="B106" s="2"/>
      <c r="D106" s="1"/>
      <c r="E106" s="3"/>
      <c r="F106" s="1"/>
      <c r="G106" s="1"/>
    </row>
    <row r="107" spans="2:7">
      <c r="B107" s="2"/>
      <c r="D107" s="1"/>
      <c r="E107" s="3"/>
      <c r="F107" s="1"/>
      <c r="G107" s="1"/>
    </row>
    <row r="108" spans="2:7">
      <c r="B108" s="2"/>
      <c r="D108" s="1"/>
      <c r="E108" s="3"/>
      <c r="F108" s="1"/>
      <c r="G108" s="1"/>
    </row>
    <row r="109" spans="2:7">
      <c r="B109" s="2"/>
      <c r="D109" s="1"/>
      <c r="E109" s="3"/>
      <c r="F109" s="1"/>
      <c r="G109" s="1"/>
    </row>
    <row r="110" spans="2:7">
      <c r="B110" s="2"/>
      <c r="D110" s="1"/>
      <c r="E110" s="3"/>
      <c r="F110" s="1"/>
      <c r="G110" s="1"/>
    </row>
    <row r="111" spans="2:7">
      <c r="B111" s="2"/>
      <c r="D111" s="1"/>
      <c r="E111" s="3"/>
      <c r="F111" s="1"/>
      <c r="G111" s="1"/>
    </row>
    <row r="112" spans="2:7">
      <c r="B112" s="2"/>
      <c r="D112" s="1"/>
      <c r="E112" s="3"/>
      <c r="F112" s="1"/>
      <c r="G112" s="1"/>
    </row>
    <row r="113" spans="2:7">
      <c r="B113" s="2"/>
      <c r="D113" s="1"/>
      <c r="E113" s="3"/>
      <c r="F113" s="1"/>
      <c r="G113" s="1"/>
    </row>
    <row r="114" spans="2:7">
      <c r="B114" s="2"/>
      <c r="D114" s="1"/>
      <c r="E114" s="3"/>
      <c r="F114" s="1"/>
      <c r="G114" s="1"/>
    </row>
    <row r="115" spans="2:7">
      <c r="B115" s="2"/>
      <c r="D115" s="1"/>
      <c r="E115" s="3"/>
      <c r="F115" s="1"/>
      <c r="G115" s="1"/>
    </row>
    <row r="116" spans="2:7">
      <c r="B116" s="2"/>
      <c r="D116" s="1"/>
      <c r="E116" s="3"/>
      <c r="F116" s="1"/>
      <c r="G116" s="1"/>
    </row>
    <row r="117" spans="2:7">
      <c r="B117" s="2"/>
      <c r="D117" s="1"/>
      <c r="E117" s="3"/>
      <c r="F117" s="1"/>
      <c r="G117" s="1"/>
    </row>
    <row r="118" spans="2:7">
      <c r="B118" s="2"/>
      <c r="D118" s="1"/>
      <c r="E118" s="3"/>
      <c r="F118" s="1"/>
      <c r="G118" s="1"/>
    </row>
    <row r="119" spans="2:7">
      <c r="B119" s="2"/>
      <c r="D119" s="1"/>
      <c r="E119" s="3"/>
      <c r="F119" s="1"/>
      <c r="G119" s="1"/>
    </row>
    <row r="120" spans="2:7">
      <c r="B120" s="2"/>
      <c r="D120" s="1"/>
      <c r="E120" s="3"/>
      <c r="F120" s="1"/>
      <c r="G120" s="1"/>
    </row>
    <row r="121" spans="2:7">
      <c r="B121" s="2"/>
      <c r="D121" s="1"/>
      <c r="E121" s="3"/>
      <c r="F121" s="1"/>
      <c r="G121" s="1"/>
    </row>
    <row r="122" spans="2:7">
      <c r="B122" s="2"/>
      <c r="D122" s="1"/>
      <c r="E122" s="3"/>
      <c r="F122" s="1"/>
      <c r="G122" s="1"/>
    </row>
    <row r="123" spans="2:7">
      <c r="B123" s="2"/>
      <c r="D123" s="1"/>
      <c r="E123" s="3"/>
      <c r="F123" s="1"/>
      <c r="G123" s="1"/>
    </row>
    <row r="124" spans="2:7">
      <c r="B124" s="2"/>
      <c r="D124" s="1"/>
      <c r="E124" s="3"/>
      <c r="F124" s="1"/>
      <c r="G124" s="1"/>
    </row>
    <row r="125" spans="2:7">
      <c r="B125" s="2"/>
      <c r="D125" s="1"/>
      <c r="E125" s="3"/>
      <c r="F125" s="1"/>
      <c r="G125" s="1"/>
    </row>
    <row r="126" spans="2:7">
      <c r="B126" s="2"/>
      <c r="D126" s="1"/>
      <c r="E126" s="3"/>
      <c r="F126" s="1"/>
      <c r="G126" s="1"/>
    </row>
    <row r="127" spans="2:7">
      <c r="B127" s="2"/>
      <c r="D127" s="1"/>
      <c r="E127" s="3"/>
      <c r="F127" s="1"/>
      <c r="G127" s="1"/>
    </row>
    <row r="128" spans="2:7">
      <c r="B128" s="2"/>
      <c r="D128" s="1"/>
      <c r="E128" s="3"/>
      <c r="F128" s="1"/>
      <c r="G128" s="1"/>
    </row>
    <row r="129" spans="2:7">
      <c r="B129" s="2"/>
      <c r="D129" s="1"/>
      <c r="E129" s="3"/>
      <c r="F129" s="1"/>
      <c r="G129" s="1"/>
    </row>
    <row r="130" spans="2:7">
      <c r="B130" s="2"/>
      <c r="D130" s="1"/>
      <c r="E130" s="3"/>
      <c r="F130" s="1"/>
      <c r="G130" s="1"/>
    </row>
    <row r="131" spans="2:7">
      <c r="B131" s="2"/>
      <c r="D131" s="1"/>
      <c r="E131" s="3"/>
      <c r="F131" s="1"/>
      <c r="G131" s="1"/>
    </row>
    <row r="132" spans="2:7">
      <c r="B132" s="2"/>
      <c r="D132" s="1"/>
      <c r="E132" s="3"/>
      <c r="F132" s="1"/>
      <c r="G132" s="1"/>
    </row>
    <row r="133" spans="2:7">
      <c r="B133" s="2"/>
      <c r="D133" s="1"/>
      <c r="E133" s="3"/>
      <c r="F133" s="1"/>
      <c r="G133" s="1"/>
    </row>
    <row r="134" spans="2:7">
      <c r="B134" s="2"/>
      <c r="D134" s="1"/>
      <c r="E134" s="3"/>
      <c r="F134" s="1"/>
      <c r="G134" s="1"/>
    </row>
    <row r="135" spans="2:7">
      <c r="B135" s="2"/>
      <c r="D135" s="1"/>
      <c r="E135" s="3"/>
      <c r="F135" s="1"/>
      <c r="G135" s="1"/>
    </row>
    <row r="136" spans="2:7">
      <c r="B136" s="2"/>
      <c r="D136" s="1"/>
      <c r="E136" s="3"/>
      <c r="F136" s="1"/>
      <c r="G136" s="1"/>
    </row>
    <row r="137" spans="2:7">
      <c r="B137" s="2"/>
      <c r="D137" s="1"/>
      <c r="E137" s="3"/>
      <c r="F137" s="1"/>
      <c r="G137" s="1"/>
    </row>
    <row r="138" spans="2:7">
      <c r="B138" s="2"/>
      <c r="D138" s="1"/>
      <c r="E138" s="3"/>
      <c r="F138" s="1"/>
      <c r="G138" s="1"/>
    </row>
    <row r="139" spans="2:7">
      <c r="B139" s="2"/>
      <c r="D139" s="1"/>
      <c r="E139" s="3"/>
      <c r="F139" s="1"/>
      <c r="G139" s="1"/>
    </row>
    <row r="140" spans="2:7">
      <c r="B140" s="2"/>
      <c r="D140" s="1"/>
      <c r="E140" s="3"/>
      <c r="F140" s="1"/>
      <c r="G140" s="1"/>
    </row>
    <row r="141" spans="2:7">
      <c r="B141" s="2"/>
      <c r="D141" s="1"/>
      <c r="E141" s="3"/>
      <c r="F141" s="1"/>
      <c r="G141" s="1"/>
    </row>
    <row r="142" spans="2:7">
      <c r="B142" s="2"/>
      <c r="D142" s="1"/>
      <c r="E142" s="3"/>
      <c r="F142" s="1"/>
      <c r="G142" s="1"/>
    </row>
    <row r="143" spans="2:7">
      <c r="B143" s="2"/>
      <c r="D143" s="1"/>
      <c r="E143" s="3"/>
      <c r="F143" s="1"/>
      <c r="G143" s="1"/>
    </row>
    <row r="144" spans="2:7">
      <c r="B144" s="2"/>
      <c r="D144" s="1"/>
      <c r="E144" s="3"/>
      <c r="F144" s="1"/>
      <c r="G144" s="1"/>
    </row>
    <row r="145" spans="2:7">
      <c r="B145" s="2"/>
      <c r="D145" s="1"/>
      <c r="E145" s="3"/>
      <c r="F145" s="1"/>
      <c r="G145" s="1"/>
    </row>
    <row r="146" spans="2:7">
      <c r="B146" s="2"/>
      <c r="D146" s="1"/>
      <c r="E146" s="3"/>
      <c r="F146" s="1"/>
      <c r="G146" s="1"/>
    </row>
    <row r="147" spans="2:7">
      <c r="B147" s="2"/>
      <c r="D147" s="1"/>
      <c r="E147" s="3"/>
      <c r="F147" s="1"/>
      <c r="G147" s="1"/>
    </row>
    <row r="148" spans="2:7">
      <c r="B148" s="2"/>
      <c r="D148" s="1"/>
      <c r="E148" s="3"/>
      <c r="F148" s="1"/>
      <c r="G148" s="1"/>
    </row>
    <row r="149" spans="2:7">
      <c r="B149" s="2"/>
      <c r="D149" s="1"/>
      <c r="E149" s="3"/>
      <c r="F149" s="1"/>
      <c r="G149" s="1"/>
    </row>
    <row r="150" spans="2:7">
      <c r="B150" s="2"/>
      <c r="D150" s="1"/>
      <c r="E150" s="3"/>
      <c r="F150" s="1"/>
      <c r="G150" s="1"/>
    </row>
    <row r="151" spans="2:7">
      <c r="B151" s="2"/>
      <c r="D151" s="1"/>
      <c r="E151" s="3"/>
      <c r="F151" s="1"/>
      <c r="G151" s="1"/>
    </row>
    <row r="152" spans="2:7">
      <c r="B152" s="2"/>
      <c r="D152" s="1"/>
      <c r="E152" s="3"/>
      <c r="F152" s="1"/>
      <c r="G152" s="1"/>
    </row>
    <row r="153" spans="2:7">
      <c r="B153" s="2"/>
      <c r="D153" s="1"/>
      <c r="E153" s="3"/>
      <c r="F153" s="1"/>
      <c r="G153" s="1"/>
    </row>
    <row r="154" spans="2:7">
      <c r="B154" s="2"/>
      <c r="D154" s="1"/>
      <c r="E154" s="3"/>
      <c r="F154" s="1"/>
      <c r="G154" s="1"/>
    </row>
    <row r="155" spans="2:7">
      <c r="B155" s="2"/>
      <c r="D155" s="1"/>
      <c r="E155" s="3"/>
      <c r="F155" s="1"/>
      <c r="G155" s="1"/>
    </row>
    <row r="156" spans="2:7">
      <c r="B156" s="2"/>
      <c r="D156" s="1"/>
      <c r="E156" s="3"/>
      <c r="F156" s="1"/>
      <c r="G156" s="1"/>
    </row>
    <row r="157" spans="2:7">
      <c r="B157" s="2"/>
      <c r="D157" s="1"/>
      <c r="E157" s="3"/>
      <c r="F157" s="1"/>
      <c r="G157" s="1"/>
    </row>
    <row r="158" spans="2:7">
      <c r="B158" s="2"/>
      <c r="D158" s="1"/>
      <c r="E158" s="3"/>
      <c r="F158" s="1"/>
      <c r="G158" s="1"/>
    </row>
    <row r="159" spans="2:7">
      <c r="B159" s="2"/>
      <c r="D159" s="1"/>
      <c r="E159" s="3"/>
      <c r="F159" s="1"/>
      <c r="G159" s="1"/>
    </row>
    <row r="160" spans="2:7">
      <c r="B160" s="2"/>
      <c r="D160" s="1"/>
      <c r="E160" s="3"/>
      <c r="F160" s="1"/>
      <c r="G160" s="1"/>
    </row>
    <row r="161" spans="2:7">
      <c r="B161" s="2"/>
      <c r="D161" s="1"/>
      <c r="E161" s="3"/>
      <c r="F161" s="1"/>
      <c r="G161" s="1"/>
    </row>
    <row r="162" spans="2:7">
      <c r="B162" s="2"/>
      <c r="D162" s="1"/>
      <c r="E162" s="3"/>
      <c r="F162" s="1"/>
      <c r="G162" s="1"/>
    </row>
    <row r="163" spans="2:7">
      <c r="B163" s="2"/>
      <c r="D163" s="1"/>
      <c r="E163" s="3"/>
      <c r="F163" s="1"/>
      <c r="G163" s="1"/>
    </row>
    <row r="164" spans="2:7">
      <c r="B164" s="2"/>
      <c r="D164" s="1"/>
      <c r="E164" s="3"/>
      <c r="F164" s="1"/>
      <c r="G164" s="1"/>
    </row>
    <row r="165" spans="2:7">
      <c r="B165" s="2"/>
      <c r="D165" s="1"/>
      <c r="E165" s="3"/>
      <c r="F165" s="1"/>
      <c r="G165" s="1"/>
    </row>
    <row r="166" spans="2:7">
      <c r="B166" s="2"/>
      <c r="D166" s="1"/>
      <c r="E166" s="3"/>
      <c r="F166" s="1"/>
      <c r="G166" s="1"/>
    </row>
    <row r="167" spans="2:7">
      <c r="B167" s="2"/>
      <c r="D167" s="1"/>
      <c r="E167" s="3"/>
      <c r="F167" s="1"/>
      <c r="G167" s="1"/>
    </row>
    <row r="168" spans="2:7">
      <c r="B168" s="2"/>
      <c r="D168" s="1"/>
      <c r="E168" s="3"/>
      <c r="F168" s="1"/>
      <c r="G168" s="1"/>
    </row>
    <row r="169" spans="2:7">
      <c r="B169" s="2"/>
      <c r="D169" s="1"/>
      <c r="E169" s="3"/>
      <c r="F169" s="1"/>
      <c r="G169" s="1"/>
    </row>
    <row r="170" spans="2:7">
      <c r="B170" s="2"/>
      <c r="D170" s="1"/>
      <c r="E170" s="3"/>
      <c r="F170" s="1"/>
      <c r="G170" s="1"/>
    </row>
    <row r="171" spans="2:7">
      <c r="B171" s="2"/>
      <c r="D171" s="1"/>
      <c r="E171" s="3"/>
      <c r="F171" s="1"/>
      <c r="G171" s="1"/>
    </row>
    <row r="172" spans="2:7">
      <c r="B172" s="2"/>
      <c r="D172" s="1"/>
      <c r="E172" s="3"/>
      <c r="F172" s="1"/>
      <c r="G172" s="1"/>
    </row>
    <row r="173" spans="2:7">
      <c r="B173" s="2"/>
      <c r="D173" s="1"/>
      <c r="E173" s="3"/>
      <c r="F173" s="1"/>
      <c r="G173" s="1"/>
    </row>
    <row r="174" spans="2:7">
      <c r="B174" s="2"/>
      <c r="D174" s="1"/>
      <c r="E174" s="3"/>
      <c r="F174" s="1"/>
      <c r="G174" s="1"/>
    </row>
    <row r="175" spans="2:7">
      <c r="B175" s="2"/>
      <c r="D175" s="1"/>
      <c r="E175" s="3"/>
      <c r="F175" s="1"/>
      <c r="G175" s="1"/>
    </row>
    <row r="176" spans="2:7">
      <c r="B176" s="2"/>
      <c r="D176" s="1"/>
      <c r="E176" s="3"/>
      <c r="F176" s="1"/>
      <c r="G176" s="1"/>
    </row>
    <row r="177" spans="2:7">
      <c r="B177" s="2"/>
      <c r="D177" s="1"/>
      <c r="E177" s="3"/>
      <c r="F177" s="1"/>
      <c r="G177" s="1"/>
    </row>
    <row r="178" spans="2:7">
      <c r="B178" s="2"/>
      <c r="D178" s="1"/>
      <c r="E178" s="3"/>
      <c r="F178" s="1"/>
      <c r="G178" s="1"/>
    </row>
    <row r="179" spans="2:7">
      <c r="B179" s="2"/>
      <c r="D179" s="1"/>
      <c r="E179" s="3"/>
      <c r="F179" s="1"/>
      <c r="G179" s="1"/>
    </row>
    <row r="180" spans="2:7">
      <c r="B180" s="2"/>
      <c r="D180" s="1"/>
      <c r="E180" s="3"/>
      <c r="F180" s="1"/>
      <c r="G180" s="1"/>
    </row>
    <row r="181" spans="2:7">
      <c r="B181" s="2"/>
      <c r="D181" s="1"/>
      <c r="E181" s="3"/>
      <c r="F181" s="1"/>
      <c r="G181" s="1"/>
    </row>
    <row r="182" spans="2:7">
      <c r="B182" s="2"/>
      <c r="D182" s="1"/>
      <c r="E182" s="3"/>
      <c r="F182" s="1"/>
      <c r="G182" s="1"/>
    </row>
    <row r="183" spans="2:7">
      <c r="B183" s="2"/>
      <c r="D183" s="1"/>
      <c r="E183" s="3"/>
      <c r="F183" s="1"/>
      <c r="G183" s="1"/>
    </row>
    <row r="184" spans="2:7">
      <c r="B184" s="2"/>
      <c r="D184" s="1"/>
      <c r="E184" s="3"/>
      <c r="F184" s="1"/>
      <c r="G184" s="1"/>
    </row>
    <row r="185" spans="2:7">
      <c r="B185" s="2"/>
      <c r="D185" s="1"/>
      <c r="E185" s="3"/>
      <c r="F185" s="1"/>
      <c r="G185" s="1"/>
    </row>
    <row r="186" spans="2:7">
      <c r="B186" s="2"/>
      <c r="D186" s="1"/>
      <c r="E186" s="3"/>
      <c r="F186" s="1"/>
      <c r="G186" s="1"/>
    </row>
    <row r="187" spans="2:7">
      <c r="B187" s="2"/>
      <c r="D187" s="1"/>
      <c r="E187" s="3"/>
      <c r="F187" s="1"/>
      <c r="G187" s="1"/>
    </row>
    <row r="188" spans="2:7">
      <c r="B188" s="2"/>
      <c r="D188" s="1"/>
      <c r="E188" s="3"/>
      <c r="F188" s="1"/>
      <c r="G188" s="1"/>
    </row>
    <row r="189" spans="2:7">
      <c r="B189" s="2"/>
      <c r="D189" s="1"/>
      <c r="E189" s="3"/>
      <c r="F189" s="1"/>
      <c r="G189" s="1"/>
    </row>
    <row r="190" spans="2:7">
      <c r="B190" s="2"/>
      <c r="D190" s="1"/>
      <c r="E190" s="3"/>
      <c r="F190" s="1"/>
      <c r="G190" s="1"/>
    </row>
    <row r="191" spans="2:7">
      <c r="B191" s="2"/>
      <c r="D191" s="1"/>
      <c r="E191" s="3"/>
      <c r="F191" s="1"/>
      <c r="G191" s="1"/>
    </row>
    <row r="192" spans="2:7">
      <c r="B192" s="2"/>
      <c r="D192" s="1"/>
      <c r="E192" s="3"/>
      <c r="F192" s="1"/>
      <c r="G192" s="1"/>
    </row>
    <row r="193" spans="2:7">
      <c r="B193" s="2"/>
      <c r="D193" s="1"/>
      <c r="E193" s="3"/>
      <c r="F193" s="1"/>
      <c r="G193" s="1"/>
    </row>
    <row r="194" spans="2:7">
      <c r="B194" s="2"/>
      <c r="D194" s="1"/>
      <c r="E194" s="3"/>
      <c r="F194" s="1"/>
      <c r="G194" s="1"/>
    </row>
    <row r="195" spans="2:7">
      <c r="B195" s="2"/>
      <c r="D195" s="1"/>
      <c r="E195" s="3"/>
      <c r="F195" s="1"/>
      <c r="G195" s="1"/>
    </row>
    <row r="196" spans="2:7">
      <c r="B196" s="2"/>
      <c r="D196" s="1"/>
      <c r="E196" s="3"/>
      <c r="F196" s="1"/>
      <c r="G196" s="1"/>
    </row>
    <row r="197" spans="2:7">
      <c r="B197" s="2"/>
      <c r="D197" s="1"/>
      <c r="E197" s="3"/>
      <c r="F197" s="1"/>
      <c r="G197" s="1"/>
    </row>
    <row r="198" spans="2:7">
      <c r="B198" s="2"/>
      <c r="D198" s="1"/>
      <c r="E198" s="3"/>
      <c r="F198" s="1"/>
      <c r="G198" s="1"/>
    </row>
    <row r="199" spans="2:7">
      <c r="B199" s="2"/>
      <c r="D199" s="1"/>
      <c r="E199" s="3"/>
      <c r="F199" s="1"/>
      <c r="G199" s="1"/>
    </row>
    <row r="200" spans="2:7">
      <c r="B200" s="2"/>
      <c r="D200" s="1"/>
      <c r="E200" s="3"/>
      <c r="F200" s="1"/>
      <c r="G200" s="1"/>
    </row>
    <row r="201" spans="2:7">
      <c r="B201" s="2"/>
      <c r="D201" s="1"/>
      <c r="E201" s="3"/>
      <c r="F201" s="1"/>
      <c r="G201" s="1"/>
    </row>
    <row r="202" spans="2:7">
      <c r="B202" s="2"/>
      <c r="D202" s="1"/>
      <c r="E202" s="3"/>
      <c r="F202" s="1"/>
      <c r="G202" s="1"/>
    </row>
    <row r="203" spans="2:7">
      <c r="B203" s="2"/>
      <c r="D203" s="1"/>
      <c r="E203" s="3"/>
      <c r="F203" s="1"/>
      <c r="G203" s="1"/>
    </row>
    <row r="204" spans="2:7">
      <c r="B204" s="2"/>
      <c r="D204" s="1"/>
      <c r="E204" s="3"/>
      <c r="F204" s="1"/>
      <c r="G204" s="1"/>
    </row>
    <row r="205" spans="2:7">
      <c r="B205" s="2"/>
      <c r="D205" s="1"/>
      <c r="E205" s="3"/>
      <c r="F205" s="1"/>
      <c r="G205" s="1"/>
    </row>
    <row r="206" spans="2:7">
      <c r="B206" s="2"/>
      <c r="D206" s="1"/>
      <c r="E206" s="3"/>
      <c r="F206" s="1"/>
      <c r="G206" s="1"/>
    </row>
    <row r="207" spans="2:7">
      <c r="B207" s="2"/>
      <c r="D207" s="1"/>
      <c r="E207" s="3"/>
      <c r="F207" s="1"/>
      <c r="G207" s="1"/>
    </row>
    <row r="208" spans="2:7">
      <c r="B208" s="2"/>
      <c r="D208" s="1"/>
      <c r="E208" s="3"/>
      <c r="F208" s="1"/>
      <c r="G208" s="1"/>
    </row>
    <row r="209" spans="2:7">
      <c r="B209" s="2"/>
      <c r="D209" s="1"/>
      <c r="E209" s="3"/>
      <c r="F209" s="1"/>
      <c r="G209" s="1"/>
    </row>
    <row r="210" spans="2:7">
      <c r="B210" s="2"/>
      <c r="D210" s="1"/>
      <c r="E210" s="3"/>
      <c r="F210" s="1"/>
      <c r="G210" s="1"/>
    </row>
    <row r="211" spans="2:7">
      <c r="B211" s="2"/>
      <c r="D211" s="1"/>
      <c r="E211" s="3"/>
      <c r="F211" s="1"/>
      <c r="G211" s="1"/>
    </row>
    <row r="212" spans="2:7">
      <c r="B212" s="2"/>
      <c r="D212" s="1"/>
      <c r="E212" s="3"/>
      <c r="F212" s="1"/>
      <c r="G212" s="1"/>
    </row>
    <row r="213" spans="2:7">
      <c r="B213" s="2"/>
      <c r="D213" s="1"/>
      <c r="E213" s="3"/>
      <c r="F213" s="1"/>
      <c r="G213" s="1"/>
    </row>
    <row r="214" spans="2:7">
      <c r="B214" s="2"/>
      <c r="D214" s="1"/>
      <c r="E214" s="3"/>
      <c r="F214" s="1"/>
      <c r="G214" s="1"/>
    </row>
    <row r="215" spans="2:7">
      <c r="B215" s="2"/>
      <c r="D215" s="1"/>
      <c r="E215" s="3"/>
      <c r="F215" s="1"/>
      <c r="G215" s="1"/>
    </row>
    <row r="216" spans="2:7">
      <c r="B216" s="2"/>
      <c r="D216" s="1"/>
      <c r="E216" s="3"/>
      <c r="F216" s="1"/>
      <c r="G216" s="1"/>
    </row>
    <row r="217" spans="2:7">
      <c r="B217" s="2"/>
      <c r="D217" s="1"/>
      <c r="E217" s="3"/>
      <c r="F217" s="1"/>
      <c r="G217" s="1"/>
    </row>
    <row r="218" spans="2:7">
      <c r="B218" s="2"/>
      <c r="D218" s="1"/>
      <c r="E218" s="3"/>
      <c r="F218" s="1"/>
      <c r="G218" s="1"/>
    </row>
    <row r="219" spans="2:7">
      <c r="B219" s="2"/>
      <c r="D219" s="1"/>
      <c r="E219" s="3"/>
      <c r="F219" s="1"/>
      <c r="G219" s="1"/>
    </row>
    <row r="220" spans="2:7">
      <c r="B220" s="2"/>
      <c r="D220" s="1"/>
      <c r="E220" s="3"/>
      <c r="F220" s="1"/>
      <c r="G220" s="1"/>
    </row>
    <row r="221" spans="2:7">
      <c r="B221" s="2"/>
      <c r="D221" s="1"/>
      <c r="E221" s="3"/>
      <c r="F221" s="1"/>
      <c r="G221" s="1"/>
    </row>
    <row r="222" spans="2:7">
      <c r="B222" s="2"/>
      <c r="D222" s="1"/>
      <c r="E222" s="3"/>
      <c r="F222" s="1"/>
      <c r="G222" s="1"/>
    </row>
    <row r="223" spans="2:7">
      <c r="B223" s="2"/>
      <c r="D223" s="1"/>
      <c r="E223" s="3"/>
      <c r="F223" s="1"/>
      <c r="G223" s="1"/>
    </row>
    <row r="224" spans="2:7">
      <c r="B224" s="2"/>
      <c r="D224" s="1"/>
      <c r="E224" s="3"/>
      <c r="F224" s="1"/>
      <c r="G224" s="1"/>
    </row>
    <row r="225" spans="2:7">
      <c r="B225" s="2"/>
      <c r="D225" s="1"/>
      <c r="E225" s="3"/>
      <c r="F225" s="1"/>
      <c r="G225" s="1"/>
    </row>
    <row r="226" spans="2:7">
      <c r="B226" s="2"/>
      <c r="D226" s="1"/>
      <c r="E226" s="3"/>
      <c r="F226" s="1"/>
      <c r="G226" s="1"/>
    </row>
    <row r="227" spans="2:7">
      <c r="B227" s="2"/>
      <c r="D227" s="1"/>
      <c r="E227" s="3"/>
      <c r="F227" s="1"/>
      <c r="G227" s="1"/>
    </row>
    <row r="228" spans="2:7">
      <c r="B228" s="2"/>
      <c r="D228" s="1"/>
      <c r="E228" s="3"/>
      <c r="F228" s="1"/>
      <c r="G228" s="1"/>
    </row>
    <row r="229" spans="2:7">
      <c r="B229" s="2"/>
      <c r="D229" s="1"/>
      <c r="E229" s="3"/>
      <c r="F229" s="1"/>
      <c r="G229" s="1"/>
    </row>
    <row r="230" spans="2:7">
      <c r="B230" s="2"/>
      <c r="D230" s="1"/>
      <c r="E230" s="3"/>
      <c r="F230" s="1"/>
      <c r="G230" s="1"/>
    </row>
    <row r="231" spans="2:7">
      <c r="B231" s="2"/>
      <c r="D231" s="1"/>
      <c r="E231" s="3"/>
      <c r="F231" s="1"/>
      <c r="G231" s="1"/>
    </row>
    <row r="232" spans="2:7">
      <c r="B232" s="2"/>
      <c r="D232" s="1"/>
      <c r="E232" s="3"/>
      <c r="F232" s="1"/>
      <c r="G232" s="1"/>
    </row>
    <row r="233" spans="2:7">
      <c r="B233" s="2"/>
      <c r="D233" s="1"/>
      <c r="E233" s="3"/>
      <c r="F233" s="1"/>
      <c r="G233" s="1"/>
    </row>
    <row r="234" spans="2:7">
      <c r="B234" s="2"/>
      <c r="D234" s="1"/>
      <c r="E234" s="3"/>
      <c r="F234" s="1"/>
      <c r="G234" s="1"/>
    </row>
    <row r="235" spans="2:7">
      <c r="B235" s="2"/>
      <c r="D235" s="1"/>
      <c r="E235" s="3"/>
      <c r="F235" s="1"/>
      <c r="G235" s="1"/>
    </row>
    <row r="236" spans="2:7">
      <c r="B236" s="2"/>
      <c r="D236" s="1"/>
      <c r="E236" s="3"/>
      <c r="F236" s="1"/>
      <c r="G236" s="1"/>
    </row>
    <row r="237" spans="2:7">
      <c r="B237" s="2"/>
      <c r="D237" s="1"/>
      <c r="E237" s="3"/>
      <c r="F237" s="1"/>
      <c r="G237" s="1"/>
    </row>
    <row r="238" spans="2:7">
      <c r="B238" s="2"/>
      <c r="D238" s="1"/>
      <c r="E238" s="3"/>
      <c r="F238" s="1"/>
      <c r="G238" s="1"/>
    </row>
    <row r="239" spans="2:7">
      <c r="B239" s="2"/>
      <c r="D239" s="1"/>
      <c r="E239" s="3"/>
      <c r="F239" s="1"/>
      <c r="G239" s="1"/>
    </row>
    <row r="240" spans="2:7">
      <c r="B240" s="2"/>
      <c r="D240" s="1"/>
      <c r="E240" s="3"/>
      <c r="F240" s="1"/>
      <c r="G240" s="1"/>
    </row>
    <row r="241" spans="1:7">
      <c r="B241" s="2"/>
      <c r="D241" s="1"/>
      <c r="E241" s="3"/>
      <c r="F241" s="1"/>
      <c r="G241" s="1"/>
    </row>
    <row r="242" spans="1:7">
      <c r="B242" s="2"/>
      <c r="D242" s="1"/>
      <c r="E242" s="3"/>
      <c r="F242" s="1"/>
      <c r="G242" s="1"/>
    </row>
    <row r="243" spans="1:7">
      <c r="A243" s="6"/>
      <c r="B243" s="2"/>
      <c r="C243" s="6"/>
      <c r="D243" s="1"/>
      <c r="E243" s="8"/>
      <c r="F243" s="7"/>
      <c r="G243" s="7"/>
    </row>
    <row r="245" spans="1:7">
      <c r="D245" s="10"/>
      <c r="E245" s="9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sqref="A1:B15"/>
    </sheetView>
  </sheetViews>
  <sheetFormatPr defaultRowHeight="16.2"/>
  <cols>
    <col min="2" max="2" width="9.33203125" bestFit="1" customWidth="1"/>
  </cols>
  <sheetData>
    <row r="2" spans="2:2">
      <c r="B2" s="13"/>
    </row>
    <row r="3" spans="2:2">
      <c r="B3" s="14"/>
    </row>
    <row r="4" spans="2:2">
      <c r="B4" s="15"/>
    </row>
    <row r="5" spans="2:2">
      <c r="B5" s="15"/>
    </row>
    <row r="6" spans="2:2">
      <c r="B6" s="15"/>
    </row>
    <row r="7" spans="2:2">
      <c r="B7" s="15"/>
    </row>
    <row r="8" spans="2:2">
      <c r="B8" s="15"/>
    </row>
    <row r="9" spans="2:2">
      <c r="B9" s="15"/>
    </row>
    <row r="10" spans="2:2">
      <c r="B10" s="15"/>
    </row>
    <row r="11" spans="2:2">
      <c r="B11" s="15"/>
    </row>
    <row r="12" spans="2:2">
      <c r="B12" s="15"/>
    </row>
    <row r="13" spans="2:2">
      <c r="B13" s="15"/>
    </row>
    <row r="14" spans="2:2">
      <c r="B14" s="15"/>
    </row>
    <row r="15" spans="2:2">
      <c r="B15" s="15"/>
    </row>
    <row r="16" spans="2:2">
      <c r="B16" s="12"/>
    </row>
    <row r="17" spans="2:2">
      <c r="B17" s="1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HKUST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malwu</dc:creator>
  <cp:lastModifiedBy>WU, Lixin</cp:lastModifiedBy>
  <dcterms:created xsi:type="dcterms:W3CDTF">2005-02-22T06:22:56Z</dcterms:created>
  <dcterms:modified xsi:type="dcterms:W3CDTF">2017-09-26T09:46:45Z</dcterms:modified>
</cp:coreProperties>
</file>