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9d8d32583279ea/Desktop/"/>
    </mc:Choice>
  </mc:AlternateContent>
  <xr:revisionPtr revIDLastSave="111" documentId="8_{CBC60FE0-EC84-4F88-9549-1D2D2800ECEB}" xr6:coauthVersionLast="47" xr6:coauthVersionMax="47" xr10:uidLastSave="{94950FEE-A642-4765-BA53-6C3CA74A0DE6}"/>
  <bookViews>
    <workbookView xWindow="-90" yWindow="-90" windowWidth="17460" windowHeight="10260" xr2:uid="{108DB2F3-B04D-499A-A292-E2114B543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D3" i="1"/>
  <c r="E3" i="1"/>
  <c r="D4" i="1"/>
  <c r="E4" i="1" s="1"/>
  <c r="D5" i="1"/>
  <c r="E5" i="1" s="1"/>
  <c r="D6" i="1"/>
  <c r="E6" i="1" s="1"/>
  <c r="D7" i="1"/>
  <c r="E7" i="1" s="1"/>
  <c r="D8" i="1"/>
  <c r="E8" i="1" s="1"/>
  <c r="G2" i="1"/>
  <c r="E2" i="1"/>
  <c r="D2" i="1"/>
</calcChain>
</file>

<file path=xl/sharedStrings.xml><?xml version="1.0" encoding="utf-8"?>
<sst xmlns="http://schemas.openxmlformats.org/spreadsheetml/2006/main" count="15" uniqueCount="15">
  <si>
    <t>Sample</t>
  </si>
  <si>
    <t>ERR754057</t>
  </si>
  <si>
    <t>Total percentage of read pairs aligned</t>
  </si>
  <si>
    <t>Total number of read pairs aligned</t>
  </si>
  <si>
    <t>ERR754058</t>
  </si>
  <si>
    <t>ERR754068</t>
  </si>
  <si>
    <t>ERR754074</t>
  </si>
  <si>
    <t>ERR754078</t>
  </si>
  <si>
    <t>ERR754086</t>
  </si>
  <si>
    <t>ERR754089</t>
  </si>
  <si>
    <t xml:space="preserve">Pairs aligned 0 times concordantly or disconcordantly </t>
  </si>
  <si>
    <t>Paired reads</t>
  </si>
  <si>
    <t>Total number of read pairs aligned concordantly exactly 1 time</t>
  </si>
  <si>
    <t>Total percentage of uniquely aligned reads pairs (same as hisat2 output)</t>
  </si>
  <si>
    <t>Overall alignment rate (hisat2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</si>
</sst>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BD3E-1387-476D-BDFF-AA93FA657CD1}">
  <dimension ref="A1:H8"/>
  <sheetViews>
    <sheetView tabSelected="1" workbookViewId="0">
      <selection activeCell="G10" sqref="G10"/>
    </sheetView>
  </sheetViews>
  <sheetFormatPr defaultRowHeight="14.75" x14ac:dyDescent="0.75"/>
  <cols>
    <col min="1" max="1" width="9.81640625" bestFit="1" customWidth="1"/>
    <col min="2" max="2" width="10.76953125" bestFit="1" customWidth="1"/>
    <col min="3" max="3" width="44.81640625" customWidth="1"/>
    <col min="4" max="4" width="28.76953125" customWidth="1"/>
    <col min="5" max="5" width="31.6328125" customWidth="1"/>
    <col min="6" max="6" width="51.953125" customWidth="1"/>
    <col min="7" max="7" width="59.6796875" customWidth="1"/>
    <col min="8" max="8" width="31.6328125" customWidth="1"/>
  </cols>
  <sheetData>
    <row r="1" spans="1:8" x14ac:dyDescent="0.75">
      <c r="A1" s="1" t="s">
        <v>0</v>
      </c>
      <c r="B1" s="1" t="s">
        <v>11</v>
      </c>
      <c r="C1" s="1" t="s">
        <v>10</v>
      </c>
      <c r="D1" s="1" t="s">
        <v>3</v>
      </c>
      <c r="E1" s="1" t="s">
        <v>2</v>
      </c>
      <c r="F1" s="1" t="s">
        <v>12</v>
      </c>
      <c r="G1" s="1" t="s">
        <v>13</v>
      </c>
      <c r="H1" s="2" t="s">
        <v>14</v>
      </c>
    </row>
    <row r="2" spans="1:8" x14ac:dyDescent="0.75">
      <c r="A2" s="1" t="s">
        <v>1</v>
      </c>
      <c r="B2" s="1">
        <v>29412353</v>
      </c>
      <c r="C2" s="1">
        <v>2072421</v>
      </c>
      <c r="D2" s="1">
        <f>B2-C2</f>
        <v>27339932</v>
      </c>
      <c r="E2" s="1">
        <f>(D2/B2)*100</f>
        <v>92.95390953590146</v>
      </c>
      <c r="F2" s="1">
        <v>25576756</v>
      </c>
      <c r="G2" s="1">
        <f>(F2/B2)*100</f>
        <v>86.959231041460711</v>
      </c>
      <c r="H2" s="3">
        <v>0.95809999999999995</v>
      </c>
    </row>
    <row r="3" spans="1:8" x14ac:dyDescent="0.75">
      <c r="A3" s="1" t="s">
        <v>4</v>
      </c>
      <c r="B3" s="1">
        <v>20579181</v>
      </c>
      <c r="C3" s="1">
        <v>1593593</v>
      </c>
      <c r="D3" s="1">
        <f>B3-C3</f>
        <v>18985588</v>
      </c>
      <c r="E3" s="1">
        <f t="shared" ref="E3:E8" si="0">(D3/B3)*100</f>
        <v>92.256285612143657</v>
      </c>
      <c r="F3" s="1">
        <v>16195530</v>
      </c>
      <c r="G3" s="1">
        <f t="shared" ref="G3:G8" si="1">(F3/B3)*100</f>
        <v>78.698612933138591</v>
      </c>
      <c r="H3" s="3">
        <v>0.95199999999999996</v>
      </c>
    </row>
    <row r="4" spans="1:8" x14ac:dyDescent="0.75">
      <c r="A4" s="1" t="s">
        <v>5</v>
      </c>
      <c r="B4" s="1">
        <v>16702331</v>
      </c>
      <c r="C4" s="1">
        <v>1554815</v>
      </c>
      <c r="D4" s="1">
        <f t="shared" ref="D3:D8" si="2">B4-C4</f>
        <v>15147516</v>
      </c>
      <c r="E4" s="1">
        <f t="shared" si="0"/>
        <v>90.691029892773642</v>
      </c>
      <c r="F4" s="1">
        <v>12555646</v>
      </c>
      <c r="G4" s="1">
        <f t="shared" si="1"/>
        <v>75.17301626940575</v>
      </c>
      <c r="H4" s="3">
        <v>0.94599999999999995</v>
      </c>
    </row>
    <row r="5" spans="1:8" x14ac:dyDescent="0.75">
      <c r="A5" s="1" t="s">
        <v>6</v>
      </c>
      <c r="B5" s="1">
        <v>12444549</v>
      </c>
      <c r="C5" s="1">
        <v>1124444</v>
      </c>
      <c r="D5" s="1">
        <f t="shared" si="2"/>
        <v>11320105</v>
      </c>
      <c r="E5" s="1">
        <f t="shared" si="0"/>
        <v>90.964365201181664</v>
      </c>
      <c r="F5" s="1">
        <v>11024066</v>
      </c>
      <c r="G5" s="1">
        <f t="shared" si="1"/>
        <v>88.585500366465681</v>
      </c>
      <c r="H5" s="3">
        <v>0.94330000000000003</v>
      </c>
    </row>
    <row r="6" spans="1:8" x14ac:dyDescent="0.75">
      <c r="A6" s="1" t="s">
        <v>7</v>
      </c>
      <c r="B6" s="1">
        <v>24992081</v>
      </c>
      <c r="C6" s="1">
        <v>1583843</v>
      </c>
      <c r="D6" s="1">
        <f t="shared" si="2"/>
        <v>23408238</v>
      </c>
      <c r="E6" s="1">
        <f t="shared" si="0"/>
        <v>93.662620571692287</v>
      </c>
      <c r="F6" s="1">
        <v>22930559</v>
      </c>
      <c r="G6" s="1">
        <f t="shared" si="1"/>
        <v>91.751299141516057</v>
      </c>
      <c r="H6" s="3">
        <v>0.95799999999999996</v>
      </c>
    </row>
    <row r="7" spans="1:8" x14ac:dyDescent="0.75">
      <c r="A7" s="1" t="s">
        <v>8</v>
      </c>
      <c r="B7" s="1">
        <v>14792688</v>
      </c>
      <c r="C7" s="1">
        <v>1151356</v>
      </c>
      <c r="D7" s="1">
        <f t="shared" si="2"/>
        <v>13641332</v>
      </c>
      <c r="E7" s="1">
        <f t="shared" si="0"/>
        <v>92.216722207620421</v>
      </c>
      <c r="F7" s="1">
        <v>11610284</v>
      </c>
      <c r="G7" s="1">
        <f t="shared" si="1"/>
        <v>78.486641508291115</v>
      </c>
      <c r="H7" s="3">
        <v>0.95240000000000002</v>
      </c>
    </row>
    <row r="8" spans="1:8" x14ac:dyDescent="0.75">
      <c r="A8" s="1" t="s">
        <v>9</v>
      </c>
      <c r="B8" s="1">
        <v>22147507</v>
      </c>
      <c r="C8" s="1">
        <v>2294057</v>
      </c>
      <c r="D8" s="1">
        <f t="shared" si="2"/>
        <v>19853450</v>
      </c>
      <c r="E8" s="1">
        <f t="shared" si="0"/>
        <v>89.641917711099495</v>
      </c>
      <c r="F8" s="1">
        <v>18026018</v>
      </c>
      <c r="G8" s="1">
        <f t="shared" si="1"/>
        <v>81.390731697251525</v>
      </c>
      <c r="H8" s="3">
        <v>0.94040000000000001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Kleven</dc:creator>
  <cp:lastModifiedBy>Bailey Kleven</cp:lastModifiedBy>
  <dcterms:created xsi:type="dcterms:W3CDTF">2022-10-11T23:35:45Z</dcterms:created>
  <dcterms:modified xsi:type="dcterms:W3CDTF">2022-10-12T16:59:36Z</dcterms:modified>
</cp:coreProperties>
</file>