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or\Desktop\4 семестр\МОР\"/>
    </mc:Choice>
  </mc:AlternateContent>
  <xr:revisionPtr revIDLastSave="0" documentId="13_ncr:1_{B6879FC0-424A-44F2-BB5C-0BF66ECAB20B}" xr6:coauthVersionLast="47" xr6:coauthVersionMax="47" xr10:uidLastSave="{00000000-0000-0000-0000-000000000000}"/>
  <bookViews>
    <workbookView minimized="1" xWindow="5760" yWindow="3396" windowWidth="17280" windowHeight="8964" xr2:uid="{775866E1-B25D-4513-B8A0-8A247DA68691}"/>
  </bookViews>
  <sheets>
    <sheet name="№1" sheetId="1" r:id="rId1"/>
  </sheets>
  <definedNames>
    <definedName name="solver_adj" localSheetId="0" hidden="1">№1!$B$11:$E$11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0" localSheetId="0" hidden="1">№1!$B$5:$E$6</definedName>
    <definedName name="solver_lhs1" localSheetId="0" hidden="1">№1!$G$5</definedName>
    <definedName name="solver_lhs2" localSheetId="0" hidden="1">№1!$G$7</definedName>
    <definedName name="solver_lhs3" localSheetId="0" hidden="1">№1!$G$8</definedName>
    <definedName name="solver_lhs4" localSheetId="0" hidden="1">№1!$G$9</definedName>
    <definedName name="solver_lhs5" localSheetId="0" hidden="1">№1!$G$9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№1!$F$10</definedName>
    <definedName name="solver_pre" localSheetId="0" hidden="1">0.000001</definedName>
    <definedName name="solver_rbv" localSheetId="0" hidden="1">2</definedName>
    <definedName name="solver_rel0" localSheetId="0" hidden="1">3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2</definedName>
    <definedName name="solver_rhs0" localSheetId="0" hidden="1">"="</definedName>
    <definedName name="solver_rhs1" localSheetId="0" hidden="1">№1!$H$5</definedName>
    <definedName name="solver_rhs2" localSheetId="0" hidden="1">№1!$H$7</definedName>
    <definedName name="solver_rhs3" localSheetId="0" hidden="1">№1!$H$8</definedName>
    <definedName name="solver_rhs4" localSheetId="0" hidden="1">№1!$H$9</definedName>
    <definedName name="solver_rhs5" localSheetId="0" hidden="1">№1!$H$9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5" i="1"/>
  <c r="F10" i="1"/>
</calcChain>
</file>

<file path=xl/sharedStrings.xml><?xml version="1.0" encoding="utf-8"?>
<sst xmlns="http://schemas.openxmlformats.org/spreadsheetml/2006/main" count="25" uniqueCount="25">
  <si>
    <t>Показатель</t>
  </si>
  <si>
    <t xml:space="preserve">Тип дома </t>
  </si>
  <si>
    <t>A</t>
  </si>
  <si>
    <t>B</t>
  </si>
  <si>
    <t>C</t>
  </si>
  <si>
    <t>D</t>
  </si>
  <si>
    <t>студия</t>
  </si>
  <si>
    <t>однокомнатная</t>
  </si>
  <si>
    <t>двухкомнатная</t>
  </si>
  <si>
    <t>трехкомнатная</t>
  </si>
  <si>
    <t>четырехкомнатная</t>
  </si>
  <si>
    <t>Плановая себестоимость, тыс. ден. ед.</t>
  </si>
  <si>
    <t>Тип квартиры:</t>
  </si>
  <si>
    <t>целевая функция: 8300x_a + 8350 x_b +  3600x_c + 4500x_d -&gt; min</t>
  </si>
  <si>
    <t xml:space="preserve"> ограничения:</t>
  </si>
  <si>
    <t>ЗАДАЧА:</t>
  </si>
  <si>
    <t>1) 50x_a + 18 x_b + 40x_c + 15 x_d &gt;= 10 000</t>
  </si>
  <si>
    <t>2) 20 x_b + 60x_d = 5000</t>
  </si>
  <si>
    <t>3) 60x_a + 90x_b + 10x_c = 2000</t>
  </si>
  <si>
    <t>4) 20x_a + 10x_b + 5x_d= 3000</t>
  </si>
  <si>
    <t>(левые части)</t>
  </si>
  <si>
    <t xml:space="preserve"> (правые части)</t>
  </si>
  <si>
    <t>ОГРАНИЧЕНИЯ</t>
  </si>
  <si>
    <t>ГОДОВОЙ ПЛАН К-ВО ДОМОВ</t>
  </si>
  <si>
    <t>переменные: x_i - к-во домов типа i, где i = A,…,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</si>
</sst>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692C9"/>
        <bgColor indexed="64"/>
      </patternFill>
    </fill>
    <fill>
      <patternFill patternType="solid">
        <fgColor rgb="FFF9B9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/>
    <xf numFmtId="164" fontId="0" fillId="0" borderId="0" xfId="0" applyNumberFormat="1"/>
    <xf numFmtId="164" fontId="0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3" fillId="0" borderId="1" xfId="0" applyFont="1" applyBorder="1"/>
    <xf numFmtId="164" fontId="0" fillId="4" borderId="1" xfId="1" applyNumberFormat="1" applyFont="1" applyFill="1" applyBorder="1" applyAlignment="1">
      <alignment vertical="center"/>
    </xf>
    <xf numFmtId="164" fontId="5" fillId="2" borderId="1" xfId="1" applyNumberFormat="1" applyFont="1" applyFill="1" applyBorder="1" applyAlignment="1">
      <alignment horizontal="left" vertical="center"/>
    </xf>
    <xf numFmtId="2" fontId="0" fillId="3" borderId="1" xfId="0" applyNumberFormat="1" applyFill="1" applyBorder="1"/>
    <xf numFmtId="164" fontId="0" fillId="4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2" xfId="1" applyNumberFormat="1" applyFont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F9B9DC"/>
      <color rgb="FFF69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FC9A-05EC-4643-B94C-FEBCB8499651}">
  <dimension ref="A1:N13"/>
  <sheetViews>
    <sheetView tabSelected="1" zoomScale="95" workbookViewId="0">
      <selection activeCell="H5" sqref="H5:H6"/>
    </sheetView>
  </sheetViews>
  <sheetFormatPr defaultRowHeight="14.4" x14ac:dyDescent="0.3"/>
  <cols>
    <col min="1" max="1" width="34.5546875" customWidth="1"/>
    <col min="2" max="5" width="9.21875" bestFit="1" customWidth="1"/>
    <col min="6" max="6" width="12.77734375" bestFit="1" customWidth="1"/>
    <col min="7" max="7" width="10" customWidth="1"/>
    <col min="8" max="8" width="15.6640625" customWidth="1"/>
    <col min="11" max="11" width="55.5546875" bestFit="1" customWidth="1"/>
  </cols>
  <sheetData>
    <row r="1" spans="1:14" x14ac:dyDescent="0.3">
      <c r="A1" s="16"/>
      <c r="B1" s="16"/>
      <c r="C1" s="16"/>
      <c r="D1" s="16"/>
      <c r="E1" s="16"/>
      <c r="F1" s="16"/>
      <c r="G1" s="15" t="s">
        <v>22</v>
      </c>
      <c r="H1" s="15"/>
    </row>
    <row r="2" spans="1:14" x14ac:dyDescent="0.3">
      <c r="A2" s="1"/>
      <c r="B2" s="16" t="s">
        <v>1</v>
      </c>
      <c r="C2" s="16"/>
      <c r="D2" s="16"/>
      <c r="E2" s="16"/>
      <c r="F2" s="2"/>
      <c r="G2" s="14" t="s">
        <v>20</v>
      </c>
      <c r="H2" s="14" t="s">
        <v>21</v>
      </c>
      <c r="K2" s="8" t="s">
        <v>15</v>
      </c>
    </row>
    <row r="3" spans="1:14" ht="14.4" customHeight="1" x14ac:dyDescent="0.3">
      <c r="A3" s="1" t="s">
        <v>0</v>
      </c>
      <c r="B3" s="17" t="s">
        <v>2</v>
      </c>
      <c r="C3" s="18" t="s">
        <v>3</v>
      </c>
      <c r="D3" s="18" t="s">
        <v>4</v>
      </c>
      <c r="E3" s="18" t="s">
        <v>5</v>
      </c>
      <c r="F3" s="3"/>
      <c r="G3" s="14"/>
      <c r="H3" s="14"/>
      <c r="K3" s="7" t="s">
        <v>24</v>
      </c>
      <c r="L3" s="7"/>
      <c r="M3" s="7"/>
      <c r="N3" s="7"/>
    </row>
    <row r="4" spans="1:14" x14ac:dyDescent="0.3">
      <c r="A4" s="1" t="s">
        <v>12</v>
      </c>
      <c r="B4" s="17"/>
      <c r="C4" s="18"/>
      <c r="D4" s="18"/>
      <c r="E4" s="18"/>
      <c r="F4" s="3"/>
      <c r="G4" s="14"/>
      <c r="H4" s="14"/>
      <c r="K4" s="7" t="s">
        <v>13</v>
      </c>
      <c r="L4" s="7"/>
      <c r="M4" s="7"/>
      <c r="N4" s="7"/>
    </row>
    <row r="5" spans="1:14" x14ac:dyDescent="0.3">
      <c r="A5" s="1" t="s">
        <v>6</v>
      </c>
      <c r="B5" s="4">
        <v>10</v>
      </c>
      <c r="C5" s="4">
        <v>18</v>
      </c>
      <c r="D5" s="4">
        <v>20</v>
      </c>
      <c r="E5" s="4">
        <v>15</v>
      </c>
      <c r="F5" s="4"/>
      <c r="G5" s="19">
        <f>SUMPRODUCT(B5:E5,$B$10:$E$10)</f>
        <v>372800</v>
      </c>
      <c r="H5" s="13">
        <v>10000</v>
      </c>
      <c r="K5" s="7" t="s">
        <v>14</v>
      </c>
      <c r="L5" s="7"/>
      <c r="M5" s="7"/>
      <c r="N5" s="7"/>
    </row>
    <row r="6" spans="1:14" x14ac:dyDescent="0.3">
      <c r="A6" s="1" t="s">
        <v>7</v>
      </c>
      <c r="B6" s="4">
        <v>40</v>
      </c>
      <c r="C6" s="4"/>
      <c r="D6" s="4">
        <v>20</v>
      </c>
      <c r="E6" s="4"/>
      <c r="F6" s="4"/>
      <c r="G6" s="19">
        <f t="shared" ref="G6:G9" si="0">SUMPRODUCT(B6:E6,$B$10:$E$10)</f>
        <v>404000</v>
      </c>
      <c r="H6" s="13"/>
      <c r="K6" s="7" t="s">
        <v>16</v>
      </c>
      <c r="L6" s="7"/>
      <c r="M6" s="7"/>
      <c r="N6" s="7"/>
    </row>
    <row r="7" spans="1:14" x14ac:dyDescent="0.3">
      <c r="A7" s="1" t="s">
        <v>8</v>
      </c>
      <c r="B7" s="4"/>
      <c r="C7" s="4">
        <v>20</v>
      </c>
      <c r="D7" s="4"/>
      <c r="E7" s="4">
        <v>60</v>
      </c>
      <c r="F7" s="4"/>
      <c r="G7" s="19">
        <f t="shared" si="0"/>
        <v>437000</v>
      </c>
      <c r="H7" s="10">
        <v>5000</v>
      </c>
      <c r="K7" s="7" t="s">
        <v>17</v>
      </c>
      <c r="L7" s="7"/>
      <c r="M7" s="7"/>
      <c r="N7" s="7"/>
    </row>
    <row r="8" spans="1:14" x14ac:dyDescent="0.3">
      <c r="A8" s="1" t="s">
        <v>9</v>
      </c>
      <c r="B8" s="4">
        <v>60</v>
      </c>
      <c r="C8" s="4">
        <v>90</v>
      </c>
      <c r="D8" s="4">
        <v>10</v>
      </c>
      <c r="E8" s="4"/>
      <c r="F8" s="4"/>
      <c r="G8" s="19">
        <f t="shared" si="0"/>
        <v>1285500</v>
      </c>
      <c r="H8" s="10">
        <v>2000</v>
      </c>
      <c r="K8" s="7" t="s">
        <v>18</v>
      </c>
      <c r="L8" s="7"/>
      <c r="M8" s="7"/>
      <c r="N8" s="7"/>
    </row>
    <row r="9" spans="1:14" x14ac:dyDescent="0.3">
      <c r="A9" s="1" t="s">
        <v>10</v>
      </c>
      <c r="B9" s="4">
        <v>20</v>
      </c>
      <c r="C9" s="4">
        <v>10</v>
      </c>
      <c r="D9" s="4"/>
      <c r="E9" s="4">
        <v>5</v>
      </c>
      <c r="F9" s="4"/>
      <c r="G9" s="19">
        <f t="shared" si="0"/>
        <v>272000</v>
      </c>
      <c r="H9" s="10">
        <v>3000</v>
      </c>
      <c r="K9" s="7" t="s">
        <v>19</v>
      </c>
      <c r="L9" s="7"/>
      <c r="M9" s="7"/>
      <c r="N9" s="7"/>
    </row>
    <row r="10" spans="1:14" ht="18" x14ac:dyDescent="0.3">
      <c r="A10" s="1" t="s">
        <v>11</v>
      </c>
      <c r="B10" s="6">
        <v>8300</v>
      </c>
      <c r="C10" s="6">
        <v>8350</v>
      </c>
      <c r="D10" s="6">
        <v>3600</v>
      </c>
      <c r="E10" s="6">
        <v>4500</v>
      </c>
      <c r="F10" s="11">
        <f>B10*B11+C10*C11+D10*D11+E10*E11</f>
        <v>1627224.9033065217</v>
      </c>
      <c r="G10" s="6"/>
      <c r="H10" s="1"/>
    </row>
    <row r="11" spans="1:14" ht="15.6" x14ac:dyDescent="0.3">
      <c r="A11" s="9" t="s">
        <v>23</v>
      </c>
      <c r="B11" s="12">
        <v>33.333333333336526</v>
      </c>
      <c r="C11" s="12">
        <v>0</v>
      </c>
      <c r="D11" s="12">
        <v>270.98839906641069</v>
      </c>
      <c r="E11" s="12">
        <v>83.333333333499994</v>
      </c>
      <c r="F11" s="1"/>
      <c r="G11" s="1"/>
      <c r="H11" s="1"/>
    </row>
    <row r="13" spans="1:14" x14ac:dyDescent="0.3">
      <c r="C13" s="5"/>
    </row>
  </sheetData>
  <mergeCells count="10">
    <mergeCell ref="H5:H6"/>
    <mergeCell ref="G2:G4"/>
    <mergeCell ref="G1:H1"/>
    <mergeCell ref="A1:F1"/>
    <mergeCell ref="B2:E2"/>
    <mergeCell ref="B3:B4"/>
    <mergeCell ref="C3:C4"/>
    <mergeCell ref="D3:D4"/>
    <mergeCell ref="E3:E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Лёвкина</dc:creator>
  <cp:lastModifiedBy>Екатерина Лёвкина</cp:lastModifiedBy>
  <dcterms:created xsi:type="dcterms:W3CDTF">2024-03-03T07:24:31Z</dcterms:created>
  <dcterms:modified xsi:type="dcterms:W3CDTF">2024-03-07T09:25:59Z</dcterms:modified>
</cp:coreProperties>
</file>