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nor\Desktop\4 семестр\МОР\симплекс-метод\"/>
    </mc:Choice>
  </mc:AlternateContent>
  <xr:revisionPtr revIDLastSave="0" documentId="13_ncr:1_{C865922C-55CA-403D-AED6-071AAE67460F}" xr6:coauthVersionLast="47" xr6:coauthVersionMax="47" xr10:uidLastSave="{00000000-0000-0000-0000-000000000000}"/>
  <bookViews>
    <workbookView xWindow="-108" yWindow="-108" windowWidth="23256" windowHeight="12576" activeTab="1" xr2:uid="{5D92BC3D-A9F6-4D0D-9499-355B33D2A800}"/>
  </bookViews>
  <sheets>
    <sheet name="Лист1" sheetId="1" r:id="rId1"/>
    <sheet name="правильное решение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0" i="2" l="1"/>
  <c r="I31" i="2"/>
  <c r="I32" i="2"/>
  <c r="I29" i="2"/>
  <c r="B36" i="2" a="1"/>
  <c r="B36" i="2" s="1"/>
  <c r="B37" i="2" a="1"/>
  <c r="B37" i="2" s="1"/>
  <c r="B38" i="2" a="1"/>
  <c r="B38" i="2" s="1"/>
  <c r="B35" i="2" s="1" a="1"/>
  <c r="B35" i="2" s="1"/>
  <c r="B29" i="2" a="1"/>
  <c r="B29" i="2" s="1"/>
  <c r="B30" i="2" a="1"/>
  <c r="B30" i="2" s="1"/>
  <c r="B32" i="2" a="1"/>
  <c r="B32" i="2" s="1"/>
  <c r="B31" i="2" a="1"/>
  <c r="B31" i="2" s="1"/>
  <c r="I25" i="2"/>
  <c r="I26" i="2"/>
  <c r="I24" i="2"/>
  <c r="B23" i="2" a="1"/>
  <c r="B23" i="2" s="1"/>
  <c r="B26" i="2" a="1"/>
  <c r="B26" i="2" s="1"/>
  <c r="B25" i="2" a="1"/>
  <c r="B25" i="2" s="1"/>
  <c r="B24" i="2" a="1"/>
  <c r="B24" i="2" s="1"/>
  <c r="I19" i="2"/>
  <c r="I20" i="2"/>
  <c r="I18" i="2"/>
  <c r="B25" i="1" a="1"/>
  <c r="B25" i="1" s="1"/>
  <c r="B24" i="1" s="1" a="1"/>
  <c r="I19" i="1"/>
  <c r="I20" i="1"/>
  <c r="I18" i="1"/>
  <c r="B23" i="1" l="1" a="1"/>
  <c r="B23" i="1" s="1"/>
  <c r="B24" i="1"/>
  <c r="I24" i="1"/>
  <c r="B26" i="1" a="1"/>
  <c r="I25" i="1"/>
  <c r="B26" i="1" l="1"/>
  <c r="B32" i="1" s="1" a="1"/>
  <c r="B32" i="1" s="1"/>
  <c r="B30" i="1" s="1" a="1"/>
  <c r="B30" i="1" s="1"/>
  <c r="I26" i="1"/>
  <c r="B29" i="1" l="1" a="1"/>
  <c r="B29" i="1" s="1"/>
  <c r="B31" i="1" a="1"/>
  <c r="B3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<sst xmlns="http://schemas.openxmlformats.org/spreadsheetml/2006/main" count="104" uniqueCount="20">
  <si>
    <t xml:space="preserve">f:  -3x1 + x2 -&gt; min </t>
  </si>
  <si>
    <t>3x1 - 2x2 + y2 = 6</t>
  </si>
  <si>
    <t>x2 + y3 = 3</t>
  </si>
  <si>
    <t>x1, x2 &gt;= 0</t>
  </si>
  <si>
    <t>x1 + x2 - y1+ R1 = 1</t>
  </si>
  <si>
    <t xml:space="preserve">f: - 3x1 + x2 +100*R1 -&gt; min </t>
  </si>
  <si>
    <t>R1 = 1 - x1 - x2 +y1</t>
  </si>
  <si>
    <t>f: - 3x1 + x2 +100(1 - x1 - x2 + y1) = 100 -103 x1 - 99 x2 + 100y1 -&gt; min</t>
  </si>
  <si>
    <t>f</t>
  </si>
  <si>
    <t>R1</t>
  </si>
  <si>
    <t>y2</t>
  </si>
  <si>
    <t>y3</t>
  </si>
  <si>
    <t>БП</t>
  </si>
  <si>
    <t>x1</t>
  </si>
  <si>
    <t>x2</t>
  </si>
  <si>
    <t>y1</t>
  </si>
  <si>
    <t>СЧ</t>
  </si>
  <si>
    <t>1 = x1 + x2 -y1</t>
  </si>
  <si>
    <t>точка максимума: x1 = -1, x2 = 3</t>
  </si>
  <si>
    <t>max f:  - 3 - 3 = 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</si>
</sst>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49" fontId="0" fillId="2" borderId="0" xfId="0" applyNumberFormat="1" applyFill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3" borderId="2" xfId="0" applyFill="1" applyBorder="1"/>
    <xf numFmtId="0" fontId="0" fillId="3" borderId="1" xfId="0" applyFill="1" applyBorder="1"/>
    <xf numFmtId="0" fontId="0" fillId="3" borderId="0" xfId="0" applyFill="1"/>
    <xf numFmtId="0" fontId="0" fillId="3" borderId="10" xfId="0" applyFill="1" applyBorder="1"/>
    <xf numFmtId="0" fontId="0" fillId="0" borderId="19" xfId="0" applyBorder="1"/>
    <xf numFmtId="0" fontId="0" fillId="0" borderId="20" xfId="0" applyBorder="1"/>
    <xf numFmtId="0" fontId="0" fillId="4" borderId="1" xfId="0" applyFill="1" applyBorder="1"/>
    <xf numFmtId="0" fontId="0" fillId="2" borderId="1" xfId="0" applyFill="1" applyBorder="1"/>
    <xf numFmtId="0" fontId="0" fillId="2" borderId="10" xfId="0" applyFill="1" applyBorder="1"/>
    <xf numFmtId="0" fontId="0" fillId="2" borderId="14" xfId="0" applyFill="1" applyBorder="1"/>
    <xf numFmtId="0" fontId="0" fillId="2" borderId="19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3" xfId="0" applyFill="1" applyBorder="1"/>
    <xf numFmtId="0" fontId="0" fillId="2" borderId="7" xfId="0" applyFill="1" applyBorder="1"/>
    <xf numFmtId="0" fontId="0" fillId="2" borderId="15" xfId="0" applyFill="1" applyBorder="1"/>
    <xf numFmtId="0" fontId="0" fillId="2" borderId="11" xfId="0" applyFill="1" applyBorder="1"/>
    <xf numFmtId="0" fontId="0" fillId="2" borderId="4" xfId="0" applyFill="1" applyBorder="1"/>
    <xf numFmtId="0" fontId="0" fillId="2" borderId="9" xfId="0" applyFill="1" applyBorder="1"/>
    <xf numFmtId="0" fontId="0" fillId="2" borderId="16" xfId="0" applyFill="1" applyBorder="1"/>
    <xf numFmtId="0" fontId="0" fillId="2" borderId="13" xfId="0" applyFill="1" applyBorder="1"/>
    <xf numFmtId="0" fontId="0" fillId="2" borderId="5" xfId="0" applyFill="1" applyBorder="1"/>
    <xf numFmtId="0" fontId="0" fillId="2" borderId="8" xfId="0" applyFill="1" applyBorder="1"/>
    <xf numFmtId="0" fontId="0" fillId="2" borderId="21" xfId="0" applyFill="1" applyBorder="1"/>
    <xf numFmtId="0" fontId="0" fillId="2" borderId="22" xfId="0" applyFill="1" applyBorder="1"/>
    <xf numFmtId="0" fontId="0" fillId="5" borderId="1" xfId="0" applyFill="1" applyBorder="1"/>
    <xf numFmtId="1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403860</xdr:colOff>
      <xdr:row>0</xdr:row>
      <xdr:rowOff>139642</xdr:rowOff>
    </xdr:from>
    <xdr:to>
      <xdr:col>24</xdr:col>
      <xdr:colOff>243710</xdr:colOff>
      <xdr:row>15</xdr:row>
      <xdr:rowOff>23417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3960EEF1-18A9-DB72-C3A8-740DDCCCCA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90260" y="139642"/>
          <a:ext cx="8374250" cy="26345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381000</xdr:colOff>
      <xdr:row>0</xdr:row>
      <xdr:rowOff>106680</xdr:rowOff>
    </xdr:from>
    <xdr:to>
      <xdr:col>20</xdr:col>
      <xdr:colOff>210547</xdr:colOff>
      <xdr:row>11</xdr:row>
      <xdr:rowOff>9792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D417A014-A5FB-216A-1F52-8280067B05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57800" y="106680"/>
          <a:ext cx="7144747" cy="19147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A0221-9088-4CE8-8CA1-8C18B91A291C}">
  <dimension ref="A2:I36"/>
  <sheetViews>
    <sheetView topLeftCell="A2" zoomScale="79" zoomScaleNormal="115" workbookViewId="0">
      <selection activeCell="A2" sqref="A2:H12"/>
    </sheetView>
  </sheetViews>
  <sheetFormatPr defaultRowHeight="14.4" x14ac:dyDescent="0.3"/>
  <sheetData>
    <row r="2" spans="1:8" x14ac:dyDescent="0.3">
      <c r="A2" s="1" t="s">
        <v>0</v>
      </c>
      <c r="B2" s="1"/>
      <c r="C2" s="1"/>
      <c r="D2" s="1"/>
      <c r="E2" s="1"/>
      <c r="F2" s="1"/>
      <c r="G2" s="1"/>
      <c r="H2" s="1"/>
    </row>
    <row r="3" spans="1:8" x14ac:dyDescent="0.3">
      <c r="A3" t="s">
        <v>17</v>
      </c>
      <c r="B3" s="7"/>
      <c r="C3" s="1"/>
      <c r="D3" s="1"/>
      <c r="E3" s="1"/>
      <c r="F3" s="1"/>
      <c r="G3" s="1"/>
      <c r="H3" s="1"/>
    </row>
    <row r="4" spans="1:8" x14ac:dyDescent="0.3">
      <c r="A4" s="1" t="s">
        <v>1</v>
      </c>
      <c r="B4" s="1"/>
      <c r="C4" s="1"/>
      <c r="D4" s="1"/>
      <c r="E4" s="1"/>
      <c r="F4" s="1"/>
      <c r="G4" s="1"/>
      <c r="H4" s="1"/>
    </row>
    <row r="5" spans="1:8" x14ac:dyDescent="0.3">
      <c r="A5" s="1" t="s">
        <v>2</v>
      </c>
      <c r="B5" s="1"/>
      <c r="C5" s="1"/>
      <c r="D5" s="1"/>
      <c r="E5" s="1"/>
      <c r="F5" s="1"/>
      <c r="G5" s="1"/>
      <c r="H5" s="1"/>
    </row>
    <row r="6" spans="1:8" x14ac:dyDescent="0.3">
      <c r="A6" s="1" t="s">
        <v>3</v>
      </c>
      <c r="B6" s="1"/>
      <c r="C6" s="1"/>
      <c r="D6" s="1"/>
      <c r="E6" s="1"/>
      <c r="F6" s="1"/>
      <c r="G6" s="1"/>
      <c r="H6" s="1"/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 t="s">
        <v>4</v>
      </c>
      <c r="B8" s="1"/>
      <c r="C8" s="1"/>
      <c r="D8" s="1"/>
      <c r="E8" s="1"/>
      <c r="F8" s="1"/>
      <c r="G8" s="1"/>
      <c r="H8" s="1"/>
    </row>
    <row r="9" spans="1:8" x14ac:dyDescent="0.3">
      <c r="A9" s="1" t="s">
        <v>6</v>
      </c>
      <c r="B9" s="1"/>
      <c r="C9" s="1"/>
      <c r="D9" s="1"/>
      <c r="E9" s="1"/>
      <c r="F9" s="1"/>
      <c r="G9" s="1"/>
      <c r="H9" s="1"/>
    </row>
    <row r="10" spans="1:8" x14ac:dyDescent="0.3">
      <c r="B10" s="1"/>
      <c r="C10" s="1"/>
      <c r="D10" s="1"/>
      <c r="E10" s="1"/>
      <c r="F10" s="1"/>
      <c r="G10" s="1"/>
      <c r="H10" s="1"/>
    </row>
    <row r="11" spans="1:8" x14ac:dyDescent="0.3">
      <c r="A11" s="1" t="s">
        <v>5</v>
      </c>
      <c r="B11" s="1"/>
      <c r="C11" s="1"/>
      <c r="D11" s="1"/>
      <c r="E11" s="1"/>
      <c r="F11" s="1"/>
      <c r="G11" s="1"/>
      <c r="H11" s="1"/>
    </row>
    <row r="12" spans="1:8" x14ac:dyDescent="0.3">
      <c r="A12" s="1" t="s">
        <v>7</v>
      </c>
      <c r="B12" s="1"/>
      <c r="C12" s="1"/>
      <c r="D12" s="1"/>
      <c r="E12" s="1"/>
      <c r="F12" s="1"/>
      <c r="G12" s="1"/>
      <c r="H12" s="1"/>
    </row>
    <row r="15" spans="1:8" ht="15" thickBot="1" x14ac:dyDescent="0.35"/>
    <row r="16" spans="1:8" x14ac:dyDescent="0.3">
      <c r="A16" s="3" t="s">
        <v>12</v>
      </c>
      <c r="B16" s="5" t="s">
        <v>13</v>
      </c>
      <c r="C16" s="4" t="s">
        <v>14</v>
      </c>
      <c r="D16" s="2" t="s">
        <v>15</v>
      </c>
      <c r="E16" s="2" t="s">
        <v>10</v>
      </c>
      <c r="F16" s="2" t="s">
        <v>11</v>
      </c>
      <c r="G16" s="2" t="s">
        <v>9</v>
      </c>
      <c r="H16" s="2" t="s">
        <v>16</v>
      </c>
    </row>
    <row r="17" spans="1:9" x14ac:dyDescent="0.3">
      <c r="A17" s="3" t="s">
        <v>8</v>
      </c>
      <c r="B17" s="6">
        <v>103</v>
      </c>
      <c r="C17" s="4">
        <v>99</v>
      </c>
      <c r="D17" s="2">
        <v>-100</v>
      </c>
      <c r="E17" s="2">
        <v>0</v>
      </c>
      <c r="F17" s="2">
        <v>0</v>
      </c>
      <c r="G17" s="2">
        <v>0</v>
      </c>
      <c r="H17" s="2">
        <v>100</v>
      </c>
    </row>
    <row r="18" spans="1:9" ht="15" thickBot="1" x14ac:dyDescent="0.35">
      <c r="A18" s="8" t="s">
        <v>9</v>
      </c>
      <c r="B18" s="9">
        <v>-1</v>
      </c>
      <c r="C18" s="10">
        <v>-1</v>
      </c>
      <c r="D18" s="11">
        <v>1</v>
      </c>
      <c r="E18" s="11">
        <v>0</v>
      </c>
      <c r="F18" s="11">
        <v>0</v>
      </c>
      <c r="G18" s="11">
        <v>1</v>
      </c>
      <c r="H18" s="11">
        <v>1</v>
      </c>
      <c r="I18">
        <f>H18/B18</f>
        <v>-1</v>
      </c>
    </row>
    <row r="19" spans="1:9" ht="15" thickBot="1" x14ac:dyDescent="0.35">
      <c r="A19" s="16" t="s">
        <v>10</v>
      </c>
      <c r="B19" s="20">
        <v>3</v>
      </c>
      <c r="C19" s="17">
        <v>-2</v>
      </c>
      <c r="D19" s="18">
        <v>0</v>
      </c>
      <c r="E19" s="18">
        <v>1</v>
      </c>
      <c r="F19" s="18">
        <v>0</v>
      </c>
      <c r="G19" s="18">
        <v>0</v>
      </c>
      <c r="H19" s="19">
        <v>6</v>
      </c>
      <c r="I19" s="22">
        <f t="shared" ref="I19:I20" si="0">H19/B19</f>
        <v>2</v>
      </c>
    </row>
    <row r="20" spans="1:9" ht="15" thickBot="1" x14ac:dyDescent="0.35">
      <c r="A20" s="12" t="s">
        <v>11</v>
      </c>
      <c r="B20" s="13">
        <v>0</v>
      </c>
      <c r="C20" s="14">
        <v>1</v>
      </c>
      <c r="D20" s="15">
        <v>0</v>
      </c>
      <c r="E20" s="15">
        <v>0</v>
      </c>
      <c r="F20" s="15">
        <v>1</v>
      </c>
      <c r="G20" s="15">
        <v>0</v>
      </c>
      <c r="H20" s="15">
        <v>3</v>
      </c>
      <c r="I20" t="e">
        <f t="shared" si="0"/>
        <v>#DIV/0!</v>
      </c>
    </row>
    <row r="21" spans="1:9" ht="15" thickBot="1" x14ac:dyDescent="0.35"/>
    <row r="22" spans="1:9" x14ac:dyDescent="0.3">
      <c r="A22" s="2" t="s">
        <v>12</v>
      </c>
      <c r="B22" s="3" t="s">
        <v>13</v>
      </c>
      <c r="C22" s="5" t="s">
        <v>14</v>
      </c>
      <c r="D22" s="4" t="s">
        <v>15</v>
      </c>
      <c r="E22" s="2" t="s">
        <v>10</v>
      </c>
      <c r="F22" s="2" t="s">
        <v>11</v>
      </c>
      <c r="G22" s="2" t="s">
        <v>9</v>
      </c>
      <c r="H22" s="2" t="s">
        <v>16</v>
      </c>
    </row>
    <row r="23" spans="1:9" x14ac:dyDescent="0.3">
      <c r="A23" s="2" t="s">
        <v>8</v>
      </c>
      <c r="B23" s="3" cm="1">
        <f t="array" ref="B23:H23">B17:H17-B17*_xlfn.ANCHORARRAY(B25)</f>
        <v>0</v>
      </c>
      <c r="C23" s="6">
        <v>167.66666666666666</v>
      </c>
      <c r="D23" s="4">
        <v>-100</v>
      </c>
      <c r="E23" s="2">
        <v>-34.333333333333329</v>
      </c>
      <c r="F23" s="2">
        <v>0</v>
      </c>
      <c r="G23" s="2">
        <v>0</v>
      </c>
      <c r="H23" s="2">
        <v>-106</v>
      </c>
    </row>
    <row r="24" spans="1:9" x14ac:dyDescent="0.3">
      <c r="A24" s="2" t="s">
        <v>9</v>
      </c>
      <c r="B24" s="3" cm="1">
        <f t="array" ref="B24:H24">B18:H18-B18*_xlfn.ANCHORARRAY(B25)</f>
        <v>0</v>
      </c>
      <c r="C24" s="6">
        <v>-1.6666666666666665</v>
      </c>
      <c r="D24" s="4">
        <v>1</v>
      </c>
      <c r="E24" s="2">
        <v>0.33333333333333331</v>
      </c>
      <c r="F24" s="2">
        <v>0</v>
      </c>
      <c r="G24" s="2">
        <v>1</v>
      </c>
      <c r="H24" s="2">
        <v>3</v>
      </c>
      <c r="I24">
        <f>H24/C24</f>
        <v>-1.8000000000000003</v>
      </c>
    </row>
    <row r="25" spans="1:9" ht="15" thickBot="1" x14ac:dyDescent="0.35">
      <c r="A25" s="23" t="s">
        <v>13</v>
      </c>
      <c r="B25" s="8" cm="1">
        <f t="array" ref="B25:H25">B19:H19/B19</f>
        <v>1</v>
      </c>
      <c r="C25" s="9">
        <v>-0.66666666666666663</v>
      </c>
      <c r="D25" s="10">
        <v>0</v>
      </c>
      <c r="E25" s="11">
        <v>0.33333333333333331</v>
      </c>
      <c r="F25" s="11">
        <v>0</v>
      </c>
      <c r="G25" s="11">
        <v>0</v>
      </c>
      <c r="H25" s="11">
        <v>2</v>
      </c>
      <c r="I25">
        <f t="shared" ref="I25:I26" si="1">H25/C25</f>
        <v>-3</v>
      </c>
    </row>
    <row r="26" spans="1:9" ht="15" thickBot="1" x14ac:dyDescent="0.35">
      <c r="A26" s="24" t="s">
        <v>11</v>
      </c>
      <c r="B26" s="25" cm="1">
        <f t="array" ref="B26:H26">B20:H20-B20*_xlfn.ANCHORARRAY(B25)</f>
        <v>0</v>
      </c>
      <c r="C26" s="20">
        <v>1</v>
      </c>
      <c r="D26" s="17">
        <v>0</v>
      </c>
      <c r="E26" s="18">
        <v>0</v>
      </c>
      <c r="F26" s="18">
        <v>1</v>
      </c>
      <c r="G26" s="18">
        <v>0</v>
      </c>
      <c r="H26" s="19">
        <v>3</v>
      </c>
      <c r="I26" s="22">
        <f t="shared" si="1"/>
        <v>3</v>
      </c>
    </row>
    <row r="28" spans="1:9" x14ac:dyDescent="0.3">
      <c r="A28" s="2" t="s">
        <v>12</v>
      </c>
      <c r="B28" s="2" t="s">
        <v>13</v>
      </c>
      <c r="C28" s="2" t="s">
        <v>14</v>
      </c>
      <c r="D28" s="2" t="s">
        <v>15</v>
      </c>
      <c r="E28" s="2" t="s">
        <v>10</v>
      </c>
      <c r="F28" s="2" t="s">
        <v>11</v>
      </c>
      <c r="G28" s="2" t="s">
        <v>9</v>
      </c>
      <c r="H28" s="2" t="s">
        <v>16</v>
      </c>
    </row>
    <row r="29" spans="1:9" x14ac:dyDescent="0.3">
      <c r="A29" s="2" t="s">
        <v>8</v>
      </c>
      <c r="B29" s="26" cm="1">
        <f t="array" ref="B29:H29">_xlfn.ANCHORARRAY(B23)-C23*_xlfn.ANCHORARRAY(B32)</f>
        <v>0</v>
      </c>
      <c r="C29" s="26">
        <v>0</v>
      </c>
      <c r="D29" s="2">
        <v>-100</v>
      </c>
      <c r="E29" s="2">
        <v>-34.333333333333329</v>
      </c>
      <c r="F29" s="2">
        <v>-167.66666666666666</v>
      </c>
      <c r="G29" s="2">
        <v>0</v>
      </c>
      <c r="H29" s="21">
        <v>-609</v>
      </c>
    </row>
    <row r="30" spans="1:9" x14ac:dyDescent="0.3">
      <c r="A30" s="2" t="s">
        <v>9</v>
      </c>
      <c r="B30" s="2" cm="1">
        <f t="array" ref="B30:H30">_xlfn.ANCHORARRAY(B24)-C24*_xlfn.ANCHORARRAY(B32)</f>
        <v>0</v>
      </c>
      <c r="C30" s="2">
        <v>0</v>
      </c>
      <c r="D30" s="2">
        <v>1</v>
      </c>
      <c r="E30" s="2">
        <v>0.33333333333333331</v>
      </c>
      <c r="F30" s="2">
        <v>1.6666666666666665</v>
      </c>
      <c r="G30" s="2">
        <v>1</v>
      </c>
      <c r="H30" s="2">
        <v>8</v>
      </c>
    </row>
    <row r="31" spans="1:9" x14ac:dyDescent="0.3">
      <c r="A31" s="2" t="s">
        <v>13</v>
      </c>
      <c r="B31" s="2" cm="1">
        <f t="array" ref="B31:H31">_xlfn.ANCHORARRAY(B25)-B25*_xlfn.ANCHORARRAY(B32)</f>
        <v>1</v>
      </c>
      <c r="C31" s="2">
        <v>-1.6666666666666665</v>
      </c>
      <c r="D31" s="2">
        <v>0</v>
      </c>
      <c r="E31" s="2">
        <v>0.33333333333333331</v>
      </c>
      <c r="F31" s="2">
        <v>-1</v>
      </c>
      <c r="G31" s="2">
        <v>0</v>
      </c>
      <c r="H31" s="26">
        <v>-1</v>
      </c>
    </row>
    <row r="32" spans="1:9" x14ac:dyDescent="0.3">
      <c r="A32" s="21" t="s">
        <v>14</v>
      </c>
      <c r="B32" s="2" cm="1">
        <f t="array" ref="B32:H32">_xlfn.ANCHORARRAY(B26)/C26</f>
        <v>0</v>
      </c>
      <c r="C32" s="2">
        <v>1</v>
      </c>
      <c r="D32" s="2">
        <v>0</v>
      </c>
      <c r="E32" s="2">
        <v>0</v>
      </c>
      <c r="F32" s="2">
        <v>1</v>
      </c>
      <c r="G32" s="2">
        <v>0</v>
      </c>
      <c r="H32" s="26">
        <v>3</v>
      </c>
    </row>
    <row r="35" spans="2:6" x14ac:dyDescent="0.3">
      <c r="B35" s="1" t="s">
        <v>18</v>
      </c>
      <c r="C35" s="1"/>
      <c r="D35" s="1"/>
      <c r="E35" s="1"/>
      <c r="F35" s="1"/>
    </row>
    <row r="36" spans="2:6" x14ac:dyDescent="0.3">
      <c r="B36" s="1" t="s">
        <v>19</v>
      </c>
      <c r="C36" s="1"/>
      <c r="D36" s="1"/>
      <c r="E36" s="1"/>
      <c r="F36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1E19C-E1BA-4279-AE5D-6CDD04A9EBD0}">
  <dimension ref="A1:I38"/>
  <sheetViews>
    <sheetView tabSelected="1" topLeftCell="A14" workbookViewId="0">
      <selection activeCell="I34" sqref="I34"/>
    </sheetView>
  </sheetViews>
  <sheetFormatPr defaultRowHeight="14.4" x14ac:dyDescent="0.3"/>
  <cols>
    <col min="3" max="4" width="9.5546875" bestFit="1" customWidth="1"/>
  </cols>
  <sheetData>
    <row r="1" spans="1:8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3">
      <c r="A2" t="s">
        <v>17</v>
      </c>
      <c r="B2" s="7"/>
      <c r="C2" s="1"/>
      <c r="D2" s="1"/>
      <c r="E2" s="1"/>
      <c r="F2" s="1"/>
      <c r="G2" s="1"/>
      <c r="H2" s="1"/>
    </row>
    <row r="3" spans="1:8" x14ac:dyDescent="0.3">
      <c r="A3" s="1" t="s">
        <v>1</v>
      </c>
      <c r="B3" s="1"/>
      <c r="C3" s="1"/>
      <c r="D3" s="1"/>
      <c r="E3" s="1"/>
      <c r="F3" s="1"/>
      <c r="G3" s="1"/>
      <c r="H3" s="1"/>
    </row>
    <row r="4" spans="1:8" x14ac:dyDescent="0.3">
      <c r="A4" s="1" t="s">
        <v>2</v>
      </c>
      <c r="B4" s="1"/>
      <c r="C4" s="1"/>
      <c r="D4" s="1"/>
      <c r="E4" s="1"/>
      <c r="F4" s="1"/>
      <c r="G4" s="1"/>
      <c r="H4" s="1"/>
    </row>
    <row r="5" spans="1:8" x14ac:dyDescent="0.3">
      <c r="A5" s="1" t="s">
        <v>3</v>
      </c>
      <c r="B5" s="1"/>
      <c r="C5" s="1"/>
      <c r="D5" s="1"/>
      <c r="E5" s="1"/>
      <c r="F5" s="1"/>
      <c r="G5" s="1"/>
      <c r="H5" s="1"/>
    </row>
    <row r="6" spans="1:8" x14ac:dyDescent="0.3">
      <c r="A6" s="1"/>
      <c r="B6" s="1"/>
      <c r="C6" s="1"/>
      <c r="D6" s="1"/>
      <c r="E6" s="1"/>
      <c r="F6" s="1"/>
      <c r="G6" s="1"/>
      <c r="H6" s="1"/>
    </row>
    <row r="7" spans="1:8" x14ac:dyDescent="0.3">
      <c r="A7" s="1" t="s">
        <v>4</v>
      </c>
      <c r="B7" s="1"/>
      <c r="C7" s="1"/>
      <c r="D7" s="1"/>
      <c r="E7" s="1"/>
      <c r="F7" s="1"/>
      <c r="G7" s="1"/>
      <c r="H7" s="1"/>
    </row>
    <row r="8" spans="1:8" x14ac:dyDescent="0.3">
      <c r="A8" s="1" t="s">
        <v>6</v>
      </c>
      <c r="B8" s="1"/>
      <c r="C8" s="1"/>
      <c r="D8" s="1"/>
      <c r="E8" s="1"/>
      <c r="F8" s="1"/>
      <c r="G8" s="1"/>
      <c r="H8" s="1"/>
    </row>
    <row r="9" spans="1:8" x14ac:dyDescent="0.3">
      <c r="B9" s="1"/>
      <c r="C9" s="1"/>
      <c r="D9" s="1"/>
      <c r="E9" s="1"/>
      <c r="F9" s="1"/>
      <c r="G9" s="1"/>
      <c r="H9" s="1"/>
    </row>
    <row r="10" spans="1:8" x14ac:dyDescent="0.3">
      <c r="A10" s="1" t="s">
        <v>5</v>
      </c>
      <c r="B10" s="1"/>
      <c r="C10" s="1"/>
      <c r="D10" s="1"/>
      <c r="E10" s="1"/>
      <c r="F10" s="1"/>
      <c r="G10" s="1"/>
      <c r="H10" s="1"/>
    </row>
    <row r="11" spans="1:8" x14ac:dyDescent="0.3">
      <c r="A11" s="1" t="s">
        <v>7</v>
      </c>
      <c r="B11" s="1"/>
      <c r="C11" s="1"/>
      <c r="D11" s="1"/>
      <c r="E11" s="1"/>
      <c r="F11" s="1"/>
      <c r="G11" s="1"/>
      <c r="H11" s="1"/>
    </row>
    <row r="15" spans="1:8" ht="15" thickBot="1" x14ac:dyDescent="0.35"/>
    <row r="16" spans="1:8" x14ac:dyDescent="0.3">
      <c r="A16" s="33" t="s">
        <v>12</v>
      </c>
      <c r="B16" s="41" t="s">
        <v>13</v>
      </c>
      <c r="C16" s="37" t="s">
        <v>14</v>
      </c>
      <c r="D16" s="27" t="s">
        <v>15</v>
      </c>
      <c r="E16" s="27" t="s">
        <v>10</v>
      </c>
      <c r="F16" s="27" t="s">
        <v>11</v>
      </c>
      <c r="G16" s="27" t="s">
        <v>9</v>
      </c>
      <c r="H16" s="27" t="s">
        <v>16</v>
      </c>
    </row>
    <row r="17" spans="1:9" ht="15" thickBot="1" x14ac:dyDescent="0.35">
      <c r="A17" s="34" t="s">
        <v>8</v>
      </c>
      <c r="B17" s="42">
        <v>103</v>
      </c>
      <c r="C17" s="38">
        <v>99</v>
      </c>
      <c r="D17" s="28">
        <v>-100</v>
      </c>
      <c r="E17" s="28">
        <v>0</v>
      </c>
      <c r="F17" s="28">
        <v>0</v>
      </c>
      <c r="G17" s="28">
        <v>0</v>
      </c>
      <c r="H17" s="28">
        <v>100</v>
      </c>
    </row>
    <row r="18" spans="1:9" ht="15" thickBot="1" x14ac:dyDescent="0.35">
      <c r="A18" s="35" t="s">
        <v>9</v>
      </c>
      <c r="B18" s="20">
        <v>1</v>
      </c>
      <c r="C18" s="39">
        <v>1</v>
      </c>
      <c r="D18" s="31">
        <v>-1</v>
      </c>
      <c r="E18" s="31">
        <v>0</v>
      </c>
      <c r="F18" s="31">
        <v>0</v>
      </c>
      <c r="G18" s="31">
        <v>1</v>
      </c>
      <c r="H18" s="32">
        <v>1</v>
      </c>
      <c r="I18">
        <f>H18/B18</f>
        <v>1</v>
      </c>
    </row>
    <row r="19" spans="1:9" x14ac:dyDescent="0.3">
      <c r="A19" s="36" t="s">
        <v>10</v>
      </c>
      <c r="B19" s="43">
        <v>3</v>
      </c>
      <c r="C19" s="40">
        <v>-2</v>
      </c>
      <c r="D19" s="29">
        <v>0</v>
      </c>
      <c r="E19" s="29">
        <v>1</v>
      </c>
      <c r="F19" s="29">
        <v>0</v>
      </c>
      <c r="G19" s="29">
        <v>0</v>
      </c>
      <c r="H19" s="29">
        <v>6</v>
      </c>
      <c r="I19">
        <f t="shared" ref="I19:I20" si="0">H19/B19</f>
        <v>2</v>
      </c>
    </row>
    <row r="20" spans="1:9" ht="15" thickBot="1" x14ac:dyDescent="0.35">
      <c r="A20" s="33" t="s">
        <v>11</v>
      </c>
      <c r="B20" s="44">
        <v>0</v>
      </c>
      <c r="C20" s="37">
        <v>1</v>
      </c>
      <c r="D20" s="27">
        <v>0</v>
      </c>
      <c r="E20" s="27">
        <v>0</v>
      </c>
      <c r="F20" s="27">
        <v>1</v>
      </c>
      <c r="G20" s="27">
        <v>0</v>
      </c>
      <c r="H20" s="27">
        <v>3</v>
      </c>
      <c r="I20" t="e">
        <f t="shared" si="0"/>
        <v>#DIV/0!</v>
      </c>
    </row>
    <row r="21" spans="1:9" ht="15" thickBot="1" x14ac:dyDescent="0.35"/>
    <row r="22" spans="1:9" x14ac:dyDescent="0.3">
      <c r="A22" s="27" t="s">
        <v>12</v>
      </c>
      <c r="B22" s="27" t="s">
        <v>13</v>
      </c>
      <c r="C22" s="33" t="s">
        <v>14</v>
      </c>
      <c r="D22" s="41" t="s">
        <v>15</v>
      </c>
      <c r="E22" s="37" t="s">
        <v>10</v>
      </c>
      <c r="F22" s="27" t="s">
        <v>11</v>
      </c>
      <c r="G22" s="27" t="s">
        <v>9</v>
      </c>
      <c r="H22" s="27" t="s">
        <v>16</v>
      </c>
    </row>
    <row r="23" spans="1:9" x14ac:dyDescent="0.3">
      <c r="A23" s="27" t="s">
        <v>8</v>
      </c>
      <c r="B23" s="2" cm="1">
        <f t="array" ref="B23:H23">B17:H17-B17*_xlfn.ANCHORARRAY(B24)</f>
        <v>0</v>
      </c>
      <c r="C23" s="3">
        <v>-4</v>
      </c>
      <c r="D23" s="6">
        <v>3</v>
      </c>
      <c r="E23" s="4">
        <v>0</v>
      </c>
      <c r="F23" s="2">
        <v>0</v>
      </c>
      <c r="G23" s="2">
        <v>-103</v>
      </c>
      <c r="H23" s="2">
        <v>-3</v>
      </c>
    </row>
    <row r="24" spans="1:9" ht="15" thickBot="1" x14ac:dyDescent="0.35">
      <c r="A24" s="23" t="s">
        <v>13</v>
      </c>
      <c r="B24" s="11" cm="1">
        <f t="array" ref="B24:H24">B18:H18/B18</f>
        <v>1</v>
      </c>
      <c r="C24" s="8">
        <v>1</v>
      </c>
      <c r="D24" s="9">
        <v>-1</v>
      </c>
      <c r="E24" s="10">
        <v>0</v>
      </c>
      <c r="F24" s="11">
        <v>0</v>
      </c>
      <c r="G24" s="11">
        <v>1</v>
      </c>
      <c r="H24" s="11">
        <v>1</v>
      </c>
      <c r="I24">
        <f>H24/D24</f>
        <v>-1</v>
      </c>
    </row>
    <row r="25" spans="1:9" ht="15" thickBot="1" x14ac:dyDescent="0.35">
      <c r="A25" s="30" t="s">
        <v>10</v>
      </c>
      <c r="B25" s="18" cm="1">
        <f t="array" ref="B25:H25">B19:H19-B19*_xlfn.ANCHORARRAY(B24)</f>
        <v>0</v>
      </c>
      <c r="C25" s="25">
        <v>-5</v>
      </c>
      <c r="D25" s="20">
        <v>3</v>
      </c>
      <c r="E25" s="17">
        <v>1</v>
      </c>
      <c r="F25" s="18">
        <v>0</v>
      </c>
      <c r="G25" s="18">
        <v>-3</v>
      </c>
      <c r="H25" s="19">
        <v>3</v>
      </c>
      <c r="I25">
        <f t="shared" ref="I25:I26" si="1">H25/D25</f>
        <v>1</v>
      </c>
    </row>
    <row r="26" spans="1:9" ht="15" thickBot="1" x14ac:dyDescent="0.35">
      <c r="A26" s="29" t="s">
        <v>11</v>
      </c>
      <c r="B26" s="15" cm="1">
        <f t="array" ref="B26:H26">B20:H20-B20</f>
        <v>0</v>
      </c>
      <c r="C26" s="12">
        <v>1</v>
      </c>
      <c r="D26" s="13">
        <v>0</v>
      </c>
      <c r="E26" s="14">
        <v>0</v>
      </c>
      <c r="F26" s="15">
        <v>1</v>
      </c>
      <c r="G26" s="15">
        <v>0</v>
      </c>
      <c r="H26" s="15">
        <v>3</v>
      </c>
      <c r="I26" t="e">
        <f t="shared" si="1"/>
        <v>#DIV/0!</v>
      </c>
    </row>
    <row r="27" spans="1:9" ht="15" thickBot="1" x14ac:dyDescent="0.35"/>
    <row r="28" spans="1:9" x14ac:dyDescent="0.3">
      <c r="A28" s="2" t="s">
        <v>12</v>
      </c>
      <c r="B28" s="3" t="s">
        <v>13</v>
      </c>
      <c r="C28" s="5" t="s">
        <v>14</v>
      </c>
      <c r="D28" s="4" t="s">
        <v>15</v>
      </c>
      <c r="E28" s="2" t="s">
        <v>10</v>
      </c>
      <c r="F28" s="2" t="s">
        <v>11</v>
      </c>
      <c r="G28" s="2" t="s">
        <v>9</v>
      </c>
      <c r="H28" s="2" t="s">
        <v>16</v>
      </c>
    </row>
    <row r="29" spans="1:9" x14ac:dyDescent="0.3">
      <c r="A29" s="2" t="s">
        <v>8</v>
      </c>
      <c r="B29" s="3" cm="1">
        <f t="array" ref="B29:H29">_xlfn.ANCHORARRAY(B23)-D23*_xlfn.ANCHORARRAY(B31)</f>
        <v>0</v>
      </c>
      <c r="C29" s="6">
        <v>1</v>
      </c>
      <c r="D29" s="4">
        <v>0</v>
      </c>
      <c r="E29" s="2">
        <v>-1</v>
      </c>
      <c r="F29" s="2">
        <v>0</v>
      </c>
      <c r="G29" s="2">
        <v>-100</v>
      </c>
      <c r="H29" s="2">
        <v>-6</v>
      </c>
      <c r="I29">
        <f>H29/C29</f>
        <v>-6</v>
      </c>
    </row>
    <row r="30" spans="1:9" x14ac:dyDescent="0.3">
      <c r="A30" s="2" t="s">
        <v>13</v>
      </c>
      <c r="B30" s="3" cm="1">
        <f t="array" ref="B30:H30">_xlfn.ANCHORARRAY(B24)-D24*_xlfn.ANCHORARRAY(B31)</f>
        <v>1</v>
      </c>
      <c r="C30" s="6">
        <v>-0.66666666666666674</v>
      </c>
      <c r="D30" s="4">
        <v>0</v>
      </c>
      <c r="E30" s="2">
        <v>0.33333333333333331</v>
      </c>
      <c r="F30" s="2">
        <v>0</v>
      </c>
      <c r="G30" s="2">
        <v>0</v>
      </c>
      <c r="H30" s="2">
        <v>2</v>
      </c>
      <c r="I30">
        <f t="shared" ref="I30:I32" si="2">H30/C30</f>
        <v>-2.9999999999999996</v>
      </c>
    </row>
    <row r="31" spans="1:9" ht="15" thickBot="1" x14ac:dyDescent="0.35">
      <c r="A31" s="23" t="s">
        <v>15</v>
      </c>
      <c r="B31" s="8" cm="1">
        <f t="array" ref="B31:H31">_xlfn.ANCHORARRAY(B25)/D25</f>
        <v>0</v>
      </c>
      <c r="C31" s="9">
        <v>-1.6666666666666667</v>
      </c>
      <c r="D31" s="10">
        <v>1</v>
      </c>
      <c r="E31" s="11">
        <v>0.33333333333333331</v>
      </c>
      <c r="F31" s="11">
        <v>0</v>
      </c>
      <c r="G31" s="11">
        <v>-1</v>
      </c>
      <c r="H31" s="11">
        <v>1</v>
      </c>
      <c r="I31">
        <f t="shared" si="2"/>
        <v>-0.6</v>
      </c>
    </row>
    <row r="32" spans="1:9" ht="15" thickBot="1" x14ac:dyDescent="0.35">
      <c r="A32" s="24" t="s">
        <v>11</v>
      </c>
      <c r="B32" s="25" cm="1">
        <f t="array" ref="B32:H32">_xlfn.ANCHORARRAY(B26)-D26</f>
        <v>0</v>
      </c>
      <c r="C32" s="20">
        <v>1</v>
      </c>
      <c r="D32" s="17">
        <v>0</v>
      </c>
      <c r="E32" s="18">
        <v>0</v>
      </c>
      <c r="F32" s="18">
        <v>1</v>
      </c>
      <c r="G32" s="18">
        <v>0</v>
      </c>
      <c r="H32" s="19">
        <v>3</v>
      </c>
      <c r="I32">
        <f t="shared" si="2"/>
        <v>3</v>
      </c>
    </row>
    <row r="34" spans="1:8" x14ac:dyDescent="0.3">
      <c r="A34" s="2" t="s">
        <v>12</v>
      </c>
      <c r="B34" s="2" t="s">
        <v>13</v>
      </c>
      <c r="C34" s="2" t="s">
        <v>14</v>
      </c>
      <c r="D34" s="2" t="s">
        <v>15</v>
      </c>
      <c r="E34" s="2" t="s">
        <v>10</v>
      </c>
      <c r="F34" s="2" t="s">
        <v>11</v>
      </c>
      <c r="G34" s="2" t="s">
        <v>9</v>
      </c>
      <c r="H34" s="2" t="s">
        <v>16</v>
      </c>
    </row>
    <row r="35" spans="1:8" x14ac:dyDescent="0.3">
      <c r="A35" s="2" t="s">
        <v>8</v>
      </c>
      <c r="B35" s="2" cm="1">
        <f t="array" ref="B35:H35">_xlfn.ANCHORARRAY(B29)-C29*B38:H38</f>
        <v>0</v>
      </c>
      <c r="C35" s="46">
        <v>0</v>
      </c>
      <c r="D35" s="46">
        <v>0</v>
      </c>
      <c r="E35" s="2">
        <v>-1</v>
      </c>
      <c r="F35" s="2">
        <v>-1</v>
      </c>
      <c r="G35" s="2">
        <v>-100</v>
      </c>
      <c r="H35" s="26">
        <v>-9</v>
      </c>
    </row>
    <row r="36" spans="1:8" x14ac:dyDescent="0.3">
      <c r="A36" s="2" t="s">
        <v>13</v>
      </c>
      <c r="B36" s="2" cm="1">
        <f t="array" ref="B36:H36">_xlfn.ANCHORARRAY(B30)-C30*_xlfn.ANCHORARRAY(B38)</f>
        <v>1</v>
      </c>
      <c r="C36" s="46">
        <v>0</v>
      </c>
      <c r="D36" s="46">
        <v>0</v>
      </c>
      <c r="E36" s="2">
        <v>0.33333333333333331</v>
      </c>
      <c r="F36" s="2">
        <v>0.66666666666666674</v>
      </c>
      <c r="G36" s="2">
        <v>0</v>
      </c>
      <c r="H36" s="45">
        <v>4</v>
      </c>
    </row>
    <row r="37" spans="1:8" x14ac:dyDescent="0.3">
      <c r="A37" s="2" t="s">
        <v>10</v>
      </c>
      <c r="B37" s="2" cm="1">
        <f t="array" ref="B37:H37">_xlfn.ANCHORARRAY(B31)-C31*_xlfn.ANCHORARRAY(B38)</f>
        <v>0</v>
      </c>
      <c r="C37" s="46">
        <v>0</v>
      </c>
      <c r="D37" s="46">
        <v>1</v>
      </c>
      <c r="E37" s="2">
        <v>0.33333333333333331</v>
      </c>
      <c r="F37" s="2">
        <v>1.6666666666666667</v>
      </c>
      <c r="G37" s="2">
        <v>-1</v>
      </c>
      <c r="H37" s="2">
        <v>6</v>
      </c>
    </row>
    <row r="38" spans="1:8" x14ac:dyDescent="0.3">
      <c r="A38" s="2" t="s">
        <v>14</v>
      </c>
      <c r="B38" s="2" cm="1">
        <f t="array" ref="B38:H38">_xlfn.ANCHORARRAY(B32)/C32</f>
        <v>0</v>
      </c>
      <c r="C38" s="2">
        <v>1</v>
      </c>
      <c r="D38" s="2">
        <v>0</v>
      </c>
      <c r="E38" s="2">
        <v>0</v>
      </c>
      <c r="F38" s="2">
        <v>1</v>
      </c>
      <c r="G38" s="2">
        <v>0</v>
      </c>
      <c r="H38" s="45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правильное решение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Лёвкина</dc:creator>
  <cp:lastModifiedBy>Екатерина Лёвкина</cp:lastModifiedBy>
  <dcterms:created xsi:type="dcterms:W3CDTF">2024-03-28T11:26:42Z</dcterms:created>
  <dcterms:modified xsi:type="dcterms:W3CDTF">2024-03-31T14:39:20Z</dcterms:modified>
</cp:coreProperties>
</file>