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yt\Documents\Mapa ambiente negócios\"/>
    </mc:Choice>
  </mc:AlternateContent>
  <xr:revisionPtr revIDLastSave="0" documentId="13_ncr:1_{63C8DA2E-2FC0-4FBD-AF96-5CB33B7CC32D}" xr6:coauthVersionLast="43" xr6:coauthVersionMax="43" xr10:uidLastSave="{00000000-0000-0000-0000-000000000000}"/>
  <bookViews>
    <workbookView xWindow="-120" yWindow="-120" windowWidth="29040" windowHeight="15840" activeTab="1" xr2:uid="{F9AE9BA1-407A-4B2D-AF7C-EBA059818A22}"/>
  </bookViews>
  <sheets>
    <sheet name="banco_IAN" sheetId="1" r:id="rId1"/>
    <sheet name="Planilha1" sheetId="2" r:id="rId2"/>
  </sheets>
  <definedNames>
    <definedName name="_xlnm._FilterDatabase" localSheetId="0" hidden="1">banco_IAN!$A$5:$HS$5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H5" i="1" l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GG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ET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DG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BU5" i="1"/>
  <c r="BT5" i="1"/>
  <c r="H6" i="1" l="1"/>
  <c r="CN42" i="1"/>
  <c r="CN25" i="1"/>
  <c r="CN6" i="1"/>
  <c r="CN59" i="1"/>
  <c r="EA79" i="1"/>
  <c r="CH61" i="1"/>
  <c r="CH43" i="1"/>
  <c r="CH46" i="1"/>
  <c r="CH40" i="1"/>
  <c r="CH47" i="1"/>
  <c r="DU73" i="1"/>
  <c r="DU81" i="1"/>
  <c r="CG69" i="1"/>
  <c r="CG81" i="1"/>
  <c r="CG80" i="1"/>
  <c r="CG68" i="1"/>
  <c r="CG45" i="1"/>
  <c r="CG75" i="1"/>
  <c r="CD30" i="1"/>
  <c r="CG33" i="1"/>
  <c r="CG47" i="1"/>
  <c r="CH55" i="1"/>
  <c r="CG61" i="1"/>
  <c r="CN64" i="1"/>
  <c r="CG65" i="1"/>
  <c r="CN67" i="1"/>
  <c r="BV71" i="1"/>
  <c r="CB74" i="1"/>
  <c r="CN76" i="1"/>
  <c r="DC78" i="1"/>
  <c r="DC80" i="1"/>
  <c r="BZ83" i="1"/>
  <c r="CG83" i="1"/>
  <c r="BT82" i="1"/>
  <c r="CD80" i="1"/>
  <c r="CI55" i="1"/>
  <c r="CD73" i="1"/>
  <c r="CI36" i="1"/>
  <c r="BV52" i="1"/>
  <c r="BT34" i="1"/>
  <c r="BT50" i="1"/>
  <c r="BZ66" i="1"/>
  <c r="CB50" i="1"/>
  <c r="BT10" i="1"/>
  <c r="BT74" i="1"/>
  <c r="ET21" i="1"/>
  <c r="CL74" i="1"/>
  <c r="CU74" i="1"/>
  <c r="CW58" i="1"/>
  <c r="DC74" i="1"/>
  <c r="CQ81" i="1"/>
  <c r="CY81" i="1"/>
  <c r="CJ71" i="1"/>
  <c r="DE71" i="1"/>
  <c r="CQ69" i="1"/>
  <c r="DC66" i="1"/>
  <c r="CS59" i="1"/>
  <c r="CL78" i="1"/>
  <c r="CU78" i="1"/>
  <c r="DA69" i="1"/>
  <c r="CL80" i="1"/>
  <c r="CU80" i="1"/>
  <c r="CM82" i="1"/>
  <c r="CQ75" i="1"/>
  <c r="CV82" i="1"/>
  <c r="CY64" i="1"/>
  <c r="DD82" i="1"/>
  <c r="DC67" i="1"/>
  <c r="CU67" i="1"/>
  <c r="CL77" i="1"/>
  <c r="CD77" i="1"/>
  <c r="CB64" i="1"/>
  <c r="BX68" i="1"/>
  <c r="CM57" i="1" l="1"/>
  <c r="DG73" i="1"/>
  <c r="CR82" i="1"/>
  <c r="CZ78" i="1"/>
  <c r="DD54" i="1"/>
  <c r="CK7" i="1"/>
  <c r="BY82" i="1"/>
  <c r="BW74" i="1"/>
  <c r="CI69" i="1"/>
  <c r="BT18" i="1"/>
  <c r="CM68" i="1"/>
  <c r="CY82" i="1"/>
  <c r="DC43" i="1"/>
  <c r="CJ16" i="1"/>
  <c r="BT20" i="1"/>
  <c r="CB63" i="1"/>
  <c r="CF82" i="1"/>
  <c r="CO20" i="1"/>
  <c r="CM70" i="1"/>
  <c r="DF78" i="1"/>
  <c r="CV73" i="1"/>
  <c r="CK81" i="1"/>
  <c r="BW83" i="1"/>
  <c r="BY81" i="1"/>
  <c r="BY73" i="1"/>
  <c r="BU55" i="1"/>
  <c r="CG73" i="1"/>
  <c r="CG67" i="1"/>
  <c r="CG53" i="1"/>
  <c r="CX68" i="1"/>
  <c r="DE82" i="1"/>
  <c r="CW82" i="1"/>
  <c r="CO82" i="1"/>
  <c r="DE78" i="1"/>
  <c r="CW78" i="1"/>
  <c r="CO78" i="1"/>
  <c r="DC33" i="1"/>
  <c r="CU34" i="1"/>
  <c r="CL71" i="1"/>
  <c r="DA59" i="1"/>
  <c r="CS81" i="1"/>
  <c r="CJ49" i="1"/>
  <c r="CY70" i="1"/>
  <c r="CQ70" i="1"/>
  <c r="BV82" i="1"/>
  <c r="BV40" i="1"/>
  <c r="BX45" i="1"/>
  <c r="BZ81" i="1"/>
  <c r="CB61" i="1"/>
  <c r="BT52" i="1"/>
  <c r="CD82" i="1"/>
  <c r="CD69" i="1"/>
  <c r="CD57" i="1"/>
  <c r="BT58" i="1"/>
  <c r="CU6" i="1"/>
  <c r="CH80" i="1"/>
  <c r="CB78" i="1"/>
  <c r="CL64" i="1"/>
  <c r="CH52" i="1"/>
  <c r="CN28" i="1"/>
  <c r="CZ82" i="1"/>
  <c r="CR51" i="1"/>
  <c r="CP71" i="1"/>
  <c r="CV81" i="1"/>
  <c r="CA71" i="1"/>
  <c r="BU54" i="1"/>
  <c r="CI82" i="1"/>
  <c r="CI72" i="1"/>
  <c r="CH34" i="1"/>
  <c r="CC53" i="1"/>
  <c r="CQ78" i="1"/>
  <c r="DA60" i="1"/>
  <c r="BZ71" i="1"/>
  <c r="CY75" i="1"/>
  <c r="CH67" i="1"/>
  <c r="CW68" i="1"/>
  <c r="CP83" i="1"/>
  <c r="CM76" i="1"/>
  <c r="DD48" i="1"/>
  <c r="CT81" i="1"/>
  <c r="CC25" i="1"/>
  <c r="CE83" i="1"/>
  <c r="CE72" i="1"/>
  <c r="BT66" i="1"/>
  <c r="DC6" i="1"/>
  <c r="CE67" i="1"/>
  <c r="CH77" i="1"/>
  <c r="BY75" i="1"/>
  <c r="CB72" i="1"/>
  <c r="CU68" i="1"/>
  <c r="CQ66" i="1"/>
  <c r="CH64" i="1"/>
  <c r="CH58" i="1"/>
  <c r="CH28" i="1"/>
  <c r="DD67" i="1"/>
  <c r="CW71" i="1"/>
  <c r="CL63" i="1"/>
  <c r="BV74" i="1"/>
  <c r="CF66" i="1"/>
  <c r="CP60" i="1"/>
  <c r="CX66" i="1"/>
  <c r="CZ55" i="1"/>
  <c r="BW66" i="1"/>
  <c r="CA59" i="1"/>
  <c r="CE50" i="1"/>
  <c r="BY35" i="1"/>
  <c r="CI6" i="1"/>
  <c r="CR64" i="1"/>
  <c r="CY68" i="1"/>
  <c r="DC50" i="1"/>
  <c r="CL23" i="1"/>
  <c r="CS71" i="1"/>
  <c r="CW18" i="1"/>
  <c r="CO58" i="1"/>
  <c r="BT40" i="1"/>
  <c r="BZ74" i="1"/>
  <c r="BT42" i="1"/>
  <c r="CH6" i="1"/>
  <c r="CG77" i="1"/>
  <c r="CH68" i="1"/>
  <c r="CG64" i="1"/>
  <c r="CG57" i="1"/>
  <c r="CG41" i="1"/>
  <c r="BU67" i="1"/>
  <c r="CQ82" i="1"/>
  <c r="CY12" i="1"/>
  <c r="CS61" i="1"/>
  <c r="BX82" i="1"/>
  <c r="BX78" i="1"/>
  <c r="CF72" i="1"/>
  <c r="CZ83" i="1"/>
  <c r="CZ67" i="1"/>
  <c r="DF77" i="1"/>
  <c r="CX82" i="1"/>
  <c r="CM71" i="1"/>
  <c r="BY70" i="1"/>
  <c r="CS6" i="1"/>
  <c r="DB22" i="1"/>
  <c r="CT82" i="1"/>
  <c r="CK82" i="1"/>
  <c r="CK38" i="1"/>
  <c r="DF49" i="1"/>
  <c r="CP63" i="1"/>
  <c r="CV61" i="1"/>
  <c r="CA82" i="1"/>
  <c r="CA69" i="1"/>
  <c r="CC71" i="1"/>
  <c r="BW81" i="1"/>
  <c r="BY18" i="1"/>
  <c r="CE32" i="1"/>
  <c r="CG6" i="1"/>
  <c r="BV80" i="1"/>
  <c r="DC76" i="1"/>
  <c r="CU71" i="1"/>
  <c r="DA65" i="1"/>
  <c r="DC63" i="1"/>
  <c r="CD56" i="1"/>
  <c r="CG49" i="1"/>
  <c r="CX71" i="1"/>
  <c r="CT32" i="1"/>
  <c r="BY69" i="1"/>
  <c r="CC81" i="1"/>
  <c r="CI80" i="1"/>
  <c r="CV67" i="1"/>
  <c r="CO48" i="1"/>
  <c r="CU81" i="1"/>
  <c r="BT44" i="1"/>
  <c r="CO73" i="1"/>
  <c r="CH53" i="1"/>
  <c r="BV77" i="1"/>
  <c r="CM6" i="1"/>
  <c r="CX77" i="1"/>
  <c r="DF83" i="1"/>
  <c r="CR79" i="1"/>
  <c r="CP50" i="1"/>
  <c r="CR74" i="1"/>
  <c r="CJ6" i="1"/>
  <c r="CZ68" i="1"/>
  <c r="CA68" i="1"/>
  <c r="CK47" i="1"/>
  <c r="CT67" i="1"/>
  <c r="DB77" i="1"/>
  <c r="DA82" i="1"/>
  <c r="CS82" i="1"/>
  <c r="CJ82" i="1"/>
  <c r="DA31" i="1"/>
  <c r="CS62" i="1"/>
  <c r="CJ69" i="1"/>
  <c r="CQ45" i="1"/>
  <c r="DE13" i="1"/>
  <c r="CW49" i="1"/>
  <c r="CO81" i="1"/>
  <c r="DC55" i="1"/>
  <c r="BZ82" i="1"/>
  <c r="BZ69" i="1"/>
  <c r="CB71" i="1"/>
  <c r="BT14" i="1"/>
  <c r="BV43" i="1"/>
  <c r="BX74" i="1"/>
  <c r="CD71" i="1"/>
  <c r="BT26" i="1"/>
  <c r="CI83" i="1"/>
  <c r="CI79" i="1"/>
  <c r="CU76" i="1"/>
  <c r="CL65" i="1"/>
  <c r="EW6" i="1"/>
  <c r="DJ6" i="1"/>
  <c r="BW28" i="1"/>
  <c r="BW20" i="1"/>
  <c r="BW35" i="1"/>
  <c r="BW53" i="1"/>
  <c r="BW64" i="1"/>
  <c r="BW41" i="1"/>
  <c r="BW26" i="1"/>
  <c r="BW37" i="1"/>
  <c r="FP6" i="1"/>
  <c r="EC6" i="1"/>
  <c r="CP37" i="1"/>
  <c r="CP35" i="1"/>
  <c r="CP26" i="1"/>
  <c r="CP28" i="1"/>
  <c r="CP20" i="1"/>
  <c r="CP47" i="1"/>
  <c r="CP67" i="1"/>
  <c r="CP53" i="1"/>
  <c r="CP41" i="1"/>
  <c r="GF6" i="1"/>
  <c r="DF20" i="1"/>
  <c r="ES6" i="1"/>
  <c r="DF35" i="1"/>
  <c r="DF26" i="1"/>
  <c r="DF28" i="1"/>
  <c r="DF41" i="1"/>
  <c r="DF47" i="1"/>
  <c r="DF37" i="1"/>
  <c r="DF67" i="1"/>
  <c r="DF53" i="1"/>
  <c r="FQ83" i="1"/>
  <c r="ED83" i="1"/>
  <c r="FW82" i="1"/>
  <c r="EJ82" i="1"/>
  <c r="GC81" i="1"/>
  <c r="EP81" i="1"/>
  <c r="FL81" i="1"/>
  <c r="DY81" i="1"/>
  <c r="GA80" i="1"/>
  <c r="EN80" i="1"/>
  <c r="FJ80" i="1"/>
  <c r="DW80" i="1"/>
  <c r="FQ79" i="1"/>
  <c r="ED79" i="1"/>
  <c r="FW78" i="1"/>
  <c r="EJ78" i="1"/>
  <c r="FO78" i="1"/>
  <c r="EB78" i="1"/>
  <c r="FU77" i="1"/>
  <c r="EH77" i="1"/>
  <c r="GA76" i="1"/>
  <c r="EN76" i="1"/>
  <c r="FJ76" i="1"/>
  <c r="DW76" i="1"/>
  <c r="FQ75" i="1"/>
  <c r="ED75" i="1"/>
  <c r="FW74" i="1"/>
  <c r="EJ74" i="1"/>
  <c r="GC73" i="1"/>
  <c r="EP73" i="1"/>
  <c r="FL73" i="1"/>
  <c r="DY73" i="1"/>
  <c r="FS72" i="1"/>
  <c r="EF72" i="1"/>
  <c r="FY71" i="1"/>
  <c r="EL71" i="1"/>
  <c r="FQ71" i="1"/>
  <c r="ED71" i="1"/>
  <c r="FW70" i="1"/>
  <c r="EJ70" i="1"/>
  <c r="FO70" i="1"/>
  <c r="EB70" i="1"/>
  <c r="FU69" i="1"/>
  <c r="EH69" i="1"/>
  <c r="GA68" i="1"/>
  <c r="EN68" i="1"/>
  <c r="FJ68" i="1"/>
  <c r="DW68" i="1"/>
  <c r="FQ67" i="1"/>
  <c r="ED67" i="1"/>
  <c r="GC65" i="1"/>
  <c r="EP65" i="1"/>
  <c r="EX6" i="1"/>
  <c r="DK6" i="1"/>
  <c r="BX26" i="1"/>
  <c r="BX20" i="1"/>
  <c r="BX37" i="1"/>
  <c r="BX35" i="1"/>
  <c r="BX67" i="1"/>
  <c r="BX53" i="1"/>
  <c r="BX64" i="1"/>
  <c r="BX28" i="1"/>
  <c r="BX41" i="1"/>
  <c r="BX47" i="1"/>
  <c r="FF6" i="1"/>
  <c r="DS6" i="1"/>
  <c r="CF20" i="1"/>
  <c r="CF35" i="1"/>
  <c r="CF28" i="1"/>
  <c r="CF41" i="1"/>
  <c r="CF67" i="1"/>
  <c r="CF26" i="1"/>
  <c r="CF37" i="1"/>
  <c r="CF53" i="1"/>
  <c r="CF47" i="1"/>
  <c r="CF64" i="1"/>
  <c r="FQ6" i="1"/>
  <c r="ED6" i="1"/>
  <c r="CQ35" i="1"/>
  <c r="CQ41" i="1"/>
  <c r="CQ64" i="1"/>
  <c r="CQ20" i="1"/>
  <c r="CQ47" i="1"/>
  <c r="CQ67" i="1"/>
  <c r="GA6" i="1"/>
  <c r="EN6" i="1"/>
  <c r="DA41" i="1"/>
  <c r="DA26" i="1"/>
  <c r="DA28" i="1"/>
  <c r="DA47" i="1"/>
  <c r="DA53" i="1"/>
  <c r="DA64" i="1"/>
  <c r="DA68" i="1"/>
  <c r="DA20" i="1"/>
  <c r="DA37" i="1"/>
  <c r="DA35" i="1"/>
  <c r="GF83" i="1"/>
  <c r="ES83" i="1"/>
  <c r="FX83" i="1"/>
  <c r="EK83" i="1"/>
  <c r="FP83" i="1"/>
  <c r="EC83" i="1"/>
  <c r="GD82" i="1"/>
  <c r="EQ82" i="1"/>
  <c r="FV82" i="1"/>
  <c r="EI82" i="1"/>
  <c r="FM82" i="1"/>
  <c r="DZ82" i="1"/>
  <c r="GB81" i="1"/>
  <c r="EO81" i="1"/>
  <c r="FT81" i="1"/>
  <c r="EG81" i="1"/>
  <c r="FK81" i="1"/>
  <c r="DX81" i="1"/>
  <c r="FZ80" i="1"/>
  <c r="EM80" i="1"/>
  <c r="FR80" i="1"/>
  <c r="EE80" i="1"/>
  <c r="GF79" i="1"/>
  <c r="ES79" i="1"/>
  <c r="FX79" i="1"/>
  <c r="EK79" i="1"/>
  <c r="FP79" i="1"/>
  <c r="EC79" i="1"/>
  <c r="GD78" i="1"/>
  <c r="EQ78" i="1"/>
  <c r="FV78" i="1"/>
  <c r="EI78" i="1"/>
  <c r="FM78" i="1"/>
  <c r="DZ78" i="1"/>
  <c r="GB77" i="1"/>
  <c r="EO77" i="1"/>
  <c r="FT77" i="1"/>
  <c r="EG77" i="1"/>
  <c r="FK77" i="1"/>
  <c r="DX77" i="1"/>
  <c r="FZ76" i="1"/>
  <c r="EM76" i="1"/>
  <c r="FR76" i="1"/>
  <c r="EE76" i="1"/>
  <c r="GF75" i="1"/>
  <c r="ES75" i="1"/>
  <c r="FX75" i="1"/>
  <c r="EK75" i="1"/>
  <c r="FP75" i="1"/>
  <c r="EC75" i="1"/>
  <c r="GD74" i="1"/>
  <c r="EQ74" i="1"/>
  <c r="FV74" i="1"/>
  <c r="EI74" i="1"/>
  <c r="FM74" i="1"/>
  <c r="DZ74" i="1"/>
  <c r="GB73" i="1"/>
  <c r="EO73" i="1"/>
  <c r="FT73" i="1"/>
  <c r="EG73" i="1"/>
  <c r="FK73" i="1"/>
  <c r="DX73" i="1"/>
  <c r="FZ72" i="1"/>
  <c r="EM72" i="1"/>
  <c r="FR72" i="1"/>
  <c r="EE72" i="1"/>
  <c r="GF71" i="1"/>
  <c r="ES71" i="1"/>
  <c r="FX71" i="1"/>
  <c r="EK71" i="1"/>
  <c r="FP71" i="1"/>
  <c r="EC71" i="1"/>
  <c r="GD70" i="1"/>
  <c r="EQ70" i="1"/>
  <c r="FV70" i="1"/>
  <c r="EI70" i="1"/>
  <c r="FM70" i="1"/>
  <c r="DZ70" i="1"/>
  <c r="GB69" i="1"/>
  <c r="EO69" i="1"/>
  <c r="FT69" i="1"/>
  <c r="EG69" i="1"/>
  <c r="FK69" i="1"/>
  <c r="DX69" i="1"/>
  <c r="FZ68" i="1"/>
  <c r="EM68" i="1"/>
  <c r="FR68" i="1"/>
  <c r="EE68" i="1"/>
  <c r="GF67" i="1"/>
  <c r="ES67" i="1"/>
  <c r="FX67" i="1"/>
  <c r="EK67" i="1"/>
  <c r="FP67" i="1"/>
  <c r="EC67" i="1"/>
  <c r="GD66" i="1"/>
  <c r="EQ66" i="1"/>
  <c r="FV66" i="1"/>
  <c r="EI66" i="1"/>
  <c r="FM66" i="1"/>
  <c r="DZ66" i="1"/>
  <c r="GB65" i="1"/>
  <c r="EO65" i="1"/>
  <c r="FT65" i="1"/>
  <c r="EG65" i="1"/>
  <c r="FK65" i="1"/>
  <c r="DX65" i="1"/>
  <c r="FZ64" i="1"/>
  <c r="EM64" i="1"/>
  <c r="FR64" i="1"/>
  <c r="EE64" i="1"/>
  <c r="GF63" i="1"/>
  <c r="ES63" i="1"/>
  <c r="FX63" i="1"/>
  <c r="EK63" i="1"/>
  <c r="FP63" i="1"/>
  <c r="EC63" i="1"/>
  <c r="GD62" i="1"/>
  <c r="EQ62" i="1"/>
  <c r="FV62" i="1"/>
  <c r="EI62" i="1"/>
  <c r="FM62" i="1"/>
  <c r="DZ62" i="1"/>
  <c r="GB61" i="1"/>
  <c r="EO61" i="1"/>
  <c r="FT61" i="1"/>
  <c r="EG61" i="1"/>
  <c r="FK61" i="1"/>
  <c r="DX61" i="1"/>
  <c r="FZ60" i="1"/>
  <c r="EM60" i="1"/>
  <c r="FR60" i="1"/>
  <c r="EE60" i="1"/>
  <c r="GF59" i="1"/>
  <c r="ES59" i="1"/>
  <c r="FX59" i="1"/>
  <c r="EK59" i="1"/>
  <c r="FP59" i="1"/>
  <c r="EC59" i="1"/>
  <c r="GD58" i="1"/>
  <c r="EQ58" i="1"/>
  <c r="FV58" i="1"/>
  <c r="EI58" i="1"/>
  <c r="FM58" i="1"/>
  <c r="DZ58" i="1"/>
  <c r="GB57" i="1"/>
  <c r="EO57" i="1"/>
  <c r="FT57" i="1"/>
  <c r="EG57" i="1"/>
  <c r="FK57" i="1"/>
  <c r="DX57" i="1"/>
  <c r="FZ56" i="1"/>
  <c r="EM56" i="1"/>
  <c r="FR56" i="1"/>
  <c r="EE56" i="1"/>
  <c r="GF55" i="1"/>
  <c r="ES55" i="1"/>
  <c r="FX55" i="1"/>
  <c r="EK55" i="1"/>
  <c r="FP55" i="1"/>
  <c r="EC55" i="1"/>
  <c r="GD54" i="1"/>
  <c r="EQ54" i="1"/>
  <c r="FV54" i="1"/>
  <c r="EI54" i="1"/>
  <c r="FM54" i="1"/>
  <c r="DZ54" i="1"/>
  <c r="GB53" i="1"/>
  <c r="EO53" i="1"/>
  <c r="FT53" i="1"/>
  <c r="EG53" i="1"/>
  <c r="FK53" i="1"/>
  <c r="DX53" i="1"/>
  <c r="FZ52" i="1"/>
  <c r="EM52" i="1"/>
  <c r="FR52" i="1"/>
  <c r="EE52" i="1"/>
  <c r="GF51" i="1"/>
  <c r="ES51" i="1"/>
  <c r="FX51" i="1"/>
  <c r="EK51" i="1"/>
  <c r="FP51" i="1"/>
  <c r="EC51" i="1"/>
  <c r="GD50" i="1"/>
  <c r="EQ50" i="1"/>
  <c r="FV50" i="1"/>
  <c r="EI50" i="1"/>
  <c r="FM50" i="1"/>
  <c r="DZ50" i="1"/>
  <c r="GB49" i="1"/>
  <c r="EO49" i="1"/>
  <c r="FT49" i="1"/>
  <c r="EG49" i="1"/>
  <c r="FK49" i="1"/>
  <c r="DX49" i="1"/>
  <c r="FZ48" i="1"/>
  <c r="EM48" i="1"/>
  <c r="FR48" i="1"/>
  <c r="EE48" i="1"/>
  <c r="GF47" i="1"/>
  <c r="ES47" i="1"/>
  <c r="FX47" i="1"/>
  <c r="EK47" i="1"/>
  <c r="FP47" i="1"/>
  <c r="EC47" i="1"/>
  <c r="GD46" i="1"/>
  <c r="EQ46" i="1"/>
  <c r="FV46" i="1"/>
  <c r="EI46" i="1"/>
  <c r="FM46" i="1"/>
  <c r="DZ46" i="1"/>
  <c r="GB45" i="1"/>
  <c r="EO45" i="1"/>
  <c r="FT45" i="1"/>
  <c r="EG45" i="1"/>
  <c r="FK45" i="1"/>
  <c r="DX45" i="1"/>
  <c r="FZ44" i="1"/>
  <c r="EM44" i="1"/>
  <c r="FR44" i="1"/>
  <c r="EE44" i="1"/>
  <c r="GF43" i="1"/>
  <c r="ES43" i="1"/>
  <c r="FX43" i="1"/>
  <c r="EK43" i="1"/>
  <c r="FP43" i="1"/>
  <c r="EC43" i="1"/>
  <c r="GD42" i="1"/>
  <c r="EQ42" i="1"/>
  <c r="FV42" i="1"/>
  <c r="EI42" i="1"/>
  <c r="FM42" i="1"/>
  <c r="DZ42" i="1"/>
  <c r="GB41" i="1"/>
  <c r="EO41" i="1"/>
  <c r="FT41" i="1"/>
  <c r="EG41" i="1"/>
  <c r="FK41" i="1"/>
  <c r="DX41" i="1"/>
  <c r="FZ40" i="1"/>
  <c r="EM40" i="1"/>
  <c r="FR40" i="1"/>
  <c r="EE40" i="1"/>
  <c r="GF39" i="1"/>
  <c r="ES39" i="1"/>
  <c r="FX39" i="1"/>
  <c r="EK39" i="1"/>
  <c r="FP39" i="1"/>
  <c r="EC39" i="1"/>
  <c r="GD38" i="1"/>
  <c r="EQ38" i="1"/>
  <c r="FV38" i="1"/>
  <c r="EI38" i="1"/>
  <c r="FM38" i="1"/>
  <c r="DZ38" i="1"/>
  <c r="GB37" i="1"/>
  <c r="EO37" i="1"/>
  <c r="FT37" i="1"/>
  <c r="EG37" i="1"/>
  <c r="FK37" i="1"/>
  <c r="DX37" i="1"/>
  <c r="FZ36" i="1"/>
  <c r="EM36" i="1"/>
  <c r="FR36" i="1"/>
  <c r="EE36" i="1"/>
  <c r="GF35" i="1"/>
  <c r="ES35" i="1"/>
  <c r="FX35" i="1"/>
  <c r="EK35" i="1"/>
  <c r="FP35" i="1"/>
  <c r="EC35" i="1"/>
  <c r="GD34" i="1"/>
  <c r="EQ34" i="1"/>
  <c r="FV34" i="1"/>
  <c r="EI34" i="1"/>
  <c r="FM34" i="1"/>
  <c r="DZ34" i="1"/>
  <c r="GB33" i="1"/>
  <c r="EO33" i="1"/>
  <c r="FT33" i="1"/>
  <c r="EG33" i="1"/>
  <c r="FK33" i="1"/>
  <c r="DX33" i="1"/>
  <c r="FZ32" i="1"/>
  <c r="EM32" i="1"/>
  <c r="FR32" i="1"/>
  <c r="EE32" i="1"/>
  <c r="GF31" i="1"/>
  <c r="ES31" i="1"/>
  <c r="FX31" i="1"/>
  <c r="EK31" i="1"/>
  <c r="FP31" i="1"/>
  <c r="EC31" i="1"/>
  <c r="GD30" i="1"/>
  <c r="EQ30" i="1"/>
  <c r="FV30" i="1"/>
  <c r="EI30" i="1"/>
  <c r="FM30" i="1"/>
  <c r="DZ30" i="1"/>
  <c r="GB29" i="1"/>
  <c r="EO29" i="1"/>
  <c r="FT29" i="1"/>
  <c r="EG29" i="1"/>
  <c r="FK29" i="1"/>
  <c r="DX29" i="1"/>
  <c r="FZ28" i="1"/>
  <c r="EM28" i="1"/>
  <c r="FR28" i="1"/>
  <c r="EE28" i="1"/>
  <c r="GF27" i="1"/>
  <c r="ES27" i="1"/>
  <c r="FX27" i="1"/>
  <c r="EK27" i="1"/>
  <c r="FP27" i="1"/>
  <c r="EC27" i="1"/>
  <c r="GD26" i="1"/>
  <c r="EQ26" i="1"/>
  <c r="FV26" i="1"/>
  <c r="EI26" i="1"/>
  <c r="FM26" i="1"/>
  <c r="DZ26" i="1"/>
  <c r="GB25" i="1"/>
  <c r="EO25" i="1"/>
  <c r="FT25" i="1"/>
  <c r="EG25" i="1"/>
  <c r="FK25" i="1"/>
  <c r="DX25" i="1"/>
  <c r="EM24" i="1"/>
  <c r="FZ24" i="1"/>
  <c r="FR24" i="1"/>
  <c r="EE24" i="1"/>
  <c r="GF23" i="1"/>
  <c r="ES23" i="1"/>
  <c r="FX23" i="1"/>
  <c r="EK23" i="1"/>
  <c r="FP23" i="1"/>
  <c r="EC23" i="1"/>
  <c r="GD22" i="1"/>
  <c r="EQ22" i="1"/>
  <c r="DD22" i="1"/>
  <c r="FV22" i="1"/>
  <c r="EI22" i="1"/>
  <c r="CV22" i="1"/>
  <c r="FM22" i="1"/>
  <c r="DZ22" i="1"/>
  <c r="CM22" i="1"/>
  <c r="GB21" i="1"/>
  <c r="EO21" i="1"/>
  <c r="FT21" i="1"/>
  <c r="EG21" i="1"/>
  <c r="FK21" i="1"/>
  <c r="DX21" i="1"/>
  <c r="FZ20" i="1"/>
  <c r="EM20" i="1"/>
  <c r="FR20" i="1"/>
  <c r="EE20" i="1"/>
  <c r="GF19" i="1"/>
  <c r="ES19" i="1"/>
  <c r="FX19" i="1"/>
  <c r="EK19" i="1"/>
  <c r="FP19" i="1"/>
  <c r="EC19" i="1"/>
  <c r="GD18" i="1"/>
  <c r="EQ18" i="1"/>
  <c r="FV18" i="1"/>
  <c r="EI18" i="1"/>
  <c r="FM18" i="1"/>
  <c r="DZ18" i="1"/>
  <c r="GB17" i="1"/>
  <c r="EO17" i="1"/>
  <c r="FT17" i="1"/>
  <c r="EG17" i="1"/>
  <c r="FK17" i="1"/>
  <c r="DX17" i="1"/>
  <c r="FZ16" i="1"/>
  <c r="EM16" i="1"/>
  <c r="FR16" i="1"/>
  <c r="EE16" i="1"/>
  <c r="GF15" i="1"/>
  <c r="ES15" i="1"/>
  <c r="FX15" i="1"/>
  <c r="EK15" i="1"/>
  <c r="FP15" i="1"/>
  <c r="EC15" i="1"/>
  <c r="GD14" i="1"/>
  <c r="EQ14" i="1"/>
  <c r="FV14" i="1"/>
  <c r="EI14" i="1"/>
  <c r="FM14" i="1"/>
  <c r="DZ14" i="1"/>
  <c r="GB13" i="1"/>
  <c r="EO13" i="1"/>
  <c r="FT13" i="1"/>
  <c r="EG13" i="1"/>
  <c r="FK13" i="1"/>
  <c r="DX13" i="1"/>
  <c r="FZ12" i="1"/>
  <c r="EM12" i="1"/>
  <c r="FR12" i="1"/>
  <c r="EE12" i="1"/>
  <c r="GF11" i="1"/>
  <c r="ES11" i="1"/>
  <c r="FX11" i="1"/>
  <c r="EK11" i="1"/>
  <c r="FP11" i="1"/>
  <c r="EC11" i="1"/>
  <c r="GD10" i="1"/>
  <c r="EQ10" i="1"/>
  <c r="DD19" i="1"/>
  <c r="DD12" i="1"/>
  <c r="DD15" i="1"/>
  <c r="DD31" i="1"/>
  <c r="DD23" i="1"/>
  <c r="DD10" i="1"/>
  <c r="DD40" i="1"/>
  <c r="DD51" i="1"/>
  <c r="DD38" i="1"/>
  <c r="DD62" i="1"/>
  <c r="DD66" i="1"/>
  <c r="DD42" i="1"/>
  <c r="DD50" i="1"/>
  <c r="FV10" i="1"/>
  <c r="EI10" i="1"/>
  <c r="CV19" i="1"/>
  <c r="CV12" i="1"/>
  <c r="CV15" i="1"/>
  <c r="CV40" i="1"/>
  <c r="CV42" i="1"/>
  <c r="CV51" i="1"/>
  <c r="CV23" i="1"/>
  <c r="CV62" i="1"/>
  <c r="CV66" i="1"/>
  <c r="CV10" i="1"/>
  <c r="CV31" i="1"/>
  <c r="CV38" i="1"/>
  <c r="CV50" i="1"/>
  <c r="FM10" i="1"/>
  <c r="DZ10" i="1"/>
  <c r="CM19" i="1"/>
  <c r="CM31" i="1"/>
  <c r="CM42" i="1"/>
  <c r="CM23" i="1"/>
  <c r="CM51" i="1"/>
  <c r="CM10" i="1"/>
  <c r="CM38" i="1"/>
  <c r="CM12" i="1"/>
  <c r="CM62" i="1"/>
  <c r="CM66" i="1"/>
  <c r="CM15" i="1"/>
  <c r="CM50" i="1"/>
  <c r="GB9" i="1"/>
  <c r="EO9" i="1"/>
  <c r="DB24" i="1"/>
  <c r="DB45" i="1"/>
  <c r="DB21" i="1"/>
  <c r="DB33" i="1"/>
  <c r="DB9" i="1"/>
  <c r="DB36" i="1"/>
  <c r="DB34" i="1"/>
  <c r="DB14" i="1"/>
  <c r="DB48" i="1"/>
  <c r="FT9" i="1"/>
  <c r="EG9" i="1"/>
  <c r="CT9" i="1"/>
  <c r="CT45" i="1"/>
  <c r="CT34" i="1"/>
  <c r="CT14" i="1"/>
  <c r="CT46" i="1"/>
  <c r="CT33" i="1"/>
  <c r="CT36" i="1"/>
  <c r="FK9" i="1"/>
  <c r="DX9" i="1"/>
  <c r="CK14" i="1"/>
  <c r="CK45" i="1"/>
  <c r="CK9" i="1"/>
  <c r="CK33" i="1"/>
  <c r="CK36" i="1"/>
  <c r="CK48" i="1"/>
  <c r="CK34" i="1"/>
  <c r="CK46" i="1"/>
  <c r="CK21" i="1"/>
  <c r="CK24" i="1"/>
  <c r="FZ8" i="1"/>
  <c r="EM8" i="1"/>
  <c r="CZ13" i="1"/>
  <c r="CZ8" i="1"/>
  <c r="CZ11" i="1"/>
  <c r="CZ44" i="1"/>
  <c r="CZ54" i="1"/>
  <c r="CZ63" i="1"/>
  <c r="CZ43" i="1"/>
  <c r="CZ39" i="1"/>
  <c r="CZ57" i="1"/>
  <c r="CZ59" i="1"/>
  <c r="CZ65" i="1"/>
  <c r="FR8" i="1"/>
  <c r="EE8" i="1"/>
  <c r="CR39" i="1"/>
  <c r="CR13" i="1"/>
  <c r="CR8" i="1"/>
  <c r="CR54" i="1"/>
  <c r="CR49" i="1"/>
  <c r="CR63" i="1"/>
  <c r="CR27" i="1"/>
  <c r="CR29" i="1"/>
  <c r="CR44" i="1"/>
  <c r="CR57" i="1"/>
  <c r="CR59" i="1"/>
  <c r="CR65" i="1"/>
  <c r="CR43" i="1"/>
  <c r="GF7" i="1"/>
  <c r="ES7" i="1"/>
  <c r="DF16" i="1"/>
  <c r="DF7" i="1"/>
  <c r="DF17" i="1"/>
  <c r="DF32" i="1"/>
  <c r="DF30" i="1"/>
  <c r="DF52" i="1"/>
  <c r="DF61" i="1"/>
  <c r="DF18" i="1"/>
  <c r="DF55" i="1"/>
  <c r="DF25" i="1"/>
  <c r="DF58" i="1"/>
  <c r="FX7" i="1"/>
  <c r="EK7" i="1"/>
  <c r="CX16" i="1"/>
  <c r="CX17" i="1"/>
  <c r="CX52" i="1"/>
  <c r="CX18" i="1"/>
  <c r="CX25" i="1"/>
  <c r="CX32" i="1"/>
  <c r="CX30" i="1"/>
  <c r="CX61" i="1"/>
  <c r="CX55" i="1"/>
  <c r="CX7" i="1"/>
  <c r="CX58" i="1"/>
  <c r="FP7" i="1"/>
  <c r="EC7" i="1"/>
  <c r="CP16" i="1"/>
  <c r="CP7" i="1"/>
  <c r="CP18" i="1"/>
  <c r="CP32" i="1"/>
  <c r="CP52" i="1"/>
  <c r="CP61" i="1"/>
  <c r="CP55" i="1"/>
  <c r="CP25" i="1"/>
  <c r="CP30" i="1"/>
  <c r="CP58" i="1"/>
  <c r="FA83" i="1"/>
  <c r="DN83" i="1"/>
  <c r="FC82" i="1"/>
  <c r="DP82" i="1"/>
  <c r="EU82" i="1"/>
  <c r="DH82" i="1"/>
  <c r="EW81" i="1"/>
  <c r="DJ81" i="1"/>
  <c r="EY80" i="1"/>
  <c r="DL80" i="1"/>
  <c r="FA79" i="1"/>
  <c r="DN79" i="1"/>
  <c r="FC78" i="1"/>
  <c r="DP78" i="1"/>
  <c r="EU78" i="1"/>
  <c r="DH78" i="1"/>
  <c r="EW77" i="1"/>
  <c r="DJ77" i="1"/>
  <c r="EY76" i="1"/>
  <c r="DL76" i="1"/>
  <c r="FA75" i="1"/>
  <c r="DN75" i="1"/>
  <c r="FC74" i="1"/>
  <c r="DP74" i="1"/>
  <c r="EU74" i="1"/>
  <c r="DH74" i="1"/>
  <c r="EW73" i="1"/>
  <c r="DJ73" i="1"/>
  <c r="EY72" i="1"/>
  <c r="DL72" i="1"/>
  <c r="FA71" i="1"/>
  <c r="DN71" i="1"/>
  <c r="FC70" i="1"/>
  <c r="DP70" i="1"/>
  <c r="EU70" i="1"/>
  <c r="DH70" i="1"/>
  <c r="EW69" i="1"/>
  <c r="DJ69" i="1"/>
  <c r="EY68" i="1"/>
  <c r="DL68" i="1"/>
  <c r="FA67" i="1"/>
  <c r="DN67" i="1"/>
  <c r="FC66" i="1"/>
  <c r="DP66" i="1"/>
  <c r="EU66" i="1"/>
  <c r="DH66" i="1"/>
  <c r="EW65" i="1"/>
  <c r="DJ65" i="1"/>
  <c r="EY64" i="1"/>
  <c r="DL64" i="1"/>
  <c r="FA63" i="1"/>
  <c r="DN63" i="1"/>
  <c r="FC62" i="1"/>
  <c r="DP62" i="1"/>
  <c r="EU62" i="1"/>
  <c r="DH62" i="1"/>
  <c r="EW61" i="1"/>
  <c r="DJ61" i="1"/>
  <c r="EY60" i="1"/>
  <c r="DL60" i="1"/>
  <c r="FA59" i="1"/>
  <c r="DN59" i="1"/>
  <c r="FC58" i="1"/>
  <c r="DP58" i="1"/>
  <c r="EU58" i="1"/>
  <c r="DH58" i="1"/>
  <c r="EW57" i="1"/>
  <c r="DJ57" i="1"/>
  <c r="EY56" i="1"/>
  <c r="DL56" i="1"/>
  <c r="FA55" i="1"/>
  <c r="DN55" i="1"/>
  <c r="FC54" i="1"/>
  <c r="DP54" i="1"/>
  <c r="EU54" i="1"/>
  <c r="DH54" i="1"/>
  <c r="EW53" i="1"/>
  <c r="DJ53" i="1"/>
  <c r="EY52" i="1"/>
  <c r="DL52" i="1"/>
  <c r="FA51" i="1"/>
  <c r="DN51" i="1"/>
  <c r="FC50" i="1"/>
  <c r="DP50" i="1"/>
  <c r="EU50" i="1"/>
  <c r="DH50" i="1"/>
  <c r="EW49" i="1"/>
  <c r="DJ49" i="1"/>
  <c r="EY48" i="1"/>
  <c r="DL48" i="1"/>
  <c r="FA47" i="1"/>
  <c r="DN47" i="1"/>
  <c r="FC46" i="1"/>
  <c r="DP46" i="1"/>
  <c r="EU46" i="1"/>
  <c r="DH46" i="1"/>
  <c r="EW45" i="1"/>
  <c r="DJ45" i="1"/>
  <c r="EY44" i="1"/>
  <c r="DL44" i="1"/>
  <c r="FA43" i="1"/>
  <c r="DN43" i="1"/>
  <c r="FC42" i="1"/>
  <c r="DP42" i="1"/>
  <c r="EU42" i="1"/>
  <c r="DH42" i="1"/>
  <c r="EW41" i="1"/>
  <c r="DJ41" i="1"/>
  <c r="EY40" i="1"/>
  <c r="DL40" i="1"/>
  <c r="FA39" i="1"/>
  <c r="DN39" i="1"/>
  <c r="FC38" i="1"/>
  <c r="DP38" i="1"/>
  <c r="EU38" i="1"/>
  <c r="DH38" i="1"/>
  <c r="EW37" i="1"/>
  <c r="DJ37" i="1"/>
  <c r="EY36" i="1"/>
  <c r="DL36" i="1"/>
  <c r="FA35" i="1"/>
  <c r="DN35" i="1"/>
  <c r="FC34" i="1"/>
  <c r="DP34" i="1"/>
  <c r="EU34" i="1"/>
  <c r="DH34" i="1"/>
  <c r="EW33" i="1"/>
  <c r="DJ33" i="1"/>
  <c r="EY32" i="1"/>
  <c r="DL32" i="1"/>
  <c r="FA31" i="1"/>
  <c r="DN31" i="1"/>
  <c r="FC30" i="1"/>
  <c r="DP30" i="1"/>
  <c r="EU30" i="1"/>
  <c r="DH30" i="1"/>
  <c r="EW29" i="1"/>
  <c r="DJ29" i="1"/>
  <c r="EY28" i="1"/>
  <c r="DL28" i="1"/>
  <c r="DN27" i="1"/>
  <c r="FA27" i="1"/>
  <c r="FC26" i="1"/>
  <c r="DP26" i="1"/>
  <c r="EU26" i="1"/>
  <c r="DH26" i="1"/>
  <c r="EW25" i="1"/>
  <c r="DJ25" i="1"/>
  <c r="EY24" i="1"/>
  <c r="DL24" i="1"/>
  <c r="FA23" i="1"/>
  <c r="DN23" i="1"/>
  <c r="FC22" i="1"/>
  <c r="DP22" i="1"/>
  <c r="EU22" i="1"/>
  <c r="DH22" i="1"/>
  <c r="BU22" i="1"/>
  <c r="EW21" i="1"/>
  <c r="DJ21" i="1"/>
  <c r="EY20" i="1"/>
  <c r="DL20" i="1"/>
  <c r="FA19" i="1"/>
  <c r="DN19" i="1"/>
  <c r="FC18" i="1"/>
  <c r="DP18" i="1"/>
  <c r="EU18" i="1"/>
  <c r="DH18" i="1"/>
  <c r="EW17" i="1"/>
  <c r="DJ17" i="1"/>
  <c r="EY16" i="1"/>
  <c r="DL16" i="1"/>
  <c r="FA15" i="1"/>
  <c r="DN15" i="1"/>
  <c r="FC14" i="1"/>
  <c r="DP14" i="1"/>
  <c r="EU14" i="1"/>
  <c r="DH14" i="1"/>
  <c r="EW13" i="1"/>
  <c r="DJ13" i="1"/>
  <c r="EY12" i="1"/>
  <c r="DL12" i="1"/>
  <c r="FA11" i="1"/>
  <c r="DN11" i="1"/>
  <c r="FC10" i="1"/>
  <c r="DP10" i="1"/>
  <c r="CC19" i="1"/>
  <c r="CC23" i="1"/>
  <c r="CC10" i="1"/>
  <c r="CC31" i="1"/>
  <c r="CC12" i="1"/>
  <c r="CC51" i="1"/>
  <c r="CC15" i="1"/>
  <c r="CC40" i="1"/>
  <c r="CC62" i="1"/>
  <c r="CC66" i="1"/>
  <c r="CC42" i="1"/>
  <c r="CC38" i="1"/>
  <c r="CC50" i="1"/>
  <c r="EU10" i="1"/>
  <c r="DH10" i="1"/>
  <c r="BU19" i="1"/>
  <c r="BU12" i="1"/>
  <c r="BU38" i="1"/>
  <c r="BU15" i="1"/>
  <c r="BU23" i="1"/>
  <c r="BU10" i="1"/>
  <c r="BU31" i="1"/>
  <c r="BU40" i="1"/>
  <c r="BU51" i="1"/>
  <c r="BU62" i="1"/>
  <c r="BU66" i="1"/>
  <c r="BU50" i="1"/>
  <c r="EW9" i="1"/>
  <c r="DJ9" i="1"/>
  <c r="BW9" i="1"/>
  <c r="BW48" i="1"/>
  <c r="BW34" i="1"/>
  <c r="BW36" i="1"/>
  <c r="BW21" i="1"/>
  <c r="BW33" i="1"/>
  <c r="BW45" i="1"/>
  <c r="BW24" i="1"/>
  <c r="BW14" i="1"/>
  <c r="BW46" i="1"/>
  <c r="EY8" i="1"/>
  <c r="DL8" i="1"/>
  <c r="BY11" i="1"/>
  <c r="BY29" i="1"/>
  <c r="BY8" i="1"/>
  <c r="BY27" i="1"/>
  <c r="BY54" i="1"/>
  <c r="BY44" i="1"/>
  <c r="BY63" i="1"/>
  <c r="BY43" i="1"/>
  <c r="BY57" i="1"/>
  <c r="BY59" i="1"/>
  <c r="BY65" i="1"/>
  <c r="BY13" i="1"/>
  <c r="BY39" i="1"/>
  <c r="FA7" i="1"/>
  <c r="DN7" i="1"/>
  <c r="CA16" i="1"/>
  <c r="CA32" i="1"/>
  <c r="CA17" i="1"/>
  <c r="CA25" i="1"/>
  <c r="CA30" i="1"/>
  <c r="CA18" i="1"/>
  <c r="CA58" i="1"/>
  <c r="CA60" i="1"/>
  <c r="CA52" i="1"/>
  <c r="CA70" i="1"/>
  <c r="CA61" i="1"/>
  <c r="CA7" i="1"/>
  <c r="CA55" i="1"/>
  <c r="FI83" i="1"/>
  <c r="DV83" i="1"/>
  <c r="FI81" i="1"/>
  <c r="DV81" i="1"/>
  <c r="FI79" i="1"/>
  <c r="DV79" i="1"/>
  <c r="FI77" i="1"/>
  <c r="DV77" i="1"/>
  <c r="FI75" i="1"/>
  <c r="DV75" i="1"/>
  <c r="FI73" i="1"/>
  <c r="DV73" i="1"/>
  <c r="FI71" i="1"/>
  <c r="DV71" i="1"/>
  <c r="FI69" i="1"/>
  <c r="DV69" i="1"/>
  <c r="FI67" i="1"/>
  <c r="DV67" i="1"/>
  <c r="FI65" i="1"/>
  <c r="DV65" i="1"/>
  <c r="FI63" i="1"/>
  <c r="DV63" i="1"/>
  <c r="FI61" i="1"/>
  <c r="DV61" i="1"/>
  <c r="FI59" i="1"/>
  <c r="DV59" i="1"/>
  <c r="FI57" i="1"/>
  <c r="DV57" i="1"/>
  <c r="FI55" i="1"/>
  <c r="DV55" i="1"/>
  <c r="FI53" i="1"/>
  <c r="DV53" i="1"/>
  <c r="FI51" i="1"/>
  <c r="DV51" i="1"/>
  <c r="FI49" i="1"/>
  <c r="DV49" i="1"/>
  <c r="FI47" i="1"/>
  <c r="DV47" i="1"/>
  <c r="FI45" i="1"/>
  <c r="DV45" i="1"/>
  <c r="FI43" i="1"/>
  <c r="DV43" i="1"/>
  <c r="FI41" i="1"/>
  <c r="DV41" i="1"/>
  <c r="FI39" i="1"/>
  <c r="DV39" i="1"/>
  <c r="FI37" i="1"/>
  <c r="DV37" i="1"/>
  <c r="FI35" i="1"/>
  <c r="DV35" i="1"/>
  <c r="FI33" i="1"/>
  <c r="DV33" i="1"/>
  <c r="FI31" i="1"/>
  <c r="DV31" i="1"/>
  <c r="FI29" i="1"/>
  <c r="DV29" i="1"/>
  <c r="FI27" i="1"/>
  <c r="DV27" i="1"/>
  <c r="FI25" i="1"/>
  <c r="DV25" i="1"/>
  <c r="FI23" i="1"/>
  <c r="DV23" i="1"/>
  <c r="FI21" i="1"/>
  <c r="DV21" i="1"/>
  <c r="FI19" i="1"/>
  <c r="DV19" i="1"/>
  <c r="FI17" i="1"/>
  <c r="DV17" i="1"/>
  <c r="FI15" i="1"/>
  <c r="DV15" i="1"/>
  <c r="FI13" i="1"/>
  <c r="DV13" i="1"/>
  <c r="FI11" i="1"/>
  <c r="DV11" i="1"/>
  <c r="FI9" i="1"/>
  <c r="DV9" i="1"/>
  <c r="CI24" i="1"/>
  <c r="CI33" i="1"/>
  <c r="CI9" i="1"/>
  <c r="CI46" i="1"/>
  <c r="CI48" i="1"/>
  <c r="CI34" i="1"/>
  <c r="CI21" i="1"/>
  <c r="CI71" i="1"/>
  <c r="CI14" i="1"/>
  <c r="FI7" i="1"/>
  <c r="DV7" i="1"/>
  <c r="CI16" i="1"/>
  <c r="CI17" i="1"/>
  <c r="CI25" i="1"/>
  <c r="CI18" i="1"/>
  <c r="CI7" i="1"/>
  <c r="CI60" i="1"/>
  <c r="CI52" i="1"/>
  <c r="CI32" i="1"/>
  <c r="CI30" i="1"/>
  <c r="CI61" i="1"/>
  <c r="BT80" i="1"/>
  <c r="BT72" i="1"/>
  <c r="BT64" i="1"/>
  <c r="BT56" i="1"/>
  <c r="BT48" i="1"/>
  <c r="BT32" i="1"/>
  <c r="BT24" i="1"/>
  <c r="BT16" i="1"/>
  <c r="BT8" i="1"/>
  <c r="DA6" i="1"/>
  <c r="CK6" i="1"/>
  <c r="CC6" i="1"/>
  <c r="CX83" i="1"/>
  <c r="CF83" i="1"/>
  <c r="BX83" i="1"/>
  <c r="DB82" i="1"/>
  <c r="DE81" i="1"/>
  <c r="CW81" i="1"/>
  <c r="CE81" i="1"/>
  <c r="DA80" i="1"/>
  <c r="CS80" i="1"/>
  <c r="CJ80" i="1"/>
  <c r="CB80" i="1"/>
  <c r="DF79" i="1"/>
  <c r="CX79" i="1"/>
  <c r="CP79" i="1"/>
  <c r="CE79" i="1"/>
  <c r="BW79" i="1"/>
  <c r="DA78" i="1"/>
  <c r="CS78" i="1"/>
  <c r="CJ78" i="1"/>
  <c r="BZ78" i="1"/>
  <c r="DD77" i="1"/>
  <c r="CV77" i="1"/>
  <c r="CM77" i="1"/>
  <c r="CE77" i="1"/>
  <c r="BW77" i="1"/>
  <c r="DA76" i="1"/>
  <c r="CS76" i="1"/>
  <c r="CK76" i="1"/>
  <c r="CA76" i="1"/>
  <c r="DE75" i="1"/>
  <c r="CW75" i="1"/>
  <c r="CO75" i="1"/>
  <c r="CE75" i="1"/>
  <c r="BW75" i="1"/>
  <c r="DA74" i="1"/>
  <c r="CS74" i="1"/>
  <c r="CJ74" i="1"/>
  <c r="DD73" i="1"/>
  <c r="CL73" i="1"/>
  <c r="CB73" i="1"/>
  <c r="DD72" i="1"/>
  <c r="CU72" i="1"/>
  <c r="CK72" i="1"/>
  <c r="BZ72" i="1"/>
  <c r="DC71" i="1"/>
  <c r="DF70" i="1"/>
  <c r="CV70" i="1"/>
  <c r="CI70" i="1"/>
  <c r="BW70" i="1"/>
  <c r="CY69" i="1"/>
  <c r="CL69" i="1"/>
  <c r="DC68" i="1"/>
  <c r="CQ68" i="1"/>
  <c r="CF68" i="1"/>
  <c r="BV68" i="1"/>
  <c r="CL67" i="1"/>
  <c r="CB67" i="1"/>
  <c r="CZ66" i="1"/>
  <c r="CL66" i="1"/>
  <c r="BX66" i="1"/>
  <c r="CV65" i="1"/>
  <c r="CJ65" i="1"/>
  <c r="BV65" i="1"/>
  <c r="CW64" i="1"/>
  <c r="CU63" i="1"/>
  <c r="CX62" i="1"/>
  <c r="DA61" i="1"/>
  <c r="CE60" i="1"/>
  <c r="CK59" i="1"/>
  <c r="CV57" i="1"/>
  <c r="DE56" i="1"/>
  <c r="BV56" i="1"/>
  <c r="CC55" i="1"/>
  <c r="CF54" i="1"/>
  <c r="CK53" i="1"/>
  <c r="CV52" i="1"/>
  <c r="CZ51" i="1"/>
  <c r="CW47" i="1"/>
  <c r="CW46" i="1"/>
  <c r="CU45" i="1"/>
  <c r="CS44" i="1"/>
  <c r="CD43" i="1"/>
  <c r="CY38" i="1"/>
  <c r="CO35" i="1"/>
  <c r="CK29" i="1"/>
  <c r="BU27" i="1"/>
  <c r="CA9" i="1"/>
  <c r="GE6" i="1"/>
  <c r="ER6" i="1"/>
  <c r="DE35" i="1"/>
  <c r="DE20" i="1"/>
  <c r="DE26" i="1"/>
  <c r="DE28" i="1"/>
  <c r="DE41" i="1"/>
  <c r="DE53" i="1"/>
  <c r="DE47" i="1"/>
  <c r="GB80" i="1"/>
  <c r="EO80" i="1"/>
  <c r="FT76" i="1"/>
  <c r="EG76" i="1"/>
  <c r="FK72" i="1"/>
  <c r="DX72" i="1"/>
  <c r="GB68" i="1"/>
  <c r="EO68" i="1"/>
  <c r="GF62" i="1"/>
  <c r="ES62" i="1"/>
  <c r="FT60" i="1"/>
  <c r="EG60" i="1"/>
  <c r="FZ55" i="1"/>
  <c r="EM55" i="1"/>
  <c r="FT52" i="1"/>
  <c r="EG52" i="1"/>
  <c r="FM49" i="1"/>
  <c r="DZ49" i="1"/>
  <c r="FM45" i="1"/>
  <c r="DZ45" i="1"/>
  <c r="GB40" i="1"/>
  <c r="EO40" i="1"/>
  <c r="FK36" i="1"/>
  <c r="DX36" i="1"/>
  <c r="FK32" i="1"/>
  <c r="DX32" i="1"/>
  <c r="FM29" i="1"/>
  <c r="DZ29" i="1"/>
  <c r="FK24" i="1"/>
  <c r="DX24" i="1"/>
  <c r="FM21" i="1"/>
  <c r="DZ21" i="1"/>
  <c r="FT16" i="1"/>
  <c r="EG16" i="1"/>
  <c r="FT12" i="1"/>
  <c r="EG12" i="1"/>
  <c r="GB8" i="1"/>
  <c r="EO8" i="1"/>
  <c r="DB39" i="1"/>
  <c r="DB29" i="1"/>
  <c r="DB49" i="1"/>
  <c r="DB13" i="1"/>
  <c r="DB27" i="1"/>
  <c r="DB56" i="1"/>
  <c r="DB8" i="1"/>
  <c r="DB44" i="1"/>
  <c r="DB54" i="1"/>
  <c r="DB11" i="1"/>
  <c r="DB43" i="1"/>
  <c r="DB63" i="1"/>
  <c r="DB57" i="1"/>
  <c r="DB59" i="1"/>
  <c r="EY73" i="1"/>
  <c r="DL73" i="1"/>
  <c r="FA64" i="1"/>
  <c r="DN64" i="1"/>
  <c r="EW54" i="1"/>
  <c r="DJ54" i="1"/>
  <c r="EY49" i="1"/>
  <c r="DL49" i="1"/>
  <c r="EY37" i="1"/>
  <c r="DL37" i="1"/>
  <c r="EY25" i="1"/>
  <c r="DL25" i="1"/>
  <c r="EU19" i="1"/>
  <c r="DH19" i="1"/>
  <c r="EU11" i="1"/>
  <c r="DH11" i="1"/>
  <c r="FE54" i="1"/>
  <c r="DR54" i="1"/>
  <c r="FE26" i="1"/>
  <c r="DR26" i="1"/>
  <c r="BY77" i="1"/>
  <c r="GE83" i="1"/>
  <c r="ER83" i="1"/>
  <c r="FJ81" i="1"/>
  <c r="DW81" i="1"/>
  <c r="FS77" i="1"/>
  <c r="EF77" i="1"/>
  <c r="GA73" i="1"/>
  <c r="EN73" i="1"/>
  <c r="GA69" i="1"/>
  <c r="EN69" i="1"/>
  <c r="FU66" i="1"/>
  <c r="EH66" i="1"/>
  <c r="FU62" i="1"/>
  <c r="EH62" i="1"/>
  <c r="GC58" i="1"/>
  <c r="EP58" i="1"/>
  <c r="FL54" i="1"/>
  <c r="DY54" i="1"/>
  <c r="GC50" i="1"/>
  <c r="EP50" i="1"/>
  <c r="FJ49" i="1"/>
  <c r="DW49" i="1"/>
  <c r="FO47" i="1"/>
  <c r="EB47" i="1"/>
  <c r="FU46" i="1"/>
  <c r="EH46" i="1"/>
  <c r="GA45" i="1"/>
  <c r="EN45" i="1"/>
  <c r="FY44" i="1"/>
  <c r="EL44" i="1"/>
  <c r="FQ44" i="1"/>
  <c r="ED44" i="1"/>
  <c r="FW43" i="1"/>
  <c r="EJ43" i="1"/>
  <c r="GC42" i="1"/>
  <c r="EP42" i="1"/>
  <c r="FL42" i="1"/>
  <c r="DY42" i="1"/>
  <c r="FS41" i="1"/>
  <c r="EF41" i="1"/>
  <c r="FY40" i="1"/>
  <c r="EL40" i="1"/>
  <c r="FW39" i="1"/>
  <c r="EJ39" i="1"/>
  <c r="FL38" i="1"/>
  <c r="DY38" i="1"/>
  <c r="FS37" i="1"/>
  <c r="EF37" i="1"/>
  <c r="FQ36" i="1"/>
  <c r="ED36" i="1"/>
  <c r="FW35" i="1"/>
  <c r="EJ35" i="1"/>
  <c r="FU34" i="1"/>
  <c r="EH34" i="1"/>
  <c r="FS33" i="1"/>
  <c r="EF33" i="1"/>
  <c r="FQ32" i="1"/>
  <c r="ED32" i="1"/>
  <c r="FO31" i="1"/>
  <c r="EB31" i="1"/>
  <c r="FU30" i="1"/>
  <c r="EH30" i="1"/>
  <c r="FS29" i="1"/>
  <c r="EF29" i="1"/>
  <c r="GE27" i="1"/>
  <c r="ER27" i="1"/>
  <c r="GC26" i="1"/>
  <c r="EP26" i="1"/>
  <c r="GA25" i="1"/>
  <c r="EN25" i="1"/>
  <c r="FY24" i="1"/>
  <c r="EL24" i="1"/>
  <c r="FW23" i="1"/>
  <c r="EJ23" i="1"/>
  <c r="FU22" i="1"/>
  <c r="EH22" i="1"/>
  <c r="CU22" i="1"/>
  <c r="GA21" i="1"/>
  <c r="EN21" i="1"/>
  <c r="FS21" i="1"/>
  <c r="EF21" i="1"/>
  <c r="FJ21" i="1"/>
  <c r="DW21" i="1"/>
  <c r="FY20" i="1"/>
  <c r="EL20" i="1"/>
  <c r="GE19" i="1"/>
  <c r="ER19" i="1"/>
  <c r="FW19" i="1"/>
  <c r="EJ19" i="1"/>
  <c r="FO19" i="1"/>
  <c r="EB19" i="1"/>
  <c r="GC18" i="1"/>
  <c r="EP18" i="1"/>
  <c r="FU18" i="1"/>
  <c r="EH18" i="1"/>
  <c r="FL18" i="1"/>
  <c r="DY18" i="1"/>
  <c r="GA17" i="1"/>
  <c r="EN17" i="1"/>
  <c r="FS17" i="1"/>
  <c r="EF17" i="1"/>
  <c r="FJ17" i="1"/>
  <c r="DW17" i="1"/>
  <c r="FY16" i="1"/>
  <c r="EL16" i="1"/>
  <c r="FQ16" i="1"/>
  <c r="ED16" i="1"/>
  <c r="GE15" i="1"/>
  <c r="ER15" i="1"/>
  <c r="FW15" i="1"/>
  <c r="EJ15" i="1"/>
  <c r="FO15" i="1"/>
  <c r="EB15" i="1"/>
  <c r="GC14" i="1"/>
  <c r="EP14" i="1"/>
  <c r="FU14" i="1"/>
  <c r="EH14" i="1"/>
  <c r="FL14" i="1"/>
  <c r="DY14" i="1"/>
  <c r="GA13" i="1"/>
  <c r="EN13" i="1"/>
  <c r="FS13" i="1"/>
  <c r="EF13" i="1"/>
  <c r="FJ13" i="1"/>
  <c r="DW13" i="1"/>
  <c r="FY12" i="1"/>
  <c r="EL12" i="1"/>
  <c r="FQ12" i="1"/>
  <c r="ED12" i="1"/>
  <c r="GE11" i="1"/>
  <c r="ER11" i="1"/>
  <c r="FW11" i="1"/>
  <c r="EJ11" i="1"/>
  <c r="FO11" i="1"/>
  <c r="EB11" i="1"/>
  <c r="GC10" i="1"/>
  <c r="EP10" i="1"/>
  <c r="DC12" i="1"/>
  <c r="DC15" i="1"/>
  <c r="DC31" i="1"/>
  <c r="DC23" i="1"/>
  <c r="DC40" i="1"/>
  <c r="DC42" i="1"/>
  <c r="DC10" i="1"/>
  <c r="DC38" i="1"/>
  <c r="DC62" i="1"/>
  <c r="FU10" i="1"/>
  <c r="EH10" i="1"/>
  <c r="CU31" i="1"/>
  <c r="CU12" i="1"/>
  <c r="CU15" i="1"/>
  <c r="CU23" i="1"/>
  <c r="CU62" i="1"/>
  <c r="CU10" i="1"/>
  <c r="CU40" i="1"/>
  <c r="CU38" i="1"/>
  <c r="CU19" i="1"/>
  <c r="FL10" i="1"/>
  <c r="DY10" i="1"/>
  <c r="CL12" i="1"/>
  <c r="CL19" i="1"/>
  <c r="CL40" i="1"/>
  <c r="CL10" i="1"/>
  <c r="CL38" i="1"/>
  <c r="CL42" i="1"/>
  <c r="CL62" i="1"/>
  <c r="CL15" i="1"/>
  <c r="GA9" i="1"/>
  <c r="EN9" i="1"/>
  <c r="DA21" i="1"/>
  <c r="DA24" i="1"/>
  <c r="DA36" i="1"/>
  <c r="DA46" i="1"/>
  <c r="DA9" i="1"/>
  <c r="DA34" i="1"/>
  <c r="DA14" i="1"/>
  <c r="DA33" i="1"/>
  <c r="FS9" i="1"/>
  <c r="EF9" i="1"/>
  <c r="CS24" i="1"/>
  <c r="CS9" i="1"/>
  <c r="CS21" i="1"/>
  <c r="CS45" i="1"/>
  <c r="CS48" i="1"/>
  <c r="CS14" i="1"/>
  <c r="CS46" i="1"/>
  <c r="CS33" i="1"/>
  <c r="CS73" i="1"/>
  <c r="CS36" i="1"/>
  <c r="CS34" i="1"/>
  <c r="FJ9" i="1"/>
  <c r="DW9" i="1"/>
  <c r="CJ14" i="1"/>
  <c r="CJ9" i="1"/>
  <c r="CJ36" i="1"/>
  <c r="CJ45" i="1"/>
  <c r="CJ48" i="1"/>
  <c r="CJ34" i="1"/>
  <c r="CJ46" i="1"/>
  <c r="CJ73" i="1"/>
  <c r="CJ21" i="1"/>
  <c r="CJ24" i="1"/>
  <c r="CJ33" i="1"/>
  <c r="FY8" i="1"/>
  <c r="EL8" i="1"/>
  <c r="CY13" i="1"/>
  <c r="CY8" i="1"/>
  <c r="CY29" i="1"/>
  <c r="CY11" i="1"/>
  <c r="CY44" i="1"/>
  <c r="CY27" i="1"/>
  <c r="CY49" i="1"/>
  <c r="CY56" i="1"/>
  <c r="CY63" i="1"/>
  <c r="CY43" i="1"/>
  <c r="CY39" i="1"/>
  <c r="CY57" i="1"/>
  <c r="CY59" i="1"/>
  <c r="CY65" i="1"/>
  <c r="FQ8" i="1"/>
  <c r="ED8" i="1"/>
  <c r="CQ13" i="1"/>
  <c r="CQ29" i="1"/>
  <c r="CQ8" i="1"/>
  <c r="CQ11" i="1"/>
  <c r="CQ39" i="1"/>
  <c r="CQ56" i="1"/>
  <c r="CQ49" i="1"/>
  <c r="CQ63" i="1"/>
  <c r="CQ27" i="1"/>
  <c r="CQ44" i="1"/>
  <c r="CQ57" i="1"/>
  <c r="CQ59" i="1"/>
  <c r="CQ65" i="1"/>
  <c r="GE7" i="1"/>
  <c r="ER7" i="1"/>
  <c r="DE17" i="1"/>
  <c r="DE32" i="1"/>
  <c r="DE18" i="1"/>
  <c r="DE7" i="1"/>
  <c r="DE61" i="1"/>
  <c r="DE55" i="1"/>
  <c r="DE25" i="1"/>
  <c r="DE60" i="1"/>
  <c r="DE30" i="1"/>
  <c r="DE52" i="1"/>
  <c r="FW7" i="1"/>
  <c r="EJ7" i="1"/>
  <c r="CW7" i="1"/>
  <c r="CW32" i="1"/>
  <c r="CW17" i="1"/>
  <c r="CW30" i="1"/>
  <c r="CW61" i="1"/>
  <c r="CW55" i="1"/>
  <c r="CW60" i="1"/>
  <c r="CW16" i="1"/>
  <c r="CW52" i="1"/>
  <c r="FO7" i="1"/>
  <c r="EB7" i="1"/>
  <c r="CO16" i="1"/>
  <c r="CO17" i="1"/>
  <c r="CO61" i="1"/>
  <c r="CO7" i="1"/>
  <c r="CO55" i="1"/>
  <c r="CO32" i="1"/>
  <c r="CO60" i="1"/>
  <c r="CO25" i="1"/>
  <c r="CO30" i="1"/>
  <c r="CO18" i="1"/>
  <c r="CO52" i="1"/>
  <c r="EZ83" i="1"/>
  <c r="DM83" i="1"/>
  <c r="FB82" i="1"/>
  <c r="DO82" i="1"/>
  <c r="ET82" i="1"/>
  <c r="DG82" i="1"/>
  <c r="EV81" i="1"/>
  <c r="DI81" i="1"/>
  <c r="EX80" i="1"/>
  <c r="DK80" i="1"/>
  <c r="EZ79" i="1"/>
  <c r="DM79" i="1"/>
  <c r="FB78" i="1"/>
  <c r="DO78" i="1"/>
  <c r="ET78" i="1"/>
  <c r="DG78" i="1"/>
  <c r="EV77" i="1"/>
  <c r="DI77" i="1"/>
  <c r="EX76" i="1"/>
  <c r="DK76" i="1"/>
  <c r="EZ75" i="1"/>
  <c r="DM75" i="1"/>
  <c r="FB74" i="1"/>
  <c r="DO74" i="1"/>
  <c r="ET74" i="1"/>
  <c r="DG74" i="1"/>
  <c r="EV73" i="1"/>
  <c r="DI73" i="1"/>
  <c r="EX72" i="1"/>
  <c r="DK72" i="1"/>
  <c r="EZ71" i="1"/>
  <c r="DM71" i="1"/>
  <c r="FB70" i="1"/>
  <c r="DO70" i="1"/>
  <c r="ET70" i="1"/>
  <c r="DG70" i="1"/>
  <c r="EV69" i="1"/>
  <c r="DI69" i="1"/>
  <c r="EX68" i="1"/>
  <c r="DK68" i="1"/>
  <c r="EZ67" i="1"/>
  <c r="DM67" i="1"/>
  <c r="FB66" i="1"/>
  <c r="DO66" i="1"/>
  <c r="ET66" i="1"/>
  <c r="DG66" i="1"/>
  <c r="EV65" i="1"/>
  <c r="DI65" i="1"/>
  <c r="EX64" i="1"/>
  <c r="DK64" i="1"/>
  <c r="EZ63" i="1"/>
  <c r="DM63" i="1"/>
  <c r="FB62" i="1"/>
  <c r="DO62" i="1"/>
  <c r="ET62" i="1"/>
  <c r="DG62" i="1"/>
  <c r="EV61" i="1"/>
  <c r="DI61" i="1"/>
  <c r="EX60" i="1"/>
  <c r="DK60" i="1"/>
  <c r="EZ59" i="1"/>
  <c r="DM59" i="1"/>
  <c r="FB58" i="1"/>
  <c r="DO58" i="1"/>
  <c r="ET58" i="1"/>
  <c r="DG58" i="1"/>
  <c r="EV57" i="1"/>
  <c r="DI57" i="1"/>
  <c r="EX56" i="1"/>
  <c r="DK56" i="1"/>
  <c r="EZ55" i="1"/>
  <c r="DM55" i="1"/>
  <c r="FB54" i="1"/>
  <c r="DO54" i="1"/>
  <c r="ET54" i="1"/>
  <c r="DG54" i="1"/>
  <c r="EV53" i="1"/>
  <c r="DI53" i="1"/>
  <c r="EX52" i="1"/>
  <c r="DK52" i="1"/>
  <c r="EZ51" i="1"/>
  <c r="DM51" i="1"/>
  <c r="FB50" i="1"/>
  <c r="DO50" i="1"/>
  <c r="ET50" i="1"/>
  <c r="DG50" i="1"/>
  <c r="EV49" i="1"/>
  <c r="DI49" i="1"/>
  <c r="EX48" i="1"/>
  <c r="DK48" i="1"/>
  <c r="EZ47" i="1"/>
  <c r="DM47" i="1"/>
  <c r="FB46" i="1"/>
  <c r="DO46" i="1"/>
  <c r="ET46" i="1"/>
  <c r="DG46" i="1"/>
  <c r="EV45" i="1"/>
  <c r="DI45" i="1"/>
  <c r="EX44" i="1"/>
  <c r="DK44" i="1"/>
  <c r="EZ43" i="1"/>
  <c r="DM43" i="1"/>
  <c r="FB42" i="1"/>
  <c r="DO42" i="1"/>
  <c r="ET42" i="1"/>
  <c r="DG42" i="1"/>
  <c r="EV41" i="1"/>
  <c r="DI41" i="1"/>
  <c r="EX40" i="1"/>
  <c r="DK40" i="1"/>
  <c r="EZ39" i="1"/>
  <c r="DM39" i="1"/>
  <c r="FB38" i="1"/>
  <c r="DO38" i="1"/>
  <c r="ET38" i="1"/>
  <c r="DG38" i="1"/>
  <c r="EV37" i="1"/>
  <c r="DI37" i="1"/>
  <c r="EX36" i="1"/>
  <c r="DK36" i="1"/>
  <c r="EZ35" i="1"/>
  <c r="DM35" i="1"/>
  <c r="FB34" i="1"/>
  <c r="DO34" i="1"/>
  <c r="ET34" i="1"/>
  <c r="DG34" i="1"/>
  <c r="EV33" i="1"/>
  <c r="DI33" i="1"/>
  <c r="EX32" i="1"/>
  <c r="DK32" i="1"/>
  <c r="EZ31" i="1"/>
  <c r="DM31" i="1"/>
  <c r="FB30" i="1"/>
  <c r="DO30" i="1"/>
  <c r="ET30" i="1"/>
  <c r="DG30" i="1"/>
  <c r="EV29" i="1"/>
  <c r="DI29" i="1"/>
  <c r="EX28" i="1"/>
  <c r="DK28" i="1"/>
  <c r="EZ27" i="1"/>
  <c r="DM27" i="1"/>
  <c r="FB26" i="1"/>
  <c r="DO26" i="1"/>
  <c r="ET26" i="1"/>
  <c r="DG26" i="1"/>
  <c r="EV25" i="1"/>
  <c r="DI25" i="1"/>
  <c r="EX24" i="1"/>
  <c r="DK24" i="1"/>
  <c r="EZ23" i="1"/>
  <c r="DM23" i="1"/>
  <c r="FB22" i="1"/>
  <c r="DO22" i="1"/>
  <c r="CB22" i="1"/>
  <c r="ET22" i="1"/>
  <c r="DG22" i="1"/>
  <c r="EV21" i="1"/>
  <c r="DI21" i="1"/>
  <c r="EX20" i="1"/>
  <c r="DK20" i="1"/>
  <c r="EZ19" i="1"/>
  <c r="DM19" i="1"/>
  <c r="FB18" i="1"/>
  <c r="DO18" i="1"/>
  <c r="ET18" i="1"/>
  <c r="DG18" i="1"/>
  <c r="EV17" i="1"/>
  <c r="DI17" i="1"/>
  <c r="EX16" i="1"/>
  <c r="DK16" i="1"/>
  <c r="EZ15" i="1"/>
  <c r="DM15" i="1"/>
  <c r="FB14" i="1"/>
  <c r="DO14" i="1"/>
  <c r="ET14" i="1"/>
  <c r="DG14" i="1"/>
  <c r="EV13" i="1"/>
  <c r="DI13" i="1"/>
  <c r="EX12" i="1"/>
  <c r="DK12" i="1"/>
  <c r="EZ11" i="1"/>
  <c r="DM11" i="1"/>
  <c r="FB10" i="1"/>
  <c r="DO10" i="1"/>
  <c r="CB10" i="1"/>
  <c r="CB19" i="1"/>
  <c r="CB40" i="1"/>
  <c r="CB42" i="1"/>
  <c r="CB15" i="1"/>
  <c r="CB62" i="1"/>
  <c r="CB31" i="1"/>
  <c r="CB38" i="1"/>
  <c r="CB23" i="1"/>
  <c r="ET10" i="1"/>
  <c r="DG10" i="1"/>
  <c r="EV9" i="1"/>
  <c r="DI9" i="1"/>
  <c r="BV21" i="1"/>
  <c r="BV9" i="1"/>
  <c r="BV34" i="1"/>
  <c r="BV33" i="1"/>
  <c r="BV45" i="1"/>
  <c r="BV14" i="1"/>
  <c r="BV48" i="1"/>
  <c r="BV36" i="1"/>
  <c r="BV46" i="1"/>
  <c r="EX8" i="1"/>
  <c r="DK8" i="1"/>
  <c r="BX13" i="1"/>
  <c r="BX11" i="1"/>
  <c r="BX27" i="1"/>
  <c r="BX29" i="1"/>
  <c r="BX39" i="1"/>
  <c r="BX56" i="1"/>
  <c r="BX44" i="1"/>
  <c r="BX63" i="1"/>
  <c r="BX8" i="1"/>
  <c r="BX43" i="1"/>
  <c r="BX57" i="1"/>
  <c r="BX59" i="1"/>
  <c r="BX49" i="1"/>
  <c r="EZ7" i="1"/>
  <c r="DM7" i="1"/>
  <c r="BZ7" i="1"/>
  <c r="BZ18" i="1"/>
  <c r="BZ25" i="1"/>
  <c r="BZ32" i="1"/>
  <c r="BZ30" i="1"/>
  <c r="BZ17" i="1"/>
  <c r="BZ52" i="1"/>
  <c r="BZ61" i="1"/>
  <c r="BZ16" i="1"/>
  <c r="FF83" i="1"/>
  <c r="DS83" i="1"/>
  <c r="FF81" i="1"/>
  <c r="DS81" i="1"/>
  <c r="FF79" i="1"/>
  <c r="DS79" i="1"/>
  <c r="FF77" i="1"/>
  <c r="DS77" i="1"/>
  <c r="FF75" i="1"/>
  <c r="DS75" i="1"/>
  <c r="FF73" i="1"/>
  <c r="DS73" i="1"/>
  <c r="FF71" i="1"/>
  <c r="DS71" i="1"/>
  <c r="FF69" i="1"/>
  <c r="DS69" i="1"/>
  <c r="FF67" i="1"/>
  <c r="DS67" i="1"/>
  <c r="FF65" i="1"/>
  <c r="DS65" i="1"/>
  <c r="FF63" i="1"/>
  <c r="DS63" i="1"/>
  <c r="FF61" i="1"/>
  <c r="DS61" i="1"/>
  <c r="FF59" i="1"/>
  <c r="DS59" i="1"/>
  <c r="FF57" i="1"/>
  <c r="DS57" i="1"/>
  <c r="FF55" i="1"/>
  <c r="DS55" i="1"/>
  <c r="FF53" i="1"/>
  <c r="DS53" i="1"/>
  <c r="FF51" i="1"/>
  <c r="DS51" i="1"/>
  <c r="FF49" i="1"/>
  <c r="DS49" i="1"/>
  <c r="FF47" i="1"/>
  <c r="DS47" i="1"/>
  <c r="FF45" i="1"/>
  <c r="DS45" i="1"/>
  <c r="FF43" i="1"/>
  <c r="DS43" i="1"/>
  <c r="FF41" i="1"/>
  <c r="DS41" i="1"/>
  <c r="FF39" i="1"/>
  <c r="DS39" i="1"/>
  <c r="FF37" i="1"/>
  <c r="DS37" i="1"/>
  <c r="FF35" i="1"/>
  <c r="DS35" i="1"/>
  <c r="FF33" i="1"/>
  <c r="DS33" i="1"/>
  <c r="FF31" i="1"/>
  <c r="DS31" i="1"/>
  <c r="FF29" i="1"/>
  <c r="DS29" i="1"/>
  <c r="FF27" i="1"/>
  <c r="DS27" i="1"/>
  <c r="FF25" i="1"/>
  <c r="DS25" i="1"/>
  <c r="FF23" i="1"/>
  <c r="DS23" i="1"/>
  <c r="FF21" i="1"/>
  <c r="DS21" i="1"/>
  <c r="FF19" i="1"/>
  <c r="DS19" i="1"/>
  <c r="FF17" i="1"/>
  <c r="DS17" i="1"/>
  <c r="FF15" i="1"/>
  <c r="DS15" i="1"/>
  <c r="FF13" i="1"/>
  <c r="DS13" i="1"/>
  <c r="FF11" i="1"/>
  <c r="DS11" i="1"/>
  <c r="FF9" i="1"/>
  <c r="DS9" i="1"/>
  <c r="CF9" i="1"/>
  <c r="CF46" i="1"/>
  <c r="CF21" i="1"/>
  <c r="CF34" i="1"/>
  <c r="CF36" i="1"/>
  <c r="CF71" i="1"/>
  <c r="CF24" i="1"/>
  <c r="CF33" i="1"/>
  <c r="CF14" i="1"/>
  <c r="CF45" i="1"/>
  <c r="FF7" i="1"/>
  <c r="DS7" i="1"/>
  <c r="CF18" i="1"/>
  <c r="CF25" i="1"/>
  <c r="CF7" i="1"/>
  <c r="CF16" i="1"/>
  <c r="CF52" i="1"/>
  <c r="CF32" i="1"/>
  <c r="CF61" i="1"/>
  <c r="CF30" i="1"/>
  <c r="CF55" i="1"/>
  <c r="CF17" i="1"/>
  <c r="CF58" i="1"/>
  <c r="CF60" i="1"/>
  <c r="BT79" i="1"/>
  <c r="BT71" i="1"/>
  <c r="BT63" i="1"/>
  <c r="BT55" i="1"/>
  <c r="BT47" i="1"/>
  <c r="BT39" i="1"/>
  <c r="BT31" i="1"/>
  <c r="BT23" i="1"/>
  <c r="BT15" i="1"/>
  <c r="BT7" i="1"/>
  <c r="CZ6" i="1"/>
  <c r="CR6" i="1"/>
  <c r="CB6" i="1"/>
  <c r="DE83" i="1"/>
  <c r="CW83" i="1"/>
  <c r="CO83" i="1"/>
  <c r="DD81" i="1"/>
  <c r="CM81" i="1"/>
  <c r="CD81" i="1"/>
  <c r="BV81" i="1"/>
  <c r="CZ80" i="1"/>
  <c r="CR80" i="1"/>
  <c r="CA80" i="1"/>
  <c r="DE79" i="1"/>
  <c r="CW79" i="1"/>
  <c r="CO79" i="1"/>
  <c r="CD79" i="1"/>
  <c r="BV79" i="1"/>
  <c r="CR78" i="1"/>
  <c r="CI78" i="1"/>
  <c r="BY78" i="1"/>
  <c r="DC77" i="1"/>
  <c r="CU77" i="1"/>
  <c r="CZ76" i="1"/>
  <c r="CR76" i="1"/>
  <c r="CJ76" i="1"/>
  <c r="BZ76" i="1"/>
  <c r="DD75" i="1"/>
  <c r="CV75" i="1"/>
  <c r="CM75" i="1"/>
  <c r="CD75" i="1"/>
  <c r="BV75" i="1"/>
  <c r="CZ74" i="1"/>
  <c r="CI74" i="1"/>
  <c r="BY74" i="1"/>
  <c r="DC73" i="1"/>
  <c r="CU73" i="1"/>
  <c r="CK73" i="1"/>
  <c r="BZ73" i="1"/>
  <c r="DC72" i="1"/>
  <c r="CT72" i="1"/>
  <c r="CJ72" i="1"/>
  <c r="BY72" i="1"/>
  <c r="DB71" i="1"/>
  <c r="DE70" i="1"/>
  <c r="CS70" i="1"/>
  <c r="CF70" i="1"/>
  <c r="BV70" i="1"/>
  <c r="CV69" i="1"/>
  <c r="CK69" i="1"/>
  <c r="CP68" i="1"/>
  <c r="CE68" i="1"/>
  <c r="DE67" i="1"/>
  <c r="CK67" i="1"/>
  <c r="BY67" i="1"/>
  <c r="CY66" i="1"/>
  <c r="CJ66" i="1"/>
  <c r="CU65" i="1"/>
  <c r="BU65" i="1"/>
  <c r="CT64" i="1"/>
  <c r="BW61" i="1"/>
  <c r="BZ60" i="1"/>
  <c r="CD59" i="1"/>
  <c r="CI58" i="1"/>
  <c r="CS57" i="1"/>
  <c r="CZ56" i="1"/>
  <c r="BZ55" i="1"/>
  <c r="CC54" i="1"/>
  <c r="CQ52" i="1"/>
  <c r="CU51" i="1"/>
  <c r="CX50" i="1"/>
  <c r="CZ49" i="1"/>
  <c r="DA48" i="1"/>
  <c r="CR47" i="1"/>
  <c r="CQ46" i="1"/>
  <c r="CJ44" i="1"/>
  <c r="CE41" i="1"/>
  <c r="BU29" i="1"/>
  <c r="CQ26" i="1"/>
  <c r="CJ13" i="1"/>
  <c r="CS8" i="1"/>
  <c r="FD6" i="1"/>
  <c r="DQ6" i="1"/>
  <c r="CD26" i="1"/>
  <c r="CD37" i="1"/>
  <c r="CD35" i="1"/>
  <c r="CD47" i="1"/>
  <c r="CD41" i="1"/>
  <c r="CD53" i="1"/>
  <c r="CD20" i="1"/>
  <c r="FT80" i="1"/>
  <c r="EG80" i="1"/>
  <c r="FR75" i="1"/>
  <c r="EE75" i="1"/>
  <c r="FV69" i="1"/>
  <c r="EI69" i="1"/>
  <c r="GD61" i="1"/>
  <c r="EQ61" i="1"/>
  <c r="FV57" i="1"/>
  <c r="EI57" i="1"/>
  <c r="GD53" i="1"/>
  <c r="EQ53" i="1"/>
  <c r="GB48" i="1"/>
  <c r="EO48" i="1"/>
  <c r="FR43" i="1"/>
  <c r="EE43" i="1"/>
  <c r="GF38" i="1"/>
  <c r="ES38" i="1"/>
  <c r="FM33" i="1"/>
  <c r="DZ33" i="1"/>
  <c r="FR27" i="1"/>
  <c r="EE27" i="1"/>
  <c r="FP22" i="1"/>
  <c r="EC22" i="1"/>
  <c r="CP22" i="1"/>
  <c r="FZ19" i="1"/>
  <c r="EM19" i="1"/>
  <c r="FX14" i="1"/>
  <c r="EK14" i="1"/>
  <c r="FR7" i="1"/>
  <c r="EE7" i="1"/>
  <c r="CR25" i="1"/>
  <c r="CR18" i="1"/>
  <c r="CR7" i="1"/>
  <c r="CR16" i="1"/>
  <c r="CR60" i="1"/>
  <c r="CR52" i="1"/>
  <c r="CR17" i="1"/>
  <c r="CR61" i="1"/>
  <c r="CR32" i="1"/>
  <c r="FA72" i="1"/>
  <c r="DN72" i="1"/>
  <c r="EW58" i="1"/>
  <c r="DJ58" i="1"/>
  <c r="FA48" i="1"/>
  <c r="DN48" i="1"/>
  <c r="EY33" i="1"/>
  <c r="DL33" i="1"/>
  <c r="FA20" i="1"/>
  <c r="DN20" i="1"/>
  <c r="EW10" i="1"/>
  <c r="DJ10" i="1"/>
  <c r="BW23" i="1"/>
  <c r="BW10" i="1"/>
  <c r="BW42" i="1"/>
  <c r="BW38" i="1"/>
  <c r="BW12" i="1"/>
  <c r="BW15" i="1"/>
  <c r="BW31" i="1"/>
  <c r="BW40" i="1"/>
  <c r="BW51" i="1"/>
  <c r="BW69" i="1"/>
  <c r="BW19" i="1"/>
  <c r="FE56" i="1"/>
  <c r="DR56" i="1"/>
  <c r="FE38" i="1"/>
  <c r="DR38" i="1"/>
  <c r="FE14" i="1"/>
  <c r="DR14" i="1"/>
  <c r="EY6" i="1"/>
  <c r="DL6" i="1"/>
  <c r="BY41" i="1"/>
  <c r="BY26" i="1"/>
  <c r="BY20" i="1"/>
  <c r="BY37" i="1"/>
  <c r="BY47" i="1"/>
  <c r="BY53" i="1"/>
  <c r="BY28" i="1"/>
  <c r="FL82" i="1"/>
  <c r="DY82" i="1"/>
  <c r="FU78" i="1"/>
  <c r="EH78" i="1"/>
  <c r="FO75" i="1"/>
  <c r="EB75" i="1"/>
  <c r="FU70" i="1"/>
  <c r="EH70" i="1"/>
  <c r="FQ68" i="1"/>
  <c r="ED68" i="1"/>
  <c r="FJ65" i="1"/>
  <c r="DW65" i="1"/>
  <c r="FL62" i="1"/>
  <c r="DY62" i="1"/>
  <c r="FL58" i="1"/>
  <c r="DY58" i="1"/>
  <c r="FU54" i="1"/>
  <c r="EH54" i="1"/>
  <c r="FO51" i="1"/>
  <c r="EB51" i="1"/>
  <c r="FS49" i="1"/>
  <c r="EF49" i="1"/>
  <c r="GE47" i="1"/>
  <c r="ER47" i="1"/>
  <c r="GC46" i="1"/>
  <c r="EP46" i="1"/>
  <c r="FL46" i="1"/>
  <c r="DY46" i="1"/>
  <c r="FS45" i="1"/>
  <c r="EF45" i="1"/>
  <c r="FJ45" i="1"/>
  <c r="DW45" i="1"/>
  <c r="GE43" i="1"/>
  <c r="ER43" i="1"/>
  <c r="FO43" i="1"/>
  <c r="EB43" i="1"/>
  <c r="FU42" i="1"/>
  <c r="EH42" i="1"/>
  <c r="GA41" i="1"/>
  <c r="EN41" i="1"/>
  <c r="FJ41" i="1"/>
  <c r="DW41" i="1"/>
  <c r="FQ40" i="1"/>
  <c r="ED40" i="1"/>
  <c r="GE39" i="1"/>
  <c r="ER39" i="1"/>
  <c r="FO39" i="1"/>
  <c r="EB39" i="1"/>
  <c r="GC38" i="1"/>
  <c r="EP38" i="1"/>
  <c r="FU38" i="1"/>
  <c r="EH38" i="1"/>
  <c r="GA37" i="1"/>
  <c r="EN37" i="1"/>
  <c r="FJ37" i="1"/>
  <c r="DW37" i="1"/>
  <c r="FY36" i="1"/>
  <c r="EL36" i="1"/>
  <c r="GE35" i="1"/>
  <c r="ER35" i="1"/>
  <c r="FO35" i="1"/>
  <c r="EB35" i="1"/>
  <c r="GC34" i="1"/>
  <c r="EP34" i="1"/>
  <c r="FL34" i="1"/>
  <c r="DY34" i="1"/>
  <c r="GA33" i="1"/>
  <c r="EN33" i="1"/>
  <c r="FJ33" i="1"/>
  <c r="DW33" i="1"/>
  <c r="FY32" i="1"/>
  <c r="EL32" i="1"/>
  <c r="GE31" i="1"/>
  <c r="ER31" i="1"/>
  <c r="FW31" i="1"/>
  <c r="EJ31" i="1"/>
  <c r="GC30" i="1"/>
  <c r="EP30" i="1"/>
  <c r="FL30" i="1"/>
  <c r="DY30" i="1"/>
  <c r="GA29" i="1"/>
  <c r="EN29" i="1"/>
  <c r="FJ29" i="1"/>
  <c r="DW29" i="1"/>
  <c r="FY28" i="1"/>
  <c r="EL28" i="1"/>
  <c r="FQ28" i="1"/>
  <c r="ED28" i="1"/>
  <c r="FW27" i="1"/>
  <c r="EJ27" i="1"/>
  <c r="FO27" i="1"/>
  <c r="EB27" i="1"/>
  <c r="FU26" i="1"/>
  <c r="EH26" i="1"/>
  <c r="FL26" i="1"/>
  <c r="DY26" i="1"/>
  <c r="FS25" i="1"/>
  <c r="EF25" i="1"/>
  <c r="FJ25" i="1"/>
  <c r="DW25" i="1"/>
  <c r="FQ24" i="1"/>
  <c r="ED24" i="1"/>
  <c r="GE23" i="1"/>
  <c r="ER23" i="1"/>
  <c r="FO23" i="1"/>
  <c r="EB23" i="1"/>
  <c r="GC22" i="1"/>
  <c r="EP22" i="1"/>
  <c r="DC22" i="1"/>
  <c r="FL22" i="1"/>
  <c r="DY22" i="1"/>
  <c r="CL22" i="1"/>
  <c r="FQ20" i="1"/>
  <c r="ED20" i="1"/>
  <c r="EZ6" i="1"/>
  <c r="DM6" i="1"/>
  <c r="BZ20" i="1"/>
  <c r="BZ35" i="1"/>
  <c r="BZ37" i="1"/>
  <c r="BZ28" i="1"/>
  <c r="BZ41" i="1"/>
  <c r="BZ26" i="1"/>
  <c r="BZ67" i="1"/>
  <c r="BZ64" i="1"/>
  <c r="FJ6" i="1"/>
  <c r="DW6" i="1"/>
  <c r="CJ41" i="1"/>
  <c r="CJ28" i="1"/>
  <c r="CJ47" i="1"/>
  <c r="CJ20" i="1"/>
  <c r="CJ53" i="1"/>
  <c r="CJ68" i="1"/>
  <c r="CJ26" i="1"/>
  <c r="CJ37" i="1"/>
  <c r="CJ35" i="1"/>
  <c r="FS6" i="1"/>
  <c r="EF6" i="1"/>
  <c r="CS41" i="1"/>
  <c r="CS20" i="1"/>
  <c r="CS26" i="1"/>
  <c r="CS28" i="1"/>
  <c r="CS47" i="1"/>
  <c r="CS37" i="1"/>
  <c r="CS53" i="1"/>
  <c r="CS64" i="1"/>
  <c r="CS35" i="1"/>
  <c r="CS68" i="1"/>
  <c r="FZ6" i="1"/>
  <c r="CZ20" i="1"/>
  <c r="EM6" i="1"/>
  <c r="CZ37" i="1"/>
  <c r="CZ35" i="1"/>
  <c r="CZ47" i="1"/>
  <c r="CZ41" i="1"/>
  <c r="CZ26" i="1"/>
  <c r="CZ28" i="1"/>
  <c r="CZ53" i="1"/>
  <c r="GD83" i="1"/>
  <c r="EQ83" i="1"/>
  <c r="FV83" i="1"/>
  <c r="EI83" i="1"/>
  <c r="FM83" i="1"/>
  <c r="DZ83" i="1"/>
  <c r="GB82" i="1"/>
  <c r="EO82" i="1"/>
  <c r="FT82" i="1"/>
  <c r="EG82" i="1"/>
  <c r="FK82" i="1"/>
  <c r="DX82" i="1"/>
  <c r="FZ81" i="1"/>
  <c r="EM81" i="1"/>
  <c r="FR81" i="1"/>
  <c r="EE81" i="1"/>
  <c r="GF80" i="1"/>
  <c r="ES80" i="1"/>
  <c r="FX80" i="1"/>
  <c r="EK80" i="1"/>
  <c r="FP80" i="1"/>
  <c r="EC80" i="1"/>
  <c r="GD79" i="1"/>
  <c r="EQ79" i="1"/>
  <c r="FV79" i="1"/>
  <c r="EI79" i="1"/>
  <c r="FM79" i="1"/>
  <c r="DZ79" i="1"/>
  <c r="GB78" i="1"/>
  <c r="EO78" i="1"/>
  <c r="FT78" i="1"/>
  <c r="EG78" i="1"/>
  <c r="FK78" i="1"/>
  <c r="DX78" i="1"/>
  <c r="FZ77" i="1"/>
  <c r="EM77" i="1"/>
  <c r="FR77" i="1"/>
  <c r="EE77" i="1"/>
  <c r="GF76" i="1"/>
  <c r="ES76" i="1"/>
  <c r="FX76" i="1"/>
  <c r="EK76" i="1"/>
  <c r="FP76" i="1"/>
  <c r="EC76" i="1"/>
  <c r="GD75" i="1"/>
  <c r="EQ75" i="1"/>
  <c r="FV75" i="1"/>
  <c r="EI75" i="1"/>
  <c r="FM75" i="1"/>
  <c r="DZ75" i="1"/>
  <c r="GB74" i="1"/>
  <c r="EO74" i="1"/>
  <c r="FT74" i="1"/>
  <c r="EG74" i="1"/>
  <c r="FK74" i="1"/>
  <c r="DX74" i="1"/>
  <c r="FZ73" i="1"/>
  <c r="EM73" i="1"/>
  <c r="FR73" i="1"/>
  <c r="EE73" i="1"/>
  <c r="GF72" i="1"/>
  <c r="ES72" i="1"/>
  <c r="FX72" i="1"/>
  <c r="EK72" i="1"/>
  <c r="FP72" i="1"/>
  <c r="EC72" i="1"/>
  <c r="GD71" i="1"/>
  <c r="EQ71" i="1"/>
  <c r="FV71" i="1"/>
  <c r="EI71" i="1"/>
  <c r="FM71" i="1"/>
  <c r="DZ71" i="1"/>
  <c r="GB70" i="1"/>
  <c r="EO70" i="1"/>
  <c r="FT70" i="1"/>
  <c r="EG70" i="1"/>
  <c r="FK70" i="1"/>
  <c r="DX70" i="1"/>
  <c r="FZ69" i="1"/>
  <c r="EM69" i="1"/>
  <c r="FR69" i="1"/>
  <c r="EE69" i="1"/>
  <c r="GF68" i="1"/>
  <c r="ES68" i="1"/>
  <c r="FX68" i="1"/>
  <c r="EK68" i="1"/>
  <c r="FP68" i="1"/>
  <c r="EC68" i="1"/>
  <c r="GD67" i="1"/>
  <c r="EQ67" i="1"/>
  <c r="FV67" i="1"/>
  <c r="EI67" i="1"/>
  <c r="FM67" i="1"/>
  <c r="DZ67" i="1"/>
  <c r="GB66" i="1"/>
  <c r="EO66" i="1"/>
  <c r="FT66" i="1"/>
  <c r="EG66" i="1"/>
  <c r="FK66" i="1"/>
  <c r="DX66" i="1"/>
  <c r="FZ65" i="1"/>
  <c r="EM65" i="1"/>
  <c r="FR65" i="1"/>
  <c r="EE65" i="1"/>
  <c r="GF64" i="1"/>
  <c r="ES64" i="1"/>
  <c r="FX64" i="1"/>
  <c r="EK64" i="1"/>
  <c r="FP64" i="1"/>
  <c r="EC64" i="1"/>
  <c r="GD63" i="1"/>
  <c r="EQ63" i="1"/>
  <c r="FV63" i="1"/>
  <c r="EI63" i="1"/>
  <c r="FM63" i="1"/>
  <c r="DZ63" i="1"/>
  <c r="GB62" i="1"/>
  <c r="EO62" i="1"/>
  <c r="FT62" i="1"/>
  <c r="EG62" i="1"/>
  <c r="FK62" i="1"/>
  <c r="DX62" i="1"/>
  <c r="FZ61" i="1"/>
  <c r="EM61" i="1"/>
  <c r="FR61" i="1"/>
  <c r="EE61" i="1"/>
  <c r="GF60" i="1"/>
  <c r="ES60" i="1"/>
  <c r="FX60" i="1"/>
  <c r="EK60" i="1"/>
  <c r="FP60" i="1"/>
  <c r="EC60" i="1"/>
  <c r="GD59" i="1"/>
  <c r="EQ59" i="1"/>
  <c r="FV59" i="1"/>
  <c r="EI59" i="1"/>
  <c r="FM59" i="1"/>
  <c r="DZ59" i="1"/>
  <c r="GB58" i="1"/>
  <c r="EO58" i="1"/>
  <c r="FT58" i="1"/>
  <c r="EG58" i="1"/>
  <c r="FK58" i="1"/>
  <c r="DX58" i="1"/>
  <c r="FZ57" i="1"/>
  <c r="EM57" i="1"/>
  <c r="FR57" i="1"/>
  <c r="EE57" i="1"/>
  <c r="GF56" i="1"/>
  <c r="ES56" i="1"/>
  <c r="FX56" i="1"/>
  <c r="EK56" i="1"/>
  <c r="FP56" i="1"/>
  <c r="EC56" i="1"/>
  <c r="GD55" i="1"/>
  <c r="EQ55" i="1"/>
  <c r="FV55" i="1"/>
  <c r="EI55" i="1"/>
  <c r="FM55" i="1"/>
  <c r="DZ55" i="1"/>
  <c r="GB54" i="1"/>
  <c r="EO54" i="1"/>
  <c r="FT54" i="1"/>
  <c r="EG54" i="1"/>
  <c r="FK54" i="1"/>
  <c r="DX54" i="1"/>
  <c r="FZ53" i="1"/>
  <c r="EM53" i="1"/>
  <c r="FR53" i="1"/>
  <c r="EE53" i="1"/>
  <c r="GF52" i="1"/>
  <c r="ES52" i="1"/>
  <c r="FX52" i="1"/>
  <c r="EK52" i="1"/>
  <c r="FP52" i="1"/>
  <c r="EC52" i="1"/>
  <c r="GD51" i="1"/>
  <c r="EQ51" i="1"/>
  <c r="FV51" i="1"/>
  <c r="EI51" i="1"/>
  <c r="FM51" i="1"/>
  <c r="DZ51" i="1"/>
  <c r="GB50" i="1"/>
  <c r="EO50" i="1"/>
  <c r="FT50" i="1"/>
  <c r="EG50" i="1"/>
  <c r="FK50" i="1"/>
  <c r="DX50" i="1"/>
  <c r="FZ49" i="1"/>
  <c r="EM49" i="1"/>
  <c r="FR49" i="1"/>
  <c r="EE49" i="1"/>
  <c r="GF48" i="1"/>
  <c r="ES48" i="1"/>
  <c r="FX48" i="1"/>
  <c r="EK48" i="1"/>
  <c r="FP48" i="1"/>
  <c r="EC48" i="1"/>
  <c r="GD47" i="1"/>
  <c r="EQ47" i="1"/>
  <c r="FV47" i="1"/>
  <c r="EI47" i="1"/>
  <c r="FM47" i="1"/>
  <c r="DZ47" i="1"/>
  <c r="GB46" i="1"/>
  <c r="EO46" i="1"/>
  <c r="FT46" i="1"/>
  <c r="EG46" i="1"/>
  <c r="FK46" i="1"/>
  <c r="DX46" i="1"/>
  <c r="FZ45" i="1"/>
  <c r="EM45" i="1"/>
  <c r="FR45" i="1"/>
  <c r="EE45" i="1"/>
  <c r="GF44" i="1"/>
  <c r="ES44" i="1"/>
  <c r="FX44" i="1"/>
  <c r="EK44" i="1"/>
  <c r="FP44" i="1"/>
  <c r="EC44" i="1"/>
  <c r="GD43" i="1"/>
  <c r="EQ43" i="1"/>
  <c r="FV43" i="1"/>
  <c r="EI43" i="1"/>
  <c r="FM43" i="1"/>
  <c r="DZ43" i="1"/>
  <c r="GB42" i="1"/>
  <c r="EO42" i="1"/>
  <c r="FT42" i="1"/>
  <c r="EG42" i="1"/>
  <c r="FK42" i="1"/>
  <c r="DX42" i="1"/>
  <c r="FZ41" i="1"/>
  <c r="EM41" i="1"/>
  <c r="FR41" i="1"/>
  <c r="EE41" i="1"/>
  <c r="GF40" i="1"/>
  <c r="ES40" i="1"/>
  <c r="FX40" i="1"/>
  <c r="EK40" i="1"/>
  <c r="FP40" i="1"/>
  <c r="EC40" i="1"/>
  <c r="GD39" i="1"/>
  <c r="EQ39" i="1"/>
  <c r="FV39" i="1"/>
  <c r="EI39" i="1"/>
  <c r="FM39" i="1"/>
  <c r="DZ39" i="1"/>
  <c r="GB38" i="1"/>
  <c r="EO38" i="1"/>
  <c r="FT38" i="1"/>
  <c r="EG38" i="1"/>
  <c r="FK38" i="1"/>
  <c r="DX38" i="1"/>
  <c r="FZ37" i="1"/>
  <c r="EM37" i="1"/>
  <c r="FR37" i="1"/>
  <c r="EE37" i="1"/>
  <c r="GF36" i="1"/>
  <c r="ES36" i="1"/>
  <c r="FX36" i="1"/>
  <c r="EK36" i="1"/>
  <c r="FP36" i="1"/>
  <c r="EC36" i="1"/>
  <c r="GD35" i="1"/>
  <c r="EQ35" i="1"/>
  <c r="FV35" i="1"/>
  <c r="EI35" i="1"/>
  <c r="FM35" i="1"/>
  <c r="DZ35" i="1"/>
  <c r="GB34" i="1"/>
  <c r="EO34" i="1"/>
  <c r="FT34" i="1"/>
  <c r="EG34" i="1"/>
  <c r="FK34" i="1"/>
  <c r="DX34" i="1"/>
  <c r="FZ33" i="1"/>
  <c r="EM33" i="1"/>
  <c r="FR33" i="1"/>
  <c r="EE33" i="1"/>
  <c r="GF32" i="1"/>
  <c r="ES32" i="1"/>
  <c r="FX32" i="1"/>
  <c r="EK32" i="1"/>
  <c r="FP32" i="1"/>
  <c r="EC32" i="1"/>
  <c r="GD31" i="1"/>
  <c r="EQ31" i="1"/>
  <c r="FV31" i="1"/>
  <c r="EI31" i="1"/>
  <c r="FM31" i="1"/>
  <c r="DZ31" i="1"/>
  <c r="GB30" i="1"/>
  <c r="EO30" i="1"/>
  <c r="FT30" i="1"/>
  <c r="EG30" i="1"/>
  <c r="FK30" i="1"/>
  <c r="DX30" i="1"/>
  <c r="FZ29" i="1"/>
  <c r="EM29" i="1"/>
  <c r="FR29" i="1"/>
  <c r="EE29" i="1"/>
  <c r="GF28" i="1"/>
  <c r="ES28" i="1"/>
  <c r="FX28" i="1"/>
  <c r="EK28" i="1"/>
  <c r="FP28" i="1"/>
  <c r="EC28" i="1"/>
  <c r="GD27" i="1"/>
  <c r="EQ27" i="1"/>
  <c r="FV27" i="1"/>
  <c r="EI27" i="1"/>
  <c r="FM27" i="1"/>
  <c r="DZ27" i="1"/>
  <c r="GB26" i="1"/>
  <c r="EO26" i="1"/>
  <c r="FT26" i="1"/>
  <c r="EG26" i="1"/>
  <c r="FK26" i="1"/>
  <c r="DX26" i="1"/>
  <c r="FZ25" i="1"/>
  <c r="EM25" i="1"/>
  <c r="FR25" i="1"/>
  <c r="EE25" i="1"/>
  <c r="GF24" i="1"/>
  <c r="ES24" i="1"/>
  <c r="FX24" i="1"/>
  <c r="EK24" i="1"/>
  <c r="FP24" i="1"/>
  <c r="EC24" i="1"/>
  <c r="GD23" i="1"/>
  <c r="EQ23" i="1"/>
  <c r="FV23" i="1"/>
  <c r="EI23" i="1"/>
  <c r="FM23" i="1"/>
  <c r="DZ23" i="1"/>
  <c r="GB22" i="1"/>
  <c r="EO22" i="1"/>
  <c r="FT22" i="1"/>
  <c r="EG22" i="1"/>
  <c r="CT22" i="1"/>
  <c r="FK22" i="1"/>
  <c r="DX22" i="1"/>
  <c r="CK22" i="1"/>
  <c r="FZ21" i="1"/>
  <c r="EM21" i="1"/>
  <c r="FR21" i="1"/>
  <c r="EE21" i="1"/>
  <c r="GF20" i="1"/>
  <c r="ES20" i="1"/>
  <c r="FX20" i="1"/>
  <c r="EK20" i="1"/>
  <c r="FP20" i="1"/>
  <c r="EC20" i="1"/>
  <c r="GD19" i="1"/>
  <c r="EQ19" i="1"/>
  <c r="FV19" i="1"/>
  <c r="EI19" i="1"/>
  <c r="FM19" i="1"/>
  <c r="DZ19" i="1"/>
  <c r="GB18" i="1"/>
  <c r="EO18" i="1"/>
  <c r="FT18" i="1"/>
  <c r="EG18" i="1"/>
  <c r="FK18" i="1"/>
  <c r="DX18" i="1"/>
  <c r="FZ17" i="1"/>
  <c r="EM17" i="1"/>
  <c r="FR17" i="1"/>
  <c r="EE17" i="1"/>
  <c r="GF16" i="1"/>
  <c r="ES16" i="1"/>
  <c r="FX16" i="1"/>
  <c r="EK16" i="1"/>
  <c r="FP16" i="1"/>
  <c r="EC16" i="1"/>
  <c r="GD15" i="1"/>
  <c r="EQ15" i="1"/>
  <c r="FV15" i="1"/>
  <c r="EI15" i="1"/>
  <c r="FM15" i="1"/>
  <c r="DZ15" i="1"/>
  <c r="GB14" i="1"/>
  <c r="EO14" i="1"/>
  <c r="FT14" i="1"/>
  <c r="EG14" i="1"/>
  <c r="FK14" i="1"/>
  <c r="DX14" i="1"/>
  <c r="FZ13" i="1"/>
  <c r="EM13" i="1"/>
  <c r="FR13" i="1"/>
  <c r="EE13" i="1"/>
  <c r="GF12" i="1"/>
  <c r="ES12" i="1"/>
  <c r="FX12" i="1"/>
  <c r="EK12" i="1"/>
  <c r="FP12" i="1"/>
  <c r="EC12" i="1"/>
  <c r="GD11" i="1"/>
  <c r="EQ11" i="1"/>
  <c r="FV11" i="1"/>
  <c r="EI11" i="1"/>
  <c r="FM11" i="1"/>
  <c r="DZ11" i="1"/>
  <c r="GB10" i="1"/>
  <c r="EO10" i="1"/>
  <c r="DB12" i="1"/>
  <c r="DB10" i="1"/>
  <c r="DB23" i="1"/>
  <c r="DB40" i="1"/>
  <c r="DB19" i="1"/>
  <c r="DB51" i="1"/>
  <c r="DB31" i="1"/>
  <c r="DB38" i="1"/>
  <c r="DB62" i="1"/>
  <c r="DB66" i="1"/>
  <c r="DB15" i="1"/>
  <c r="DB50" i="1"/>
  <c r="FT10" i="1"/>
  <c r="EG10" i="1"/>
  <c r="CT12" i="1"/>
  <c r="CT31" i="1"/>
  <c r="CT15" i="1"/>
  <c r="CT40" i="1"/>
  <c r="CT42" i="1"/>
  <c r="CT23" i="1"/>
  <c r="CT10" i="1"/>
  <c r="CT38" i="1"/>
  <c r="CT51" i="1"/>
  <c r="CT62" i="1"/>
  <c r="CT66" i="1"/>
  <c r="CT50" i="1"/>
  <c r="CT19" i="1"/>
  <c r="FK10" i="1"/>
  <c r="DX10" i="1"/>
  <c r="CK12" i="1"/>
  <c r="CK19" i="1"/>
  <c r="CK31" i="1"/>
  <c r="CK42" i="1"/>
  <c r="CK15" i="1"/>
  <c r="CK23" i="1"/>
  <c r="CK40" i="1"/>
  <c r="CK51" i="1"/>
  <c r="CK62" i="1"/>
  <c r="CK66" i="1"/>
  <c r="CK50" i="1"/>
  <c r="FZ9" i="1"/>
  <c r="EM9" i="1"/>
  <c r="CZ9" i="1"/>
  <c r="CZ33" i="1"/>
  <c r="CZ21" i="1"/>
  <c r="CZ24" i="1"/>
  <c r="CZ14" i="1"/>
  <c r="CZ34" i="1"/>
  <c r="CZ46" i="1"/>
  <c r="CZ48" i="1"/>
  <c r="CZ36" i="1"/>
  <c r="CZ45" i="1"/>
  <c r="CZ71" i="1"/>
  <c r="FR9" i="1"/>
  <c r="EE9" i="1"/>
  <c r="CR33" i="1"/>
  <c r="CR21" i="1"/>
  <c r="CR36" i="1"/>
  <c r="CR46" i="1"/>
  <c r="CR48" i="1"/>
  <c r="CR24" i="1"/>
  <c r="CR71" i="1"/>
  <c r="CR34" i="1"/>
  <c r="CR9" i="1"/>
  <c r="CR45" i="1"/>
  <c r="GF8" i="1"/>
  <c r="ES8" i="1"/>
  <c r="DF8" i="1"/>
  <c r="DF13" i="1"/>
  <c r="DF44" i="1"/>
  <c r="DF27" i="1"/>
  <c r="DF43" i="1"/>
  <c r="DF54" i="1"/>
  <c r="DF57" i="1"/>
  <c r="DF59" i="1"/>
  <c r="DF29" i="1"/>
  <c r="DF11" i="1"/>
  <c r="DF39" i="1"/>
  <c r="DF56" i="1"/>
  <c r="FX8" i="1"/>
  <c r="EK8" i="1"/>
  <c r="CX8" i="1"/>
  <c r="CX44" i="1"/>
  <c r="CX11" i="1"/>
  <c r="CX29" i="1"/>
  <c r="CX54" i="1"/>
  <c r="CX43" i="1"/>
  <c r="CX39" i="1"/>
  <c r="CX57" i="1"/>
  <c r="CX59" i="1"/>
  <c r="CX13" i="1"/>
  <c r="CX27" i="1"/>
  <c r="CX49" i="1"/>
  <c r="CX56" i="1"/>
  <c r="FP8" i="1"/>
  <c r="EC8" i="1"/>
  <c r="CP8" i="1"/>
  <c r="CP44" i="1"/>
  <c r="CP13" i="1"/>
  <c r="CP11" i="1"/>
  <c r="CP54" i="1"/>
  <c r="CP27" i="1"/>
  <c r="CP57" i="1"/>
  <c r="CP59" i="1"/>
  <c r="CP29" i="1"/>
  <c r="CP43" i="1"/>
  <c r="CP39" i="1"/>
  <c r="CP56" i="1"/>
  <c r="GD7" i="1"/>
  <c r="EQ7" i="1"/>
  <c r="DD18" i="1"/>
  <c r="DD32" i="1"/>
  <c r="DD30" i="1"/>
  <c r="DD7" i="1"/>
  <c r="DD25" i="1"/>
  <c r="DD16" i="1"/>
  <c r="DD55" i="1"/>
  <c r="DD60" i="1"/>
  <c r="DD58" i="1"/>
  <c r="DD17" i="1"/>
  <c r="FV7" i="1"/>
  <c r="EI7" i="1"/>
  <c r="CV32" i="1"/>
  <c r="CV17" i="1"/>
  <c r="CV18" i="1"/>
  <c r="CV25" i="1"/>
  <c r="CV30" i="1"/>
  <c r="CV55" i="1"/>
  <c r="CV60" i="1"/>
  <c r="CV7" i="1"/>
  <c r="CV58" i="1"/>
  <c r="CV16" i="1"/>
  <c r="FM7" i="1"/>
  <c r="DZ7" i="1"/>
  <c r="CM7" i="1"/>
  <c r="CM30" i="1"/>
  <c r="CM32" i="1"/>
  <c r="CM16" i="1"/>
  <c r="CM17" i="1"/>
  <c r="CM55" i="1"/>
  <c r="CM25" i="1"/>
  <c r="CM60" i="1"/>
  <c r="CM58" i="1"/>
  <c r="CM18" i="1"/>
  <c r="EY83" i="1"/>
  <c r="DL83" i="1"/>
  <c r="FA82" i="1"/>
  <c r="DN82" i="1"/>
  <c r="FC81" i="1"/>
  <c r="DP81" i="1"/>
  <c r="EU81" i="1"/>
  <c r="DH81" i="1"/>
  <c r="EW80" i="1"/>
  <c r="DJ80" i="1"/>
  <c r="EY79" i="1"/>
  <c r="DL79" i="1"/>
  <c r="FA78" i="1"/>
  <c r="DN78" i="1"/>
  <c r="FC77" i="1"/>
  <c r="DP77" i="1"/>
  <c r="EU77" i="1"/>
  <c r="DH77" i="1"/>
  <c r="EW76" i="1"/>
  <c r="DJ76" i="1"/>
  <c r="EY75" i="1"/>
  <c r="DL75" i="1"/>
  <c r="FA74" i="1"/>
  <c r="DN74" i="1"/>
  <c r="FC73" i="1"/>
  <c r="DP73" i="1"/>
  <c r="EU73" i="1"/>
  <c r="DH73" i="1"/>
  <c r="EW72" i="1"/>
  <c r="DJ72" i="1"/>
  <c r="EY71" i="1"/>
  <c r="DL71" i="1"/>
  <c r="FA70" i="1"/>
  <c r="DN70" i="1"/>
  <c r="FC69" i="1"/>
  <c r="DP69" i="1"/>
  <c r="EU69" i="1"/>
  <c r="DH69" i="1"/>
  <c r="EW68" i="1"/>
  <c r="DJ68" i="1"/>
  <c r="EY67" i="1"/>
  <c r="DL67" i="1"/>
  <c r="FA66" i="1"/>
  <c r="DN66" i="1"/>
  <c r="FC65" i="1"/>
  <c r="DP65" i="1"/>
  <c r="EU65" i="1"/>
  <c r="DH65" i="1"/>
  <c r="EW64" i="1"/>
  <c r="DJ64" i="1"/>
  <c r="EY63" i="1"/>
  <c r="DL63" i="1"/>
  <c r="FA62" i="1"/>
  <c r="DN62" i="1"/>
  <c r="FC61" i="1"/>
  <c r="DP61" i="1"/>
  <c r="EU61" i="1"/>
  <c r="DH61" i="1"/>
  <c r="EW60" i="1"/>
  <c r="DJ60" i="1"/>
  <c r="EY59" i="1"/>
  <c r="DL59" i="1"/>
  <c r="FA58" i="1"/>
  <c r="DN58" i="1"/>
  <c r="FC57" i="1"/>
  <c r="DP57" i="1"/>
  <c r="EU57" i="1"/>
  <c r="DH57" i="1"/>
  <c r="EW56" i="1"/>
  <c r="DJ56" i="1"/>
  <c r="EY55" i="1"/>
  <c r="DL55" i="1"/>
  <c r="FA54" i="1"/>
  <c r="DN54" i="1"/>
  <c r="FC53" i="1"/>
  <c r="DP53" i="1"/>
  <c r="EU53" i="1"/>
  <c r="DH53" i="1"/>
  <c r="EW52" i="1"/>
  <c r="DJ52" i="1"/>
  <c r="EY51" i="1"/>
  <c r="DL51" i="1"/>
  <c r="FA50" i="1"/>
  <c r="DN50" i="1"/>
  <c r="FC49" i="1"/>
  <c r="DP49" i="1"/>
  <c r="EU49" i="1"/>
  <c r="DH49" i="1"/>
  <c r="EW48" i="1"/>
  <c r="DJ48" i="1"/>
  <c r="EY47" i="1"/>
  <c r="DL47" i="1"/>
  <c r="FA46" i="1"/>
  <c r="DN46" i="1"/>
  <c r="FC45" i="1"/>
  <c r="DP45" i="1"/>
  <c r="EU45" i="1"/>
  <c r="DH45" i="1"/>
  <c r="EW44" i="1"/>
  <c r="DJ44" i="1"/>
  <c r="EY43" i="1"/>
  <c r="DL43" i="1"/>
  <c r="FA42" i="1"/>
  <c r="DN42" i="1"/>
  <c r="FC41" i="1"/>
  <c r="DP41" i="1"/>
  <c r="EU41" i="1"/>
  <c r="DH41" i="1"/>
  <c r="EW40" i="1"/>
  <c r="DJ40" i="1"/>
  <c r="EY39" i="1"/>
  <c r="DL39" i="1"/>
  <c r="FA38" i="1"/>
  <c r="DN38" i="1"/>
  <c r="FC37" i="1"/>
  <c r="DP37" i="1"/>
  <c r="EU37" i="1"/>
  <c r="DH37" i="1"/>
  <c r="EW36" i="1"/>
  <c r="DJ36" i="1"/>
  <c r="EY35" i="1"/>
  <c r="DL35" i="1"/>
  <c r="FA34" i="1"/>
  <c r="DN34" i="1"/>
  <c r="FC33" i="1"/>
  <c r="DP33" i="1"/>
  <c r="EU33" i="1"/>
  <c r="DH33" i="1"/>
  <c r="EW32" i="1"/>
  <c r="DJ32" i="1"/>
  <c r="EY31" i="1"/>
  <c r="DL31" i="1"/>
  <c r="FA30" i="1"/>
  <c r="DN30" i="1"/>
  <c r="FC29" i="1"/>
  <c r="DP29" i="1"/>
  <c r="EU29" i="1"/>
  <c r="DH29" i="1"/>
  <c r="EW28" i="1"/>
  <c r="DJ28" i="1"/>
  <c r="EY27" i="1"/>
  <c r="DL27" i="1"/>
  <c r="FA26" i="1"/>
  <c r="DN26" i="1"/>
  <c r="FC25" i="1"/>
  <c r="DP25" i="1"/>
  <c r="EU25" i="1"/>
  <c r="DH25" i="1"/>
  <c r="EW24" i="1"/>
  <c r="DJ24" i="1"/>
  <c r="EY23" i="1"/>
  <c r="DL23" i="1"/>
  <c r="FA22" i="1"/>
  <c r="DN22" i="1"/>
  <c r="CA22" i="1"/>
  <c r="FC21" i="1"/>
  <c r="DP21" i="1"/>
  <c r="EU21" i="1"/>
  <c r="DH21" i="1"/>
  <c r="EW20" i="1"/>
  <c r="DJ20" i="1"/>
  <c r="EY19" i="1"/>
  <c r="DL19" i="1"/>
  <c r="FA18" i="1"/>
  <c r="DN18" i="1"/>
  <c r="FC17" i="1"/>
  <c r="DP17" i="1"/>
  <c r="EU17" i="1"/>
  <c r="DH17" i="1"/>
  <c r="EW16" i="1"/>
  <c r="DJ16" i="1"/>
  <c r="EY15" i="1"/>
  <c r="DL15" i="1"/>
  <c r="FA14" i="1"/>
  <c r="DN14" i="1"/>
  <c r="FC13" i="1"/>
  <c r="DP13" i="1"/>
  <c r="EU13" i="1"/>
  <c r="DH13" i="1"/>
  <c r="EW12" i="1"/>
  <c r="DJ12" i="1"/>
  <c r="EY11" i="1"/>
  <c r="DL11" i="1"/>
  <c r="FA10" i="1"/>
  <c r="DN10" i="1"/>
  <c r="CA12" i="1"/>
  <c r="CA19" i="1"/>
  <c r="CA31" i="1"/>
  <c r="CA51" i="1"/>
  <c r="CA62" i="1"/>
  <c r="CA66" i="1"/>
  <c r="CA40" i="1"/>
  <c r="CA38" i="1"/>
  <c r="CA42" i="1"/>
  <c r="CA50" i="1"/>
  <c r="CA23" i="1"/>
  <c r="CA10" i="1"/>
  <c r="FC9" i="1"/>
  <c r="DP9" i="1"/>
  <c r="CC14" i="1"/>
  <c r="CC21" i="1"/>
  <c r="CC36" i="1"/>
  <c r="CC33" i="1"/>
  <c r="CC34" i="1"/>
  <c r="CC24" i="1"/>
  <c r="CC46" i="1"/>
  <c r="CC9" i="1"/>
  <c r="CC45" i="1"/>
  <c r="CC48" i="1"/>
  <c r="EU9" i="1"/>
  <c r="DH9" i="1"/>
  <c r="BU14" i="1"/>
  <c r="BU36" i="1"/>
  <c r="BU9" i="1"/>
  <c r="BU21" i="1"/>
  <c r="BU24" i="1"/>
  <c r="BU46" i="1"/>
  <c r="BU34" i="1"/>
  <c r="BU33" i="1"/>
  <c r="BU45" i="1"/>
  <c r="EW8" i="1"/>
  <c r="DJ8" i="1"/>
  <c r="BW8" i="1"/>
  <c r="BW44" i="1"/>
  <c r="BW39" i="1"/>
  <c r="BW54" i="1"/>
  <c r="BW43" i="1"/>
  <c r="BW57" i="1"/>
  <c r="BW59" i="1"/>
  <c r="BW65" i="1"/>
  <c r="BW11" i="1"/>
  <c r="BW27" i="1"/>
  <c r="BW29" i="1"/>
  <c r="BW49" i="1"/>
  <c r="BW13" i="1"/>
  <c r="BW56" i="1"/>
  <c r="EY7" i="1"/>
  <c r="DL7" i="1"/>
  <c r="BY25" i="1"/>
  <c r="BY17" i="1"/>
  <c r="BY30" i="1"/>
  <c r="BY58" i="1"/>
  <c r="BY60" i="1"/>
  <c r="BY61" i="1"/>
  <c r="BY55" i="1"/>
  <c r="BY7" i="1"/>
  <c r="BY16" i="1"/>
  <c r="BY32" i="1"/>
  <c r="FE83" i="1"/>
  <c r="DR83" i="1"/>
  <c r="FE81" i="1"/>
  <c r="DR81" i="1"/>
  <c r="FE79" i="1"/>
  <c r="DR79" i="1"/>
  <c r="FE77" i="1"/>
  <c r="DR77" i="1"/>
  <c r="FE75" i="1"/>
  <c r="DR75" i="1"/>
  <c r="FE73" i="1"/>
  <c r="DR73" i="1"/>
  <c r="FE71" i="1"/>
  <c r="DR71" i="1"/>
  <c r="FE69" i="1"/>
  <c r="DR69" i="1"/>
  <c r="FE67" i="1"/>
  <c r="DR67" i="1"/>
  <c r="FE65" i="1"/>
  <c r="DR65" i="1"/>
  <c r="FE63" i="1"/>
  <c r="DR63" i="1"/>
  <c r="FE61" i="1"/>
  <c r="DR61" i="1"/>
  <c r="FE59" i="1"/>
  <c r="DR59" i="1"/>
  <c r="FE57" i="1"/>
  <c r="DR57" i="1"/>
  <c r="FE55" i="1"/>
  <c r="DR55" i="1"/>
  <c r="FE53" i="1"/>
  <c r="DR53" i="1"/>
  <c r="FE51" i="1"/>
  <c r="DR51" i="1"/>
  <c r="FE49" i="1"/>
  <c r="DR49" i="1"/>
  <c r="FE47" i="1"/>
  <c r="DR47" i="1"/>
  <c r="FE45" i="1"/>
  <c r="DR45" i="1"/>
  <c r="FE43" i="1"/>
  <c r="DR43" i="1"/>
  <c r="FE41" i="1"/>
  <c r="DR41" i="1"/>
  <c r="FE39" i="1"/>
  <c r="DR39" i="1"/>
  <c r="FE37" i="1"/>
  <c r="DR37" i="1"/>
  <c r="FE35" i="1"/>
  <c r="DR35" i="1"/>
  <c r="FE33" i="1"/>
  <c r="DR33" i="1"/>
  <c r="FE31" i="1"/>
  <c r="DR31" i="1"/>
  <c r="FE29" i="1"/>
  <c r="DR29" i="1"/>
  <c r="FE27" i="1"/>
  <c r="DR27" i="1"/>
  <c r="FE25" i="1"/>
  <c r="DR25" i="1"/>
  <c r="FE23" i="1"/>
  <c r="DR23" i="1"/>
  <c r="FE21" i="1"/>
  <c r="DR21" i="1"/>
  <c r="FE19" i="1"/>
  <c r="DR19" i="1"/>
  <c r="FE17" i="1"/>
  <c r="DR17" i="1"/>
  <c r="FE15" i="1"/>
  <c r="DR15" i="1"/>
  <c r="FE13" i="1"/>
  <c r="DR13" i="1"/>
  <c r="FE11" i="1"/>
  <c r="DR11" i="1"/>
  <c r="FE9" i="1"/>
  <c r="DR9" i="1"/>
  <c r="CE9" i="1"/>
  <c r="CE48" i="1"/>
  <c r="CE21" i="1"/>
  <c r="CE33" i="1"/>
  <c r="CE34" i="1"/>
  <c r="CE36" i="1"/>
  <c r="CE46" i="1"/>
  <c r="CE24" i="1"/>
  <c r="CE14" i="1"/>
  <c r="FE7" i="1"/>
  <c r="DR7" i="1"/>
  <c r="CE16" i="1"/>
  <c r="CE7" i="1"/>
  <c r="CE18" i="1"/>
  <c r="CE30" i="1"/>
  <c r="CE25" i="1"/>
  <c r="CE55" i="1"/>
  <c r="CE17" i="1"/>
  <c r="CE52" i="1"/>
  <c r="BT78" i="1"/>
  <c r="BT70" i="1"/>
  <c r="BT62" i="1"/>
  <c r="BT54" i="1"/>
  <c r="BT46" i="1"/>
  <c r="BT38" i="1"/>
  <c r="BT30" i="1"/>
  <c r="BT22" i="1"/>
  <c r="BU6" i="1"/>
  <c r="CY6" i="1"/>
  <c r="CQ6" i="1"/>
  <c r="CA6" i="1"/>
  <c r="DD83" i="1"/>
  <c r="CV83" i="1"/>
  <c r="CM83" i="1"/>
  <c r="CD83" i="1"/>
  <c r="BV83" i="1"/>
  <c r="DC81" i="1"/>
  <c r="CL81" i="1"/>
  <c r="BU81" i="1"/>
  <c r="CY80" i="1"/>
  <c r="CQ80" i="1"/>
  <c r="BZ80" i="1"/>
  <c r="DD79" i="1"/>
  <c r="CV79" i="1"/>
  <c r="CM79" i="1"/>
  <c r="CC79" i="1"/>
  <c r="BU79" i="1"/>
  <c r="CY78" i="1"/>
  <c r="CF78" i="1"/>
  <c r="CT77" i="1"/>
  <c r="CK77" i="1"/>
  <c r="CC77" i="1"/>
  <c r="BU77" i="1"/>
  <c r="CY76" i="1"/>
  <c r="CQ76" i="1"/>
  <c r="CI76" i="1"/>
  <c r="BY76" i="1"/>
  <c r="DC75" i="1"/>
  <c r="CU75" i="1"/>
  <c r="CL75" i="1"/>
  <c r="CC75" i="1"/>
  <c r="BU75" i="1"/>
  <c r="CY74" i="1"/>
  <c r="CQ74" i="1"/>
  <c r="CF74" i="1"/>
  <c r="DB73" i="1"/>
  <c r="CT73" i="1"/>
  <c r="CI73" i="1"/>
  <c r="DB72" i="1"/>
  <c r="CS72" i="1"/>
  <c r="BX72" i="1"/>
  <c r="DA71" i="1"/>
  <c r="CO71" i="1"/>
  <c r="DD70" i="1"/>
  <c r="CR70" i="1"/>
  <c r="CE70" i="1"/>
  <c r="BU70" i="1"/>
  <c r="CU69" i="1"/>
  <c r="CO68" i="1"/>
  <c r="CD68" i="1"/>
  <c r="CJ67" i="1"/>
  <c r="BW67" i="1"/>
  <c r="CI66" i="1"/>
  <c r="DF65" i="1"/>
  <c r="CT65" i="1"/>
  <c r="CF65" i="1"/>
  <c r="DF64" i="1"/>
  <c r="CD64" i="1"/>
  <c r="CP62" i="1"/>
  <c r="DF60" i="1"/>
  <c r="BW60" i="1"/>
  <c r="CW56" i="1"/>
  <c r="BX54" i="1"/>
  <c r="CM52" i="1"/>
  <c r="CU50" i="1"/>
  <c r="CT48" i="1"/>
  <c r="CL46" i="1"/>
  <c r="CI45" i="1"/>
  <c r="CD44" i="1"/>
  <c r="DB42" i="1"/>
  <c r="DA40" i="1"/>
  <c r="DE37" i="1"/>
  <c r="CQ28" i="1"/>
  <c r="CB26" i="1"/>
  <c r="CC22" i="1"/>
  <c r="CP17" i="1"/>
  <c r="BU8" i="1"/>
  <c r="EV6" i="1"/>
  <c r="DI6" i="1"/>
  <c r="BV26" i="1"/>
  <c r="BV20" i="1"/>
  <c r="BV37" i="1"/>
  <c r="BV47" i="1"/>
  <c r="BV53" i="1"/>
  <c r="BV64" i="1"/>
  <c r="BV41" i="1"/>
  <c r="BV28" i="1"/>
  <c r="BV35" i="1"/>
  <c r="FR83" i="1"/>
  <c r="EE83" i="1"/>
  <c r="GD81" i="1"/>
  <c r="EQ81" i="1"/>
  <c r="FR79" i="1"/>
  <c r="EE79" i="1"/>
  <c r="GD77" i="1"/>
  <c r="EQ77" i="1"/>
  <c r="FK76" i="1"/>
  <c r="DX76" i="1"/>
  <c r="GD73" i="1"/>
  <c r="EQ73" i="1"/>
  <c r="FT72" i="1"/>
  <c r="EG72" i="1"/>
  <c r="GD69" i="1"/>
  <c r="EQ69" i="1"/>
  <c r="FR67" i="1"/>
  <c r="EE67" i="1"/>
  <c r="FX66" i="1"/>
  <c r="EK66" i="1"/>
  <c r="FM65" i="1"/>
  <c r="DZ65" i="1"/>
  <c r="FT64" i="1"/>
  <c r="EG64" i="1"/>
  <c r="FX62" i="1"/>
  <c r="EK62" i="1"/>
  <c r="FZ59" i="1"/>
  <c r="EM59" i="1"/>
  <c r="FP58" i="1"/>
  <c r="EC58" i="1"/>
  <c r="GB56" i="1"/>
  <c r="EO56" i="1"/>
  <c r="GF54" i="1"/>
  <c r="ES54" i="1"/>
  <c r="FM53" i="1"/>
  <c r="DZ53" i="1"/>
  <c r="GF50" i="1"/>
  <c r="ES50" i="1"/>
  <c r="FT48" i="1"/>
  <c r="EG48" i="1"/>
  <c r="GF46" i="1"/>
  <c r="ES46" i="1"/>
  <c r="FV45" i="1"/>
  <c r="EI45" i="1"/>
  <c r="FK44" i="1"/>
  <c r="DX44" i="1"/>
  <c r="FP42" i="1"/>
  <c r="EC42" i="1"/>
  <c r="FK40" i="1"/>
  <c r="DX40" i="1"/>
  <c r="GD37" i="1"/>
  <c r="EQ37" i="1"/>
  <c r="FT36" i="1"/>
  <c r="EG36" i="1"/>
  <c r="GF34" i="1"/>
  <c r="ES34" i="1"/>
  <c r="FP34" i="1"/>
  <c r="EC34" i="1"/>
  <c r="FT32" i="1"/>
  <c r="EG32" i="1"/>
  <c r="FX30" i="1"/>
  <c r="EK30" i="1"/>
  <c r="FZ27" i="1"/>
  <c r="EM27" i="1"/>
  <c r="FP26" i="1"/>
  <c r="EC26" i="1"/>
  <c r="GB24" i="1"/>
  <c r="EO24" i="1"/>
  <c r="FZ23" i="1"/>
  <c r="EM23" i="1"/>
  <c r="GD21" i="1"/>
  <c r="EQ21" i="1"/>
  <c r="FV21" i="1"/>
  <c r="EI21" i="1"/>
  <c r="GF18" i="1"/>
  <c r="ES18" i="1"/>
  <c r="FV17" i="1"/>
  <c r="EI17" i="1"/>
  <c r="FZ15" i="1"/>
  <c r="EM15" i="1"/>
  <c r="FP14" i="1"/>
  <c r="EC14" i="1"/>
  <c r="GB12" i="1"/>
  <c r="EO12" i="1"/>
  <c r="FX10" i="1"/>
  <c r="EK10" i="1"/>
  <c r="CX23" i="1"/>
  <c r="CX40" i="1"/>
  <c r="CX19" i="1"/>
  <c r="CX12" i="1"/>
  <c r="CX38" i="1"/>
  <c r="CX42" i="1"/>
  <c r="CX51" i="1"/>
  <c r="CX69" i="1"/>
  <c r="CX10" i="1"/>
  <c r="CX31" i="1"/>
  <c r="FZ7" i="1"/>
  <c r="EM7" i="1"/>
  <c r="CZ25" i="1"/>
  <c r="CZ7" i="1"/>
  <c r="CZ16" i="1"/>
  <c r="CZ60" i="1"/>
  <c r="CZ52" i="1"/>
  <c r="CZ18" i="1"/>
  <c r="CZ32" i="1"/>
  <c r="CZ17" i="1"/>
  <c r="CZ30" i="1"/>
  <c r="CZ61" i="1"/>
  <c r="EW82" i="1"/>
  <c r="DJ82" i="1"/>
  <c r="EU79" i="1"/>
  <c r="DH79" i="1"/>
  <c r="FC75" i="1"/>
  <c r="DP75" i="1"/>
  <c r="EW70" i="1"/>
  <c r="DJ70" i="1"/>
  <c r="EU67" i="1"/>
  <c r="DH67" i="1"/>
  <c r="EY61" i="1"/>
  <c r="DL61" i="1"/>
  <c r="EY57" i="1"/>
  <c r="DL57" i="1"/>
  <c r="EY53" i="1"/>
  <c r="DL53" i="1"/>
  <c r="EU51" i="1"/>
  <c r="DH51" i="1"/>
  <c r="FC43" i="1"/>
  <c r="DP43" i="1"/>
  <c r="EY41" i="1"/>
  <c r="DL41" i="1"/>
  <c r="FC35" i="1"/>
  <c r="DP35" i="1"/>
  <c r="EU31" i="1"/>
  <c r="DH31" i="1"/>
  <c r="FA28" i="1"/>
  <c r="DN28" i="1"/>
  <c r="EW26" i="1"/>
  <c r="DJ26" i="1"/>
  <c r="EW22" i="1"/>
  <c r="DJ22" i="1"/>
  <c r="BW22" i="1"/>
  <c r="FC19" i="1"/>
  <c r="DP19" i="1"/>
  <c r="FC15" i="1"/>
  <c r="DP15" i="1"/>
  <c r="FA12" i="1"/>
  <c r="DN12" i="1"/>
  <c r="FC11" i="1"/>
  <c r="DP11" i="1"/>
  <c r="EY9" i="1"/>
  <c r="DL9" i="1"/>
  <c r="BY14" i="1"/>
  <c r="BY9" i="1"/>
  <c r="BY48" i="1"/>
  <c r="BY21" i="1"/>
  <c r="BY33" i="1"/>
  <c r="BY45" i="1"/>
  <c r="BY24" i="1"/>
  <c r="BY34" i="1"/>
  <c r="BY36" i="1"/>
  <c r="BY46" i="1"/>
  <c r="BY71" i="1"/>
  <c r="FE82" i="1"/>
  <c r="DR82" i="1"/>
  <c r="FE70" i="1"/>
  <c r="DR70" i="1"/>
  <c r="FE58" i="1"/>
  <c r="DR58" i="1"/>
  <c r="FE44" i="1"/>
  <c r="DR44" i="1"/>
  <c r="FE34" i="1"/>
  <c r="DR34" i="1"/>
  <c r="FE28" i="1"/>
  <c r="DR28" i="1"/>
  <c r="FE16" i="1"/>
  <c r="DR16" i="1"/>
  <c r="CR83" i="1"/>
  <c r="CC82" i="1"/>
  <c r="DF62" i="1"/>
  <c r="FI6" i="1"/>
  <c r="DV6" i="1"/>
  <c r="CI20" i="1"/>
  <c r="CI37" i="1"/>
  <c r="CI28" i="1"/>
  <c r="CI26" i="1"/>
  <c r="CI41" i="1"/>
  <c r="CI47" i="1"/>
  <c r="CI64" i="1"/>
  <c r="CI67" i="1"/>
  <c r="CI35" i="1"/>
  <c r="CI53" i="1"/>
  <c r="FW83" i="1"/>
  <c r="EJ83" i="1"/>
  <c r="FU82" i="1"/>
  <c r="EH82" i="1"/>
  <c r="FY80" i="1"/>
  <c r="EL80" i="1"/>
  <c r="FW79" i="1"/>
  <c r="EJ79" i="1"/>
  <c r="FL78" i="1"/>
  <c r="DY78" i="1"/>
  <c r="FY76" i="1"/>
  <c r="EL76" i="1"/>
  <c r="FW75" i="1"/>
  <c r="EJ75" i="1"/>
  <c r="FS73" i="1"/>
  <c r="EF73" i="1"/>
  <c r="FQ72" i="1"/>
  <c r="ED72" i="1"/>
  <c r="FW71" i="1"/>
  <c r="EJ71" i="1"/>
  <c r="FS69" i="1"/>
  <c r="EF69" i="1"/>
  <c r="GE67" i="1"/>
  <c r="ER67" i="1"/>
  <c r="FL66" i="1"/>
  <c r="DY66" i="1"/>
  <c r="GE63" i="1"/>
  <c r="ER63" i="1"/>
  <c r="GC62" i="1"/>
  <c r="EP62" i="1"/>
  <c r="FJ61" i="1"/>
  <c r="DW61" i="1"/>
  <c r="FQ60" i="1"/>
  <c r="ED60" i="1"/>
  <c r="FO59" i="1"/>
  <c r="EB59" i="1"/>
  <c r="FS57" i="1"/>
  <c r="EF57" i="1"/>
  <c r="FQ56" i="1"/>
  <c r="ED56" i="1"/>
  <c r="FW55" i="1"/>
  <c r="EJ55" i="1"/>
  <c r="GA53" i="1"/>
  <c r="EN53" i="1"/>
  <c r="FY52" i="1"/>
  <c r="EL52" i="1"/>
  <c r="FW51" i="1"/>
  <c r="EJ51" i="1"/>
  <c r="GA49" i="1"/>
  <c r="EN49" i="1"/>
  <c r="FW47" i="1"/>
  <c r="EJ47" i="1"/>
  <c r="FK6" i="1"/>
  <c r="DX6" i="1"/>
  <c r="CK20" i="1"/>
  <c r="CK26" i="1"/>
  <c r="CK35" i="1"/>
  <c r="CK64" i="1"/>
  <c r="CK41" i="1"/>
  <c r="CK28" i="1"/>
  <c r="CK68" i="1"/>
  <c r="CK37" i="1"/>
  <c r="FT6" i="1"/>
  <c r="EG6" i="1"/>
  <c r="CT20" i="1"/>
  <c r="CT41" i="1"/>
  <c r="CT26" i="1"/>
  <c r="CT28" i="1"/>
  <c r="CT37" i="1"/>
  <c r="CT35" i="1"/>
  <c r="CT68" i="1"/>
  <c r="CT47" i="1"/>
  <c r="GB6" i="1"/>
  <c r="EO6" i="1"/>
  <c r="DB26" i="1"/>
  <c r="DB28" i="1"/>
  <c r="DB37" i="1"/>
  <c r="DB35" i="1"/>
  <c r="DB47" i="1"/>
  <c r="DB68" i="1"/>
  <c r="DB41" i="1"/>
  <c r="DB20" i="1"/>
  <c r="GC83" i="1"/>
  <c r="EP83" i="1"/>
  <c r="FU83" i="1"/>
  <c r="EH83" i="1"/>
  <c r="FL83" i="1"/>
  <c r="DY83" i="1"/>
  <c r="GA82" i="1"/>
  <c r="EN82" i="1"/>
  <c r="FS82" i="1"/>
  <c r="EF82" i="1"/>
  <c r="FJ82" i="1"/>
  <c r="DW82" i="1"/>
  <c r="FY81" i="1"/>
  <c r="EL81" i="1"/>
  <c r="FQ81" i="1"/>
  <c r="ED81" i="1"/>
  <c r="GE80" i="1"/>
  <c r="ER80" i="1"/>
  <c r="FW80" i="1"/>
  <c r="EJ80" i="1"/>
  <c r="FO80" i="1"/>
  <c r="EB80" i="1"/>
  <c r="GC79" i="1"/>
  <c r="EP79" i="1"/>
  <c r="FU79" i="1"/>
  <c r="EH79" i="1"/>
  <c r="FL79" i="1"/>
  <c r="DY79" i="1"/>
  <c r="GA78" i="1"/>
  <c r="EN78" i="1"/>
  <c r="FS78" i="1"/>
  <c r="EF78" i="1"/>
  <c r="FJ78" i="1"/>
  <c r="DW78" i="1"/>
  <c r="FY77" i="1"/>
  <c r="EL77" i="1"/>
  <c r="FQ77" i="1"/>
  <c r="ED77" i="1"/>
  <c r="GE76" i="1"/>
  <c r="ER76" i="1"/>
  <c r="FW76" i="1"/>
  <c r="EJ76" i="1"/>
  <c r="FO76" i="1"/>
  <c r="EB76" i="1"/>
  <c r="GC75" i="1"/>
  <c r="EP75" i="1"/>
  <c r="FU75" i="1"/>
  <c r="EH75" i="1"/>
  <c r="FL75" i="1"/>
  <c r="DY75" i="1"/>
  <c r="GA74" i="1"/>
  <c r="EN74" i="1"/>
  <c r="FS74" i="1"/>
  <c r="EF74" i="1"/>
  <c r="FJ74" i="1"/>
  <c r="DW74" i="1"/>
  <c r="FY73" i="1"/>
  <c r="EL73" i="1"/>
  <c r="FQ73" i="1"/>
  <c r="ED73" i="1"/>
  <c r="GE72" i="1"/>
  <c r="ER72" i="1"/>
  <c r="FW72" i="1"/>
  <c r="EJ72" i="1"/>
  <c r="FO72" i="1"/>
  <c r="EB72" i="1"/>
  <c r="GC71" i="1"/>
  <c r="EP71" i="1"/>
  <c r="FU71" i="1"/>
  <c r="EH71" i="1"/>
  <c r="FL71" i="1"/>
  <c r="DY71" i="1"/>
  <c r="GA70" i="1"/>
  <c r="EN70" i="1"/>
  <c r="FS70" i="1"/>
  <c r="EF70" i="1"/>
  <c r="FJ70" i="1"/>
  <c r="DW70" i="1"/>
  <c r="FY69" i="1"/>
  <c r="EL69" i="1"/>
  <c r="FQ69" i="1"/>
  <c r="ED69" i="1"/>
  <c r="GE68" i="1"/>
  <c r="ER68" i="1"/>
  <c r="FW68" i="1"/>
  <c r="EJ68" i="1"/>
  <c r="FO68" i="1"/>
  <c r="EB68" i="1"/>
  <c r="GC67" i="1"/>
  <c r="EP67" i="1"/>
  <c r="FU67" i="1"/>
  <c r="EH67" i="1"/>
  <c r="FL67" i="1"/>
  <c r="DY67" i="1"/>
  <c r="GA66" i="1"/>
  <c r="EN66" i="1"/>
  <c r="FS66" i="1"/>
  <c r="EF66" i="1"/>
  <c r="FJ66" i="1"/>
  <c r="DW66" i="1"/>
  <c r="FY65" i="1"/>
  <c r="EL65" i="1"/>
  <c r="FQ65" i="1"/>
  <c r="ED65" i="1"/>
  <c r="GE64" i="1"/>
  <c r="ER64" i="1"/>
  <c r="FW64" i="1"/>
  <c r="EJ64" i="1"/>
  <c r="FO64" i="1"/>
  <c r="EB64" i="1"/>
  <c r="GC63" i="1"/>
  <c r="EP63" i="1"/>
  <c r="FU63" i="1"/>
  <c r="EH63" i="1"/>
  <c r="FL63" i="1"/>
  <c r="DY63" i="1"/>
  <c r="GA62" i="1"/>
  <c r="EN62" i="1"/>
  <c r="FS62" i="1"/>
  <c r="EF62" i="1"/>
  <c r="FJ62" i="1"/>
  <c r="DW62" i="1"/>
  <c r="FY61" i="1"/>
  <c r="EL61" i="1"/>
  <c r="FQ61" i="1"/>
  <c r="ED61" i="1"/>
  <c r="GE60" i="1"/>
  <c r="ER60" i="1"/>
  <c r="FW60" i="1"/>
  <c r="EJ60" i="1"/>
  <c r="FO60" i="1"/>
  <c r="EB60" i="1"/>
  <c r="GC59" i="1"/>
  <c r="EP59" i="1"/>
  <c r="FU59" i="1"/>
  <c r="EH59" i="1"/>
  <c r="FL59" i="1"/>
  <c r="DY59" i="1"/>
  <c r="GA58" i="1"/>
  <c r="EN58" i="1"/>
  <c r="FS58" i="1"/>
  <c r="EF58" i="1"/>
  <c r="FJ58" i="1"/>
  <c r="DW58" i="1"/>
  <c r="FY57" i="1"/>
  <c r="EL57" i="1"/>
  <c r="FQ57" i="1"/>
  <c r="ED57" i="1"/>
  <c r="GE56" i="1"/>
  <c r="ER56" i="1"/>
  <c r="FW56" i="1"/>
  <c r="EJ56" i="1"/>
  <c r="FO56" i="1"/>
  <c r="EB56" i="1"/>
  <c r="GC55" i="1"/>
  <c r="EP55" i="1"/>
  <c r="FU55" i="1"/>
  <c r="EH55" i="1"/>
  <c r="FL55" i="1"/>
  <c r="DY55" i="1"/>
  <c r="GA54" i="1"/>
  <c r="EN54" i="1"/>
  <c r="FS54" i="1"/>
  <c r="EF54" i="1"/>
  <c r="FJ54" i="1"/>
  <c r="DW54" i="1"/>
  <c r="FY53" i="1"/>
  <c r="EL53" i="1"/>
  <c r="FQ53" i="1"/>
  <c r="ED53" i="1"/>
  <c r="GE52" i="1"/>
  <c r="ER52" i="1"/>
  <c r="FW52" i="1"/>
  <c r="EJ52" i="1"/>
  <c r="FO52" i="1"/>
  <c r="EB52" i="1"/>
  <c r="GC51" i="1"/>
  <c r="EP51" i="1"/>
  <c r="FU51" i="1"/>
  <c r="EH51" i="1"/>
  <c r="FL51" i="1"/>
  <c r="DY51" i="1"/>
  <c r="GA50" i="1"/>
  <c r="EN50" i="1"/>
  <c r="FS50" i="1"/>
  <c r="EF50" i="1"/>
  <c r="FJ50" i="1"/>
  <c r="DW50" i="1"/>
  <c r="FY49" i="1"/>
  <c r="EL49" i="1"/>
  <c r="FQ49" i="1"/>
  <c r="ED49" i="1"/>
  <c r="GE48" i="1"/>
  <c r="ER48" i="1"/>
  <c r="FW48" i="1"/>
  <c r="EJ48" i="1"/>
  <c r="FO48" i="1"/>
  <c r="EB48" i="1"/>
  <c r="GC47" i="1"/>
  <c r="EP47" i="1"/>
  <c r="FU47" i="1"/>
  <c r="EH47" i="1"/>
  <c r="FL47" i="1"/>
  <c r="DY47" i="1"/>
  <c r="GA46" i="1"/>
  <c r="EN46" i="1"/>
  <c r="FS46" i="1"/>
  <c r="EF46" i="1"/>
  <c r="FJ46" i="1"/>
  <c r="DW46" i="1"/>
  <c r="FY45" i="1"/>
  <c r="EL45" i="1"/>
  <c r="FQ45" i="1"/>
  <c r="ED45" i="1"/>
  <c r="GE44" i="1"/>
  <c r="ER44" i="1"/>
  <c r="FW44" i="1"/>
  <c r="EJ44" i="1"/>
  <c r="FO44" i="1"/>
  <c r="EB44" i="1"/>
  <c r="GC43" i="1"/>
  <c r="EP43" i="1"/>
  <c r="FU43" i="1"/>
  <c r="EH43" i="1"/>
  <c r="FL43" i="1"/>
  <c r="DY43" i="1"/>
  <c r="GA42" i="1"/>
  <c r="EN42" i="1"/>
  <c r="FS42" i="1"/>
  <c r="EF42" i="1"/>
  <c r="FJ42" i="1"/>
  <c r="DW42" i="1"/>
  <c r="FY41" i="1"/>
  <c r="EL41" i="1"/>
  <c r="FQ41" i="1"/>
  <c r="ED41" i="1"/>
  <c r="GE40" i="1"/>
  <c r="ER40" i="1"/>
  <c r="FW40" i="1"/>
  <c r="EJ40" i="1"/>
  <c r="FO40" i="1"/>
  <c r="EB40" i="1"/>
  <c r="GC39" i="1"/>
  <c r="EP39" i="1"/>
  <c r="FU39" i="1"/>
  <c r="EH39" i="1"/>
  <c r="FL39" i="1"/>
  <c r="DY39" i="1"/>
  <c r="GA38" i="1"/>
  <c r="EN38" i="1"/>
  <c r="FS38" i="1"/>
  <c r="EF38" i="1"/>
  <c r="FJ38" i="1"/>
  <c r="DW38" i="1"/>
  <c r="FY37" i="1"/>
  <c r="EL37" i="1"/>
  <c r="FQ37" i="1"/>
  <c r="ED37" i="1"/>
  <c r="GE36" i="1"/>
  <c r="ER36" i="1"/>
  <c r="FW36" i="1"/>
  <c r="EJ36" i="1"/>
  <c r="FO36" i="1"/>
  <c r="EB36" i="1"/>
  <c r="GC35" i="1"/>
  <c r="EP35" i="1"/>
  <c r="FU35" i="1"/>
  <c r="EH35" i="1"/>
  <c r="FL35" i="1"/>
  <c r="DY35" i="1"/>
  <c r="GA34" i="1"/>
  <c r="EN34" i="1"/>
  <c r="FS34" i="1"/>
  <c r="EF34" i="1"/>
  <c r="FJ34" i="1"/>
  <c r="DW34" i="1"/>
  <c r="FY33" i="1"/>
  <c r="EL33" i="1"/>
  <c r="FQ33" i="1"/>
  <c r="ED33" i="1"/>
  <c r="GE32" i="1"/>
  <c r="ER32" i="1"/>
  <c r="FW32" i="1"/>
  <c r="EJ32" i="1"/>
  <c r="FO32" i="1"/>
  <c r="EB32" i="1"/>
  <c r="GC31" i="1"/>
  <c r="EP31" i="1"/>
  <c r="FU31" i="1"/>
  <c r="EH31" i="1"/>
  <c r="FL31" i="1"/>
  <c r="DY31" i="1"/>
  <c r="GA30" i="1"/>
  <c r="EN30" i="1"/>
  <c r="FS30" i="1"/>
  <c r="EF30" i="1"/>
  <c r="FJ30" i="1"/>
  <c r="DW30" i="1"/>
  <c r="FY29" i="1"/>
  <c r="EL29" i="1"/>
  <c r="FQ29" i="1"/>
  <c r="ED29" i="1"/>
  <c r="GE28" i="1"/>
  <c r="ER28" i="1"/>
  <c r="FW28" i="1"/>
  <c r="EJ28" i="1"/>
  <c r="FO28" i="1"/>
  <c r="EB28" i="1"/>
  <c r="GC27" i="1"/>
  <c r="EP27" i="1"/>
  <c r="FU27" i="1"/>
  <c r="EH27" i="1"/>
  <c r="FL27" i="1"/>
  <c r="DY27" i="1"/>
  <c r="GA26" i="1"/>
  <c r="EN26" i="1"/>
  <c r="FS26" i="1"/>
  <c r="EF26" i="1"/>
  <c r="FJ26" i="1"/>
  <c r="DW26" i="1"/>
  <c r="FY25" i="1"/>
  <c r="EL25" i="1"/>
  <c r="FQ25" i="1"/>
  <c r="ED25" i="1"/>
  <c r="GE24" i="1"/>
  <c r="ER24" i="1"/>
  <c r="FW24" i="1"/>
  <c r="EJ24" i="1"/>
  <c r="FO24" i="1"/>
  <c r="EB24" i="1"/>
  <c r="GC23" i="1"/>
  <c r="EP23" i="1"/>
  <c r="FU23" i="1"/>
  <c r="EH23" i="1"/>
  <c r="FL23" i="1"/>
  <c r="DY23" i="1"/>
  <c r="GA22" i="1"/>
  <c r="EN22" i="1"/>
  <c r="DA22" i="1"/>
  <c r="FS22" i="1"/>
  <c r="EF22" i="1"/>
  <c r="CS22" i="1"/>
  <c r="FJ22" i="1"/>
  <c r="DW22" i="1"/>
  <c r="CJ22" i="1"/>
  <c r="FY21" i="1"/>
  <c r="EL21" i="1"/>
  <c r="FQ21" i="1"/>
  <c r="ED21" i="1"/>
  <c r="GE20" i="1"/>
  <c r="ER20" i="1"/>
  <c r="FW20" i="1"/>
  <c r="EJ20" i="1"/>
  <c r="FO20" i="1"/>
  <c r="EB20" i="1"/>
  <c r="GC19" i="1"/>
  <c r="EP19" i="1"/>
  <c r="FU19" i="1"/>
  <c r="EH19" i="1"/>
  <c r="FL19" i="1"/>
  <c r="DY19" i="1"/>
  <c r="GA18" i="1"/>
  <c r="EN18" i="1"/>
  <c r="FS18" i="1"/>
  <c r="EF18" i="1"/>
  <c r="FJ18" i="1"/>
  <c r="DW18" i="1"/>
  <c r="FY17" i="1"/>
  <c r="EL17" i="1"/>
  <c r="FQ17" i="1"/>
  <c r="ED17" i="1"/>
  <c r="GE16" i="1"/>
  <c r="ER16" i="1"/>
  <c r="FW16" i="1"/>
  <c r="EJ16" i="1"/>
  <c r="FO16" i="1"/>
  <c r="EB16" i="1"/>
  <c r="GC15" i="1"/>
  <c r="EP15" i="1"/>
  <c r="FU15" i="1"/>
  <c r="EH15" i="1"/>
  <c r="FL15" i="1"/>
  <c r="DY15" i="1"/>
  <c r="GA14" i="1"/>
  <c r="EN14" i="1"/>
  <c r="FS14" i="1"/>
  <c r="EF14" i="1"/>
  <c r="FJ14" i="1"/>
  <c r="DW14" i="1"/>
  <c r="FY13" i="1"/>
  <c r="EL13" i="1"/>
  <c r="FQ13" i="1"/>
  <c r="ED13" i="1"/>
  <c r="GE12" i="1"/>
  <c r="ER12" i="1"/>
  <c r="FW12" i="1"/>
  <c r="EJ12" i="1"/>
  <c r="FO12" i="1"/>
  <c r="EB12" i="1"/>
  <c r="GC11" i="1"/>
  <c r="EP11" i="1"/>
  <c r="FU11" i="1"/>
  <c r="EH11" i="1"/>
  <c r="FL11" i="1"/>
  <c r="DY11" i="1"/>
  <c r="GA10" i="1"/>
  <c r="EN10" i="1"/>
  <c r="DA15" i="1"/>
  <c r="DA23" i="1"/>
  <c r="DA10" i="1"/>
  <c r="DA38" i="1"/>
  <c r="DA19" i="1"/>
  <c r="DA12" i="1"/>
  <c r="DA50" i="1"/>
  <c r="DA42" i="1"/>
  <c r="DA51" i="1"/>
  <c r="FS10" i="1"/>
  <c r="EF10" i="1"/>
  <c r="CS15" i="1"/>
  <c r="CS10" i="1"/>
  <c r="CS40" i="1"/>
  <c r="CS12" i="1"/>
  <c r="CS23" i="1"/>
  <c r="CS42" i="1"/>
  <c r="CS50" i="1"/>
  <c r="CS19" i="1"/>
  <c r="CS31" i="1"/>
  <c r="CS38" i="1"/>
  <c r="CS51" i="1"/>
  <c r="FJ10" i="1"/>
  <c r="DW10" i="1"/>
  <c r="CJ15" i="1"/>
  <c r="CJ31" i="1"/>
  <c r="CJ40" i="1"/>
  <c r="CJ12" i="1"/>
  <c r="CJ23" i="1"/>
  <c r="CJ38" i="1"/>
  <c r="CJ10" i="1"/>
  <c r="CJ42" i="1"/>
  <c r="CJ19" i="1"/>
  <c r="CJ50" i="1"/>
  <c r="CJ51" i="1"/>
  <c r="FY9" i="1"/>
  <c r="EL9" i="1"/>
  <c r="CY14" i="1"/>
  <c r="CY21" i="1"/>
  <c r="CY24" i="1"/>
  <c r="CY36" i="1"/>
  <c r="CY33" i="1"/>
  <c r="CY34" i="1"/>
  <c r="CY45" i="1"/>
  <c r="CY71" i="1"/>
  <c r="CY48" i="1"/>
  <c r="CY46" i="1"/>
  <c r="FQ9" i="1"/>
  <c r="ED9" i="1"/>
  <c r="CQ9" i="1"/>
  <c r="CQ21" i="1"/>
  <c r="CQ24" i="1"/>
  <c r="CQ34" i="1"/>
  <c r="CQ14" i="1"/>
  <c r="CQ33" i="1"/>
  <c r="CQ71" i="1"/>
  <c r="CQ36" i="1"/>
  <c r="CQ48" i="1"/>
  <c r="GE8" i="1"/>
  <c r="ER8" i="1"/>
  <c r="DE11" i="1"/>
  <c r="DE44" i="1"/>
  <c r="DE29" i="1"/>
  <c r="DE39" i="1"/>
  <c r="DE63" i="1"/>
  <c r="DE57" i="1"/>
  <c r="DE59" i="1"/>
  <c r="DE65" i="1"/>
  <c r="DE27" i="1"/>
  <c r="DE49" i="1"/>
  <c r="DE72" i="1"/>
  <c r="DE8" i="1"/>
  <c r="DE43" i="1"/>
  <c r="DE54" i="1"/>
  <c r="FW8" i="1"/>
  <c r="EJ8" i="1"/>
  <c r="CW11" i="1"/>
  <c r="CW13" i="1"/>
  <c r="CW8" i="1"/>
  <c r="CW27" i="1"/>
  <c r="CW43" i="1"/>
  <c r="CW63" i="1"/>
  <c r="CW39" i="1"/>
  <c r="CW57" i="1"/>
  <c r="CW59" i="1"/>
  <c r="CW65" i="1"/>
  <c r="CW72" i="1"/>
  <c r="CW29" i="1"/>
  <c r="CW54" i="1"/>
  <c r="FO8" i="1"/>
  <c r="EB8" i="1"/>
  <c r="CO11" i="1"/>
  <c r="CO8" i="1"/>
  <c r="CO13" i="1"/>
  <c r="CO44" i="1"/>
  <c r="CO49" i="1"/>
  <c r="CO63" i="1"/>
  <c r="CO27" i="1"/>
  <c r="CO57" i="1"/>
  <c r="CO59" i="1"/>
  <c r="CO65" i="1"/>
  <c r="CO29" i="1"/>
  <c r="CO43" i="1"/>
  <c r="CO72" i="1"/>
  <c r="CO39" i="1"/>
  <c r="CO54" i="1"/>
  <c r="GC7" i="1"/>
  <c r="EP7" i="1"/>
  <c r="DC17" i="1"/>
  <c r="DC30" i="1"/>
  <c r="DC7" i="1"/>
  <c r="DC18" i="1"/>
  <c r="DC25" i="1"/>
  <c r="DC16" i="1"/>
  <c r="DC61" i="1"/>
  <c r="DC60" i="1"/>
  <c r="DC58" i="1"/>
  <c r="DC52" i="1"/>
  <c r="DC70" i="1"/>
  <c r="DC32" i="1"/>
  <c r="FU7" i="1"/>
  <c r="EH7" i="1"/>
  <c r="CU18" i="1"/>
  <c r="CU30" i="1"/>
  <c r="CU17" i="1"/>
  <c r="CU32" i="1"/>
  <c r="CU25" i="1"/>
  <c r="CU61" i="1"/>
  <c r="CU60" i="1"/>
  <c r="CU7" i="1"/>
  <c r="CU58" i="1"/>
  <c r="CU16" i="1"/>
  <c r="CU52" i="1"/>
  <c r="CU70" i="1"/>
  <c r="FL7" i="1"/>
  <c r="DY7" i="1"/>
  <c r="CL32" i="1"/>
  <c r="CL17" i="1"/>
  <c r="CL25" i="1"/>
  <c r="CL61" i="1"/>
  <c r="CL7" i="1"/>
  <c r="CL16" i="1"/>
  <c r="CL60" i="1"/>
  <c r="CL58" i="1"/>
  <c r="CL18" i="1"/>
  <c r="CL30" i="1"/>
  <c r="CL52" i="1"/>
  <c r="CL70" i="1"/>
  <c r="EX83" i="1"/>
  <c r="DK83" i="1"/>
  <c r="EZ82" i="1"/>
  <c r="DM82" i="1"/>
  <c r="FB81" i="1"/>
  <c r="DO81" i="1"/>
  <c r="ET81" i="1"/>
  <c r="DG81" i="1"/>
  <c r="EV80" i="1"/>
  <c r="DI80" i="1"/>
  <c r="EX79" i="1"/>
  <c r="DK79" i="1"/>
  <c r="EZ78" i="1"/>
  <c r="DM78" i="1"/>
  <c r="FB77" i="1"/>
  <c r="DO77" i="1"/>
  <c r="ET77" i="1"/>
  <c r="DG77" i="1"/>
  <c r="EV76" i="1"/>
  <c r="DI76" i="1"/>
  <c r="EX75" i="1"/>
  <c r="DK75" i="1"/>
  <c r="EZ74" i="1"/>
  <c r="DM74" i="1"/>
  <c r="FB73" i="1"/>
  <c r="DO73" i="1"/>
  <c r="ET73" i="1"/>
  <c r="EV72" i="1"/>
  <c r="DI72" i="1"/>
  <c r="EX71" i="1"/>
  <c r="DK71" i="1"/>
  <c r="EZ70" i="1"/>
  <c r="DM70" i="1"/>
  <c r="FB69" i="1"/>
  <c r="DO69" i="1"/>
  <c r="ET69" i="1"/>
  <c r="DG69" i="1"/>
  <c r="EV68" i="1"/>
  <c r="DI68" i="1"/>
  <c r="EX67" i="1"/>
  <c r="DK67" i="1"/>
  <c r="EZ66" i="1"/>
  <c r="DM66" i="1"/>
  <c r="FB65" i="1"/>
  <c r="DO65" i="1"/>
  <c r="ET65" i="1"/>
  <c r="DG65" i="1"/>
  <c r="EV64" i="1"/>
  <c r="DI64" i="1"/>
  <c r="EX63" i="1"/>
  <c r="DK63" i="1"/>
  <c r="EZ62" i="1"/>
  <c r="DM62" i="1"/>
  <c r="FB61" i="1"/>
  <c r="DO61" i="1"/>
  <c r="ET61" i="1"/>
  <c r="DG61" i="1"/>
  <c r="EV60" i="1"/>
  <c r="DI60" i="1"/>
  <c r="EX59" i="1"/>
  <c r="DK59" i="1"/>
  <c r="EZ58" i="1"/>
  <c r="DM58" i="1"/>
  <c r="FB57" i="1"/>
  <c r="DO57" i="1"/>
  <c r="ET57" i="1"/>
  <c r="DG57" i="1"/>
  <c r="EV56" i="1"/>
  <c r="DI56" i="1"/>
  <c r="EX55" i="1"/>
  <c r="DK55" i="1"/>
  <c r="EZ54" i="1"/>
  <c r="DM54" i="1"/>
  <c r="FB53" i="1"/>
  <c r="DO53" i="1"/>
  <c r="ET53" i="1"/>
  <c r="DG53" i="1"/>
  <c r="EV52" i="1"/>
  <c r="DI52" i="1"/>
  <c r="EX51" i="1"/>
  <c r="DK51" i="1"/>
  <c r="EZ50" i="1"/>
  <c r="DM50" i="1"/>
  <c r="FB49" i="1"/>
  <c r="DO49" i="1"/>
  <c r="ET49" i="1"/>
  <c r="DG49" i="1"/>
  <c r="EV48" i="1"/>
  <c r="DI48" i="1"/>
  <c r="EX47" i="1"/>
  <c r="DK47" i="1"/>
  <c r="EZ46" i="1"/>
  <c r="DM46" i="1"/>
  <c r="FB45" i="1"/>
  <c r="DO45" i="1"/>
  <c r="ET45" i="1"/>
  <c r="DG45" i="1"/>
  <c r="EV44" i="1"/>
  <c r="DI44" i="1"/>
  <c r="EX43" i="1"/>
  <c r="DK43" i="1"/>
  <c r="EZ42" i="1"/>
  <c r="DM42" i="1"/>
  <c r="FB41" i="1"/>
  <c r="DO41" i="1"/>
  <c r="ET41" i="1"/>
  <c r="DG41" i="1"/>
  <c r="EV40" i="1"/>
  <c r="DI40" i="1"/>
  <c r="EX39" i="1"/>
  <c r="DK39" i="1"/>
  <c r="EZ38" i="1"/>
  <c r="DM38" i="1"/>
  <c r="FB37" i="1"/>
  <c r="DO37" i="1"/>
  <c r="ET37" i="1"/>
  <c r="DG37" i="1"/>
  <c r="EV36" i="1"/>
  <c r="DI36" i="1"/>
  <c r="EX35" i="1"/>
  <c r="DK35" i="1"/>
  <c r="EZ34" i="1"/>
  <c r="DM34" i="1"/>
  <c r="FB33" i="1"/>
  <c r="DO33" i="1"/>
  <c r="ET33" i="1"/>
  <c r="DG33" i="1"/>
  <c r="EV32" i="1"/>
  <c r="DI32" i="1"/>
  <c r="EX31" i="1"/>
  <c r="DK31" i="1"/>
  <c r="EZ30" i="1"/>
  <c r="DM30" i="1"/>
  <c r="FB29" i="1"/>
  <c r="DO29" i="1"/>
  <c r="ET29" i="1"/>
  <c r="DG29" i="1"/>
  <c r="EV28" i="1"/>
  <c r="DI28" i="1"/>
  <c r="EX27" i="1"/>
  <c r="DK27" i="1"/>
  <c r="EZ26" i="1"/>
  <c r="DM26" i="1"/>
  <c r="FB25" i="1"/>
  <c r="DO25" i="1"/>
  <c r="ET25" i="1"/>
  <c r="DG25" i="1"/>
  <c r="EV24" i="1"/>
  <c r="DI24" i="1"/>
  <c r="EX23" i="1"/>
  <c r="DK23" i="1"/>
  <c r="EZ22" i="1"/>
  <c r="DM22" i="1"/>
  <c r="BZ22" i="1"/>
  <c r="FB21" i="1"/>
  <c r="DO21" i="1"/>
  <c r="DG21" i="1"/>
  <c r="EV20" i="1"/>
  <c r="DI20" i="1"/>
  <c r="EX19" i="1"/>
  <c r="DK19" i="1"/>
  <c r="EZ18" i="1"/>
  <c r="DM18" i="1"/>
  <c r="FB17" i="1"/>
  <c r="DO17" i="1"/>
  <c r="ET17" i="1"/>
  <c r="DG17" i="1"/>
  <c r="EV16" i="1"/>
  <c r="DI16" i="1"/>
  <c r="EX15" i="1"/>
  <c r="DK15" i="1"/>
  <c r="EZ14" i="1"/>
  <c r="DM14" i="1"/>
  <c r="FB13" i="1"/>
  <c r="DO13" i="1"/>
  <c r="ET13" i="1"/>
  <c r="DG13" i="1"/>
  <c r="EV12" i="1"/>
  <c r="DI12" i="1"/>
  <c r="EX11" i="1"/>
  <c r="DK11" i="1"/>
  <c r="EZ10" i="1"/>
  <c r="DM10" i="1"/>
  <c r="BZ15" i="1"/>
  <c r="BZ12" i="1"/>
  <c r="BZ31" i="1"/>
  <c r="BZ19" i="1"/>
  <c r="BZ40" i="1"/>
  <c r="BZ42" i="1"/>
  <c r="BZ38" i="1"/>
  <c r="BZ50" i="1"/>
  <c r="BZ23" i="1"/>
  <c r="BZ10" i="1"/>
  <c r="BZ51" i="1"/>
  <c r="FB9" i="1"/>
  <c r="DO9" i="1"/>
  <c r="CB9" i="1"/>
  <c r="CB24" i="1"/>
  <c r="CB33" i="1"/>
  <c r="CB34" i="1"/>
  <c r="CB36" i="1"/>
  <c r="CB21" i="1"/>
  <c r="CB45" i="1"/>
  <c r="CB14" i="1"/>
  <c r="CB46" i="1"/>
  <c r="ET9" i="1"/>
  <c r="DG9" i="1"/>
  <c r="EV8" i="1"/>
  <c r="DI8" i="1"/>
  <c r="BV11" i="1"/>
  <c r="BV49" i="1"/>
  <c r="BV63" i="1"/>
  <c r="BV8" i="1"/>
  <c r="BV27" i="1"/>
  <c r="BV29" i="1"/>
  <c r="BV13" i="1"/>
  <c r="BV72" i="1"/>
  <c r="BV39" i="1"/>
  <c r="BV54" i="1"/>
  <c r="EX7" i="1"/>
  <c r="DK7" i="1"/>
  <c r="BX18" i="1"/>
  <c r="BX16" i="1"/>
  <c r="BX17" i="1"/>
  <c r="BX25" i="1"/>
  <c r="BX52" i="1"/>
  <c r="BX61" i="1"/>
  <c r="BX55" i="1"/>
  <c r="BX7" i="1"/>
  <c r="BX32" i="1"/>
  <c r="BX30" i="1"/>
  <c r="BX58" i="1"/>
  <c r="BX60" i="1"/>
  <c r="FD83" i="1"/>
  <c r="DQ83" i="1"/>
  <c r="FD81" i="1"/>
  <c r="DQ81" i="1"/>
  <c r="FD79" i="1"/>
  <c r="DQ79" i="1"/>
  <c r="FD77" i="1"/>
  <c r="DQ77" i="1"/>
  <c r="FD75" i="1"/>
  <c r="DQ75" i="1"/>
  <c r="FD73" i="1"/>
  <c r="DQ73" i="1"/>
  <c r="FD71" i="1"/>
  <c r="DQ71" i="1"/>
  <c r="FD69" i="1"/>
  <c r="DQ69" i="1"/>
  <c r="FD67" i="1"/>
  <c r="DQ67" i="1"/>
  <c r="FD65" i="1"/>
  <c r="DQ65" i="1"/>
  <c r="FD63" i="1"/>
  <c r="DQ63" i="1"/>
  <c r="FD61" i="1"/>
  <c r="DQ61" i="1"/>
  <c r="FD59" i="1"/>
  <c r="DQ59" i="1"/>
  <c r="FD57" i="1"/>
  <c r="DQ57" i="1"/>
  <c r="FD55" i="1"/>
  <c r="DQ55" i="1"/>
  <c r="FD53" i="1"/>
  <c r="DQ53" i="1"/>
  <c r="FD51" i="1"/>
  <c r="DQ51" i="1"/>
  <c r="FD49" i="1"/>
  <c r="DQ49" i="1"/>
  <c r="FD47" i="1"/>
  <c r="DQ47" i="1"/>
  <c r="FD45" i="1"/>
  <c r="DQ45" i="1"/>
  <c r="FD43" i="1"/>
  <c r="DQ43" i="1"/>
  <c r="FD41" i="1"/>
  <c r="DQ41" i="1"/>
  <c r="FD39" i="1"/>
  <c r="DQ39" i="1"/>
  <c r="FD37" i="1"/>
  <c r="DQ37" i="1"/>
  <c r="FD35" i="1"/>
  <c r="DQ35" i="1"/>
  <c r="FD33" i="1"/>
  <c r="DQ33" i="1"/>
  <c r="FD31" i="1"/>
  <c r="DQ31" i="1"/>
  <c r="FD29" i="1"/>
  <c r="DQ29" i="1"/>
  <c r="FD27" i="1"/>
  <c r="DQ27" i="1"/>
  <c r="FD25" i="1"/>
  <c r="DQ25" i="1"/>
  <c r="FD23" i="1"/>
  <c r="DQ23" i="1"/>
  <c r="FD21" i="1"/>
  <c r="DQ21" i="1"/>
  <c r="FD19" i="1"/>
  <c r="DQ19" i="1"/>
  <c r="FD17" i="1"/>
  <c r="DQ17" i="1"/>
  <c r="FD15" i="1"/>
  <c r="DQ15" i="1"/>
  <c r="FD13" i="1"/>
  <c r="DQ13" i="1"/>
  <c r="FD11" i="1"/>
  <c r="DQ11" i="1"/>
  <c r="FD9" i="1"/>
  <c r="DQ9" i="1"/>
  <c r="CD21" i="1"/>
  <c r="CD14" i="1"/>
  <c r="CD34" i="1"/>
  <c r="CD36" i="1"/>
  <c r="CD24" i="1"/>
  <c r="CD45" i="1"/>
  <c r="CD48" i="1"/>
  <c r="CD9" i="1"/>
  <c r="CD33" i="1"/>
  <c r="FD7" i="1"/>
  <c r="DQ7" i="1"/>
  <c r="CD7" i="1"/>
  <c r="CD18" i="1"/>
  <c r="CD16" i="1"/>
  <c r="CD32" i="1"/>
  <c r="CD61" i="1"/>
  <c r="CD25" i="1"/>
  <c r="CD55" i="1"/>
  <c r="CD17" i="1"/>
  <c r="CD58" i="1"/>
  <c r="CD60" i="1"/>
  <c r="BT77" i="1"/>
  <c r="BT69" i="1"/>
  <c r="BT61" i="1"/>
  <c r="BT53" i="1"/>
  <c r="BT45" i="1"/>
  <c r="BT37" i="1"/>
  <c r="BT29" i="1"/>
  <c r="BT21" i="1"/>
  <c r="BT13" i="1"/>
  <c r="DF6" i="1"/>
  <c r="CX6" i="1"/>
  <c r="CP6" i="1"/>
  <c r="BZ6" i="1"/>
  <c r="DC83" i="1"/>
  <c r="CU83" i="1"/>
  <c r="CL83" i="1"/>
  <c r="CC83" i="1"/>
  <c r="BU83" i="1"/>
  <c r="DB81" i="1"/>
  <c r="CB81" i="1"/>
  <c r="DF80" i="1"/>
  <c r="CX80" i="1"/>
  <c r="CP80" i="1"/>
  <c r="BY80" i="1"/>
  <c r="DC79" i="1"/>
  <c r="CU79" i="1"/>
  <c r="CL79" i="1"/>
  <c r="CB79" i="1"/>
  <c r="CX78" i="1"/>
  <c r="CP78" i="1"/>
  <c r="CE78" i="1"/>
  <c r="BW78" i="1"/>
  <c r="DA77" i="1"/>
  <c r="CS77" i="1"/>
  <c r="CJ77" i="1"/>
  <c r="CB77" i="1"/>
  <c r="DF76" i="1"/>
  <c r="CX76" i="1"/>
  <c r="CP76" i="1"/>
  <c r="CF76" i="1"/>
  <c r="BX76" i="1"/>
  <c r="DB75" i="1"/>
  <c r="CT75" i="1"/>
  <c r="CK75" i="1"/>
  <c r="CB75" i="1"/>
  <c r="DF74" i="1"/>
  <c r="CX74" i="1"/>
  <c r="CP74" i="1"/>
  <c r="CE74" i="1"/>
  <c r="DA73" i="1"/>
  <c r="CR73" i="1"/>
  <c r="BX73" i="1"/>
  <c r="DA72" i="1"/>
  <c r="CR72" i="1"/>
  <c r="BW72" i="1"/>
  <c r="DA70" i="1"/>
  <c r="CD70" i="1"/>
  <c r="DD69" i="1"/>
  <c r="CT69" i="1"/>
  <c r="BV69" i="1"/>
  <c r="CS67" i="1"/>
  <c r="BV67" i="1"/>
  <c r="CU66" i="1"/>
  <c r="DD65" i="1"/>
  <c r="CS65" i="1"/>
  <c r="CD65" i="1"/>
  <c r="DE64" i="1"/>
  <c r="CP64" i="1"/>
  <c r="CE63" i="1"/>
  <c r="CJ62" i="1"/>
  <c r="CM61" i="1"/>
  <c r="DD59" i="1"/>
  <c r="BV59" i="1"/>
  <c r="CE58" i="1"/>
  <c r="CJ57" i="1"/>
  <c r="CR56" i="1"/>
  <c r="CU55" i="1"/>
  <c r="CL51" i="1"/>
  <c r="CP49" i="1"/>
  <c r="BV44" i="1"/>
  <c r="CU42" i="1"/>
  <c r="CM40" i="1"/>
  <c r="CQ37" i="1"/>
  <c r="CL31" i="1"/>
  <c r="CW25" i="1"/>
  <c r="CT21" i="1"/>
  <c r="DE16" i="1"/>
  <c r="CB12" i="1"/>
  <c r="FZ83" i="1"/>
  <c r="EM83" i="1"/>
  <c r="FP82" i="1"/>
  <c r="EC82" i="1"/>
  <c r="FZ79" i="1"/>
  <c r="EM79" i="1"/>
  <c r="FP78" i="1"/>
  <c r="EC78" i="1"/>
  <c r="FM77" i="1"/>
  <c r="DZ77" i="1"/>
  <c r="GF74" i="1"/>
  <c r="ES74" i="1"/>
  <c r="FP74" i="1"/>
  <c r="EC74" i="1"/>
  <c r="GB72" i="1"/>
  <c r="EO72" i="1"/>
  <c r="FR71" i="1"/>
  <c r="EE71" i="1"/>
  <c r="FM69" i="1"/>
  <c r="DZ69" i="1"/>
  <c r="FK68" i="1"/>
  <c r="DX68" i="1"/>
  <c r="FV65" i="1"/>
  <c r="EI65" i="1"/>
  <c r="FR63" i="1"/>
  <c r="EE63" i="1"/>
  <c r="FP62" i="1"/>
  <c r="EC62" i="1"/>
  <c r="GB60" i="1"/>
  <c r="EO60" i="1"/>
  <c r="GF58" i="1"/>
  <c r="ES58" i="1"/>
  <c r="FM57" i="1"/>
  <c r="DZ57" i="1"/>
  <c r="FR55" i="1"/>
  <c r="EE55" i="1"/>
  <c r="FV53" i="1"/>
  <c r="EI53" i="1"/>
  <c r="FZ51" i="1"/>
  <c r="EM51" i="1"/>
  <c r="FR51" i="1"/>
  <c r="EE51" i="1"/>
  <c r="GD49" i="1"/>
  <c r="EQ49" i="1"/>
  <c r="FR47" i="1"/>
  <c r="EE47" i="1"/>
  <c r="GD45" i="1"/>
  <c r="EQ45" i="1"/>
  <c r="FT44" i="1"/>
  <c r="EG44" i="1"/>
  <c r="FX42" i="1"/>
  <c r="EK42" i="1"/>
  <c r="FM41" i="1"/>
  <c r="DZ41" i="1"/>
  <c r="FR39" i="1"/>
  <c r="EE39" i="1"/>
  <c r="FM37" i="1"/>
  <c r="DZ37" i="1"/>
  <c r="FR35" i="1"/>
  <c r="EE35" i="1"/>
  <c r="FV33" i="1"/>
  <c r="EI33" i="1"/>
  <c r="FR31" i="1"/>
  <c r="EE31" i="1"/>
  <c r="GD29" i="1"/>
  <c r="EQ29" i="1"/>
  <c r="FT28" i="1"/>
  <c r="EG28" i="1"/>
  <c r="GF26" i="1"/>
  <c r="ES26" i="1"/>
  <c r="FV25" i="1"/>
  <c r="EI25" i="1"/>
  <c r="GF22" i="1"/>
  <c r="ES22" i="1"/>
  <c r="DF22" i="1"/>
  <c r="FK20" i="1"/>
  <c r="DX20" i="1"/>
  <c r="FX18" i="1"/>
  <c r="EK18" i="1"/>
  <c r="FM17" i="1"/>
  <c r="DZ17" i="1"/>
  <c r="FR15" i="1"/>
  <c r="EE15" i="1"/>
  <c r="FV13" i="1"/>
  <c r="EI13" i="1"/>
  <c r="FZ11" i="1"/>
  <c r="EM11" i="1"/>
  <c r="FP10" i="1"/>
  <c r="EC10" i="1"/>
  <c r="CP23" i="1"/>
  <c r="CP40" i="1"/>
  <c r="CP10" i="1"/>
  <c r="CP19" i="1"/>
  <c r="CP31" i="1"/>
  <c r="CP38" i="1"/>
  <c r="CP51" i="1"/>
  <c r="CP42" i="1"/>
  <c r="CP69" i="1"/>
  <c r="CP12" i="1"/>
  <c r="CP15" i="1"/>
  <c r="FT8" i="1"/>
  <c r="EG8" i="1"/>
  <c r="CT11" i="1"/>
  <c r="CT39" i="1"/>
  <c r="CT27" i="1"/>
  <c r="CT29" i="1"/>
  <c r="CT49" i="1"/>
  <c r="CT43" i="1"/>
  <c r="CT8" i="1"/>
  <c r="CT56" i="1"/>
  <c r="CT13" i="1"/>
  <c r="CT54" i="1"/>
  <c r="CT63" i="1"/>
  <c r="CT44" i="1"/>
  <c r="CT57" i="1"/>
  <c r="CT59" i="1"/>
  <c r="EU83" i="1"/>
  <c r="DH83" i="1"/>
  <c r="FA80" i="1"/>
  <c r="DN80" i="1"/>
  <c r="FA76" i="1"/>
  <c r="DN76" i="1"/>
  <c r="EY69" i="1"/>
  <c r="DL69" i="1"/>
  <c r="FC63" i="1"/>
  <c r="DP63" i="1"/>
  <c r="FC59" i="1"/>
  <c r="DP59" i="1"/>
  <c r="FC55" i="1"/>
  <c r="DP55" i="1"/>
  <c r="EW50" i="1"/>
  <c r="DJ50" i="1"/>
  <c r="EW46" i="1"/>
  <c r="DJ46" i="1"/>
  <c r="EY45" i="1"/>
  <c r="DL45" i="1"/>
  <c r="EW42" i="1"/>
  <c r="DJ42" i="1"/>
  <c r="EU39" i="1"/>
  <c r="DH39" i="1"/>
  <c r="FA36" i="1"/>
  <c r="DN36" i="1"/>
  <c r="FA32" i="1"/>
  <c r="DN32" i="1"/>
  <c r="EY29" i="1"/>
  <c r="DL29" i="1"/>
  <c r="FA24" i="1"/>
  <c r="DN24" i="1"/>
  <c r="EY21" i="1"/>
  <c r="DL21" i="1"/>
  <c r="FA16" i="1"/>
  <c r="DN16" i="1"/>
  <c r="EW14" i="1"/>
  <c r="DJ14" i="1"/>
  <c r="FA8" i="1"/>
  <c r="DN8" i="1"/>
  <c r="CA39" i="1"/>
  <c r="CA43" i="1"/>
  <c r="CA13" i="1"/>
  <c r="CA44" i="1"/>
  <c r="CA8" i="1"/>
  <c r="CA11" i="1"/>
  <c r="CA49" i="1"/>
  <c r="CA56" i="1"/>
  <c r="CA27" i="1"/>
  <c r="CA29" i="1"/>
  <c r="CA54" i="1"/>
  <c r="CA63" i="1"/>
  <c r="FE78" i="1"/>
  <c r="DR78" i="1"/>
  <c r="FE72" i="1"/>
  <c r="DR72" i="1"/>
  <c r="FE66" i="1"/>
  <c r="DR66" i="1"/>
  <c r="FE60" i="1"/>
  <c r="DR60" i="1"/>
  <c r="FE48" i="1"/>
  <c r="DR48" i="1"/>
  <c r="FE40" i="1"/>
  <c r="DR40" i="1"/>
  <c r="FE30" i="1"/>
  <c r="DR30" i="1"/>
  <c r="FE22" i="1"/>
  <c r="DR22" i="1"/>
  <c r="CE22" i="1"/>
  <c r="FE12" i="1"/>
  <c r="DR12" i="1"/>
  <c r="CP77" i="1"/>
  <c r="CD67" i="1"/>
  <c r="FR6" i="1"/>
  <c r="EE6" i="1"/>
  <c r="CR20" i="1"/>
  <c r="CR37" i="1"/>
  <c r="CR26" i="1"/>
  <c r="CR28" i="1"/>
  <c r="CR41" i="1"/>
  <c r="CR35" i="1"/>
  <c r="CR53" i="1"/>
  <c r="FO83" i="1"/>
  <c r="EB83" i="1"/>
  <c r="GA81" i="1"/>
  <c r="EN81" i="1"/>
  <c r="GE79" i="1"/>
  <c r="ER79" i="1"/>
  <c r="GC78" i="1"/>
  <c r="EP78" i="1"/>
  <c r="FJ77" i="1"/>
  <c r="DW77" i="1"/>
  <c r="GE75" i="1"/>
  <c r="ER75" i="1"/>
  <c r="FU74" i="1"/>
  <c r="EH74" i="1"/>
  <c r="FJ73" i="1"/>
  <c r="DW73" i="1"/>
  <c r="GC70" i="1"/>
  <c r="EP70" i="1"/>
  <c r="FJ69" i="1"/>
  <c r="DW69" i="1"/>
  <c r="FW67" i="1"/>
  <c r="EJ67" i="1"/>
  <c r="GC66" i="1"/>
  <c r="EP66" i="1"/>
  <c r="FS65" i="1"/>
  <c r="EF65" i="1"/>
  <c r="FY64" i="1"/>
  <c r="EL64" i="1"/>
  <c r="FO63" i="1"/>
  <c r="EB63" i="1"/>
  <c r="FS61" i="1"/>
  <c r="EF61" i="1"/>
  <c r="FY60" i="1"/>
  <c r="EL60" i="1"/>
  <c r="FW59" i="1"/>
  <c r="EJ59" i="1"/>
  <c r="GA57" i="1"/>
  <c r="EN57" i="1"/>
  <c r="FY56" i="1"/>
  <c r="EL56" i="1"/>
  <c r="GC54" i="1"/>
  <c r="EP54" i="1"/>
  <c r="FS53" i="1"/>
  <c r="EF53" i="1"/>
  <c r="FQ52" i="1"/>
  <c r="ED52" i="1"/>
  <c r="FL50" i="1"/>
  <c r="DY50" i="1"/>
  <c r="FY48" i="1"/>
  <c r="EL48" i="1"/>
  <c r="FA6" i="1"/>
  <c r="DN6" i="1"/>
  <c r="CA28" i="1"/>
  <c r="CA26" i="1"/>
  <c r="CA64" i="1"/>
  <c r="CA35" i="1"/>
  <c r="CA47" i="1"/>
  <c r="CA20" i="1"/>
  <c r="CA67" i="1"/>
  <c r="CA41" i="1"/>
  <c r="CA53" i="1"/>
  <c r="FB6" i="1"/>
  <c r="DO6" i="1"/>
  <c r="CB41" i="1"/>
  <c r="CB47" i="1"/>
  <c r="CB28" i="1"/>
  <c r="CB53" i="1"/>
  <c r="CB37" i="1"/>
  <c r="CB35" i="1"/>
  <c r="CB68" i="1"/>
  <c r="CB20" i="1"/>
  <c r="FL6" i="1"/>
  <c r="DY6" i="1"/>
  <c r="CL35" i="1"/>
  <c r="CL28" i="1"/>
  <c r="CL41" i="1"/>
  <c r="CL47" i="1"/>
  <c r="CL20" i="1"/>
  <c r="CL53" i="1"/>
  <c r="CL26" i="1"/>
  <c r="CL37" i="1"/>
  <c r="FU6" i="1"/>
  <c r="EH6" i="1"/>
  <c r="CU28" i="1"/>
  <c r="CU20" i="1"/>
  <c r="CU26" i="1"/>
  <c r="CU47" i="1"/>
  <c r="CU53" i="1"/>
  <c r="CU37" i="1"/>
  <c r="CU64" i="1"/>
  <c r="CU35" i="1"/>
  <c r="GC6" i="1"/>
  <c r="EP6" i="1"/>
  <c r="DC28" i="1"/>
  <c r="DC20" i="1"/>
  <c r="DC41" i="1"/>
  <c r="DC47" i="1"/>
  <c r="DC53" i="1"/>
  <c r="DC64" i="1"/>
  <c r="DC26" i="1"/>
  <c r="DC37" i="1"/>
  <c r="GB83" i="1"/>
  <c r="EO83" i="1"/>
  <c r="FT83" i="1"/>
  <c r="EG83" i="1"/>
  <c r="FK83" i="1"/>
  <c r="DX83" i="1"/>
  <c r="FZ82" i="1"/>
  <c r="EM82" i="1"/>
  <c r="FR82" i="1"/>
  <c r="EE82" i="1"/>
  <c r="GF81" i="1"/>
  <c r="ES81" i="1"/>
  <c r="FX81" i="1"/>
  <c r="EK81" i="1"/>
  <c r="FP81" i="1"/>
  <c r="EC81" i="1"/>
  <c r="GD80" i="1"/>
  <c r="EQ80" i="1"/>
  <c r="FV80" i="1"/>
  <c r="EI80" i="1"/>
  <c r="FM80" i="1"/>
  <c r="DZ80" i="1"/>
  <c r="GB79" i="1"/>
  <c r="EO79" i="1"/>
  <c r="FT79" i="1"/>
  <c r="EG79" i="1"/>
  <c r="FK79" i="1"/>
  <c r="DX79" i="1"/>
  <c r="FZ78" i="1"/>
  <c r="EM78" i="1"/>
  <c r="FR78" i="1"/>
  <c r="EE78" i="1"/>
  <c r="GF77" i="1"/>
  <c r="ES77" i="1"/>
  <c r="FX77" i="1"/>
  <c r="EK77" i="1"/>
  <c r="FP77" i="1"/>
  <c r="EC77" i="1"/>
  <c r="GD76" i="1"/>
  <c r="EQ76" i="1"/>
  <c r="FV76" i="1"/>
  <c r="EI76" i="1"/>
  <c r="FM76" i="1"/>
  <c r="DZ76" i="1"/>
  <c r="GB75" i="1"/>
  <c r="EO75" i="1"/>
  <c r="FT75" i="1"/>
  <c r="EG75" i="1"/>
  <c r="FK75" i="1"/>
  <c r="DX75" i="1"/>
  <c r="FZ74" i="1"/>
  <c r="EM74" i="1"/>
  <c r="FR74" i="1"/>
  <c r="EE74" i="1"/>
  <c r="GF73" i="1"/>
  <c r="ES73" i="1"/>
  <c r="FX73" i="1"/>
  <c r="EK73" i="1"/>
  <c r="FP73" i="1"/>
  <c r="EC73" i="1"/>
  <c r="GD72" i="1"/>
  <c r="EQ72" i="1"/>
  <c r="FV72" i="1"/>
  <c r="EI72" i="1"/>
  <c r="FM72" i="1"/>
  <c r="DZ72" i="1"/>
  <c r="GB71" i="1"/>
  <c r="EO71" i="1"/>
  <c r="FT71" i="1"/>
  <c r="EG71" i="1"/>
  <c r="FK71" i="1"/>
  <c r="DX71" i="1"/>
  <c r="FZ70" i="1"/>
  <c r="EM70" i="1"/>
  <c r="FR70" i="1"/>
  <c r="EE70" i="1"/>
  <c r="GF69" i="1"/>
  <c r="ES69" i="1"/>
  <c r="FX69" i="1"/>
  <c r="EK69" i="1"/>
  <c r="FP69" i="1"/>
  <c r="EC69" i="1"/>
  <c r="GD68" i="1"/>
  <c r="EQ68" i="1"/>
  <c r="FV68" i="1"/>
  <c r="EI68" i="1"/>
  <c r="FM68" i="1"/>
  <c r="DZ68" i="1"/>
  <c r="GB67" i="1"/>
  <c r="EO67" i="1"/>
  <c r="FT67" i="1"/>
  <c r="EG67" i="1"/>
  <c r="FK67" i="1"/>
  <c r="DX67" i="1"/>
  <c r="FZ66" i="1"/>
  <c r="EM66" i="1"/>
  <c r="FR66" i="1"/>
  <c r="EE66" i="1"/>
  <c r="GF65" i="1"/>
  <c r="ES65" i="1"/>
  <c r="FX65" i="1"/>
  <c r="EK65" i="1"/>
  <c r="FP65" i="1"/>
  <c r="EC65" i="1"/>
  <c r="GD64" i="1"/>
  <c r="EQ64" i="1"/>
  <c r="FV64" i="1"/>
  <c r="EI64" i="1"/>
  <c r="FM64" i="1"/>
  <c r="DZ64" i="1"/>
  <c r="GB63" i="1"/>
  <c r="EO63" i="1"/>
  <c r="FT63" i="1"/>
  <c r="EG63" i="1"/>
  <c r="FK63" i="1"/>
  <c r="DX63" i="1"/>
  <c r="FZ62" i="1"/>
  <c r="EM62" i="1"/>
  <c r="FR62" i="1"/>
  <c r="EE62" i="1"/>
  <c r="GF61" i="1"/>
  <c r="ES61" i="1"/>
  <c r="FX61" i="1"/>
  <c r="EK61" i="1"/>
  <c r="FP61" i="1"/>
  <c r="EC61" i="1"/>
  <c r="GD60" i="1"/>
  <c r="EQ60" i="1"/>
  <c r="FV60" i="1"/>
  <c r="EI60" i="1"/>
  <c r="FM60" i="1"/>
  <c r="DZ60" i="1"/>
  <c r="GB59" i="1"/>
  <c r="EO59" i="1"/>
  <c r="FT59" i="1"/>
  <c r="EG59" i="1"/>
  <c r="FK59" i="1"/>
  <c r="DX59" i="1"/>
  <c r="FZ58" i="1"/>
  <c r="EM58" i="1"/>
  <c r="FR58" i="1"/>
  <c r="EE58" i="1"/>
  <c r="GF57" i="1"/>
  <c r="ES57" i="1"/>
  <c r="FX57" i="1"/>
  <c r="EK57" i="1"/>
  <c r="FP57" i="1"/>
  <c r="EC57" i="1"/>
  <c r="GD56" i="1"/>
  <c r="EQ56" i="1"/>
  <c r="FV56" i="1"/>
  <c r="EI56" i="1"/>
  <c r="FM56" i="1"/>
  <c r="DZ56" i="1"/>
  <c r="GB55" i="1"/>
  <c r="EO55" i="1"/>
  <c r="FT55" i="1"/>
  <c r="EG55" i="1"/>
  <c r="FK55" i="1"/>
  <c r="DX55" i="1"/>
  <c r="FZ54" i="1"/>
  <c r="EM54" i="1"/>
  <c r="FR54" i="1"/>
  <c r="EE54" i="1"/>
  <c r="GF53" i="1"/>
  <c r="ES53" i="1"/>
  <c r="FX53" i="1"/>
  <c r="EK53" i="1"/>
  <c r="FP53" i="1"/>
  <c r="EC53" i="1"/>
  <c r="GD52" i="1"/>
  <c r="EQ52" i="1"/>
  <c r="FV52" i="1"/>
  <c r="EI52" i="1"/>
  <c r="FM52" i="1"/>
  <c r="DZ52" i="1"/>
  <c r="GB51" i="1"/>
  <c r="EO51" i="1"/>
  <c r="FT51" i="1"/>
  <c r="EG51" i="1"/>
  <c r="FK51" i="1"/>
  <c r="DX51" i="1"/>
  <c r="FZ50" i="1"/>
  <c r="EM50" i="1"/>
  <c r="FR50" i="1"/>
  <c r="EE50" i="1"/>
  <c r="GF49" i="1"/>
  <c r="ES49" i="1"/>
  <c r="FX49" i="1"/>
  <c r="EK49" i="1"/>
  <c r="FP49" i="1"/>
  <c r="EC49" i="1"/>
  <c r="GD48" i="1"/>
  <c r="EQ48" i="1"/>
  <c r="FV48" i="1"/>
  <c r="EI48" i="1"/>
  <c r="FM48" i="1"/>
  <c r="DZ48" i="1"/>
  <c r="GB47" i="1"/>
  <c r="EO47" i="1"/>
  <c r="FT47" i="1"/>
  <c r="EG47" i="1"/>
  <c r="FK47" i="1"/>
  <c r="DX47" i="1"/>
  <c r="FZ46" i="1"/>
  <c r="EM46" i="1"/>
  <c r="FR46" i="1"/>
  <c r="EE46" i="1"/>
  <c r="GF45" i="1"/>
  <c r="ES45" i="1"/>
  <c r="FX45" i="1"/>
  <c r="EK45" i="1"/>
  <c r="FP45" i="1"/>
  <c r="EC45" i="1"/>
  <c r="GD44" i="1"/>
  <c r="EQ44" i="1"/>
  <c r="FV44" i="1"/>
  <c r="EI44" i="1"/>
  <c r="FM44" i="1"/>
  <c r="DZ44" i="1"/>
  <c r="GB43" i="1"/>
  <c r="EO43" i="1"/>
  <c r="FT43" i="1"/>
  <c r="EG43" i="1"/>
  <c r="FK43" i="1"/>
  <c r="DX43" i="1"/>
  <c r="FZ42" i="1"/>
  <c r="EM42" i="1"/>
  <c r="FR42" i="1"/>
  <c r="EE42" i="1"/>
  <c r="GF41" i="1"/>
  <c r="ES41" i="1"/>
  <c r="FX41" i="1"/>
  <c r="EK41" i="1"/>
  <c r="FP41" i="1"/>
  <c r="EC41" i="1"/>
  <c r="GD40" i="1"/>
  <c r="EQ40" i="1"/>
  <c r="FV40" i="1"/>
  <c r="EI40" i="1"/>
  <c r="FM40" i="1"/>
  <c r="DZ40" i="1"/>
  <c r="GB39" i="1"/>
  <c r="EO39" i="1"/>
  <c r="FT39" i="1"/>
  <c r="EG39" i="1"/>
  <c r="FK39" i="1"/>
  <c r="DX39" i="1"/>
  <c r="FZ38" i="1"/>
  <c r="EM38" i="1"/>
  <c r="FR38" i="1"/>
  <c r="EE38" i="1"/>
  <c r="GF37" i="1"/>
  <c r="ES37" i="1"/>
  <c r="FX37" i="1"/>
  <c r="EK37" i="1"/>
  <c r="FP37" i="1"/>
  <c r="EC37" i="1"/>
  <c r="GD36" i="1"/>
  <c r="EQ36" i="1"/>
  <c r="FV36" i="1"/>
  <c r="EI36" i="1"/>
  <c r="FM36" i="1"/>
  <c r="DZ36" i="1"/>
  <c r="GB35" i="1"/>
  <c r="EO35" i="1"/>
  <c r="FT35" i="1"/>
  <c r="EG35" i="1"/>
  <c r="FK35" i="1"/>
  <c r="DX35" i="1"/>
  <c r="FZ34" i="1"/>
  <c r="EM34" i="1"/>
  <c r="FR34" i="1"/>
  <c r="EE34" i="1"/>
  <c r="GF33" i="1"/>
  <c r="ES33" i="1"/>
  <c r="FX33" i="1"/>
  <c r="EK33" i="1"/>
  <c r="FP33" i="1"/>
  <c r="EC33" i="1"/>
  <c r="GD32" i="1"/>
  <c r="EQ32" i="1"/>
  <c r="FV32" i="1"/>
  <c r="EI32" i="1"/>
  <c r="FM32" i="1"/>
  <c r="DZ32" i="1"/>
  <c r="GB31" i="1"/>
  <c r="EO31" i="1"/>
  <c r="FT31" i="1"/>
  <c r="EG31" i="1"/>
  <c r="FK31" i="1"/>
  <c r="DX31" i="1"/>
  <c r="FZ30" i="1"/>
  <c r="EM30" i="1"/>
  <c r="FR30" i="1"/>
  <c r="EE30" i="1"/>
  <c r="GF29" i="1"/>
  <c r="ES29" i="1"/>
  <c r="FX29" i="1"/>
  <c r="EK29" i="1"/>
  <c r="FP29" i="1"/>
  <c r="EC29" i="1"/>
  <c r="GD28" i="1"/>
  <c r="EQ28" i="1"/>
  <c r="FV28" i="1"/>
  <c r="EI28" i="1"/>
  <c r="FM28" i="1"/>
  <c r="DZ28" i="1"/>
  <c r="GB27" i="1"/>
  <c r="EO27" i="1"/>
  <c r="FT27" i="1"/>
  <c r="EG27" i="1"/>
  <c r="FK27" i="1"/>
  <c r="DX27" i="1"/>
  <c r="FZ26" i="1"/>
  <c r="EM26" i="1"/>
  <c r="FR26" i="1"/>
  <c r="EE26" i="1"/>
  <c r="GF25" i="1"/>
  <c r="ES25" i="1"/>
  <c r="FX25" i="1"/>
  <c r="EK25" i="1"/>
  <c r="FP25" i="1"/>
  <c r="EC25" i="1"/>
  <c r="GD24" i="1"/>
  <c r="EQ24" i="1"/>
  <c r="FV24" i="1"/>
  <c r="EI24" i="1"/>
  <c r="FM24" i="1"/>
  <c r="DZ24" i="1"/>
  <c r="GB23" i="1"/>
  <c r="EO23" i="1"/>
  <c r="FT23" i="1"/>
  <c r="EG23" i="1"/>
  <c r="FK23" i="1"/>
  <c r="DX23" i="1"/>
  <c r="FZ22" i="1"/>
  <c r="EM22" i="1"/>
  <c r="CZ22" i="1"/>
  <c r="FR22" i="1"/>
  <c r="EE22" i="1"/>
  <c r="CR22" i="1"/>
  <c r="GF21" i="1"/>
  <c r="ES21" i="1"/>
  <c r="FX21" i="1"/>
  <c r="EK21" i="1"/>
  <c r="FP21" i="1"/>
  <c r="EC21" i="1"/>
  <c r="GD20" i="1"/>
  <c r="EQ20" i="1"/>
  <c r="FV20" i="1"/>
  <c r="EI20" i="1"/>
  <c r="FM20" i="1"/>
  <c r="DZ20" i="1"/>
  <c r="GB19" i="1"/>
  <c r="EO19" i="1"/>
  <c r="FT19" i="1"/>
  <c r="EG19" i="1"/>
  <c r="FK19" i="1"/>
  <c r="DX19" i="1"/>
  <c r="FZ18" i="1"/>
  <c r="EM18" i="1"/>
  <c r="FR18" i="1"/>
  <c r="EE18" i="1"/>
  <c r="GF17" i="1"/>
  <c r="ES17" i="1"/>
  <c r="FX17" i="1"/>
  <c r="EK17" i="1"/>
  <c r="FP17" i="1"/>
  <c r="EC17" i="1"/>
  <c r="GD16" i="1"/>
  <c r="EQ16" i="1"/>
  <c r="FV16" i="1"/>
  <c r="EI16" i="1"/>
  <c r="FM16" i="1"/>
  <c r="DZ16" i="1"/>
  <c r="GB15" i="1"/>
  <c r="EO15" i="1"/>
  <c r="FT15" i="1"/>
  <c r="EG15" i="1"/>
  <c r="FK15" i="1"/>
  <c r="DX15" i="1"/>
  <c r="FZ14" i="1"/>
  <c r="EM14" i="1"/>
  <c r="FR14" i="1"/>
  <c r="EE14" i="1"/>
  <c r="GF13" i="1"/>
  <c r="ES13" i="1"/>
  <c r="FX13" i="1"/>
  <c r="EK13" i="1"/>
  <c r="FP13" i="1"/>
  <c r="EC13" i="1"/>
  <c r="GD12" i="1"/>
  <c r="EQ12" i="1"/>
  <c r="FV12" i="1"/>
  <c r="EI12" i="1"/>
  <c r="FM12" i="1"/>
  <c r="DZ12" i="1"/>
  <c r="GB11" i="1"/>
  <c r="EO11" i="1"/>
  <c r="FT11" i="1"/>
  <c r="EG11" i="1"/>
  <c r="FK11" i="1"/>
  <c r="DX11" i="1"/>
  <c r="FZ10" i="1"/>
  <c r="EM10" i="1"/>
  <c r="CZ10" i="1"/>
  <c r="CZ15" i="1"/>
  <c r="CZ38" i="1"/>
  <c r="CZ19" i="1"/>
  <c r="CZ31" i="1"/>
  <c r="CZ40" i="1"/>
  <c r="CZ62" i="1"/>
  <c r="CZ12" i="1"/>
  <c r="CZ50" i="1"/>
  <c r="CZ42" i="1"/>
  <c r="CZ23" i="1"/>
  <c r="FR10" i="1"/>
  <c r="EE10" i="1"/>
  <c r="CR10" i="1"/>
  <c r="CR23" i="1"/>
  <c r="CR12" i="1"/>
  <c r="CR15" i="1"/>
  <c r="CR38" i="1"/>
  <c r="CR62" i="1"/>
  <c r="CR50" i="1"/>
  <c r="CR19" i="1"/>
  <c r="CR31" i="1"/>
  <c r="CR40" i="1"/>
  <c r="CR42" i="1"/>
  <c r="GF9" i="1"/>
  <c r="ES9" i="1"/>
  <c r="DF14" i="1"/>
  <c r="DF34" i="1"/>
  <c r="DF33" i="1"/>
  <c r="DF46" i="1"/>
  <c r="DF48" i="1"/>
  <c r="DF9" i="1"/>
  <c r="DF21" i="1"/>
  <c r="DF24" i="1"/>
  <c r="DF36" i="1"/>
  <c r="FX9" i="1"/>
  <c r="EK9" i="1"/>
  <c r="CX21" i="1"/>
  <c r="CX24" i="1"/>
  <c r="CX36" i="1"/>
  <c r="CX34" i="1"/>
  <c r="CX46" i="1"/>
  <c r="CX48" i="1"/>
  <c r="CX14" i="1"/>
  <c r="CX9" i="1"/>
  <c r="CX45" i="1"/>
  <c r="CX33" i="1"/>
  <c r="FP9" i="1"/>
  <c r="EC9" i="1"/>
  <c r="CP14" i="1"/>
  <c r="CP21" i="1"/>
  <c r="CP36" i="1"/>
  <c r="CP46" i="1"/>
  <c r="CP48" i="1"/>
  <c r="CP24" i="1"/>
  <c r="CP33" i="1"/>
  <c r="CP34" i="1"/>
  <c r="CP45" i="1"/>
  <c r="CP9" i="1"/>
  <c r="GD8" i="1"/>
  <c r="EQ8" i="1"/>
  <c r="DD27" i="1"/>
  <c r="DD43" i="1"/>
  <c r="DD13" i="1"/>
  <c r="DD29" i="1"/>
  <c r="DD49" i="1"/>
  <c r="DD56" i="1"/>
  <c r="DD8" i="1"/>
  <c r="DD11" i="1"/>
  <c r="DD39" i="1"/>
  <c r="DD63" i="1"/>
  <c r="FV8" i="1"/>
  <c r="EI8" i="1"/>
  <c r="CV8" i="1"/>
  <c r="CV11" i="1"/>
  <c r="CV44" i="1"/>
  <c r="CV29" i="1"/>
  <c r="CV39" i="1"/>
  <c r="CV49" i="1"/>
  <c r="CV56" i="1"/>
  <c r="CV13" i="1"/>
  <c r="CV27" i="1"/>
  <c r="CV63" i="1"/>
  <c r="FM8" i="1"/>
  <c r="DZ8" i="1"/>
  <c r="CM13" i="1"/>
  <c r="CM8" i="1"/>
  <c r="CM11" i="1"/>
  <c r="CM27" i="1"/>
  <c r="CM43" i="1"/>
  <c r="CM49" i="1"/>
  <c r="CM59" i="1"/>
  <c r="CM29" i="1"/>
  <c r="CM44" i="1"/>
  <c r="CM39" i="1"/>
  <c r="CM56" i="1"/>
  <c r="CM63" i="1"/>
  <c r="GB7" i="1"/>
  <c r="EO7" i="1"/>
  <c r="DB17" i="1"/>
  <c r="DB16" i="1"/>
  <c r="DB30" i="1"/>
  <c r="DB7" i="1"/>
  <c r="DB18" i="1"/>
  <c r="DB25" i="1"/>
  <c r="DB55" i="1"/>
  <c r="DB60" i="1"/>
  <c r="DB58" i="1"/>
  <c r="DB52" i="1"/>
  <c r="DB70" i="1"/>
  <c r="DB32" i="1"/>
  <c r="DB61" i="1"/>
  <c r="FT7" i="1"/>
  <c r="EG7" i="1"/>
  <c r="CT17" i="1"/>
  <c r="CT30" i="1"/>
  <c r="CT25" i="1"/>
  <c r="CT7" i="1"/>
  <c r="CT18" i="1"/>
  <c r="CT55" i="1"/>
  <c r="CT60" i="1"/>
  <c r="CT58" i="1"/>
  <c r="CT16" i="1"/>
  <c r="CT52" i="1"/>
  <c r="CT70" i="1"/>
  <c r="CT61" i="1"/>
  <c r="FK7" i="1"/>
  <c r="DX7" i="1"/>
  <c r="CK17" i="1"/>
  <c r="CK18" i="1"/>
  <c r="CK32" i="1"/>
  <c r="CK30" i="1"/>
  <c r="CK25" i="1"/>
  <c r="CK55" i="1"/>
  <c r="CK16" i="1"/>
  <c r="CK60" i="1"/>
  <c r="CK58" i="1"/>
  <c r="CK52" i="1"/>
  <c r="CK70" i="1"/>
  <c r="CK61" i="1"/>
  <c r="EW83" i="1"/>
  <c r="DJ83" i="1"/>
  <c r="EY82" i="1"/>
  <c r="DL82" i="1"/>
  <c r="FA81" i="1"/>
  <c r="DN81" i="1"/>
  <c r="FC80" i="1"/>
  <c r="DP80" i="1"/>
  <c r="EU80" i="1"/>
  <c r="DH80" i="1"/>
  <c r="EW79" i="1"/>
  <c r="DJ79" i="1"/>
  <c r="EY78" i="1"/>
  <c r="DL78" i="1"/>
  <c r="FA77" i="1"/>
  <c r="DN77" i="1"/>
  <c r="FC76" i="1"/>
  <c r="DP76" i="1"/>
  <c r="EU76" i="1"/>
  <c r="DH76" i="1"/>
  <c r="EW75" i="1"/>
  <c r="DJ75" i="1"/>
  <c r="EY74" i="1"/>
  <c r="DL74" i="1"/>
  <c r="FA73" i="1"/>
  <c r="DN73" i="1"/>
  <c r="FC72" i="1"/>
  <c r="DP72" i="1"/>
  <c r="EU72" i="1"/>
  <c r="DH72" i="1"/>
  <c r="EW71" i="1"/>
  <c r="DJ71" i="1"/>
  <c r="EY70" i="1"/>
  <c r="DL70" i="1"/>
  <c r="FA69" i="1"/>
  <c r="DN69" i="1"/>
  <c r="FC68" i="1"/>
  <c r="DP68" i="1"/>
  <c r="EU68" i="1"/>
  <c r="DH68" i="1"/>
  <c r="EW67" i="1"/>
  <c r="DJ67" i="1"/>
  <c r="EY66" i="1"/>
  <c r="DL66" i="1"/>
  <c r="FA65" i="1"/>
  <c r="DN65" i="1"/>
  <c r="FC64" i="1"/>
  <c r="DP64" i="1"/>
  <c r="EU64" i="1"/>
  <c r="DH64" i="1"/>
  <c r="EW63" i="1"/>
  <c r="DJ63" i="1"/>
  <c r="EY62" i="1"/>
  <c r="DL62" i="1"/>
  <c r="FA61" i="1"/>
  <c r="DN61" i="1"/>
  <c r="FC60" i="1"/>
  <c r="DP60" i="1"/>
  <c r="EU60" i="1"/>
  <c r="DH60" i="1"/>
  <c r="EW59" i="1"/>
  <c r="DJ59" i="1"/>
  <c r="EY58" i="1"/>
  <c r="DL58" i="1"/>
  <c r="FA57" i="1"/>
  <c r="DN57" i="1"/>
  <c r="FC56" i="1"/>
  <c r="DP56" i="1"/>
  <c r="EU56" i="1"/>
  <c r="DH56" i="1"/>
  <c r="EW55" i="1"/>
  <c r="DJ55" i="1"/>
  <c r="EY54" i="1"/>
  <c r="DL54" i="1"/>
  <c r="FA53" i="1"/>
  <c r="DN53" i="1"/>
  <c r="FC52" i="1"/>
  <c r="DP52" i="1"/>
  <c r="EU52" i="1"/>
  <c r="DH52" i="1"/>
  <c r="EW51" i="1"/>
  <c r="DJ51" i="1"/>
  <c r="EY50" i="1"/>
  <c r="DL50" i="1"/>
  <c r="FA49" i="1"/>
  <c r="DN49" i="1"/>
  <c r="FC48" i="1"/>
  <c r="DP48" i="1"/>
  <c r="EU48" i="1"/>
  <c r="DH48" i="1"/>
  <c r="EW47" i="1"/>
  <c r="DJ47" i="1"/>
  <c r="EY46" i="1"/>
  <c r="DL46" i="1"/>
  <c r="FA45" i="1"/>
  <c r="DN45" i="1"/>
  <c r="FC44" i="1"/>
  <c r="DP44" i="1"/>
  <c r="EU44" i="1"/>
  <c r="DH44" i="1"/>
  <c r="EW43" i="1"/>
  <c r="DJ43" i="1"/>
  <c r="EY42" i="1"/>
  <c r="DL42" i="1"/>
  <c r="FA41" i="1"/>
  <c r="DN41" i="1"/>
  <c r="FC40" i="1"/>
  <c r="DP40" i="1"/>
  <c r="EU40" i="1"/>
  <c r="DH40" i="1"/>
  <c r="EW39" i="1"/>
  <c r="DJ39" i="1"/>
  <c r="EY38" i="1"/>
  <c r="DL38" i="1"/>
  <c r="FA37" i="1"/>
  <c r="DN37" i="1"/>
  <c r="FC36" i="1"/>
  <c r="DP36" i="1"/>
  <c r="EU36" i="1"/>
  <c r="DH36" i="1"/>
  <c r="EW35" i="1"/>
  <c r="DJ35" i="1"/>
  <c r="EY34" i="1"/>
  <c r="DL34" i="1"/>
  <c r="FA33" i="1"/>
  <c r="DN33" i="1"/>
  <c r="FC32" i="1"/>
  <c r="DP32" i="1"/>
  <c r="EU32" i="1"/>
  <c r="DH32" i="1"/>
  <c r="EW31" i="1"/>
  <c r="DJ31" i="1"/>
  <c r="EY30" i="1"/>
  <c r="DL30" i="1"/>
  <c r="FA29" i="1"/>
  <c r="DN29" i="1"/>
  <c r="FC28" i="1"/>
  <c r="DP28" i="1"/>
  <c r="EU28" i="1"/>
  <c r="DH28" i="1"/>
  <c r="EW27" i="1"/>
  <c r="DJ27" i="1"/>
  <c r="EY26" i="1"/>
  <c r="DL26" i="1"/>
  <c r="FA25" i="1"/>
  <c r="DN25" i="1"/>
  <c r="FC24" i="1"/>
  <c r="DP24" i="1"/>
  <c r="EU24" i="1"/>
  <c r="DH24" i="1"/>
  <c r="EW23" i="1"/>
  <c r="DJ23" i="1"/>
  <c r="EY22" i="1"/>
  <c r="DL22" i="1"/>
  <c r="BY22" i="1"/>
  <c r="FA21" i="1"/>
  <c r="DN21" i="1"/>
  <c r="FC20" i="1"/>
  <c r="DP20" i="1"/>
  <c r="EU20" i="1"/>
  <c r="DH20" i="1"/>
  <c r="EW19" i="1"/>
  <c r="DJ19" i="1"/>
  <c r="EY18" i="1"/>
  <c r="DL18" i="1"/>
  <c r="FA17" i="1"/>
  <c r="DN17" i="1"/>
  <c r="FC16" i="1"/>
  <c r="DP16" i="1"/>
  <c r="EU16" i="1"/>
  <c r="DH16" i="1"/>
  <c r="EW15" i="1"/>
  <c r="DJ15" i="1"/>
  <c r="EY14" i="1"/>
  <c r="DL14" i="1"/>
  <c r="FA13" i="1"/>
  <c r="DN13" i="1"/>
  <c r="FC12" i="1"/>
  <c r="DP12" i="1"/>
  <c r="EU12" i="1"/>
  <c r="DH12" i="1"/>
  <c r="EW11" i="1"/>
  <c r="DJ11" i="1"/>
  <c r="EY10" i="1"/>
  <c r="DL10" i="1"/>
  <c r="BY10" i="1"/>
  <c r="BY31" i="1"/>
  <c r="BY19" i="1"/>
  <c r="BY40" i="1"/>
  <c r="BY38" i="1"/>
  <c r="BY12" i="1"/>
  <c r="BY15" i="1"/>
  <c r="BY62" i="1"/>
  <c r="BY50" i="1"/>
  <c r="BY23" i="1"/>
  <c r="BY42" i="1"/>
  <c r="FA9" i="1"/>
  <c r="DN9" i="1"/>
  <c r="CA21" i="1"/>
  <c r="CA24" i="1"/>
  <c r="CA14" i="1"/>
  <c r="CA33" i="1"/>
  <c r="CA45" i="1"/>
  <c r="CA48" i="1"/>
  <c r="CA73" i="1"/>
  <c r="CA34" i="1"/>
  <c r="CA36" i="1"/>
  <c r="FC8" i="1"/>
  <c r="DP8" i="1"/>
  <c r="CC8" i="1"/>
  <c r="CC13" i="1"/>
  <c r="CC43" i="1"/>
  <c r="CC44" i="1"/>
  <c r="CC57" i="1"/>
  <c r="CC59" i="1"/>
  <c r="CC11" i="1"/>
  <c r="CC27" i="1"/>
  <c r="CC29" i="1"/>
  <c r="CC56" i="1"/>
  <c r="CC63" i="1"/>
  <c r="EU8" i="1"/>
  <c r="DH8" i="1"/>
  <c r="BU13" i="1"/>
  <c r="BU43" i="1"/>
  <c r="BU44" i="1"/>
  <c r="BU57" i="1"/>
  <c r="BU59" i="1"/>
  <c r="BU11" i="1"/>
  <c r="BU49" i="1"/>
  <c r="BU39" i="1"/>
  <c r="BU56" i="1"/>
  <c r="BU63" i="1"/>
  <c r="EW7" i="1"/>
  <c r="DJ7" i="1"/>
  <c r="BW16" i="1"/>
  <c r="BW17" i="1"/>
  <c r="BW25" i="1"/>
  <c r="BW18" i="1"/>
  <c r="BW55" i="1"/>
  <c r="BW7" i="1"/>
  <c r="BW32" i="1"/>
  <c r="BW30" i="1"/>
  <c r="BW52" i="1"/>
  <c r="FI82" i="1"/>
  <c r="DV82" i="1"/>
  <c r="FI80" i="1"/>
  <c r="DV80" i="1"/>
  <c r="FI78" i="1"/>
  <c r="DV78" i="1"/>
  <c r="FI76" i="1"/>
  <c r="DV76" i="1"/>
  <c r="FI74" i="1"/>
  <c r="DV74" i="1"/>
  <c r="FI72" i="1"/>
  <c r="DV72" i="1"/>
  <c r="FI70" i="1"/>
  <c r="DV70" i="1"/>
  <c r="FI68" i="1"/>
  <c r="DV68" i="1"/>
  <c r="FI66" i="1"/>
  <c r="DV66" i="1"/>
  <c r="FI64" i="1"/>
  <c r="DV64" i="1"/>
  <c r="FI62" i="1"/>
  <c r="DV62" i="1"/>
  <c r="FI60" i="1"/>
  <c r="DV60" i="1"/>
  <c r="FI58" i="1"/>
  <c r="DV58" i="1"/>
  <c r="FI56" i="1"/>
  <c r="DV56" i="1"/>
  <c r="FI54" i="1"/>
  <c r="DV54" i="1"/>
  <c r="FI52" i="1"/>
  <c r="DV52" i="1"/>
  <c r="FI50" i="1"/>
  <c r="DV50" i="1"/>
  <c r="FI48" i="1"/>
  <c r="DV48" i="1"/>
  <c r="FI46" i="1"/>
  <c r="DV46" i="1"/>
  <c r="FI44" i="1"/>
  <c r="DV44" i="1"/>
  <c r="FI42" i="1"/>
  <c r="DV42" i="1"/>
  <c r="FI40" i="1"/>
  <c r="DV40" i="1"/>
  <c r="FI38" i="1"/>
  <c r="DV38" i="1"/>
  <c r="FI36" i="1"/>
  <c r="DV36" i="1"/>
  <c r="FI34" i="1"/>
  <c r="DV34" i="1"/>
  <c r="FI32" i="1"/>
  <c r="DV32" i="1"/>
  <c r="FI30" i="1"/>
  <c r="DV30" i="1"/>
  <c r="FI28" i="1"/>
  <c r="DV28" i="1"/>
  <c r="FI26" i="1"/>
  <c r="DV26" i="1"/>
  <c r="FI24" i="1"/>
  <c r="DV24" i="1"/>
  <c r="FI22" i="1"/>
  <c r="DV22" i="1"/>
  <c r="CI22" i="1"/>
  <c r="FI20" i="1"/>
  <c r="DV20" i="1"/>
  <c r="FI18" i="1"/>
  <c r="DV18" i="1"/>
  <c r="FI16" i="1"/>
  <c r="DV16" i="1"/>
  <c r="FI14" i="1"/>
  <c r="DV14" i="1"/>
  <c r="FI12" i="1"/>
  <c r="DV12" i="1"/>
  <c r="FI10" i="1"/>
  <c r="DV10" i="1"/>
  <c r="CI10" i="1"/>
  <c r="CI40" i="1"/>
  <c r="CI12" i="1"/>
  <c r="CI15" i="1"/>
  <c r="CI23" i="1"/>
  <c r="CI31" i="1"/>
  <c r="CI38" i="1"/>
  <c r="CI62" i="1"/>
  <c r="CI19" i="1"/>
  <c r="CI50" i="1"/>
  <c r="FI8" i="1"/>
  <c r="DV8" i="1"/>
  <c r="CI27" i="1"/>
  <c r="CI29" i="1"/>
  <c r="CI39" i="1"/>
  <c r="CI13" i="1"/>
  <c r="CI44" i="1"/>
  <c r="CI43" i="1"/>
  <c r="CI54" i="1"/>
  <c r="CI63" i="1"/>
  <c r="CI59" i="1"/>
  <c r="CI49" i="1"/>
  <c r="CI57" i="1"/>
  <c r="CI65" i="1"/>
  <c r="CI8" i="1"/>
  <c r="CI11" i="1"/>
  <c r="BT6" i="1"/>
  <c r="BT76" i="1"/>
  <c r="BT68" i="1"/>
  <c r="BT60" i="1"/>
  <c r="BT36" i="1"/>
  <c r="BT28" i="1"/>
  <c r="BT12" i="1"/>
  <c r="DE6" i="1"/>
  <c r="CW6" i="1"/>
  <c r="CO6" i="1"/>
  <c r="BY6" i="1"/>
  <c r="DB83" i="1"/>
  <c r="CT83" i="1"/>
  <c r="CK83" i="1"/>
  <c r="CB83" i="1"/>
  <c r="DF82" i="1"/>
  <c r="CP82" i="1"/>
  <c r="CE82" i="1"/>
  <c r="BW82" i="1"/>
  <c r="DA81" i="1"/>
  <c r="CJ81" i="1"/>
  <c r="CA81" i="1"/>
  <c r="DE80" i="1"/>
  <c r="CW80" i="1"/>
  <c r="CO80" i="1"/>
  <c r="CF80" i="1"/>
  <c r="BX80" i="1"/>
  <c r="DB79" i="1"/>
  <c r="CT79" i="1"/>
  <c r="CK79" i="1"/>
  <c r="CA79" i="1"/>
  <c r="CD78" i="1"/>
  <c r="BV78" i="1"/>
  <c r="CZ77" i="1"/>
  <c r="CR77" i="1"/>
  <c r="CI77" i="1"/>
  <c r="CA77" i="1"/>
  <c r="DE76" i="1"/>
  <c r="CW76" i="1"/>
  <c r="CO76" i="1"/>
  <c r="CE76" i="1"/>
  <c r="BW76" i="1"/>
  <c r="DA75" i="1"/>
  <c r="CS75" i="1"/>
  <c r="CJ75" i="1"/>
  <c r="CA75" i="1"/>
  <c r="DE74" i="1"/>
  <c r="CW74" i="1"/>
  <c r="CO74" i="1"/>
  <c r="CD74" i="1"/>
  <c r="CZ73" i="1"/>
  <c r="CQ73" i="1"/>
  <c r="CF73" i="1"/>
  <c r="BW73" i="1"/>
  <c r="CZ72" i="1"/>
  <c r="CQ72" i="1"/>
  <c r="BU72" i="1"/>
  <c r="CZ70" i="1"/>
  <c r="CP70" i="1"/>
  <c r="CC70" i="1"/>
  <c r="DC69" i="1"/>
  <c r="CS69" i="1"/>
  <c r="BU69" i="1"/>
  <c r="CL68" i="1"/>
  <c r="BZ68" i="1"/>
  <c r="DB67" i="1"/>
  <c r="CR67" i="1"/>
  <c r="CS66" i="1"/>
  <c r="CE66" i="1"/>
  <c r="DC65" i="1"/>
  <c r="CP65" i="1"/>
  <c r="CC65" i="1"/>
  <c r="DB64" i="1"/>
  <c r="CO64" i="1"/>
  <c r="BY64" i="1"/>
  <c r="CE62" i="1"/>
  <c r="CJ61" i="1"/>
  <c r="CX60" i="1"/>
  <c r="DE58" i="1"/>
  <c r="BZ58" i="1"/>
  <c r="CO56" i="1"/>
  <c r="CR55" i="1"/>
  <c r="CY54" i="1"/>
  <c r="DB53" i="1"/>
  <c r="BZ53" i="1"/>
  <c r="CD52" i="1"/>
  <c r="CI51" i="1"/>
  <c r="CL50" i="1"/>
  <c r="CF48" i="1"/>
  <c r="CD46" i="1"/>
  <c r="CE45" i="1"/>
  <c r="CA37" i="1"/>
  <c r="BV31" i="1"/>
  <c r="BX21" i="1"/>
  <c r="CR11" i="1"/>
  <c r="FW6" i="1"/>
  <c r="EJ6" i="1"/>
  <c r="CW20" i="1"/>
  <c r="CW35" i="1"/>
  <c r="CW41" i="1"/>
  <c r="CW26" i="1"/>
  <c r="CW28" i="1"/>
  <c r="CW53" i="1"/>
  <c r="CW37" i="1"/>
  <c r="FX82" i="1"/>
  <c r="EK82" i="1"/>
  <c r="FV81" i="1"/>
  <c r="EI81" i="1"/>
  <c r="FK80" i="1"/>
  <c r="DX80" i="1"/>
  <c r="FX78" i="1"/>
  <c r="EK78" i="1"/>
  <c r="GB76" i="1"/>
  <c r="EO76" i="1"/>
  <c r="FX74" i="1"/>
  <c r="EK74" i="1"/>
  <c r="FM73" i="1"/>
  <c r="DZ73" i="1"/>
  <c r="FZ71" i="1"/>
  <c r="EM71" i="1"/>
  <c r="FX70" i="1"/>
  <c r="EK70" i="1"/>
  <c r="FZ67" i="1"/>
  <c r="EM67" i="1"/>
  <c r="FP66" i="1"/>
  <c r="EC66" i="1"/>
  <c r="FZ63" i="1"/>
  <c r="EM63" i="1"/>
  <c r="FM61" i="1"/>
  <c r="DZ61" i="1"/>
  <c r="FR59" i="1"/>
  <c r="EE59" i="1"/>
  <c r="GD57" i="1"/>
  <c r="EQ57" i="1"/>
  <c r="FK56" i="1"/>
  <c r="DX56" i="1"/>
  <c r="FP54" i="1"/>
  <c r="EC54" i="1"/>
  <c r="FK52" i="1"/>
  <c r="DX52" i="1"/>
  <c r="FX50" i="1"/>
  <c r="EK50" i="1"/>
  <c r="FK48" i="1"/>
  <c r="DX48" i="1"/>
  <c r="FX46" i="1"/>
  <c r="EK46" i="1"/>
  <c r="FZ43" i="1"/>
  <c r="EM43" i="1"/>
  <c r="GD41" i="1"/>
  <c r="EQ41" i="1"/>
  <c r="FT40" i="1"/>
  <c r="EG40" i="1"/>
  <c r="FX38" i="1"/>
  <c r="EK38" i="1"/>
  <c r="FP38" i="1"/>
  <c r="EC38" i="1"/>
  <c r="FZ35" i="1"/>
  <c r="EM35" i="1"/>
  <c r="FX34" i="1"/>
  <c r="EK34" i="1"/>
  <c r="GB32" i="1"/>
  <c r="EO32" i="1"/>
  <c r="GF30" i="1"/>
  <c r="ES30" i="1"/>
  <c r="FV29" i="1"/>
  <c r="EI29" i="1"/>
  <c r="FK28" i="1"/>
  <c r="DX28" i="1"/>
  <c r="FX26" i="1"/>
  <c r="EK26" i="1"/>
  <c r="FM25" i="1"/>
  <c r="DZ25" i="1"/>
  <c r="FR23" i="1"/>
  <c r="EE23" i="1"/>
  <c r="GB20" i="1"/>
  <c r="EO20" i="1"/>
  <c r="FP18" i="1"/>
  <c r="EC18" i="1"/>
  <c r="GB16" i="1"/>
  <c r="EO16" i="1"/>
  <c r="GF14" i="1"/>
  <c r="ES14" i="1"/>
  <c r="FM13" i="1"/>
  <c r="DZ13" i="1"/>
  <c r="GF10" i="1"/>
  <c r="ES10" i="1"/>
  <c r="DF23" i="1"/>
  <c r="DF19" i="1"/>
  <c r="DF40" i="1"/>
  <c r="DF12" i="1"/>
  <c r="DF15" i="1"/>
  <c r="DF31" i="1"/>
  <c r="DF42" i="1"/>
  <c r="DF38" i="1"/>
  <c r="DF51" i="1"/>
  <c r="DF69" i="1"/>
  <c r="FV9" i="1"/>
  <c r="EI9" i="1"/>
  <c r="CV14" i="1"/>
  <c r="CV21" i="1"/>
  <c r="CV34" i="1"/>
  <c r="CV36" i="1"/>
  <c r="CV33" i="1"/>
  <c r="CV9" i="1"/>
  <c r="CV45" i="1"/>
  <c r="CV24" i="1"/>
  <c r="CV48" i="1"/>
  <c r="CV46" i="1"/>
  <c r="FK8" i="1"/>
  <c r="DX8" i="1"/>
  <c r="CK39" i="1"/>
  <c r="CK8" i="1"/>
  <c r="CK11" i="1"/>
  <c r="CK27" i="1"/>
  <c r="CK43" i="1"/>
  <c r="CK49" i="1"/>
  <c r="CK13" i="1"/>
  <c r="CK44" i="1"/>
  <c r="CK56" i="1"/>
  <c r="CK54" i="1"/>
  <c r="CK63" i="1"/>
  <c r="CK57" i="1"/>
  <c r="FC79" i="1"/>
  <c r="DP79" i="1"/>
  <c r="EY77" i="1"/>
  <c r="DL77" i="1"/>
  <c r="EW74" i="1"/>
  <c r="DJ74" i="1"/>
  <c r="EU71" i="1"/>
  <c r="DH71" i="1"/>
  <c r="FC67" i="1"/>
  <c r="DP67" i="1"/>
  <c r="EY65" i="1"/>
  <c r="DL65" i="1"/>
  <c r="EW62" i="1"/>
  <c r="DJ62" i="1"/>
  <c r="FA60" i="1"/>
  <c r="DN60" i="1"/>
  <c r="FA56" i="1"/>
  <c r="DN56" i="1"/>
  <c r="FA52" i="1"/>
  <c r="DN52" i="1"/>
  <c r="FC47" i="1"/>
  <c r="DP47" i="1"/>
  <c r="EU43" i="1"/>
  <c r="DH43" i="1"/>
  <c r="FC39" i="1"/>
  <c r="DP39" i="1"/>
  <c r="EW38" i="1"/>
  <c r="DJ38" i="1"/>
  <c r="EW34" i="1"/>
  <c r="DJ34" i="1"/>
  <c r="EW30" i="1"/>
  <c r="DJ30" i="1"/>
  <c r="EU27" i="1"/>
  <c r="DH27" i="1"/>
  <c r="EU23" i="1"/>
  <c r="DH23" i="1"/>
  <c r="EW18" i="1"/>
  <c r="DJ18" i="1"/>
  <c r="EY13" i="1"/>
  <c r="DL13" i="1"/>
  <c r="EU7" i="1"/>
  <c r="DH7" i="1"/>
  <c r="BU30" i="1"/>
  <c r="BU32" i="1"/>
  <c r="BU7" i="1"/>
  <c r="BU18" i="1"/>
  <c r="BU17" i="1"/>
  <c r="BU16" i="1"/>
  <c r="BU58" i="1"/>
  <c r="BU60" i="1"/>
  <c r="BU52" i="1"/>
  <c r="BU25" i="1"/>
  <c r="BU61" i="1"/>
  <c r="FE76" i="1"/>
  <c r="DR76" i="1"/>
  <c r="FE68" i="1"/>
  <c r="DR68" i="1"/>
  <c r="FE64" i="1"/>
  <c r="DR64" i="1"/>
  <c r="FE50" i="1"/>
  <c r="DR50" i="1"/>
  <c r="FE42" i="1"/>
  <c r="DR42" i="1"/>
  <c r="FE32" i="1"/>
  <c r="DR32" i="1"/>
  <c r="FE20" i="1"/>
  <c r="DR20" i="1"/>
  <c r="FE8" i="1"/>
  <c r="DR8" i="1"/>
  <c r="CE8" i="1"/>
  <c r="CE44" i="1"/>
  <c r="CE13" i="1"/>
  <c r="CE54" i="1"/>
  <c r="CE49" i="1"/>
  <c r="CE57" i="1"/>
  <c r="CE59" i="1"/>
  <c r="CE65" i="1"/>
  <c r="CE39" i="1"/>
  <c r="CE11" i="1"/>
  <c r="CE27" i="1"/>
  <c r="CE29" i="1"/>
  <c r="CE43" i="1"/>
  <c r="CE56" i="1"/>
  <c r="BW6" i="1"/>
  <c r="CZ79" i="1"/>
  <c r="CC76" i="1"/>
  <c r="BU73" i="1"/>
  <c r="CM72" i="1"/>
  <c r="CX70" i="1"/>
  <c r="FY6" i="1"/>
  <c r="EL6" i="1"/>
  <c r="CY35" i="1"/>
  <c r="CY37" i="1"/>
  <c r="CY47" i="1"/>
  <c r="CY41" i="1"/>
  <c r="CY20" i="1"/>
  <c r="CY26" i="1"/>
  <c r="CY28" i="1"/>
  <c r="CY67" i="1"/>
  <c r="GC82" i="1"/>
  <c r="EP82" i="1"/>
  <c r="FS81" i="1"/>
  <c r="EF81" i="1"/>
  <c r="FQ80" i="1"/>
  <c r="ED80" i="1"/>
  <c r="FO79" i="1"/>
  <c r="EB79" i="1"/>
  <c r="GA77" i="1"/>
  <c r="EN77" i="1"/>
  <c r="FQ76" i="1"/>
  <c r="ED76" i="1"/>
  <c r="GC74" i="1"/>
  <c r="EP74" i="1"/>
  <c r="FL74" i="1"/>
  <c r="DY74" i="1"/>
  <c r="FY72" i="1"/>
  <c r="EL72" i="1"/>
  <c r="GE71" i="1"/>
  <c r="ER71" i="1"/>
  <c r="FO71" i="1"/>
  <c r="EB71" i="1"/>
  <c r="FL70" i="1"/>
  <c r="DY70" i="1"/>
  <c r="FY68" i="1"/>
  <c r="EL68" i="1"/>
  <c r="FO67" i="1"/>
  <c r="EB67" i="1"/>
  <c r="GA65" i="1"/>
  <c r="EN65" i="1"/>
  <c r="FQ64" i="1"/>
  <c r="ED64" i="1"/>
  <c r="FW63" i="1"/>
  <c r="EJ63" i="1"/>
  <c r="GA61" i="1"/>
  <c r="EN61" i="1"/>
  <c r="GE59" i="1"/>
  <c r="ER59" i="1"/>
  <c r="FU58" i="1"/>
  <c r="EH58" i="1"/>
  <c r="FJ57" i="1"/>
  <c r="DW57" i="1"/>
  <c r="GE55" i="1"/>
  <c r="ER55" i="1"/>
  <c r="FO55" i="1"/>
  <c r="EB55" i="1"/>
  <c r="FJ53" i="1"/>
  <c r="DW53" i="1"/>
  <c r="GE51" i="1"/>
  <c r="ER51" i="1"/>
  <c r="FU50" i="1"/>
  <c r="EH50" i="1"/>
  <c r="FQ48" i="1"/>
  <c r="ED48" i="1"/>
  <c r="EU6" i="1"/>
  <c r="DH6" i="1"/>
  <c r="BU37" i="1"/>
  <c r="BU35" i="1"/>
  <c r="BU64" i="1"/>
  <c r="BU20" i="1"/>
  <c r="BU41" i="1"/>
  <c r="BU28" i="1"/>
  <c r="BU47" i="1"/>
  <c r="BU68" i="1"/>
  <c r="BU26" i="1"/>
  <c r="FC6" i="1"/>
  <c r="DP6" i="1"/>
  <c r="CC20" i="1"/>
  <c r="CC35" i="1"/>
  <c r="CC28" i="1"/>
  <c r="CC41" i="1"/>
  <c r="CC26" i="1"/>
  <c r="CC64" i="1"/>
  <c r="CC37" i="1"/>
  <c r="CC47" i="1"/>
  <c r="CC68" i="1"/>
  <c r="FM6" i="1"/>
  <c r="DZ6" i="1"/>
  <c r="CM20" i="1"/>
  <c r="CM26" i="1"/>
  <c r="CM28" i="1"/>
  <c r="CM35" i="1"/>
  <c r="CM37" i="1"/>
  <c r="CM47" i="1"/>
  <c r="CM53" i="1"/>
  <c r="CM64" i="1"/>
  <c r="CM41" i="1"/>
  <c r="FV6" i="1"/>
  <c r="EI6" i="1"/>
  <c r="CV26" i="1"/>
  <c r="CV35" i="1"/>
  <c r="CV20" i="1"/>
  <c r="CV28" i="1"/>
  <c r="CV41" i="1"/>
  <c r="CV47" i="1"/>
  <c r="CV53" i="1"/>
  <c r="CV37" i="1"/>
  <c r="CV64" i="1"/>
  <c r="GD6" i="1"/>
  <c r="DD26" i="1"/>
  <c r="EQ6" i="1"/>
  <c r="DD20" i="1"/>
  <c r="DD37" i="1"/>
  <c r="DD35" i="1"/>
  <c r="DD53" i="1"/>
  <c r="DD64" i="1"/>
  <c r="DD28" i="1"/>
  <c r="DD41" i="1"/>
  <c r="GA83" i="1"/>
  <c r="EN83" i="1"/>
  <c r="FS83" i="1"/>
  <c r="EF83" i="1"/>
  <c r="FJ83" i="1"/>
  <c r="DW83" i="1"/>
  <c r="FY82" i="1"/>
  <c r="EL82" i="1"/>
  <c r="FQ82" i="1"/>
  <c r="ED82" i="1"/>
  <c r="GE81" i="1"/>
  <c r="ER81" i="1"/>
  <c r="FW81" i="1"/>
  <c r="EJ81" i="1"/>
  <c r="FO81" i="1"/>
  <c r="EB81" i="1"/>
  <c r="GC80" i="1"/>
  <c r="EP80" i="1"/>
  <c r="FU80" i="1"/>
  <c r="EH80" i="1"/>
  <c r="FL80" i="1"/>
  <c r="DY80" i="1"/>
  <c r="GA79" i="1"/>
  <c r="EN79" i="1"/>
  <c r="FS79" i="1"/>
  <c r="EF79" i="1"/>
  <c r="FJ79" i="1"/>
  <c r="DW79" i="1"/>
  <c r="FY78" i="1"/>
  <c r="EL78" i="1"/>
  <c r="FQ78" i="1"/>
  <c r="ED78" i="1"/>
  <c r="GE77" i="1"/>
  <c r="ER77" i="1"/>
  <c r="FW77" i="1"/>
  <c r="EJ77" i="1"/>
  <c r="FO77" i="1"/>
  <c r="EB77" i="1"/>
  <c r="GC76" i="1"/>
  <c r="EP76" i="1"/>
  <c r="FU76" i="1"/>
  <c r="EH76" i="1"/>
  <c r="FL76" i="1"/>
  <c r="DY76" i="1"/>
  <c r="GA75" i="1"/>
  <c r="EN75" i="1"/>
  <c r="FS75" i="1"/>
  <c r="EF75" i="1"/>
  <c r="FJ75" i="1"/>
  <c r="DW75" i="1"/>
  <c r="FY74" i="1"/>
  <c r="EL74" i="1"/>
  <c r="FQ74" i="1"/>
  <c r="ED74" i="1"/>
  <c r="GE73" i="1"/>
  <c r="ER73" i="1"/>
  <c r="FW73" i="1"/>
  <c r="EJ73" i="1"/>
  <c r="FO73" i="1"/>
  <c r="EB73" i="1"/>
  <c r="GC72" i="1"/>
  <c r="EP72" i="1"/>
  <c r="FU72" i="1"/>
  <c r="EH72" i="1"/>
  <c r="FL72" i="1"/>
  <c r="DY72" i="1"/>
  <c r="GA71" i="1"/>
  <c r="EN71" i="1"/>
  <c r="FS71" i="1"/>
  <c r="EF71" i="1"/>
  <c r="FJ71" i="1"/>
  <c r="DW71" i="1"/>
  <c r="FY70" i="1"/>
  <c r="EL70" i="1"/>
  <c r="FQ70" i="1"/>
  <c r="ED70" i="1"/>
  <c r="GE69" i="1"/>
  <c r="ER69" i="1"/>
  <c r="FW69" i="1"/>
  <c r="EJ69" i="1"/>
  <c r="FO69" i="1"/>
  <c r="EB69" i="1"/>
  <c r="GC68" i="1"/>
  <c r="EP68" i="1"/>
  <c r="FU68" i="1"/>
  <c r="EH68" i="1"/>
  <c r="FL68" i="1"/>
  <c r="DY68" i="1"/>
  <c r="GA67" i="1"/>
  <c r="EN67" i="1"/>
  <c r="FS67" i="1"/>
  <c r="EF67" i="1"/>
  <c r="FJ67" i="1"/>
  <c r="DW67" i="1"/>
  <c r="FY66" i="1"/>
  <c r="EL66" i="1"/>
  <c r="FQ66" i="1"/>
  <c r="ED66" i="1"/>
  <c r="GE65" i="1"/>
  <c r="ER65" i="1"/>
  <c r="FW65" i="1"/>
  <c r="EJ65" i="1"/>
  <c r="FO65" i="1"/>
  <c r="EB65" i="1"/>
  <c r="GC64" i="1"/>
  <c r="EP64" i="1"/>
  <c r="FU64" i="1"/>
  <c r="EH64" i="1"/>
  <c r="FL64" i="1"/>
  <c r="DY64" i="1"/>
  <c r="GA63" i="1"/>
  <c r="EN63" i="1"/>
  <c r="FS63" i="1"/>
  <c r="EF63" i="1"/>
  <c r="FJ63" i="1"/>
  <c r="DW63" i="1"/>
  <c r="FY62" i="1"/>
  <c r="EL62" i="1"/>
  <c r="FQ62" i="1"/>
  <c r="ED62" i="1"/>
  <c r="GE61" i="1"/>
  <c r="ER61" i="1"/>
  <c r="FW61" i="1"/>
  <c r="EJ61" i="1"/>
  <c r="FO61" i="1"/>
  <c r="EB61" i="1"/>
  <c r="GC60" i="1"/>
  <c r="EP60" i="1"/>
  <c r="FU60" i="1"/>
  <c r="EH60" i="1"/>
  <c r="FL60" i="1"/>
  <c r="DY60" i="1"/>
  <c r="GA59" i="1"/>
  <c r="EN59" i="1"/>
  <c r="FS59" i="1"/>
  <c r="EF59" i="1"/>
  <c r="FJ59" i="1"/>
  <c r="DW59" i="1"/>
  <c r="FY58" i="1"/>
  <c r="EL58" i="1"/>
  <c r="FQ58" i="1"/>
  <c r="ED58" i="1"/>
  <c r="GE57" i="1"/>
  <c r="ER57" i="1"/>
  <c r="FW57" i="1"/>
  <c r="EJ57" i="1"/>
  <c r="FO57" i="1"/>
  <c r="EB57" i="1"/>
  <c r="GC56" i="1"/>
  <c r="EP56" i="1"/>
  <c r="FU56" i="1"/>
  <c r="EH56" i="1"/>
  <c r="FL56" i="1"/>
  <c r="DY56" i="1"/>
  <c r="GA55" i="1"/>
  <c r="EN55" i="1"/>
  <c r="FS55" i="1"/>
  <c r="EF55" i="1"/>
  <c r="FJ55" i="1"/>
  <c r="DW55" i="1"/>
  <c r="FY54" i="1"/>
  <c r="EL54" i="1"/>
  <c r="FQ54" i="1"/>
  <c r="ED54" i="1"/>
  <c r="GE53" i="1"/>
  <c r="ER53" i="1"/>
  <c r="FW53" i="1"/>
  <c r="EJ53" i="1"/>
  <c r="FO53" i="1"/>
  <c r="EB53" i="1"/>
  <c r="GC52" i="1"/>
  <c r="EP52" i="1"/>
  <c r="FU52" i="1"/>
  <c r="EH52" i="1"/>
  <c r="FL52" i="1"/>
  <c r="DY52" i="1"/>
  <c r="GA51" i="1"/>
  <c r="EN51" i="1"/>
  <c r="FS51" i="1"/>
  <c r="EF51" i="1"/>
  <c r="FJ51" i="1"/>
  <c r="DW51" i="1"/>
  <c r="FY50" i="1"/>
  <c r="EL50" i="1"/>
  <c r="FQ50" i="1"/>
  <c r="ED50" i="1"/>
  <c r="GE49" i="1"/>
  <c r="ER49" i="1"/>
  <c r="FW49" i="1"/>
  <c r="EJ49" i="1"/>
  <c r="FO49" i="1"/>
  <c r="EB49" i="1"/>
  <c r="GC48" i="1"/>
  <c r="EP48" i="1"/>
  <c r="FU48" i="1"/>
  <c r="EH48" i="1"/>
  <c r="FL48" i="1"/>
  <c r="DY48" i="1"/>
  <c r="GA47" i="1"/>
  <c r="EN47" i="1"/>
  <c r="FS47" i="1"/>
  <c r="EF47" i="1"/>
  <c r="FJ47" i="1"/>
  <c r="DW47" i="1"/>
  <c r="FY46" i="1"/>
  <c r="EL46" i="1"/>
  <c r="FQ46" i="1"/>
  <c r="ED46" i="1"/>
  <c r="GE45" i="1"/>
  <c r="ER45" i="1"/>
  <c r="FW45" i="1"/>
  <c r="EJ45" i="1"/>
  <c r="FO45" i="1"/>
  <c r="EB45" i="1"/>
  <c r="GC44" i="1"/>
  <c r="EP44" i="1"/>
  <c r="FU44" i="1"/>
  <c r="EH44" i="1"/>
  <c r="FL44" i="1"/>
  <c r="DY44" i="1"/>
  <c r="GA43" i="1"/>
  <c r="EN43" i="1"/>
  <c r="FS43" i="1"/>
  <c r="EF43" i="1"/>
  <c r="FJ43" i="1"/>
  <c r="DW43" i="1"/>
  <c r="FY42" i="1"/>
  <c r="EL42" i="1"/>
  <c r="FQ42" i="1"/>
  <c r="ED42" i="1"/>
  <c r="GE41" i="1"/>
  <c r="ER41" i="1"/>
  <c r="FW41" i="1"/>
  <c r="EJ41" i="1"/>
  <c r="FO41" i="1"/>
  <c r="EB41" i="1"/>
  <c r="GC40" i="1"/>
  <c r="EP40" i="1"/>
  <c r="FU40" i="1"/>
  <c r="EH40" i="1"/>
  <c r="FL40" i="1"/>
  <c r="DY40" i="1"/>
  <c r="GA39" i="1"/>
  <c r="EN39" i="1"/>
  <c r="FS39" i="1"/>
  <c r="EF39" i="1"/>
  <c r="FJ39" i="1"/>
  <c r="DW39" i="1"/>
  <c r="FY38" i="1"/>
  <c r="EL38" i="1"/>
  <c r="FQ38" i="1"/>
  <c r="ED38" i="1"/>
  <c r="GE37" i="1"/>
  <c r="ER37" i="1"/>
  <c r="FW37" i="1"/>
  <c r="EJ37" i="1"/>
  <c r="FO37" i="1"/>
  <c r="EB37" i="1"/>
  <c r="GC36" i="1"/>
  <c r="EP36" i="1"/>
  <c r="FU36" i="1"/>
  <c r="EH36" i="1"/>
  <c r="FL36" i="1"/>
  <c r="DY36" i="1"/>
  <c r="GA35" i="1"/>
  <c r="EN35" i="1"/>
  <c r="FS35" i="1"/>
  <c r="EF35" i="1"/>
  <c r="FJ35" i="1"/>
  <c r="DW35" i="1"/>
  <c r="FY34" i="1"/>
  <c r="EL34" i="1"/>
  <c r="FQ34" i="1"/>
  <c r="ED34" i="1"/>
  <c r="GE33" i="1"/>
  <c r="ER33" i="1"/>
  <c r="EJ33" i="1"/>
  <c r="FW33" i="1"/>
  <c r="FO33" i="1"/>
  <c r="EB33" i="1"/>
  <c r="GC32" i="1"/>
  <c r="EP32" i="1"/>
  <c r="FU32" i="1"/>
  <c r="EH32" i="1"/>
  <c r="FL32" i="1"/>
  <c r="DY32" i="1"/>
  <c r="GA31" i="1"/>
  <c r="EN31" i="1"/>
  <c r="FS31" i="1"/>
  <c r="EF31" i="1"/>
  <c r="FJ31" i="1"/>
  <c r="DW31" i="1"/>
  <c r="FY30" i="1"/>
  <c r="EL30" i="1"/>
  <c r="FQ30" i="1"/>
  <c r="ED30" i="1"/>
  <c r="GE29" i="1"/>
  <c r="ER29" i="1"/>
  <c r="FW29" i="1"/>
  <c r="EJ29" i="1"/>
  <c r="FO29" i="1"/>
  <c r="EB29" i="1"/>
  <c r="GC28" i="1"/>
  <c r="EP28" i="1"/>
  <c r="FU28" i="1"/>
  <c r="EH28" i="1"/>
  <c r="FL28" i="1"/>
  <c r="DY28" i="1"/>
  <c r="GA27" i="1"/>
  <c r="EN27" i="1"/>
  <c r="FS27" i="1"/>
  <c r="EF27" i="1"/>
  <c r="FJ27" i="1"/>
  <c r="DW27" i="1"/>
  <c r="FY26" i="1"/>
  <c r="EL26" i="1"/>
  <c r="FQ26" i="1"/>
  <c r="ED26" i="1"/>
  <c r="GE25" i="1"/>
  <c r="ER25" i="1"/>
  <c r="FW25" i="1"/>
  <c r="EJ25" i="1"/>
  <c r="FO25" i="1"/>
  <c r="EB25" i="1"/>
  <c r="GC24" i="1"/>
  <c r="EP24" i="1"/>
  <c r="FU24" i="1"/>
  <c r="EH24" i="1"/>
  <c r="FL24" i="1"/>
  <c r="DY24" i="1"/>
  <c r="GA23" i="1"/>
  <c r="EN23" i="1"/>
  <c r="FS23" i="1"/>
  <c r="EF23" i="1"/>
  <c r="FJ23" i="1"/>
  <c r="DW23" i="1"/>
  <c r="FY22" i="1"/>
  <c r="EL22" i="1"/>
  <c r="CY22" i="1"/>
  <c r="FQ22" i="1"/>
  <c r="ED22" i="1"/>
  <c r="CQ22" i="1"/>
  <c r="GE21" i="1"/>
  <c r="ER21" i="1"/>
  <c r="FW21" i="1"/>
  <c r="EJ21" i="1"/>
  <c r="FO21" i="1"/>
  <c r="EB21" i="1"/>
  <c r="GC20" i="1"/>
  <c r="EP20" i="1"/>
  <c r="FU20" i="1"/>
  <c r="EH20" i="1"/>
  <c r="FL20" i="1"/>
  <c r="DY20" i="1"/>
  <c r="GA19" i="1"/>
  <c r="EN19" i="1"/>
  <c r="FS19" i="1"/>
  <c r="EF19" i="1"/>
  <c r="FJ19" i="1"/>
  <c r="DW19" i="1"/>
  <c r="FY18" i="1"/>
  <c r="EL18" i="1"/>
  <c r="FQ18" i="1"/>
  <c r="ED18" i="1"/>
  <c r="GE17" i="1"/>
  <c r="ER17" i="1"/>
  <c r="FW17" i="1"/>
  <c r="EJ17" i="1"/>
  <c r="FO17" i="1"/>
  <c r="EB17" i="1"/>
  <c r="GC16" i="1"/>
  <c r="EP16" i="1"/>
  <c r="FU16" i="1"/>
  <c r="EH16" i="1"/>
  <c r="FL16" i="1"/>
  <c r="DY16" i="1"/>
  <c r="GA15" i="1"/>
  <c r="EN15" i="1"/>
  <c r="FS15" i="1"/>
  <c r="EF15" i="1"/>
  <c r="FJ15" i="1"/>
  <c r="DW15" i="1"/>
  <c r="FY14" i="1"/>
  <c r="EL14" i="1"/>
  <c r="FQ14" i="1"/>
  <c r="ED14" i="1"/>
  <c r="GE13" i="1"/>
  <c r="ER13" i="1"/>
  <c r="FW13" i="1"/>
  <c r="EJ13" i="1"/>
  <c r="FO13" i="1"/>
  <c r="EB13" i="1"/>
  <c r="GC12" i="1"/>
  <c r="EP12" i="1"/>
  <c r="FU12" i="1"/>
  <c r="EH12" i="1"/>
  <c r="FL12" i="1"/>
  <c r="DY12" i="1"/>
  <c r="GA11" i="1"/>
  <c r="EN11" i="1"/>
  <c r="FS11" i="1"/>
  <c r="EF11" i="1"/>
  <c r="FJ11" i="1"/>
  <c r="DW11" i="1"/>
  <c r="FY10" i="1"/>
  <c r="EL10" i="1"/>
  <c r="CY31" i="1"/>
  <c r="CY10" i="1"/>
  <c r="CY19" i="1"/>
  <c r="CY15" i="1"/>
  <c r="CY50" i="1"/>
  <c r="CY42" i="1"/>
  <c r="CY51" i="1"/>
  <c r="CY23" i="1"/>
  <c r="CY40" i="1"/>
  <c r="CY62" i="1"/>
  <c r="FQ10" i="1"/>
  <c r="ED10" i="1"/>
  <c r="CQ15" i="1"/>
  <c r="CQ31" i="1"/>
  <c r="CQ23" i="1"/>
  <c r="CQ38" i="1"/>
  <c r="CQ10" i="1"/>
  <c r="CQ19" i="1"/>
  <c r="CQ50" i="1"/>
  <c r="CQ40" i="1"/>
  <c r="CQ51" i="1"/>
  <c r="CQ42" i="1"/>
  <c r="CQ12" i="1"/>
  <c r="CQ62" i="1"/>
  <c r="GE9" i="1"/>
  <c r="ER9" i="1"/>
  <c r="DE33" i="1"/>
  <c r="DE9" i="1"/>
  <c r="DE45" i="1"/>
  <c r="DE48" i="1"/>
  <c r="DE46" i="1"/>
  <c r="DE21" i="1"/>
  <c r="DE24" i="1"/>
  <c r="DE36" i="1"/>
  <c r="DE34" i="1"/>
  <c r="DE14" i="1"/>
  <c r="FW9" i="1"/>
  <c r="EJ9" i="1"/>
  <c r="CW34" i="1"/>
  <c r="CW14" i="1"/>
  <c r="CW33" i="1"/>
  <c r="CW9" i="1"/>
  <c r="CW45" i="1"/>
  <c r="CW21" i="1"/>
  <c r="CW24" i="1"/>
  <c r="CW48" i="1"/>
  <c r="FO9" i="1"/>
  <c r="EB9" i="1"/>
  <c r="CO21" i="1"/>
  <c r="CO36" i="1"/>
  <c r="CO24" i="1"/>
  <c r="CO34" i="1"/>
  <c r="CO14" i="1"/>
  <c r="CO46" i="1"/>
  <c r="CO45" i="1"/>
  <c r="CO9" i="1"/>
  <c r="GC8" i="1"/>
  <c r="EP8" i="1"/>
  <c r="DC11" i="1"/>
  <c r="DC27" i="1"/>
  <c r="DC29" i="1"/>
  <c r="DC39" i="1"/>
  <c r="DC13" i="1"/>
  <c r="DC57" i="1"/>
  <c r="DC59" i="1"/>
  <c r="DC49" i="1"/>
  <c r="DC56" i="1"/>
  <c r="DC8" i="1"/>
  <c r="DC44" i="1"/>
  <c r="DC54" i="1"/>
  <c r="FU8" i="1"/>
  <c r="EH8" i="1"/>
  <c r="CU27" i="1"/>
  <c r="CU43" i="1"/>
  <c r="CU44" i="1"/>
  <c r="CU57" i="1"/>
  <c r="CU59" i="1"/>
  <c r="CU8" i="1"/>
  <c r="CU11" i="1"/>
  <c r="CU56" i="1"/>
  <c r="CU13" i="1"/>
  <c r="CU49" i="1"/>
  <c r="CU54" i="1"/>
  <c r="CU29" i="1"/>
  <c r="FL8" i="1"/>
  <c r="DY8" i="1"/>
  <c r="CL8" i="1"/>
  <c r="CL11" i="1"/>
  <c r="CL44" i="1"/>
  <c r="CL29" i="1"/>
  <c r="CL39" i="1"/>
  <c r="CL57" i="1"/>
  <c r="CL13" i="1"/>
  <c r="CL43" i="1"/>
  <c r="CL56" i="1"/>
  <c r="CL54" i="1"/>
  <c r="CL49" i="1"/>
  <c r="CL59" i="1"/>
  <c r="GA7" i="1"/>
  <c r="EN7" i="1"/>
  <c r="DA7" i="1"/>
  <c r="DA18" i="1"/>
  <c r="DA25" i="1"/>
  <c r="DA16" i="1"/>
  <c r="DA58" i="1"/>
  <c r="DA52" i="1"/>
  <c r="DA32" i="1"/>
  <c r="DA17" i="1"/>
  <c r="DA30" i="1"/>
  <c r="DA55" i="1"/>
  <c r="FS7" i="1"/>
  <c r="EF7" i="1"/>
  <c r="CS7" i="1"/>
  <c r="CS16" i="1"/>
  <c r="CS17" i="1"/>
  <c r="CS30" i="1"/>
  <c r="CS25" i="1"/>
  <c r="CS18" i="1"/>
  <c r="CS32" i="1"/>
  <c r="CS58" i="1"/>
  <c r="CS52" i="1"/>
  <c r="CS55" i="1"/>
  <c r="FJ7" i="1"/>
  <c r="DW7" i="1"/>
  <c r="CJ7" i="1"/>
  <c r="CJ25" i="1"/>
  <c r="CJ30" i="1"/>
  <c r="CJ17" i="1"/>
  <c r="CJ58" i="1"/>
  <c r="CJ52" i="1"/>
  <c r="CJ18" i="1"/>
  <c r="CJ32" i="1"/>
  <c r="CJ55" i="1"/>
  <c r="EV83" i="1"/>
  <c r="DI83" i="1"/>
  <c r="EX82" i="1"/>
  <c r="DK82" i="1"/>
  <c r="EZ81" i="1"/>
  <c r="DM81" i="1"/>
  <c r="FB80" i="1"/>
  <c r="DO80" i="1"/>
  <c r="ET80" i="1"/>
  <c r="DG80" i="1"/>
  <c r="EV79" i="1"/>
  <c r="DI79" i="1"/>
  <c r="EX78" i="1"/>
  <c r="DK78" i="1"/>
  <c r="EZ77" i="1"/>
  <c r="DM77" i="1"/>
  <c r="FB76" i="1"/>
  <c r="DO76" i="1"/>
  <c r="ET76" i="1"/>
  <c r="DG76" i="1"/>
  <c r="EV75" i="1"/>
  <c r="DI75" i="1"/>
  <c r="EX74" i="1"/>
  <c r="DK74" i="1"/>
  <c r="EZ73" i="1"/>
  <c r="DM73" i="1"/>
  <c r="FB72" i="1"/>
  <c r="DO72" i="1"/>
  <c r="ET72" i="1"/>
  <c r="DG72" i="1"/>
  <c r="EV71" i="1"/>
  <c r="DI71" i="1"/>
  <c r="EX70" i="1"/>
  <c r="DK70" i="1"/>
  <c r="EZ69" i="1"/>
  <c r="DM69" i="1"/>
  <c r="FB68" i="1"/>
  <c r="DO68" i="1"/>
  <c r="ET68" i="1"/>
  <c r="DG68" i="1"/>
  <c r="EV67" i="1"/>
  <c r="DI67" i="1"/>
  <c r="EX66" i="1"/>
  <c r="DK66" i="1"/>
  <c r="EZ65" i="1"/>
  <c r="DM65" i="1"/>
  <c r="FB64" i="1"/>
  <c r="DO64" i="1"/>
  <c r="ET64" i="1"/>
  <c r="DG64" i="1"/>
  <c r="EV63" i="1"/>
  <c r="DI63" i="1"/>
  <c r="EX62" i="1"/>
  <c r="DK62" i="1"/>
  <c r="EZ61" i="1"/>
  <c r="DM61" i="1"/>
  <c r="FB60" i="1"/>
  <c r="DO60" i="1"/>
  <c r="ET60" i="1"/>
  <c r="DG60" i="1"/>
  <c r="EV59" i="1"/>
  <c r="DI59" i="1"/>
  <c r="EX58" i="1"/>
  <c r="DK58" i="1"/>
  <c r="EZ57" i="1"/>
  <c r="DM57" i="1"/>
  <c r="FB56" i="1"/>
  <c r="DO56" i="1"/>
  <c r="ET56" i="1"/>
  <c r="DG56" i="1"/>
  <c r="EV55" i="1"/>
  <c r="DI55" i="1"/>
  <c r="EX54" i="1"/>
  <c r="DK54" i="1"/>
  <c r="EZ53" i="1"/>
  <c r="DM53" i="1"/>
  <c r="FB52" i="1"/>
  <c r="DO52" i="1"/>
  <c r="ET52" i="1"/>
  <c r="DG52" i="1"/>
  <c r="EV51" i="1"/>
  <c r="DI51" i="1"/>
  <c r="EX50" i="1"/>
  <c r="DK50" i="1"/>
  <c r="EZ49" i="1"/>
  <c r="DM49" i="1"/>
  <c r="FB48" i="1"/>
  <c r="DO48" i="1"/>
  <c r="ET48" i="1"/>
  <c r="DG48" i="1"/>
  <c r="EV47" i="1"/>
  <c r="DI47" i="1"/>
  <c r="EX46" i="1"/>
  <c r="DK46" i="1"/>
  <c r="EZ45" i="1"/>
  <c r="DM45" i="1"/>
  <c r="FB44" i="1"/>
  <c r="DO44" i="1"/>
  <c r="ET44" i="1"/>
  <c r="DG44" i="1"/>
  <c r="EV43" i="1"/>
  <c r="DI43" i="1"/>
  <c r="EX42" i="1"/>
  <c r="DK42" i="1"/>
  <c r="EZ41" i="1"/>
  <c r="DM41" i="1"/>
  <c r="FB40" i="1"/>
  <c r="DO40" i="1"/>
  <c r="ET40" i="1"/>
  <c r="DG40" i="1"/>
  <c r="EV39" i="1"/>
  <c r="DI39" i="1"/>
  <c r="EX38" i="1"/>
  <c r="DK38" i="1"/>
  <c r="EZ37" i="1"/>
  <c r="DM37" i="1"/>
  <c r="FB36" i="1"/>
  <c r="DO36" i="1"/>
  <c r="ET36" i="1"/>
  <c r="DG36" i="1"/>
  <c r="EV35" i="1"/>
  <c r="DI35" i="1"/>
  <c r="EX34" i="1"/>
  <c r="DK34" i="1"/>
  <c r="EZ33" i="1"/>
  <c r="DM33" i="1"/>
  <c r="FB32" i="1"/>
  <c r="DO32" i="1"/>
  <c r="ET32" i="1"/>
  <c r="DG32" i="1"/>
  <c r="EV31" i="1"/>
  <c r="DI31" i="1"/>
  <c r="EX30" i="1"/>
  <c r="DK30" i="1"/>
  <c r="EZ29" i="1"/>
  <c r="DM29" i="1"/>
  <c r="FB28" i="1"/>
  <c r="DO28" i="1"/>
  <c r="ET28" i="1"/>
  <c r="DG28" i="1"/>
  <c r="EV27" i="1"/>
  <c r="DI27" i="1"/>
  <c r="EX26" i="1"/>
  <c r="DK26" i="1"/>
  <c r="EZ25" i="1"/>
  <c r="DM25" i="1"/>
  <c r="FB24" i="1"/>
  <c r="DO24" i="1"/>
  <c r="ET24" i="1"/>
  <c r="DG24" i="1"/>
  <c r="EV23" i="1"/>
  <c r="DI23" i="1"/>
  <c r="EX22" i="1"/>
  <c r="DK22" i="1"/>
  <c r="BX22" i="1"/>
  <c r="EZ21" i="1"/>
  <c r="DM21" i="1"/>
  <c r="FB20" i="1"/>
  <c r="DO20" i="1"/>
  <c r="ET20" i="1"/>
  <c r="DG20" i="1"/>
  <c r="EV19" i="1"/>
  <c r="DI19" i="1"/>
  <c r="EX18" i="1"/>
  <c r="DK18" i="1"/>
  <c r="EZ17" i="1"/>
  <c r="DM17" i="1"/>
  <c r="FB16" i="1"/>
  <c r="DO16" i="1"/>
  <c r="ET16" i="1"/>
  <c r="DG16" i="1"/>
  <c r="EV15" i="1"/>
  <c r="DI15" i="1"/>
  <c r="EX14" i="1"/>
  <c r="DK14" i="1"/>
  <c r="EZ13" i="1"/>
  <c r="DM13" i="1"/>
  <c r="FB12" i="1"/>
  <c r="DO12" i="1"/>
  <c r="ET12" i="1"/>
  <c r="DG12" i="1"/>
  <c r="EV11" i="1"/>
  <c r="DI11" i="1"/>
  <c r="EX10" i="1"/>
  <c r="DK10" i="1"/>
  <c r="BX40" i="1"/>
  <c r="BX12" i="1"/>
  <c r="BX15" i="1"/>
  <c r="BX23" i="1"/>
  <c r="BX50" i="1"/>
  <c r="BX31" i="1"/>
  <c r="BX38" i="1"/>
  <c r="BX42" i="1"/>
  <c r="BX10" i="1"/>
  <c r="BX51" i="1"/>
  <c r="BX69" i="1"/>
  <c r="BX19" i="1"/>
  <c r="BX62" i="1"/>
  <c r="EZ9" i="1"/>
  <c r="DM9" i="1"/>
  <c r="BZ33" i="1"/>
  <c r="BZ24" i="1"/>
  <c r="BZ14" i="1"/>
  <c r="BZ46" i="1"/>
  <c r="BZ9" i="1"/>
  <c r="BZ21" i="1"/>
  <c r="BZ45" i="1"/>
  <c r="BZ48" i="1"/>
  <c r="BZ34" i="1"/>
  <c r="BZ36" i="1"/>
  <c r="FB8" i="1"/>
  <c r="DO8" i="1"/>
  <c r="CB13" i="1"/>
  <c r="CB49" i="1"/>
  <c r="CB8" i="1"/>
  <c r="CB11" i="1"/>
  <c r="CB27" i="1"/>
  <c r="CB29" i="1"/>
  <c r="CB39" i="1"/>
  <c r="CB56" i="1"/>
  <c r="CB43" i="1"/>
  <c r="CB44" i="1"/>
  <c r="CB54" i="1"/>
  <c r="CB57" i="1"/>
  <c r="CB59" i="1"/>
  <c r="ET8" i="1"/>
  <c r="DG8" i="1"/>
  <c r="EV7" i="1"/>
  <c r="DI7" i="1"/>
  <c r="BV25" i="1"/>
  <c r="BV7" i="1"/>
  <c r="BV18" i="1"/>
  <c r="BV61" i="1"/>
  <c r="BV55" i="1"/>
  <c r="BV17" i="1"/>
  <c r="BV32" i="1"/>
  <c r="BV16" i="1"/>
  <c r="BV30" i="1"/>
  <c r="BV58" i="1"/>
  <c r="BV60" i="1"/>
  <c r="FF82" i="1"/>
  <c r="DS82" i="1"/>
  <c r="FF80" i="1"/>
  <c r="DS80" i="1"/>
  <c r="FF78" i="1"/>
  <c r="DS78" i="1"/>
  <c r="FF76" i="1"/>
  <c r="DS76" i="1"/>
  <c r="FF74" i="1"/>
  <c r="DS74" i="1"/>
  <c r="FF72" i="1"/>
  <c r="DS72" i="1"/>
  <c r="FF70" i="1"/>
  <c r="DS70" i="1"/>
  <c r="FF68" i="1"/>
  <c r="DS68" i="1"/>
  <c r="FF66" i="1"/>
  <c r="DS66" i="1"/>
  <c r="FF64" i="1"/>
  <c r="DS64" i="1"/>
  <c r="FF62" i="1"/>
  <c r="DS62" i="1"/>
  <c r="FF60" i="1"/>
  <c r="DS60" i="1"/>
  <c r="FF58" i="1"/>
  <c r="DS58" i="1"/>
  <c r="FF56" i="1"/>
  <c r="DS56" i="1"/>
  <c r="FF54" i="1"/>
  <c r="DS54" i="1"/>
  <c r="FF52" i="1"/>
  <c r="DS52" i="1"/>
  <c r="FF50" i="1"/>
  <c r="DS50" i="1"/>
  <c r="FF48" i="1"/>
  <c r="DS48" i="1"/>
  <c r="FF46" i="1"/>
  <c r="DS46" i="1"/>
  <c r="FF44" i="1"/>
  <c r="DS44" i="1"/>
  <c r="FF42" i="1"/>
  <c r="DS42" i="1"/>
  <c r="FF40" i="1"/>
  <c r="DS40" i="1"/>
  <c r="FF38" i="1"/>
  <c r="DS38" i="1"/>
  <c r="FF36" i="1"/>
  <c r="DS36" i="1"/>
  <c r="FF34" i="1"/>
  <c r="DS34" i="1"/>
  <c r="FF32" i="1"/>
  <c r="DS32" i="1"/>
  <c r="FF30" i="1"/>
  <c r="DS30" i="1"/>
  <c r="FF28" i="1"/>
  <c r="DS28" i="1"/>
  <c r="FF26" i="1"/>
  <c r="DS26" i="1"/>
  <c r="FF24" i="1"/>
  <c r="DS24" i="1"/>
  <c r="FF22" i="1"/>
  <c r="DS22" i="1"/>
  <c r="CF22" i="1"/>
  <c r="FF20" i="1"/>
  <c r="DS20" i="1"/>
  <c r="FF18" i="1"/>
  <c r="DS18" i="1"/>
  <c r="FF16" i="1"/>
  <c r="DS16" i="1"/>
  <c r="FF14" i="1"/>
  <c r="DS14" i="1"/>
  <c r="FF12" i="1"/>
  <c r="DS12" i="1"/>
  <c r="FF10" i="1"/>
  <c r="DS10" i="1"/>
  <c r="CF10" i="1"/>
  <c r="CF23" i="1"/>
  <c r="CF40" i="1"/>
  <c r="CF12" i="1"/>
  <c r="CF15" i="1"/>
  <c r="CF38" i="1"/>
  <c r="CF42" i="1"/>
  <c r="CF50" i="1"/>
  <c r="CF51" i="1"/>
  <c r="CF69" i="1"/>
  <c r="CF31" i="1"/>
  <c r="CF62" i="1"/>
  <c r="FF8" i="1"/>
  <c r="DS8" i="1"/>
  <c r="CF13" i="1"/>
  <c r="CF39" i="1"/>
  <c r="CF27" i="1"/>
  <c r="CF29" i="1"/>
  <c r="CF43" i="1"/>
  <c r="CF56" i="1"/>
  <c r="CF63" i="1"/>
  <c r="CF49" i="1"/>
  <c r="CF57" i="1"/>
  <c r="CF59" i="1"/>
  <c r="CF8" i="1"/>
  <c r="CF11" i="1"/>
  <c r="CF44" i="1"/>
  <c r="BT83" i="1"/>
  <c r="BT75" i="1"/>
  <c r="BT67" i="1"/>
  <c r="BT59" i="1"/>
  <c r="BT51" i="1"/>
  <c r="BT43" i="1"/>
  <c r="BT35" i="1"/>
  <c r="BT27" i="1"/>
  <c r="BT19" i="1"/>
  <c r="BT11" i="1"/>
  <c r="DD6" i="1"/>
  <c r="CV6" i="1"/>
  <c r="CF6" i="1"/>
  <c r="BX6" i="1"/>
  <c r="DA83" i="1"/>
  <c r="CS83" i="1"/>
  <c r="CJ83" i="1"/>
  <c r="CA83" i="1"/>
  <c r="CZ81" i="1"/>
  <c r="CR81" i="1"/>
  <c r="CI81" i="1"/>
  <c r="DD80" i="1"/>
  <c r="CV80" i="1"/>
  <c r="CM80" i="1"/>
  <c r="CE80" i="1"/>
  <c r="BW80" i="1"/>
  <c r="DA79" i="1"/>
  <c r="CS79" i="1"/>
  <c r="CJ79" i="1"/>
  <c r="BZ79" i="1"/>
  <c r="DD78" i="1"/>
  <c r="CV78" i="1"/>
  <c r="CM78" i="1"/>
  <c r="CC78" i="1"/>
  <c r="BU78" i="1"/>
  <c r="CY77" i="1"/>
  <c r="CQ77" i="1"/>
  <c r="BZ77" i="1"/>
  <c r="DD76" i="1"/>
  <c r="CV76" i="1"/>
  <c r="CD76" i="1"/>
  <c r="BV76" i="1"/>
  <c r="CZ75" i="1"/>
  <c r="CR75" i="1"/>
  <c r="CI75" i="1"/>
  <c r="BZ75" i="1"/>
  <c r="DD74" i="1"/>
  <c r="CV74" i="1"/>
  <c r="CM74" i="1"/>
  <c r="CC74" i="1"/>
  <c r="BU74" i="1"/>
  <c r="CY73" i="1"/>
  <c r="CP73" i="1"/>
  <c r="CE73" i="1"/>
  <c r="BV73" i="1"/>
  <c r="CY72" i="1"/>
  <c r="CP72" i="1"/>
  <c r="CC72" i="1"/>
  <c r="DF71" i="1"/>
  <c r="CV71" i="1"/>
  <c r="CK71" i="1"/>
  <c r="BW71" i="1"/>
  <c r="CO70" i="1"/>
  <c r="BZ70" i="1"/>
  <c r="DB69" i="1"/>
  <c r="CR69" i="1"/>
  <c r="DF68" i="1"/>
  <c r="CV68" i="1"/>
  <c r="CI68" i="1"/>
  <c r="BY68" i="1"/>
  <c r="DA67" i="1"/>
  <c r="CO67" i="1"/>
  <c r="DF66" i="1"/>
  <c r="CR66" i="1"/>
  <c r="CB66" i="1"/>
  <c r="DB65" i="1"/>
  <c r="CM65" i="1"/>
  <c r="CB65" i="1"/>
  <c r="CZ64" i="1"/>
  <c r="DF63" i="1"/>
  <c r="BW63" i="1"/>
  <c r="BZ62" i="1"/>
  <c r="CS60" i="1"/>
  <c r="CV59" i="1"/>
  <c r="CZ58" i="1"/>
  <c r="BW58" i="1"/>
  <c r="CI56" i="1"/>
  <c r="CL55" i="1"/>
  <c r="CV54" i="1"/>
  <c r="CY53" i="1"/>
  <c r="BU53" i="1"/>
  <c r="BY52" i="1"/>
  <c r="CB51" i="1"/>
  <c r="CB48" i="1"/>
  <c r="BZ47" i="1"/>
  <c r="CA46" i="1"/>
  <c r="CV43" i="1"/>
  <c r="CI42" i="1"/>
  <c r="CW36" i="1"/>
  <c r="CO33" i="1"/>
  <c r="CR30" i="1"/>
  <c r="CD28" i="1"/>
  <c r="CX15" i="1"/>
  <c r="DF10" i="1"/>
  <c r="FO6" i="1"/>
  <c r="EB6" i="1"/>
  <c r="CO37" i="1"/>
  <c r="CO47" i="1"/>
  <c r="CO53" i="1"/>
  <c r="CO41" i="1"/>
  <c r="CO26" i="1"/>
  <c r="CO28" i="1"/>
  <c r="GF82" i="1"/>
  <c r="ES82" i="1"/>
  <c r="FM81" i="1"/>
  <c r="DZ81" i="1"/>
  <c r="GF78" i="1"/>
  <c r="ES78" i="1"/>
  <c r="FV77" i="1"/>
  <c r="EI77" i="1"/>
  <c r="FZ75" i="1"/>
  <c r="EM75" i="1"/>
  <c r="FV73" i="1"/>
  <c r="EI73" i="1"/>
  <c r="GF70" i="1"/>
  <c r="ES70" i="1"/>
  <c r="FP70" i="1"/>
  <c r="EC70" i="1"/>
  <c r="FT68" i="1"/>
  <c r="EG68" i="1"/>
  <c r="GF66" i="1"/>
  <c r="ES66" i="1"/>
  <c r="GD65" i="1"/>
  <c r="EQ65" i="1"/>
  <c r="GB64" i="1"/>
  <c r="EO64" i="1"/>
  <c r="FK64" i="1"/>
  <c r="DX64" i="1"/>
  <c r="FV61" i="1"/>
  <c r="EI61" i="1"/>
  <c r="FK60" i="1"/>
  <c r="DX60" i="1"/>
  <c r="FX58" i="1"/>
  <c r="EK58" i="1"/>
  <c r="FT56" i="1"/>
  <c r="EG56" i="1"/>
  <c r="FX54" i="1"/>
  <c r="EK54" i="1"/>
  <c r="GB52" i="1"/>
  <c r="EO52" i="1"/>
  <c r="FP50" i="1"/>
  <c r="EC50" i="1"/>
  <c r="FV49" i="1"/>
  <c r="EI49" i="1"/>
  <c r="FZ47" i="1"/>
  <c r="EM47" i="1"/>
  <c r="FP46" i="1"/>
  <c r="EC46" i="1"/>
  <c r="GB44" i="1"/>
  <c r="EO44" i="1"/>
  <c r="GF42" i="1"/>
  <c r="ES42" i="1"/>
  <c r="FV41" i="1"/>
  <c r="EI41" i="1"/>
  <c r="FZ39" i="1"/>
  <c r="EM39" i="1"/>
  <c r="FV37" i="1"/>
  <c r="EI37" i="1"/>
  <c r="GB36" i="1"/>
  <c r="EO36" i="1"/>
  <c r="GD33" i="1"/>
  <c r="EQ33" i="1"/>
  <c r="FZ31" i="1"/>
  <c r="EM31" i="1"/>
  <c r="FP30" i="1"/>
  <c r="EC30" i="1"/>
  <c r="GB28" i="1"/>
  <c r="EO28" i="1"/>
  <c r="GD25" i="1"/>
  <c r="EQ25" i="1"/>
  <c r="FT24" i="1"/>
  <c r="EG24" i="1"/>
  <c r="FX22" i="1"/>
  <c r="EK22" i="1"/>
  <c r="CX22" i="1"/>
  <c r="FT20" i="1"/>
  <c r="EG20" i="1"/>
  <c r="FR19" i="1"/>
  <c r="EE19" i="1"/>
  <c r="GD17" i="1"/>
  <c r="EQ17" i="1"/>
  <c r="FK16" i="1"/>
  <c r="DX16" i="1"/>
  <c r="GD13" i="1"/>
  <c r="EQ13" i="1"/>
  <c r="FK12" i="1"/>
  <c r="DX12" i="1"/>
  <c r="FR11" i="1"/>
  <c r="EE11" i="1"/>
  <c r="GD9" i="1"/>
  <c r="EQ9" i="1"/>
  <c r="DD14" i="1"/>
  <c r="DD21" i="1"/>
  <c r="DD34" i="1"/>
  <c r="DD36" i="1"/>
  <c r="DD9" i="1"/>
  <c r="DD45" i="1"/>
  <c r="DD33" i="1"/>
  <c r="DD46" i="1"/>
  <c r="DD24" i="1"/>
  <c r="FM9" i="1"/>
  <c r="DZ9" i="1"/>
  <c r="CM14" i="1"/>
  <c r="CM21" i="1"/>
  <c r="CM34" i="1"/>
  <c r="CM36" i="1"/>
  <c r="CM24" i="1"/>
  <c r="CM33" i="1"/>
  <c r="CM45" i="1"/>
  <c r="CM9" i="1"/>
  <c r="CM48" i="1"/>
  <c r="CM46" i="1"/>
  <c r="FC83" i="1"/>
  <c r="DP83" i="1"/>
  <c r="EY81" i="1"/>
  <c r="DL81" i="1"/>
  <c r="EW78" i="1"/>
  <c r="DJ78" i="1"/>
  <c r="EU75" i="1"/>
  <c r="DH75" i="1"/>
  <c r="FC71" i="1"/>
  <c r="DP71" i="1"/>
  <c r="FA68" i="1"/>
  <c r="DN68" i="1"/>
  <c r="EW66" i="1"/>
  <c r="DJ66" i="1"/>
  <c r="EU63" i="1"/>
  <c r="DH63" i="1"/>
  <c r="EU59" i="1"/>
  <c r="DH59" i="1"/>
  <c r="EU55" i="1"/>
  <c r="DH55" i="1"/>
  <c r="FC51" i="1"/>
  <c r="DP51" i="1"/>
  <c r="EU47" i="1"/>
  <c r="DH47" i="1"/>
  <c r="FA44" i="1"/>
  <c r="DN44" i="1"/>
  <c r="FA40" i="1"/>
  <c r="DN40" i="1"/>
  <c r="EU35" i="1"/>
  <c r="DH35" i="1"/>
  <c r="FC31" i="1"/>
  <c r="DP31" i="1"/>
  <c r="FC27" i="1"/>
  <c r="DP27" i="1"/>
  <c r="FC23" i="1"/>
  <c r="DP23" i="1"/>
  <c r="EY17" i="1"/>
  <c r="DL17" i="1"/>
  <c r="EU15" i="1"/>
  <c r="DH15" i="1"/>
  <c r="FC7" i="1"/>
  <c r="DP7" i="1"/>
  <c r="CC30" i="1"/>
  <c r="CC32" i="1"/>
  <c r="CC7" i="1"/>
  <c r="CC18" i="1"/>
  <c r="CC16" i="1"/>
  <c r="CC17" i="1"/>
  <c r="CC58" i="1"/>
  <c r="CC60" i="1"/>
  <c r="CC52" i="1"/>
  <c r="CC61" i="1"/>
  <c r="FE80" i="1"/>
  <c r="DR80" i="1"/>
  <c r="FE74" i="1"/>
  <c r="DR74" i="1"/>
  <c r="FE62" i="1"/>
  <c r="DR62" i="1"/>
  <c r="FE52" i="1"/>
  <c r="DR52" i="1"/>
  <c r="FE46" i="1"/>
  <c r="DR46" i="1"/>
  <c r="FE36" i="1"/>
  <c r="DR36" i="1"/>
  <c r="FE24" i="1"/>
  <c r="DR24" i="1"/>
  <c r="FE18" i="1"/>
  <c r="DR18" i="1"/>
  <c r="FE10" i="1"/>
  <c r="DR10" i="1"/>
  <c r="CE23" i="1"/>
  <c r="CE15" i="1"/>
  <c r="CE42" i="1"/>
  <c r="CE12" i="1"/>
  <c r="CE38" i="1"/>
  <c r="CE10" i="1"/>
  <c r="CE19" i="1"/>
  <c r="CE51" i="1"/>
  <c r="CE69" i="1"/>
  <c r="CE31" i="1"/>
  <c r="CE40" i="1"/>
  <c r="CE6" i="1"/>
  <c r="BU82" i="1"/>
  <c r="BY79" i="1"/>
  <c r="BU76" i="1"/>
  <c r="DF73" i="1"/>
  <c r="CX73" i="1"/>
  <c r="CX72" i="1"/>
  <c r="CC69" i="1"/>
  <c r="DE68" i="1"/>
  <c r="CA65" i="1"/>
  <c r="BW62" i="1"/>
  <c r="DD57" i="1"/>
  <c r="CA57" i="1"/>
  <c r="CQ54" i="1"/>
  <c r="CT53" i="1"/>
  <c r="DD52" i="1"/>
  <c r="BY51" i="1"/>
  <c r="CC49" i="1"/>
  <c r="BU48" i="1"/>
  <c r="BW47" i="1"/>
  <c r="DF45" i="1"/>
  <c r="DD44" i="1"/>
  <c r="CQ43" i="1"/>
  <c r="BU42" i="1"/>
  <c r="CU39" i="1"/>
  <c r="CZ27" i="1"/>
  <c r="CT24" i="1"/>
  <c r="DC19" i="1"/>
  <c r="CA15" i="1"/>
  <c r="CK10" i="1"/>
  <c r="FE6" i="1"/>
  <c r="DR6" i="1"/>
  <c r="CE28" i="1"/>
  <c r="CE37" i="1"/>
  <c r="CE26" i="1"/>
  <c r="CE53" i="1"/>
  <c r="CE35" i="1"/>
  <c r="CE47" i="1"/>
  <c r="CE64" i="1"/>
  <c r="CE20" i="1"/>
  <c r="FX6" i="1"/>
  <c r="EK6" i="1"/>
  <c r="CX37" i="1"/>
  <c r="CX47" i="1"/>
  <c r="CX41" i="1"/>
  <c r="CX20" i="1"/>
  <c r="CX26" i="1"/>
  <c r="CX28" i="1"/>
  <c r="CX67" i="1"/>
  <c r="CX53" i="1"/>
  <c r="CX35" i="1"/>
  <c r="FY83" i="1"/>
  <c r="EL83" i="1"/>
  <c r="GE82" i="1"/>
  <c r="ER82" i="1"/>
  <c r="FO82" i="1"/>
  <c r="EB82" i="1"/>
  <c r="FU81" i="1"/>
  <c r="EH81" i="1"/>
  <c r="FS80" i="1"/>
  <c r="EF80" i="1"/>
  <c r="FY79" i="1"/>
  <c r="EL79" i="1"/>
  <c r="GE78" i="1"/>
  <c r="ER78" i="1"/>
  <c r="GC77" i="1"/>
  <c r="EP77" i="1"/>
  <c r="FL77" i="1"/>
  <c r="DY77" i="1"/>
  <c r="FS76" i="1"/>
  <c r="EF76" i="1"/>
  <c r="FY75" i="1"/>
  <c r="EL75" i="1"/>
  <c r="GE74" i="1"/>
  <c r="ER74" i="1"/>
  <c r="FO74" i="1"/>
  <c r="EB74" i="1"/>
  <c r="FU73" i="1"/>
  <c r="EH73" i="1"/>
  <c r="GA72" i="1"/>
  <c r="EN72" i="1"/>
  <c r="FJ72" i="1"/>
  <c r="DW72" i="1"/>
  <c r="GE70" i="1"/>
  <c r="ER70" i="1"/>
  <c r="GC69" i="1"/>
  <c r="EP69" i="1"/>
  <c r="FL69" i="1"/>
  <c r="DY69" i="1"/>
  <c r="FS68" i="1"/>
  <c r="EF68" i="1"/>
  <c r="FY67" i="1"/>
  <c r="EL67" i="1"/>
  <c r="GE66" i="1"/>
  <c r="ER66" i="1"/>
  <c r="FW66" i="1"/>
  <c r="EJ66" i="1"/>
  <c r="FO66" i="1"/>
  <c r="EB66" i="1"/>
  <c r="FU65" i="1"/>
  <c r="EH65" i="1"/>
  <c r="FL65" i="1"/>
  <c r="DY65" i="1"/>
  <c r="GA64" i="1"/>
  <c r="EN64" i="1"/>
  <c r="FS64" i="1"/>
  <c r="EF64" i="1"/>
  <c r="FJ64" i="1"/>
  <c r="DW64" i="1"/>
  <c r="FY63" i="1"/>
  <c r="EL63" i="1"/>
  <c r="FQ63" i="1"/>
  <c r="ED63" i="1"/>
  <c r="GE62" i="1"/>
  <c r="ER62" i="1"/>
  <c r="FW62" i="1"/>
  <c r="EJ62" i="1"/>
  <c r="FO62" i="1"/>
  <c r="EB62" i="1"/>
  <c r="GC61" i="1"/>
  <c r="EP61" i="1"/>
  <c r="FU61" i="1"/>
  <c r="EH61" i="1"/>
  <c r="FL61" i="1"/>
  <c r="DY61" i="1"/>
  <c r="GA60" i="1"/>
  <c r="EN60" i="1"/>
  <c r="FS60" i="1"/>
  <c r="EF60" i="1"/>
  <c r="FJ60" i="1"/>
  <c r="DW60" i="1"/>
  <c r="FY59" i="1"/>
  <c r="EL59" i="1"/>
  <c r="FQ59" i="1"/>
  <c r="ED59" i="1"/>
  <c r="GE58" i="1"/>
  <c r="ER58" i="1"/>
  <c r="FW58" i="1"/>
  <c r="EJ58" i="1"/>
  <c r="FO58" i="1"/>
  <c r="EB58" i="1"/>
  <c r="GC57" i="1"/>
  <c r="EP57" i="1"/>
  <c r="FU57" i="1"/>
  <c r="EH57" i="1"/>
  <c r="FL57" i="1"/>
  <c r="DY57" i="1"/>
  <c r="GA56" i="1"/>
  <c r="EN56" i="1"/>
  <c r="FS56" i="1"/>
  <c r="EF56" i="1"/>
  <c r="FJ56" i="1"/>
  <c r="DW56" i="1"/>
  <c r="FY55" i="1"/>
  <c r="EL55" i="1"/>
  <c r="FQ55" i="1"/>
  <c r="ED55" i="1"/>
  <c r="GE54" i="1"/>
  <c r="ER54" i="1"/>
  <c r="FW54" i="1"/>
  <c r="EJ54" i="1"/>
  <c r="FO54" i="1"/>
  <c r="EB54" i="1"/>
  <c r="GC53" i="1"/>
  <c r="EP53" i="1"/>
  <c r="FU53" i="1"/>
  <c r="EH53" i="1"/>
  <c r="FL53" i="1"/>
  <c r="DY53" i="1"/>
  <c r="GA52" i="1"/>
  <c r="EN52" i="1"/>
  <c r="FS52" i="1"/>
  <c r="EF52" i="1"/>
  <c r="FJ52" i="1"/>
  <c r="DW52" i="1"/>
  <c r="FY51" i="1"/>
  <c r="EL51" i="1"/>
  <c r="FQ51" i="1"/>
  <c r="ED51" i="1"/>
  <c r="GE50" i="1"/>
  <c r="ER50" i="1"/>
  <c r="FW50" i="1"/>
  <c r="EJ50" i="1"/>
  <c r="FO50" i="1"/>
  <c r="EB50" i="1"/>
  <c r="GC49" i="1"/>
  <c r="EP49" i="1"/>
  <c r="FU49" i="1"/>
  <c r="EH49" i="1"/>
  <c r="FL49" i="1"/>
  <c r="DY49" i="1"/>
  <c r="GA48" i="1"/>
  <c r="EN48" i="1"/>
  <c r="FS48" i="1"/>
  <c r="EF48" i="1"/>
  <c r="FJ48" i="1"/>
  <c r="DW48" i="1"/>
  <c r="FY47" i="1"/>
  <c r="EL47" i="1"/>
  <c r="FQ47" i="1"/>
  <c r="ED47" i="1"/>
  <c r="GE46" i="1"/>
  <c r="ER46" i="1"/>
  <c r="FW46" i="1"/>
  <c r="EJ46" i="1"/>
  <c r="FO46" i="1"/>
  <c r="EB46" i="1"/>
  <c r="GC45" i="1"/>
  <c r="EP45" i="1"/>
  <c r="FU45" i="1"/>
  <c r="EH45" i="1"/>
  <c r="FL45" i="1"/>
  <c r="DY45" i="1"/>
  <c r="GA44" i="1"/>
  <c r="EN44" i="1"/>
  <c r="FS44" i="1"/>
  <c r="EF44" i="1"/>
  <c r="FJ44" i="1"/>
  <c r="DW44" i="1"/>
  <c r="FY43" i="1"/>
  <c r="EL43" i="1"/>
  <c r="FQ43" i="1"/>
  <c r="ED43" i="1"/>
  <c r="GE42" i="1"/>
  <c r="ER42" i="1"/>
  <c r="FW42" i="1"/>
  <c r="EJ42" i="1"/>
  <c r="FO42" i="1"/>
  <c r="EB42" i="1"/>
  <c r="GC41" i="1"/>
  <c r="EP41" i="1"/>
  <c r="FU41" i="1"/>
  <c r="EH41" i="1"/>
  <c r="FL41" i="1"/>
  <c r="DY41" i="1"/>
  <c r="GA40" i="1"/>
  <c r="EN40" i="1"/>
  <c r="FS40" i="1"/>
  <c r="EF40" i="1"/>
  <c r="FJ40" i="1"/>
  <c r="DW40" i="1"/>
  <c r="FY39" i="1"/>
  <c r="EL39" i="1"/>
  <c r="FQ39" i="1"/>
  <c r="ED39" i="1"/>
  <c r="GE38" i="1"/>
  <c r="ER38" i="1"/>
  <c r="FW38" i="1"/>
  <c r="EJ38" i="1"/>
  <c r="FO38" i="1"/>
  <c r="EB38" i="1"/>
  <c r="GC37" i="1"/>
  <c r="EP37" i="1"/>
  <c r="FU37" i="1"/>
  <c r="EH37" i="1"/>
  <c r="FL37" i="1"/>
  <c r="DY37" i="1"/>
  <c r="GA36" i="1"/>
  <c r="EN36" i="1"/>
  <c r="FS36" i="1"/>
  <c r="EF36" i="1"/>
  <c r="FJ36" i="1"/>
  <c r="DW36" i="1"/>
  <c r="FY35" i="1"/>
  <c r="EL35" i="1"/>
  <c r="FQ35" i="1"/>
  <c r="ED35" i="1"/>
  <c r="GE34" i="1"/>
  <c r="ER34" i="1"/>
  <c r="FW34" i="1"/>
  <c r="EJ34" i="1"/>
  <c r="FO34" i="1"/>
  <c r="EB34" i="1"/>
  <c r="GC33" i="1"/>
  <c r="EP33" i="1"/>
  <c r="FU33" i="1"/>
  <c r="EH33" i="1"/>
  <c r="FL33" i="1"/>
  <c r="DY33" i="1"/>
  <c r="GA32" i="1"/>
  <c r="EN32" i="1"/>
  <c r="FS32" i="1"/>
  <c r="EF32" i="1"/>
  <c r="FJ32" i="1"/>
  <c r="DW32" i="1"/>
  <c r="FY31" i="1"/>
  <c r="EL31" i="1"/>
  <c r="FQ31" i="1"/>
  <c r="ED31" i="1"/>
  <c r="GE30" i="1"/>
  <c r="ER30" i="1"/>
  <c r="FW30" i="1"/>
  <c r="EJ30" i="1"/>
  <c r="FO30" i="1"/>
  <c r="EB30" i="1"/>
  <c r="GC29" i="1"/>
  <c r="EP29" i="1"/>
  <c r="FU29" i="1"/>
  <c r="EH29" i="1"/>
  <c r="FL29" i="1"/>
  <c r="DY29" i="1"/>
  <c r="GA28" i="1"/>
  <c r="EN28" i="1"/>
  <c r="FS28" i="1"/>
  <c r="EF28" i="1"/>
  <c r="FJ28" i="1"/>
  <c r="DW28" i="1"/>
  <c r="FY27" i="1"/>
  <c r="EL27" i="1"/>
  <c r="FQ27" i="1"/>
  <c r="ED27" i="1"/>
  <c r="GE26" i="1"/>
  <c r="ER26" i="1"/>
  <c r="FW26" i="1"/>
  <c r="EJ26" i="1"/>
  <c r="FO26" i="1"/>
  <c r="EB26" i="1"/>
  <c r="GC25" i="1"/>
  <c r="EP25" i="1"/>
  <c r="FU25" i="1"/>
  <c r="EH25" i="1"/>
  <c r="FL25" i="1"/>
  <c r="DY25" i="1"/>
  <c r="GA24" i="1"/>
  <c r="EN24" i="1"/>
  <c r="FS24" i="1"/>
  <c r="EF24" i="1"/>
  <c r="FJ24" i="1"/>
  <c r="DW24" i="1"/>
  <c r="FY23" i="1"/>
  <c r="EL23" i="1"/>
  <c r="FQ23" i="1"/>
  <c r="ED23" i="1"/>
  <c r="GE22" i="1"/>
  <c r="ER22" i="1"/>
  <c r="DE22" i="1"/>
  <c r="FW22" i="1"/>
  <c r="EJ22" i="1"/>
  <c r="CW22" i="1"/>
  <c r="FO22" i="1"/>
  <c r="EB22" i="1"/>
  <c r="CO22" i="1"/>
  <c r="GC21" i="1"/>
  <c r="EP21" i="1"/>
  <c r="FU21" i="1"/>
  <c r="EH21" i="1"/>
  <c r="FL21" i="1"/>
  <c r="DY21" i="1"/>
  <c r="GA20" i="1"/>
  <c r="EN20" i="1"/>
  <c r="FS20" i="1"/>
  <c r="EF20" i="1"/>
  <c r="FJ20" i="1"/>
  <c r="DW20" i="1"/>
  <c r="FY19" i="1"/>
  <c r="EL19" i="1"/>
  <c r="FQ19" i="1"/>
  <c r="ED19" i="1"/>
  <c r="GE18" i="1"/>
  <c r="ER18" i="1"/>
  <c r="FW18" i="1"/>
  <c r="EJ18" i="1"/>
  <c r="FO18" i="1"/>
  <c r="EB18" i="1"/>
  <c r="GC17" i="1"/>
  <c r="EP17" i="1"/>
  <c r="FU17" i="1"/>
  <c r="EH17" i="1"/>
  <c r="FL17" i="1"/>
  <c r="DY17" i="1"/>
  <c r="GA16" i="1"/>
  <c r="EN16" i="1"/>
  <c r="FS16" i="1"/>
  <c r="EF16" i="1"/>
  <c r="FJ16" i="1"/>
  <c r="DW16" i="1"/>
  <c r="FY15" i="1"/>
  <c r="EL15" i="1"/>
  <c r="FQ15" i="1"/>
  <c r="ED15" i="1"/>
  <c r="GE14" i="1"/>
  <c r="ER14" i="1"/>
  <c r="FW14" i="1"/>
  <c r="EJ14" i="1"/>
  <c r="FO14" i="1"/>
  <c r="EB14" i="1"/>
  <c r="GC13" i="1"/>
  <c r="EP13" i="1"/>
  <c r="FU13" i="1"/>
  <c r="EH13" i="1"/>
  <c r="FL13" i="1"/>
  <c r="DY13" i="1"/>
  <c r="GA12" i="1"/>
  <c r="EN12" i="1"/>
  <c r="FS12" i="1"/>
  <c r="EF12" i="1"/>
  <c r="FJ12" i="1"/>
  <c r="DW12" i="1"/>
  <c r="FY11" i="1"/>
  <c r="EL11" i="1"/>
  <c r="FQ11" i="1"/>
  <c r="ED11" i="1"/>
  <c r="GE10" i="1"/>
  <c r="ER10" i="1"/>
  <c r="DE12" i="1"/>
  <c r="DE38" i="1"/>
  <c r="DE42" i="1"/>
  <c r="DE15" i="1"/>
  <c r="DE23" i="1"/>
  <c r="DE40" i="1"/>
  <c r="DE10" i="1"/>
  <c r="DE50" i="1"/>
  <c r="DE19" i="1"/>
  <c r="DE31" i="1"/>
  <c r="DE51" i="1"/>
  <c r="DE69" i="1"/>
  <c r="DE62" i="1"/>
  <c r="DE66" i="1"/>
  <c r="FW10" i="1"/>
  <c r="EJ10" i="1"/>
  <c r="CW19" i="1"/>
  <c r="CW38" i="1"/>
  <c r="CW42" i="1"/>
  <c r="CW12" i="1"/>
  <c r="CW31" i="1"/>
  <c r="CW15" i="1"/>
  <c r="CW50" i="1"/>
  <c r="CW51" i="1"/>
  <c r="CW69" i="1"/>
  <c r="CW23" i="1"/>
  <c r="CW62" i="1"/>
  <c r="CW66" i="1"/>
  <c r="CW10" i="1"/>
  <c r="CW40" i="1"/>
  <c r="FO10" i="1"/>
  <c r="EB10" i="1"/>
  <c r="CO38" i="1"/>
  <c r="CO42" i="1"/>
  <c r="CO10" i="1"/>
  <c r="CO19" i="1"/>
  <c r="CO50" i="1"/>
  <c r="CO31" i="1"/>
  <c r="CO40" i="1"/>
  <c r="CO23" i="1"/>
  <c r="CO51" i="1"/>
  <c r="CO69" i="1"/>
  <c r="CO12" i="1"/>
  <c r="CO62" i="1"/>
  <c r="CO66" i="1"/>
  <c r="CO15" i="1"/>
  <c r="GC9" i="1"/>
  <c r="EP9" i="1"/>
  <c r="DC9" i="1"/>
  <c r="DC24" i="1"/>
  <c r="DC48" i="1"/>
  <c r="DC46" i="1"/>
  <c r="DC21" i="1"/>
  <c r="DC36" i="1"/>
  <c r="DC34" i="1"/>
  <c r="DC14" i="1"/>
  <c r="DC45" i="1"/>
  <c r="FU9" i="1"/>
  <c r="EH9" i="1"/>
  <c r="CU9" i="1"/>
  <c r="CU24" i="1"/>
  <c r="CU14" i="1"/>
  <c r="CU36" i="1"/>
  <c r="CU21" i="1"/>
  <c r="CU48" i="1"/>
  <c r="CU46" i="1"/>
  <c r="CU33" i="1"/>
  <c r="FL9" i="1"/>
  <c r="DY9" i="1"/>
  <c r="CL9" i="1"/>
  <c r="CL24" i="1"/>
  <c r="CL21" i="1"/>
  <c r="CL33" i="1"/>
  <c r="CL34" i="1"/>
  <c r="CL14" i="1"/>
  <c r="CL45" i="1"/>
  <c r="CL36" i="1"/>
  <c r="CL48" i="1"/>
  <c r="GA8" i="1"/>
  <c r="EN8" i="1"/>
  <c r="DA27" i="1"/>
  <c r="DA43" i="1"/>
  <c r="DA39" i="1"/>
  <c r="DA13" i="1"/>
  <c r="DA8" i="1"/>
  <c r="DA29" i="1"/>
  <c r="DA49" i="1"/>
  <c r="DA56" i="1"/>
  <c r="DA44" i="1"/>
  <c r="DA54" i="1"/>
  <c r="DA11" i="1"/>
  <c r="DA63" i="1"/>
  <c r="FS8" i="1"/>
  <c r="EF8" i="1"/>
  <c r="CS27" i="1"/>
  <c r="CS43" i="1"/>
  <c r="CS29" i="1"/>
  <c r="CS39" i="1"/>
  <c r="CS13" i="1"/>
  <c r="CS11" i="1"/>
  <c r="CS56" i="1"/>
  <c r="CS54" i="1"/>
  <c r="CS49" i="1"/>
  <c r="CS63" i="1"/>
  <c r="FJ8" i="1"/>
  <c r="DW8" i="1"/>
  <c r="CJ11" i="1"/>
  <c r="CJ27" i="1"/>
  <c r="CJ43" i="1"/>
  <c r="CJ29" i="1"/>
  <c r="CJ56" i="1"/>
  <c r="CJ54" i="1"/>
  <c r="CJ39" i="1"/>
  <c r="CJ63" i="1"/>
  <c r="CJ59" i="1"/>
  <c r="CJ8" i="1"/>
  <c r="FY7" i="1"/>
  <c r="EL7" i="1"/>
  <c r="CY18" i="1"/>
  <c r="CY16" i="1"/>
  <c r="CY32" i="1"/>
  <c r="CY58" i="1"/>
  <c r="CY25" i="1"/>
  <c r="CY17" i="1"/>
  <c r="CY30" i="1"/>
  <c r="CY61" i="1"/>
  <c r="CY55" i="1"/>
  <c r="CY7" i="1"/>
  <c r="CY60" i="1"/>
  <c r="FQ7" i="1"/>
  <c r="ED7" i="1"/>
  <c r="CQ18" i="1"/>
  <c r="CQ25" i="1"/>
  <c r="CQ7" i="1"/>
  <c r="CQ16" i="1"/>
  <c r="CQ30" i="1"/>
  <c r="CQ58" i="1"/>
  <c r="CQ17" i="1"/>
  <c r="CQ61" i="1"/>
  <c r="CQ55" i="1"/>
  <c r="CQ32" i="1"/>
  <c r="CQ60" i="1"/>
  <c r="FB83" i="1"/>
  <c r="DO83" i="1"/>
  <c r="ET83" i="1"/>
  <c r="DG83" i="1"/>
  <c r="EV82" i="1"/>
  <c r="DI82" i="1"/>
  <c r="EX81" i="1"/>
  <c r="DK81" i="1"/>
  <c r="EZ80" i="1"/>
  <c r="DM80" i="1"/>
  <c r="FB79" i="1"/>
  <c r="DO79" i="1"/>
  <c r="ET79" i="1"/>
  <c r="DG79" i="1"/>
  <c r="EV78" i="1"/>
  <c r="DI78" i="1"/>
  <c r="EX77" i="1"/>
  <c r="DK77" i="1"/>
  <c r="EZ76" i="1"/>
  <c r="DM76" i="1"/>
  <c r="FB75" i="1"/>
  <c r="DO75" i="1"/>
  <c r="ET75" i="1"/>
  <c r="DG75" i="1"/>
  <c r="EV74" i="1"/>
  <c r="DI74" i="1"/>
  <c r="EX73" i="1"/>
  <c r="DK73" i="1"/>
  <c r="EZ72" i="1"/>
  <c r="DM72" i="1"/>
  <c r="FB71" i="1"/>
  <c r="DO71" i="1"/>
  <c r="ET71" i="1"/>
  <c r="DG71" i="1"/>
  <c r="EV70" i="1"/>
  <c r="DI70" i="1"/>
  <c r="EX69" i="1"/>
  <c r="DK69" i="1"/>
  <c r="EZ68" i="1"/>
  <c r="DM68" i="1"/>
  <c r="FB67" i="1"/>
  <c r="DO67" i="1"/>
  <c r="ET67" i="1"/>
  <c r="DG67" i="1"/>
  <c r="EV66" i="1"/>
  <c r="DI66" i="1"/>
  <c r="EX65" i="1"/>
  <c r="DK65" i="1"/>
  <c r="EZ64" i="1"/>
  <c r="DM64" i="1"/>
  <c r="FB63" i="1"/>
  <c r="DO63" i="1"/>
  <c r="ET63" i="1"/>
  <c r="DG63" i="1"/>
  <c r="EV62" i="1"/>
  <c r="DI62" i="1"/>
  <c r="EX61" i="1"/>
  <c r="DK61" i="1"/>
  <c r="EZ60" i="1"/>
  <c r="DM60" i="1"/>
  <c r="FB59" i="1"/>
  <c r="DO59" i="1"/>
  <c r="ET59" i="1"/>
  <c r="DG59" i="1"/>
  <c r="EV58" i="1"/>
  <c r="DI58" i="1"/>
  <c r="EX57" i="1"/>
  <c r="DK57" i="1"/>
  <c r="EZ56" i="1"/>
  <c r="DM56" i="1"/>
  <c r="FB55" i="1"/>
  <c r="DO55" i="1"/>
  <c r="ET55" i="1"/>
  <c r="DG55" i="1"/>
  <c r="EV54" i="1"/>
  <c r="DI54" i="1"/>
  <c r="EX53" i="1"/>
  <c r="DK53" i="1"/>
  <c r="EZ52" i="1"/>
  <c r="DM52" i="1"/>
  <c r="FB51" i="1"/>
  <c r="DO51" i="1"/>
  <c r="ET51" i="1"/>
  <c r="DG51" i="1"/>
  <c r="EV50" i="1"/>
  <c r="DI50" i="1"/>
  <c r="EX49" i="1"/>
  <c r="DK49" i="1"/>
  <c r="EZ48" i="1"/>
  <c r="DM48" i="1"/>
  <c r="FB47" i="1"/>
  <c r="DO47" i="1"/>
  <c r="ET47" i="1"/>
  <c r="DG47" i="1"/>
  <c r="EV46" i="1"/>
  <c r="DI46" i="1"/>
  <c r="EX45" i="1"/>
  <c r="DK45" i="1"/>
  <c r="EZ44" i="1"/>
  <c r="DM44" i="1"/>
  <c r="FB43" i="1"/>
  <c r="DO43" i="1"/>
  <c r="ET43" i="1"/>
  <c r="DG43" i="1"/>
  <c r="EV42" i="1"/>
  <c r="DI42" i="1"/>
  <c r="EX41" i="1"/>
  <c r="DK41" i="1"/>
  <c r="EZ40" i="1"/>
  <c r="DM40" i="1"/>
  <c r="FB39" i="1"/>
  <c r="DO39" i="1"/>
  <c r="ET39" i="1"/>
  <c r="DG39" i="1"/>
  <c r="EV38" i="1"/>
  <c r="DI38" i="1"/>
  <c r="EX37" i="1"/>
  <c r="DK37" i="1"/>
  <c r="EZ36" i="1"/>
  <c r="DM36" i="1"/>
  <c r="FB35" i="1"/>
  <c r="DO35" i="1"/>
  <c r="ET35" i="1"/>
  <c r="DG35" i="1"/>
  <c r="EV34" i="1"/>
  <c r="DI34" i="1"/>
  <c r="EX33" i="1"/>
  <c r="DK33" i="1"/>
  <c r="EZ32" i="1"/>
  <c r="DM32" i="1"/>
  <c r="FB31" i="1"/>
  <c r="DO31" i="1"/>
  <c r="ET31" i="1"/>
  <c r="DG31" i="1"/>
  <c r="EV30" i="1"/>
  <c r="DI30" i="1"/>
  <c r="EX29" i="1"/>
  <c r="DK29" i="1"/>
  <c r="EZ28" i="1"/>
  <c r="DM28" i="1"/>
  <c r="FB27" i="1"/>
  <c r="DO27" i="1"/>
  <c r="ET27" i="1"/>
  <c r="DG27" i="1"/>
  <c r="EV26" i="1"/>
  <c r="DI26" i="1"/>
  <c r="EX25" i="1"/>
  <c r="DK25" i="1"/>
  <c r="EZ24" i="1"/>
  <c r="DM24" i="1"/>
  <c r="FB23" i="1"/>
  <c r="DO23" i="1"/>
  <c r="ET23" i="1"/>
  <c r="DG23" i="1"/>
  <c r="EV22" i="1"/>
  <c r="DI22" i="1"/>
  <c r="BV22" i="1"/>
  <c r="EX21" i="1"/>
  <c r="DK21" i="1"/>
  <c r="EZ20" i="1"/>
  <c r="DM20" i="1"/>
  <c r="FB19" i="1"/>
  <c r="DO19" i="1"/>
  <c r="ET19" i="1"/>
  <c r="DG19" i="1"/>
  <c r="EV18" i="1"/>
  <c r="DI18" i="1"/>
  <c r="EX17" i="1"/>
  <c r="DK17" i="1"/>
  <c r="EZ16" i="1"/>
  <c r="DM16" i="1"/>
  <c r="FB15" i="1"/>
  <c r="DO15" i="1"/>
  <c r="ET15" i="1"/>
  <c r="DG15" i="1"/>
  <c r="EV14" i="1"/>
  <c r="DI14" i="1"/>
  <c r="EX13" i="1"/>
  <c r="DK13" i="1"/>
  <c r="EZ12" i="1"/>
  <c r="DM12" i="1"/>
  <c r="FB11" i="1"/>
  <c r="DO11" i="1"/>
  <c r="ET11" i="1"/>
  <c r="DG11" i="1"/>
  <c r="EV10" i="1"/>
  <c r="DI10" i="1"/>
  <c r="BV15" i="1"/>
  <c r="BV23" i="1"/>
  <c r="BV38" i="1"/>
  <c r="BV12" i="1"/>
  <c r="BV50" i="1"/>
  <c r="BV42" i="1"/>
  <c r="BV51" i="1"/>
  <c r="BV10" i="1"/>
  <c r="BV19" i="1"/>
  <c r="BV62" i="1"/>
  <c r="BV66" i="1"/>
  <c r="EX9" i="1"/>
  <c r="DK9" i="1"/>
  <c r="BX24" i="1"/>
  <c r="BX14" i="1"/>
  <c r="BX46" i="1"/>
  <c r="BX9" i="1"/>
  <c r="BX48" i="1"/>
  <c r="BX34" i="1"/>
  <c r="BX36" i="1"/>
  <c r="BX71" i="1"/>
  <c r="EZ8" i="1"/>
  <c r="DM8" i="1"/>
  <c r="BZ27" i="1"/>
  <c r="BZ8" i="1"/>
  <c r="BZ11" i="1"/>
  <c r="BZ29" i="1"/>
  <c r="BZ43" i="1"/>
  <c r="BZ39" i="1"/>
  <c r="BZ56" i="1"/>
  <c r="BZ54" i="1"/>
  <c r="BZ44" i="1"/>
  <c r="BZ63" i="1"/>
  <c r="BZ57" i="1"/>
  <c r="BZ59" i="1"/>
  <c r="BZ65" i="1"/>
  <c r="BZ13" i="1"/>
  <c r="BZ49" i="1"/>
  <c r="FB7" i="1"/>
  <c r="DO7" i="1"/>
  <c r="CB17" i="1"/>
  <c r="CB7" i="1"/>
  <c r="CB16" i="1"/>
  <c r="CB30" i="1"/>
  <c r="CB25" i="1"/>
  <c r="CB32" i="1"/>
  <c r="CB55" i="1"/>
  <c r="CB18" i="1"/>
  <c r="CB58" i="1"/>
  <c r="CB60" i="1"/>
  <c r="CB52" i="1"/>
  <c r="CB70" i="1"/>
  <c r="ET7" i="1"/>
  <c r="DG7" i="1"/>
  <c r="DG6" i="1"/>
  <c r="FD82" i="1"/>
  <c r="DQ82" i="1"/>
  <c r="FD80" i="1"/>
  <c r="DQ80" i="1"/>
  <c r="FD78" i="1"/>
  <c r="DQ78" i="1"/>
  <c r="FD76" i="1"/>
  <c r="DQ76" i="1"/>
  <c r="FD74" i="1"/>
  <c r="DQ74" i="1"/>
  <c r="FD72" i="1"/>
  <c r="DQ72" i="1"/>
  <c r="FD70" i="1"/>
  <c r="DQ70" i="1"/>
  <c r="FD68" i="1"/>
  <c r="DQ68" i="1"/>
  <c r="FD66" i="1"/>
  <c r="DQ66" i="1"/>
  <c r="FD64" i="1"/>
  <c r="DQ64" i="1"/>
  <c r="FD62" i="1"/>
  <c r="DQ62" i="1"/>
  <c r="FD60" i="1"/>
  <c r="DQ60" i="1"/>
  <c r="FD58" i="1"/>
  <c r="DQ58" i="1"/>
  <c r="FD56" i="1"/>
  <c r="DQ56" i="1"/>
  <c r="FD54" i="1"/>
  <c r="DQ54" i="1"/>
  <c r="FD52" i="1"/>
  <c r="DQ52" i="1"/>
  <c r="FD50" i="1"/>
  <c r="DQ50" i="1"/>
  <c r="FD48" i="1"/>
  <c r="DQ48" i="1"/>
  <c r="FD46" i="1"/>
  <c r="DQ46" i="1"/>
  <c r="FD44" i="1"/>
  <c r="DQ44" i="1"/>
  <c r="FD42" i="1"/>
  <c r="DQ42" i="1"/>
  <c r="FD40" i="1"/>
  <c r="DQ40" i="1"/>
  <c r="FD38" i="1"/>
  <c r="DQ38" i="1"/>
  <c r="FD36" i="1"/>
  <c r="DQ36" i="1"/>
  <c r="FD34" i="1"/>
  <c r="DQ34" i="1"/>
  <c r="FD32" i="1"/>
  <c r="DQ32" i="1"/>
  <c r="FD30" i="1"/>
  <c r="DQ30" i="1"/>
  <c r="FD28" i="1"/>
  <c r="DQ28" i="1"/>
  <c r="FD26" i="1"/>
  <c r="DQ26" i="1"/>
  <c r="FD24" i="1"/>
  <c r="DQ24" i="1"/>
  <c r="FD22" i="1"/>
  <c r="DQ22" i="1"/>
  <c r="CD22" i="1"/>
  <c r="FD20" i="1"/>
  <c r="DQ20" i="1"/>
  <c r="FD18" i="1"/>
  <c r="DQ18" i="1"/>
  <c r="FD16" i="1"/>
  <c r="DQ16" i="1"/>
  <c r="FD14" i="1"/>
  <c r="DQ14" i="1"/>
  <c r="FD12" i="1"/>
  <c r="DQ12" i="1"/>
  <c r="FD10" i="1"/>
  <c r="DQ10" i="1"/>
  <c r="CD38" i="1"/>
  <c r="CD15" i="1"/>
  <c r="CD23" i="1"/>
  <c r="CD10" i="1"/>
  <c r="CD19" i="1"/>
  <c r="CD50" i="1"/>
  <c r="CD12" i="1"/>
  <c r="CD51" i="1"/>
  <c r="CD31" i="1"/>
  <c r="CD40" i="1"/>
  <c r="CD62" i="1"/>
  <c r="CD66" i="1"/>
  <c r="CD42" i="1"/>
  <c r="FD8" i="1"/>
  <c r="DQ8" i="1"/>
  <c r="CD11" i="1"/>
  <c r="CD13" i="1"/>
  <c r="CD49" i="1"/>
  <c r="CD63" i="1"/>
  <c r="CD39" i="1"/>
  <c r="CD8" i="1"/>
  <c r="CD72" i="1"/>
  <c r="CD27" i="1"/>
  <c r="CD29" i="1"/>
  <c r="CD54" i="1"/>
  <c r="BT81" i="1"/>
  <c r="BT73" i="1"/>
  <c r="BT65" i="1"/>
  <c r="BT57" i="1"/>
  <c r="BT49" i="1"/>
  <c r="BT41" i="1"/>
  <c r="BT33" i="1"/>
  <c r="BT25" i="1"/>
  <c r="BT17" i="1"/>
  <c r="BT9" i="1"/>
  <c r="DB6" i="1"/>
  <c r="CT6" i="1"/>
  <c r="CL6" i="1"/>
  <c r="CD6" i="1"/>
  <c r="BV6" i="1"/>
  <c r="CY83" i="1"/>
  <c r="CQ83" i="1"/>
  <c r="BY83" i="1"/>
  <c r="DC82" i="1"/>
  <c r="CU82" i="1"/>
  <c r="CL82" i="1"/>
  <c r="CB82" i="1"/>
  <c r="DF81" i="1"/>
  <c r="CX81" i="1"/>
  <c r="CP81" i="1"/>
  <c r="CF81" i="1"/>
  <c r="BX81" i="1"/>
  <c r="DB80" i="1"/>
  <c r="CT80" i="1"/>
  <c r="CK80" i="1"/>
  <c r="CC80" i="1"/>
  <c r="BU80" i="1"/>
  <c r="CY79" i="1"/>
  <c r="CQ79" i="1"/>
  <c r="CF79" i="1"/>
  <c r="BX79" i="1"/>
  <c r="DB78" i="1"/>
  <c r="CT78" i="1"/>
  <c r="CK78" i="1"/>
  <c r="CA78" i="1"/>
  <c r="DE77" i="1"/>
  <c r="CW77" i="1"/>
  <c r="CO77" i="1"/>
  <c r="CF77" i="1"/>
  <c r="BX77" i="1"/>
  <c r="DB76" i="1"/>
  <c r="CT76" i="1"/>
  <c r="CL76" i="1"/>
  <c r="CB76" i="1"/>
  <c r="DF75" i="1"/>
  <c r="CX75" i="1"/>
  <c r="CP75" i="1"/>
  <c r="CF75" i="1"/>
  <c r="BX75" i="1"/>
  <c r="DB74" i="1"/>
  <c r="CT74" i="1"/>
  <c r="CK74" i="1"/>
  <c r="CA74" i="1"/>
  <c r="DE73" i="1"/>
  <c r="CW73" i="1"/>
  <c r="CM73" i="1"/>
  <c r="CC73" i="1"/>
  <c r="DF72" i="1"/>
  <c r="CV72" i="1"/>
  <c r="CL72" i="1"/>
  <c r="CA72" i="1"/>
  <c r="DD71" i="1"/>
  <c r="CT71" i="1"/>
  <c r="CE71" i="1"/>
  <c r="BU71" i="1"/>
  <c r="CW70" i="1"/>
  <c r="CJ70" i="1"/>
  <c r="BX70" i="1"/>
  <c r="CZ69" i="1"/>
  <c r="CM69" i="1"/>
  <c r="CB69" i="1"/>
  <c r="DD68" i="1"/>
  <c r="CR68" i="1"/>
  <c r="BW68" i="1"/>
  <c r="CW67" i="1"/>
  <c r="CM67" i="1"/>
  <c r="CC67" i="1"/>
  <c r="DA66" i="1"/>
  <c r="CP66" i="1"/>
  <c r="BY66" i="1"/>
  <c r="CX65" i="1"/>
  <c r="CK65" i="1"/>
  <c r="BX65" i="1"/>
  <c r="CX64" i="1"/>
  <c r="CJ64" i="1"/>
  <c r="CX63" i="1"/>
  <c r="DA62" i="1"/>
  <c r="DD61" i="1"/>
  <c r="CE61" i="1"/>
  <c r="CJ60" i="1"/>
  <c r="CR58" i="1"/>
  <c r="DA57" i="1"/>
  <c r="BV57" i="1"/>
  <c r="BY56" i="1"/>
  <c r="CM54" i="1"/>
  <c r="CQ53" i="1"/>
  <c r="CY52" i="1"/>
  <c r="DC51" i="1"/>
  <c r="DF50" i="1"/>
  <c r="BW50" i="1"/>
  <c r="BY49" i="1"/>
  <c r="DD47" i="1"/>
  <c r="DB46" i="1"/>
  <c r="DA45" i="1"/>
  <c r="CW44" i="1"/>
  <c r="CU41" i="1"/>
  <c r="CC39" i="1"/>
  <c r="DC35" i="1"/>
  <c r="BX33" i="1"/>
  <c r="CZ29" i="1"/>
  <c r="CL27" i="1"/>
  <c r="BV24" i="1"/>
  <c r="CF19" i="1"/>
  <c r="CR14" i="1"/>
  <c r="CY9" i="1"/>
  <c r="FG81" i="1"/>
  <c r="DT81" i="1"/>
  <c r="FG73" i="1"/>
  <c r="DT73" i="1"/>
  <c r="FG65" i="1"/>
  <c r="DT65" i="1"/>
  <c r="FG57" i="1"/>
  <c r="DT57" i="1"/>
  <c r="FG49" i="1"/>
  <c r="DT49" i="1"/>
  <c r="FG41" i="1"/>
  <c r="DT41" i="1"/>
  <c r="FG33" i="1"/>
  <c r="DT33" i="1"/>
  <c r="FG25" i="1"/>
  <c r="DT25" i="1"/>
  <c r="FG17" i="1"/>
  <c r="DT17" i="1"/>
  <c r="FG9" i="1"/>
  <c r="DT9" i="1"/>
  <c r="FH79" i="1"/>
  <c r="DU79" i="1"/>
  <c r="FH71" i="1"/>
  <c r="DU71" i="1"/>
  <c r="FH63" i="1"/>
  <c r="DU63" i="1"/>
  <c r="FH55" i="1"/>
  <c r="DU55" i="1"/>
  <c r="FH47" i="1"/>
  <c r="DU47" i="1"/>
  <c r="CH41" i="1"/>
  <c r="FH39" i="1"/>
  <c r="DU39" i="1"/>
  <c r="FH31" i="1"/>
  <c r="DU31" i="1"/>
  <c r="FH23" i="1"/>
  <c r="DU23" i="1"/>
  <c r="FH15" i="1"/>
  <c r="DU15" i="1"/>
  <c r="FH7" i="1"/>
  <c r="DU7" i="1"/>
  <c r="FN77" i="1"/>
  <c r="EA77" i="1"/>
  <c r="FN69" i="1"/>
  <c r="EA69" i="1"/>
  <c r="FN61" i="1"/>
  <c r="EA61" i="1"/>
  <c r="FN53" i="1"/>
  <c r="EA53" i="1"/>
  <c r="FN45" i="1"/>
  <c r="EA45" i="1"/>
  <c r="CN35" i="1"/>
  <c r="FN37" i="1"/>
  <c r="EA37" i="1"/>
  <c r="FN29" i="1"/>
  <c r="EA29" i="1"/>
  <c r="FN21" i="1"/>
  <c r="EA21" i="1"/>
  <c r="CN8" i="1"/>
  <c r="FN13" i="1"/>
  <c r="EA13" i="1"/>
  <c r="FG80" i="1"/>
  <c r="DT80" i="1"/>
  <c r="FG72" i="1"/>
  <c r="DT72" i="1"/>
  <c r="FG64" i="1"/>
  <c r="DT64" i="1"/>
  <c r="FG56" i="1"/>
  <c r="DT56" i="1"/>
  <c r="FG48" i="1"/>
  <c r="DT48" i="1"/>
  <c r="FG40" i="1"/>
  <c r="DT40" i="1"/>
  <c r="FG32" i="1"/>
  <c r="DT32" i="1"/>
  <c r="FG24" i="1"/>
  <c r="DT24" i="1"/>
  <c r="FG16" i="1"/>
  <c r="DT16" i="1"/>
  <c r="CG17" i="1"/>
  <c r="FG8" i="1"/>
  <c r="DT8" i="1"/>
  <c r="CG29" i="1"/>
  <c r="FH78" i="1"/>
  <c r="DU78" i="1"/>
  <c r="FH70" i="1"/>
  <c r="DU70" i="1"/>
  <c r="FH62" i="1"/>
  <c r="DU62" i="1"/>
  <c r="CH49" i="1"/>
  <c r="FH54" i="1"/>
  <c r="DU54" i="1"/>
  <c r="FH46" i="1"/>
  <c r="DU46" i="1"/>
  <c r="CH10" i="1"/>
  <c r="FH38" i="1"/>
  <c r="DU38" i="1"/>
  <c r="CH7" i="1"/>
  <c r="FH30" i="1"/>
  <c r="DU30" i="1"/>
  <c r="CH83" i="1"/>
  <c r="FH22" i="1"/>
  <c r="DU22" i="1"/>
  <c r="CH24" i="1"/>
  <c r="FH14" i="1"/>
  <c r="DU14" i="1"/>
  <c r="FN6" i="1"/>
  <c r="EA6" i="1"/>
  <c r="FN76" i="1"/>
  <c r="EA76" i="1"/>
  <c r="FN68" i="1"/>
  <c r="EA68" i="1"/>
  <c r="FN60" i="1"/>
  <c r="EA60" i="1"/>
  <c r="FN52" i="1"/>
  <c r="EA52" i="1"/>
  <c r="FN44" i="1"/>
  <c r="EA44" i="1"/>
  <c r="FN36" i="1"/>
  <c r="EA36" i="1"/>
  <c r="EA28" i="1"/>
  <c r="FN28" i="1"/>
  <c r="FN20" i="1"/>
  <c r="EA20" i="1"/>
  <c r="FN12" i="1"/>
  <c r="EA12" i="1"/>
  <c r="CG35" i="1"/>
  <c r="CG21" i="1"/>
  <c r="CG28" i="1"/>
  <c r="FG82" i="1"/>
  <c r="DT82" i="1"/>
  <c r="FG74" i="1"/>
  <c r="DT74" i="1"/>
  <c r="FG66" i="1"/>
  <c r="DT66" i="1"/>
  <c r="FG58" i="1"/>
  <c r="DT58" i="1"/>
  <c r="FG50" i="1"/>
  <c r="DT50" i="1"/>
  <c r="FG42" i="1"/>
  <c r="DT42" i="1"/>
  <c r="FG34" i="1"/>
  <c r="DT34" i="1"/>
  <c r="FG26" i="1"/>
  <c r="DT26" i="1"/>
  <c r="CG26" i="1"/>
  <c r="CG20" i="1"/>
  <c r="CG37" i="1"/>
  <c r="FG18" i="1"/>
  <c r="DT18" i="1"/>
  <c r="FG10" i="1"/>
  <c r="DT10" i="1"/>
  <c r="FH80" i="1"/>
  <c r="DU80" i="1"/>
  <c r="FH72" i="1"/>
  <c r="DU72" i="1"/>
  <c r="FH64" i="1"/>
  <c r="DU64" i="1"/>
  <c r="FH56" i="1"/>
  <c r="DU56" i="1"/>
  <c r="FH48" i="1"/>
  <c r="DU48" i="1"/>
  <c r="FH40" i="1"/>
  <c r="DU40" i="1"/>
  <c r="FH32" i="1"/>
  <c r="DU32" i="1"/>
  <c r="FH24" i="1"/>
  <c r="DU24" i="1"/>
  <c r="FH16" i="1"/>
  <c r="DU16" i="1"/>
  <c r="FH8" i="1"/>
  <c r="DU8" i="1"/>
  <c r="FN78" i="1"/>
  <c r="EA78" i="1"/>
  <c r="FN70" i="1"/>
  <c r="EA70" i="1"/>
  <c r="FN62" i="1"/>
  <c r="EA62" i="1"/>
  <c r="CN57" i="1"/>
  <c r="FN54" i="1"/>
  <c r="EA54" i="1"/>
  <c r="FN46" i="1"/>
  <c r="EA46" i="1"/>
  <c r="CN10" i="1"/>
  <c r="FN38" i="1"/>
  <c r="EA38" i="1"/>
  <c r="CN16" i="1"/>
  <c r="FN30" i="1"/>
  <c r="EA30" i="1"/>
  <c r="CN30" i="1"/>
  <c r="CN83" i="1"/>
  <c r="FN22" i="1"/>
  <c r="EA22" i="1"/>
  <c r="CN14" i="1"/>
  <c r="FN14" i="1"/>
  <c r="EA14" i="1"/>
  <c r="FG79" i="1"/>
  <c r="DT79" i="1"/>
  <c r="FG71" i="1"/>
  <c r="DT71" i="1"/>
  <c r="FG63" i="1"/>
  <c r="DT63" i="1"/>
  <c r="FG55" i="1"/>
  <c r="DT55" i="1"/>
  <c r="FG47" i="1"/>
  <c r="DT47" i="1"/>
  <c r="FG39" i="1"/>
  <c r="DT39" i="1"/>
  <c r="FG31" i="1"/>
  <c r="DT31" i="1"/>
  <c r="FG23" i="1"/>
  <c r="DT23" i="1"/>
  <c r="FG15" i="1"/>
  <c r="DT15" i="1"/>
  <c r="FG7" i="1"/>
  <c r="DT7" i="1"/>
  <c r="CG25" i="1"/>
  <c r="CH37" i="1"/>
  <c r="FH77" i="1"/>
  <c r="DU77" i="1"/>
  <c r="FH69" i="1"/>
  <c r="DU69" i="1"/>
  <c r="FH61" i="1"/>
  <c r="DU61" i="1"/>
  <c r="FH53" i="1"/>
  <c r="DU53" i="1"/>
  <c r="FH45" i="1"/>
  <c r="DU45" i="1"/>
  <c r="FH37" i="1"/>
  <c r="DU37" i="1"/>
  <c r="FH29" i="1"/>
  <c r="DU29" i="1"/>
  <c r="FH21" i="1"/>
  <c r="DU21" i="1"/>
  <c r="FH13" i="1"/>
  <c r="DU13" i="1"/>
  <c r="FN83" i="1"/>
  <c r="EA83" i="1"/>
  <c r="FN75" i="1"/>
  <c r="EA75" i="1"/>
  <c r="FN67" i="1"/>
  <c r="EA67" i="1"/>
  <c r="FN59" i="1"/>
  <c r="EA59" i="1"/>
  <c r="FN51" i="1"/>
  <c r="EA51" i="1"/>
  <c r="FN43" i="1"/>
  <c r="EA43" i="1"/>
  <c r="FN35" i="1"/>
  <c r="EA35" i="1"/>
  <c r="FN27" i="1"/>
  <c r="EA27" i="1"/>
  <c r="FN19" i="1"/>
  <c r="EA19" i="1"/>
  <c r="FN11" i="1"/>
  <c r="EA11" i="1"/>
  <c r="CG79" i="1"/>
  <c r="FG78" i="1"/>
  <c r="DT78" i="1"/>
  <c r="FG70" i="1"/>
  <c r="DT70" i="1"/>
  <c r="FG62" i="1"/>
  <c r="DT62" i="1"/>
  <c r="CG56" i="1"/>
  <c r="FG54" i="1"/>
  <c r="DT54" i="1"/>
  <c r="CG71" i="1"/>
  <c r="FG46" i="1"/>
  <c r="DT46" i="1"/>
  <c r="CG12" i="1"/>
  <c r="FG38" i="1"/>
  <c r="DT38" i="1"/>
  <c r="CG16" i="1"/>
  <c r="FG30" i="1"/>
  <c r="DT30" i="1"/>
  <c r="CG22" i="1"/>
  <c r="FG22" i="1"/>
  <c r="DT22" i="1"/>
  <c r="CG48" i="1"/>
  <c r="FG14" i="1"/>
  <c r="DT14" i="1"/>
  <c r="FH6" i="1"/>
  <c r="DU6" i="1"/>
  <c r="CH35" i="1"/>
  <c r="FH76" i="1"/>
  <c r="DU76" i="1"/>
  <c r="FH68" i="1"/>
  <c r="DU68" i="1"/>
  <c r="FH60" i="1"/>
  <c r="DU60" i="1"/>
  <c r="FH52" i="1"/>
  <c r="DU52" i="1"/>
  <c r="FH44" i="1"/>
  <c r="DU44" i="1"/>
  <c r="FH36" i="1"/>
  <c r="DU36" i="1"/>
  <c r="FH28" i="1"/>
  <c r="DU28" i="1"/>
  <c r="FH20" i="1"/>
  <c r="DU20" i="1"/>
  <c r="FH12" i="1"/>
  <c r="DU12" i="1"/>
  <c r="CH31" i="1"/>
  <c r="FN82" i="1"/>
  <c r="EA82" i="1"/>
  <c r="FN74" i="1"/>
  <c r="EA74" i="1"/>
  <c r="FN66" i="1"/>
  <c r="EA66" i="1"/>
  <c r="FN58" i="1"/>
  <c r="EA58" i="1"/>
  <c r="FN50" i="1"/>
  <c r="EA50" i="1"/>
  <c r="FN42" i="1"/>
  <c r="EA42" i="1"/>
  <c r="FN34" i="1"/>
  <c r="EA34" i="1"/>
  <c r="FN26" i="1"/>
  <c r="EA26" i="1"/>
  <c r="FN18" i="1"/>
  <c r="EA18" i="1"/>
  <c r="FN10" i="1"/>
  <c r="EA10" i="1"/>
  <c r="ET6" i="1"/>
  <c r="FG77" i="1"/>
  <c r="DT77" i="1"/>
  <c r="FG69" i="1"/>
  <c r="DT69" i="1"/>
  <c r="FG61" i="1"/>
  <c r="DT61" i="1"/>
  <c r="FG53" i="1"/>
  <c r="DT53" i="1"/>
  <c r="FG45" i="1"/>
  <c r="DT45" i="1"/>
  <c r="FG37" i="1"/>
  <c r="DT37" i="1"/>
  <c r="FG29" i="1"/>
  <c r="DT29" i="1"/>
  <c r="FG21" i="1"/>
  <c r="DT21" i="1"/>
  <c r="FG13" i="1"/>
  <c r="DT13" i="1"/>
  <c r="FH83" i="1"/>
  <c r="DU83" i="1"/>
  <c r="FH75" i="1"/>
  <c r="DU75" i="1"/>
  <c r="FH67" i="1"/>
  <c r="DU67" i="1"/>
  <c r="FH59" i="1"/>
  <c r="DU59" i="1"/>
  <c r="FH51" i="1"/>
  <c r="DU51" i="1"/>
  <c r="FH43" i="1"/>
  <c r="DU43" i="1"/>
  <c r="FH35" i="1"/>
  <c r="DU35" i="1"/>
  <c r="FH27" i="1"/>
  <c r="DU27" i="1"/>
  <c r="FH19" i="1"/>
  <c r="DU19" i="1"/>
  <c r="FH11" i="1"/>
  <c r="DU11" i="1"/>
  <c r="FN81" i="1"/>
  <c r="EA81" i="1"/>
  <c r="FN73" i="1"/>
  <c r="EA73" i="1"/>
  <c r="FN65" i="1"/>
  <c r="EA65" i="1"/>
  <c r="FN57" i="1"/>
  <c r="EA57" i="1"/>
  <c r="FN49" i="1"/>
  <c r="EA49" i="1"/>
  <c r="FN41" i="1"/>
  <c r="EA41" i="1"/>
  <c r="FN33" i="1"/>
  <c r="EA33" i="1"/>
  <c r="FN25" i="1"/>
  <c r="EA25" i="1"/>
  <c r="FN17" i="1"/>
  <c r="EA17" i="1"/>
  <c r="FN9" i="1"/>
  <c r="EA9" i="1"/>
  <c r="EA71" i="1"/>
  <c r="FG6" i="1"/>
  <c r="DT6" i="1"/>
  <c r="FG76" i="1"/>
  <c r="DT76" i="1"/>
  <c r="FG68" i="1"/>
  <c r="DT68" i="1"/>
  <c r="FG60" i="1"/>
  <c r="DT60" i="1"/>
  <c r="FG52" i="1"/>
  <c r="DT52" i="1"/>
  <c r="FG44" i="1"/>
  <c r="DT44" i="1"/>
  <c r="FG36" i="1"/>
  <c r="DT36" i="1"/>
  <c r="FG28" i="1"/>
  <c r="DT28" i="1"/>
  <c r="FG20" i="1"/>
  <c r="DT20" i="1"/>
  <c r="FG12" i="1"/>
  <c r="DT12" i="1"/>
  <c r="FH82" i="1"/>
  <c r="DU82" i="1"/>
  <c r="FH74" i="1"/>
  <c r="DU74" i="1"/>
  <c r="FH66" i="1"/>
  <c r="DU66" i="1"/>
  <c r="FH58" i="1"/>
  <c r="DU58" i="1"/>
  <c r="FH50" i="1"/>
  <c r="DU50" i="1"/>
  <c r="FH42" i="1"/>
  <c r="DU42" i="1"/>
  <c r="FH34" i="1"/>
  <c r="DU34" i="1"/>
  <c r="FH26" i="1"/>
  <c r="DU26" i="1"/>
  <c r="FH18" i="1"/>
  <c r="DU18" i="1"/>
  <c r="FH10" i="1"/>
  <c r="DU10" i="1"/>
  <c r="FN80" i="1"/>
  <c r="EA80" i="1"/>
  <c r="FN72" i="1"/>
  <c r="EA72" i="1"/>
  <c r="FN64" i="1"/>
  <c r="EA64" i="1"/>
  <c r="FN56" i="1"/>
  <c r="EA56" i="1"/>
  <c r="FN48" i="1"/>
  <c r="EA48" i="1"/>
  <c r="FN40" i="1"/>
  <c r="EA40" i="1"/>
  <c r="FN32" i="1"/>
  <c r="EA32" i="1"/>
  <c r="FN24" i="1"/>
  <c r="EA24" i="1"/>
  <c r="FN16" i="1"/>
  <c r="EA16" i="1"/>
  <c r="FN8" i="1"/>
  <c r="EA8" i="1"/>
  <c r="FG83" i="1"/>
  <c r="FG75" i="1"/>
  <c r="FG67" i="1"/>
  <c r="DT67" i="1"/>
  <c r="FG59" i="1"/>
  <c r="DT59" i="1"/>
  <c r="FG51" i="1"/>
  <c r="DT51" i="1"/>
  <c r="FG43" i="1"/>
  <c r="DT43" i="1"/>
  <c r="FG35" i="1"/>
  <c r="DT35" i="1"/>
  <c r="FG27" i="1"/>
  <c r="DT27" i="1"/>
  <c r="FG19" i="1"/>
  <c r="DT19" i="1"/>
  <c r="FG11" i="1"/>
  <c r="DT11" i="1"/>
  <c r="FH81" i="1"/>
  <c r="FH73" i="1"/>
  <c r="FH65" i="1"/>
  <c r="DU65" i="1"/>
  <c r="FH57" i="1"/>
  <c r="DU57" i="1"/>
  <c r="FH49" i="1"/>
  <c r="DU49" i="1"/>
  <c r="FH41" i="1"/>
  <c r="DU41" i="1"/>
  <c r="FH33" i="1"/>
  <c r="DU33" i="1"/>
  <c r="FH25" i="1"/>
  <c r="DU25" i="1"/>
  <c r="FH17" i="1"/>
  <c r="DU17" i="1"/>
  <c r="FH9" i="1"/>
  <c r="DU9" i="1"/>
  <c r="FN79" i="1"/>
  <c r="FN71" i="1"/>
  <c r="FN63" i="1"/>
  <c r="EA63" i="1"/>
  <c r="FN55" i="1"/>
  <c r="EA55" i="1"/>
  <c r="FN47" i="1"/>
  <c r="EA47" i="1"/>
  <c r="FN39" i="1"/>
  <c r="EA39" i="1"/>
  <c r="FN31" i="1"/>
  <c r="EA31" i="1"/>
  <c r="FN23" i="1"/>
  <c r="EA23" i="1"/>
  <c r="FN15" i="1"/>
  <c r="EA15" i="1"/>
  <c r="FN7" i="1"/>
  <c r="EA7" i="1"/>
  <c r="DT83" i="1"/>
  <c r="DT75" i="1"/>
  <c r="CN23" i="1"/>
  <c r="CN55" i="1"/>
  <c r="CN50" i="1"/>
  <c r="CN45" i="1"/>
  <c r="CN40" i="1"/>
  <c r="CN33" i="1"/>
  <c r="CN19" i="1"/>
  <c r="CN17" i="1"/>
  <c r="CN20" i="1"/>
  <c r="CN52" i="1"/>
  <c r="CN70" i="1"/>
  <c r="CN82" i="1"/>
  <c r="CN68" i="1"/>
  <c r="CN65" i="1"/>
  <c r="CN53" i="1"/>
  <c r="CN48" i="1"/>
  <c r="CN43" i="1"/>
  <c r="CN38" i="1"/>
  <c r="CN36" i="1"/>
  <c r="CN31" i="1"/>
  <c r="CN26" i="1"/>
  <c r="CN15" i="1"/>
  <c r="CN13" i="1"/>
  <c r="CN11" i="1"/>
  <c r="CN9" i="1"/>
  <c r="CN7" i="1"/>
  <c r="CN77" i="1"/>
  <c r="CN72" i="1"/>
  <c r="CN80" i="1"/>
  <c r="CN75" i="1"/>
  <c r="CN60" i="1"/>
  <c r="CN58" i="1"/>
  <c r="CN41" i="1"/>
  <c r="CN29" i="1"/>
  <c r="CN74" i="1"/>
  <c r="CN79" i="1"/>
  <c r="CN73" i="1"/>
  <c r="CN46" i="1"/>
  <c r="CN34" i="1"/>
  <c r="CN24" i="1"/>
  <c r="CN22" i="1"/>
  <c r="CN78" i="1"/>
  <c r="CN71" i="1"/>
  <c r="CN69" i="1"/>
  <c r="CN63" i="1"/>
  <c r="CN61" i="1"/>
  <c r="CN56" i="1"/>
  <c r="CN51" i="1"/>
  <c r="CN49" i="1"/>
  <c r="CN18" i="1"/>
  <c r="CN21" i="1"/>
  <c r="CN62" i="1"/>
  <c r="CN81" i="1"/>
  <c r="CN66" i="1"/>
  <c r="CN54" i="1"/>
  <c r="CN47" i="1"/>
  <c r="CN44" i="1"/>
  <c r="CN39" i="1"/>
  <c r="CN32" i="1"/>
  <c r="CN27" i="1"/>
  <c r="CN12" i="1"/>
  <c r="CN37" i="1"/>
  <c r="CH13" i="1"/>
  <c r="CH74" i="1"/>
  <c r="CH71" i="1"/>
  <c r="CH25" i="1"/>
  <c r="CH22" i="1"/>
  <c r="CH19" i="1"/>
  <c r="CH16" i="1"/>
  <c r="CH8" i="1"/>
  <c r="CH81" i="1"/>
  <c r="CH65" i="1"/>
  <c r="CH50" i="1"/>
  <c r="CH38" i="1"/>
  <c r="CH29" i="1"/>
  <c r="CH11" i="1"/>
  <c r="CH20" i="1"/>
  <c r="CH78" i="1"/>
  <c r="CH75" i="1"/>
  <c r="CH69" i="1"/>
  <c r="CH62" i="1"/>
  <c r="CH59" i="1"/>
  <c r="CH56" i="1"/>
  <c r="CH44" i="1"/>
  <c r="CH32" i="1"/>
  <c r="CH26" i="1"/>
  <c r="CH17" i="1"/>
  <c r="CH14" i="1"/>
  <c r="CH72" i="1"/>
  <c r="CH23" i="1"/>
  <c r="CH9" i="1"/>
  <c r="CH82" i="1"/>
  <c r="CH66" i="1"/>
  <c r="CH57" i="1"/>
  <c r="CH54" i="1"/>
  <c r="CH51" i="1"/>
  <c r="CH48" i="1"/>
  <c r="CH45" i="1"/>
  <c r="CH42" i="1"/>
  <c r="CH39" i="1"/>
  <c r="CH36" i="1"/>
  <c r="CH33" i="1"/>
  <c r="CH30" i="1"/>
  <c r="CH12" i="1"/>
  <c r="CH79" i="1"/>
  <c r="CH76" i="1"/>
  <c r="CH73" i="1"/>
  <c r="CH70" i="1"/>
  <c r="CH63" i="1"/>
  <c r="CH60" i="1"/>
  <c r="CH27" i="1"/>
  <c r="CH21" i="1"/>
  <c r="CH18" i="1"/>
  <c r="CH15" i="1"/>
  <c r="CG13" i="1"/>
  <c r="CG9" i="1"/>
  <c r="CG82" i="1"/>
  <c r="CG74" i="1"/>
  <c r="CG70" i="1"/>
  <c r="CG66" i="1"/>
  <c r="CG62" i="1"/>
  <c r="CG58" i="1"/>
  <c r="CG54" i="1"/>
  <c r="CG50" i="1"/>
  <c r="CG46" i="1"/>
  <c r="CG42" i="1"/>
  <c r="CG38" i="1"/>
  <c r="CG34" i="1"/>
  <c r="CG30" i="1"/>
  <c r="CG18" i="1"/>
  <c r="CG14" i="1"/>
  <c r="CG10" i="1"/>
  <c r="CG78" i="1"/>
  <c r="CG63" i="1"/>
  <c r="CG55" i="1"/>
  <c r="CG51" i="1"/>
  <c r="CG43" i="1"/>
  <c r="CG39" i="1"/>
  <c r="CG31" i="1"/>
  <c r="CG27" i="1"/>
  <c r="CG23" i="1"/>
  <c r="CG19" i="1"/>
  <c r="CG15" i="1"/>
  <c r="CG11" i="1"/>
  <c r="CG7" i="1"/>
  <c r="CG59" i="1"/>
  <c r="CG72" i="1"/>
  <c r="CG60" i="1"/>
  <c r="CG52" i="1"/>
  <c r="CG44" i="1"/>
  <c r="CG40" i="1"/>
  <c r="CG36" i="1"/>
  <c r="CG32" i="1"/>
  <c r="CG24" i="1"/>
  <c r="CG8" i="1"/>
  <c r="CG76" i="1"/>
  <c r="GG8" i="1" l="1"/>
  <c r="GI9" i="1"/>
  <c r="GG24" i="1"/>
  <c r="GG21" i="1"/>
  <c r="GG14" i="1"/>
  <c r="GS19" i="1"/>
  <c r="GS10" i="1"/>
  <c r="GS15" i="1"/>
  <c r="GS12" i="1"/>
  <c r="GS38" i="1"/>
  <c r="GS23" i="1"/>
  <c r="GS31" i="1"/>
  <c r="GS42" i="1"/>
  <c r="GS50" i="1"/>
  <c r="GS40" i="1"/>
  <c r="GS62" i="1"/>
  <c r="GS51" i="1"/>
  <c r="GS69" i="1"/>
  <c r="GS66" i="1"/>
  <c r="GS79" i="1"/>
  <c r="GS78" i="1"/>
  <c r="GG13" i="1"/>
  <c r="GG11" i="1"/>
  <c r="GG29" i="1"/>
  <c r="GG27" i="1"/>
  <c r="GG54" i="1"/>
  <c r="GG44" i="1"/>
  <c r="GG39" i="1"/>
  <c r="GG43" i="1"/>
  <c r="GG56" i="1"/>
  <c r="GG76" i="1"/>
  <c r="GG59" i="1"/>
  <c r="GG57" i="1"/>
  <c r="GG72" i="1"/>
  <c r="GG63" i="1"/>
  <c r="GG65" i="1"/>
  <c r="GG49" i="1"/>
  <c r="GG81" i="1"/>
  <c r="HF16" i="1"/>
  <c r="HF7" i="1"/>
  <c r="HF17" i="1"/>
  <c r="HF18" i="1"/>
  <c r="HF25" i="1"/>
  <c r="HF32" i="1"/>
  <c r="HF30" i="1"/>
  <c r="HF55" i="1"/>
  <c r="HF70" i="1"/>
  <c r="HF61" i="1"/>
  <c r="HF60" i="1"/>
  <c r="HF74" i="1"/>
  <c r="HF52" i="1"/>
  <c r="HF58" i="1"/>
  <c r="HF80" i="1"/>
  <c r="HH8" i="1"/>
  <c r="HH13" i="1"/>
  <c r="HH11" i="1"/>
  <c r="HH29" i="1"/>
  <c r="HH27" i="1"/>
  <c r="HH43" i="1"/>
  <c r="HH49" i="1"/>
  <c r="HH57" i="1"/>
  <c r="HH39" i="1"/>
  <c r="HH56" i="1"/>
  <c r="HH44" i="1"/>
  <c r="HH72" i="1"/>
  <c r="HH63" i="1"/>
  <c r="HH54" i="1"/>
  <c r="HH59" i="1"/>
  <c r="HH76" i="1"/>
  <c r="HH81" i="1"/>
  <c r="HH65" i="1"/>
  <c r="HB9" i="1"/>
  <c r="HB21" i="1"/>
  <c r="HB14" i="1"/>
  <c r="HB24" i="1"/>
  <c r="HB34" i="1"/>
  <c r="HB45" i="1"/>
  <c r="HB33" i="1"/>
  <c r="HB36" i="1"/>
  <c r="HB73" i="1"/>
  <c r="HB48" i="1"/>
  <c r="HB46" i="1"/>
  <c r="HB71" i="1"/>
  <c r="HL12" i="1"/>
  <c r="HL19" i="1"/>
  <c r="HL10" i="1"/>
  <c r="HL15" i="1"/>
  <c r="HL31" i="1"/>
  <c r="HL23" i="1"/>
  <c r="HL40" i="1"/>
  <c r="HL42" i="1"/>
  <c r="HL38" i="1"/>
  <c r="HL66" i="1"/>
  <c r="HL51" i="1"/>
  <c r="HL62" i="1"/>
  <c r="HL78" i="1"/>
  <c r="HL50" i="1"/>
  <c r="HL69" i="1"/>
  <c r="HL79" i="1"/>
  <c r="GR8" i="1"/>
  <c r="GR13" i="1"/>
  <c r="GR11" i="1"/>
  <c r="GR29" i="1"/>
  <c r="GR27" i="1"/>
  <c r="GR43" i="1"/>
  <c r="GR44" i="1"/>
  <c r="GR49" i="1"/>
  <c r="GR57" i="1"/>
  <c r="GR56" i="1"/>
  <c r="GR39" i="1"/>
  <c r="GR72" i="1"/>
  <c r="GR54" i="1"/>
  <c r="GR63" i="1"/>
  <c r="GR59" i="1"/>
  <c r="GR76" i="1"/>
  <c r="GR81" i="1"/>
  <c r="GR65" i="1"/>
  <c r="HE22" i="1"/>
  <c r="HE75" i="1"/>
  <c r="HE82" i="1"/>
  <c r="HE83" i="1"/>
  <c r="GR22" i="1"/>
  <c r="GR75" i="1"/>
  <c r="GR82" i="1"/>
  <c r="GR83" i="1"/>
  <c r="GY17" i="1"/>
  <c r="GY16" i="1"/>
  <c r="GY7" i="1"/>
  <c r="GY18" i="1"/>
  <c r="GY25" i="1"/>
  <c r="GY32" i="1"/>
  <c r="GY30" i="1"/>
  <c r="GY55" i="1"/>
  <c r="GY52" i="1"/>
  <c r="GY58" i="1"/>
  <c r="GY70" i="1"/>
  <c r="GY61" i="1"/>
  <c r="GY60" i="1"/>
  <c r="GY74" i="1"/>
  <c r="GY80" i="1"/>
  <c r="GW15" i="1"/>
  <c r="GW23" i="1"/>
  <c r="GW12" i="1"/>
  <c r="GW19" i="1"/>
  <c r="GW10" i="1"/>
  <c r="GW31" i="1"/>
  <c r="GW42" i="1"/>
  <c r="GW40" i="1"/>
  <c r="GW38" i="1"/>
  <c r="GW50" i="1"/>
  <c r="GW69" i="1"/>
  <c r="GW66" i="1"/>
  <c r="GW79" i="1"/>
  <c r="GW78" i="1"/>
  <c r="GW51" i="1"/>
  <c r="GW62" i="1"/>
  <c r="HN15" i="1"/>
  <c r="HN23" i="1"/>
  <c r="HN12" i="1"/>
  <c r="HN19" i="1"/>
  <c r="HN10" i="1"/>
  <c r="HN31" i="1"/>
  <c r="HN38" i="1"/>
  <c r="HN40" i="1"/>
  <c r="HN42" i="1"/>
  <c r="HN51" i="1"/>
  <c r="HN50" i="1"/>
  <c r="HN62" i="1"/>
  <c r="HN78" i="1"/>
  <c r="HN69" i="1"/>
  <c r="HN79" i="1"/>
  <c r="HN66" i="1"/>
  <c r="GN22" i="1"/>
  <c r="GN75" i="1"/>
  <c r="GN82" i="1"/>
  <c r="GN83" i="1"/>
  <c r="HI18" i="1"/>
  <c r="HI17" i="1"/>
  <c r="HI16" i="1"/>
  <c r="HI7" i="1"/>
  <c r="HI30" i="1"/>
  <c r="HI25" i="1"/>
  <c r="HI58" i="1"/>
  <c r="HI32" i="1"/>
  <c r="HI52" i="1"/>
  <c r="HI60" i="1"/>
  <c r="HI61" i="1"/>
  <c r="HI74" i="1"/>
  <c r="HI70" i="1"/>
  <c r="HI55" i="1"/>
  <c r="HI80" i="1"/>
  <c r="HM14" i="1"/>
  <c r="HM21" i="1"/>
  <c r="HM34" i="1"/>
  <c r="HM24" i="1"/>
  <c r="HM9" i="1"/>
  <c r="HM48" i="1"/>
  <c r="HM33" i="1"/>
  <c r="HM36" i="1"/>
  <c r="HM45" i="1"/>
  <c r="HM46" i="1"/>
  <c r="HM73" i="1"/>
  <c r="HM71" i="1"/>
  <c r="HM20" i="1"/>
  <c r="HM26" i="1"/>
  <c r="HM35" i="1"/>
  <c r="HM41" i="1"/>
  <c r="HM37" i="1"/>
  <c r="HM53" i="1"/>
  <c r="HM28" i="1"/>
  <c r="HM47" i="1"/>
  <c r="HM77" i="1"/>
  <c r="HM68" i="1"/>
  <c r="HM67" i="1"/>
  <c r="HM64" i="1"/>
  <c r="HM6" i="1"/>
  <c r="GG15" i="1"/>
  <c r="GG23" i="1"/>
  <c r="GG12" i="1"/>
  <c r="GG19" i="1"/>
  <c r="GG10" i="1"/>
  <c r="GG31" i="1"/>
  <c r="GG38" i="1"/>
  <c r="GG42" i="1"/>
  <c r="GG40" i="1"/>
  <c r="GG50" i="1"/>
  <c r="GG69" i="1"/>
  <c r="GG66" i="1"/>
  <c r="GG78" i="1"/>
  <c r="GG51" i="1"/>
  <c r="GG62" i="1"/>
  <c r="GG79" i="1"/>
  <c r="GJ9" i="1"/>
  <c r="GJ24" i="1"/>
  <c r="GJ14" i="1"/>
  <c r="GJ21" i="1"/>
  <c r="GJ33" i="1"/>
  <c r="GJ34" i="1"/>
  <c r="GJ48" i="1"/>
  <c r="GJ36" i="1"/>
  <c r="GJ46" i="1"/>
  <c r="GJ45" i="1"/>
  <c r="GJ71" i="1"/>
  <c r="GJ73" i="1"/>
  <c r="HC18" i="1"/>
  <c r="HC17" i="1"/>
  <c r="HC16" i="1"/>
  <c r="HC32" i="1"/>
  <c r="HC7" i="1"/>
  <c r="HC30" i="1"/>
  <c r="HC25" i="1"/>
  <c r="HC52" i="1"/>
  <c r="HC74" i="1"/>
  <c r="HC55" i="1"/>
  <c r="HC70" i="1"/>
  <c r="HC61" i="1"/>
  <c r="HC80" i="1"/>
  <c r="HC58" i="1"/>
  <c r="HC60" i="1"/>
  <c r="GU21" i="1"/>
  <c r="GU9" i="1"/>
  <c r="GU14" i="1"/>
  <c r="GU24" i="1"/>
  <c r="GU36" i="1"/>
  <c r="GU33" i="1"/>
  <c r="GU46" i="1"/>
  <c r="GU34" i="1"/>
  <c r="GU48" i="1"/>
  <c r="GU45" i="1"/>
  <c r="GU73" i="1"/>
  <c r="GU71" i="1"/>
  <c r="GU12" i="1"/>
  <c r="GU19" i="1"/>
  <c r="GU10" i="1"/>
  <c r="GU15" i="1"/>
  <c r="GU31" i="1"/>
  <c r="GU23" i="1"/>
  <c r="GU40" i="1"/>
  <c r="GU38" i="1"/>
  <c r="GU51" i="1"/>
  <c r="GU42" i="1"/>
  <c r="GU66" i="1"/>
  <c r="GU50" i="1"/>
  <c r="GU62" i="1"/>
  <c r="GU78" i="1"/>
  <c r="GU69" i="1"/>
  <c r="GU79" i="1"/>
  <c r="GG20" i="1"/>
  <c r="GG26" i="1"/>
  <c r="GG35" i="1"/>
  <c r="GG41" i="1"/>
  <c r="GG28" i="1"/>
  <c r="GG37" i="1"/>
  <c r="GG53" i="1"/>
  <c r="GG47" i="1"/>
  <c r="GG77" i="1"/>
  <c r="GG68" i="1"/>
  <c r="GG67" i="1"/>
  <c r="GG64" i="1"/>
  <c r="GG6" i="1"/>
  <c r="GO7" i="1"/>
  <c r="GO18" i="1"/>
  <c r="GO16" i="1"/>
  <c r="GO17" i="1"/>
  <c r="GO25" i="1"/>
  <c r="GO32" i="1"/>
  <c r="GO30" i="1"/>
  <c r="GO58" i="1"/>
  <c r="GO61" i="1"/>
  <c r="GO55" i="1"/>
  <c r="GO60" i="1"/>
  <c r="GO52" i="1"/>
  <c r="GO70" i="1"/>
  <c r="GO74" i="1"/>
  <c r="GO80" i="1"/>
  <c r="GI15" i="1"/>
  <c r="GI23" i="1"/>
  <c r="GI12" i="1"/>
  <c r="GI10" i="1"/>
  <c r="GI19" i="1"/>
  <c r="GI38" i="1"/>
  <c r="GI42" i="1"/>
  <c r="GI40" i="1"/>
  <c r="GI31" i="1"/>
  <c r="GI51" i="1"/>
  <c r="GI79" i="1"/>
  <c r="GI50" i="1"/>
  <c r="GI62" i="1"/>
  <c r="GI78" i="1"/>
  <c r="GI69" i="1"/>
  <c r="GI66" i="1"/>
  <c r="HB22" i="1"/>
  <c r="HB83" i="1"/>
  <c r="HB75" i="1"/>
  <c r="HB82" i="1"/>
  <c r="GR10" i="1"/>
  <c r="GR15" i="1"/>
  <c r="GR19" i="1"/>
  <c r="GR23" i="1"/>
  <c r="GR12" i="1"/>
  <c r="GR38" i="1"/>
  <c r="GR31" i="1"/>
  <c r="GR40" i="1"/>
  <c r="GR42" i="1"/>
  <c r="GR50" i="1"/>
  <c r="GR79" i="1"/>
  <c r="GR62" i="1"/>
  <c r="GR78" i="1"/>
  <c r="GR66" i="1"/>
  <c r="GR69" i="1"/>
  <c r="GR51" i="1"/>
  <c r="GZ9" i="1"/>
  <c r="GZ14" i="1"/>
  <c r="GZ21" i="1"/>
  <c r="GZ33" i="1"/>
  <c r="GZ24" i="1"/>
  <c r="GZ34" i="1"/>
  <c r="GZ36" i="1"/>
  <c r="GZ46" i="1"/>
  <c r="GZ45" i="1"/>
  <c r="GZ48" i="1"/>
  <c r="GZ71" i="1"/>
  <c r="GZ73" i="1"/>
  <c r="GK22" i="1"/>
  <c r="GK83" i="1"/>
  <c r="GK75" i="1"/>
  <c r="GK82" i="1"/>
  <c r="HD22" i="1"/>
  <c r="HD75" i="1"/>
  <c r="HD82" i="1"/>
  <c r="HD83" i="1"/>
  <c r="HI20" i="1"/>
  <c r="HI28" i="1"/>
  <c r="HI26" i="1"/>
  <c r="HI35" i="1"/>
  <c r="HI41" i="1"/>
  <c r="HI47" i="1"/>
  <c r="HI53" i="1"/>
  <c r="HI37" i="1"/>
  <c r="HI64" i="1"/>
  <c r="HI68" i="1"/>
  <c r="HI67" i="1"/>
  <c r="HI6" i="1"/>
  <c r="HI77" i="1"/>
  <c r="GX8" i="1"/>
  <c r="GX13" i="1"/>
  <c r="GX11" i="1"/>
  <c r="GX27" i="1"/>
  <c r="GX43" i="1"/>
  <c r="GX39" i="1"/>
  <c r="GX54" i="1"/>
  <c r="GX44" i="1"/>
  <c r="GX29" i="1"/>
  <c r="GX57" i="1"/>
  <c r="GX76" i="1"/>
  <c r="GX49" i="1"/>
  <c r="GX59" i="1"/>
  <c r="GX56" i="1"/>
  <c r="GX65" i="1"/>
  <c r="GX63" i="1"/>
  <c r="GX72" i="1"/>
  <c r="GX81" i="1"/>
  <c r="HS12" i="1"/>
  <c r="HS19" i="1"/>
  <c r="HS10" i="1"/>
  <c r="HS31" i="1"/>
  <c r="HS15" i="1"/>
  <c r="HS40" i="1"/>
  <c r="HS38" i="1"/>
  <c r="HS23" i="1"/>
  <c r="HS51" i="1"/>
  <c r="HS66" i="1"/>
  <c r="HS42" i="1"/>
  <c r="HS62" i="1"/>
  <c r="HS78" i="1"/>
  <c r="HS50" i="1"/>
  <c r="HS69" i="1"/>
  <c r="HS79" i="1"/>
  <c r="GV13" i="1"/>
  <c r="GV11" i="1"/>
  <c r="GV29" i="1"/>
  <c r="GV8" i="1"/>
  <c r="GV39" i="1"/>
  <c r="GV27" i="1"/>
  <c r="GV44" i="1"/>
  <c r="GV49" i="1"/>
  <c r="GV57" i="1"/>
  <c r="GV76" i="1"/>
  <c r="GV59" i="1"/>
  <c r="GV43" i="1"/>
  <c r="GV56" i="1"/>
  <c r="GV65" i="1"/>
  <c r="GV63" i="1"/>
  <c r="GV81" i="1"/>
  <c r="GV54" i="1"/>
  <c r="GV72" i="1"/>
  <c r="GJ18" i="1"/>
  <c r="GJ17" i="1"/>
  <c r="GJ16" i="1"/>
  <c r="GJ7" i="1"/>
  <c r="GJ25" i="1"/>
  <c r="GJ30" i="1"/>
  <c r="GJ32" i="1"/>
  <c r="GJ52" i="1"/>
  <c r="GJ80" i="1"/>
  <c r="GJ70" i="1"/>
  <c r="GJ61" i="1"/>
  <c r="GJ58" i="1"/>
  <c r="GJ55" i="1"/>
  <c r="GJ60" i="1"/>
  <c r="GJ74" i="1"/>
  <c r="GL22" i="1"/>
  <c r="GL83" i="1"/>
  <c r="GL75" i="1"/>
  <c r="GL82" i="1"/>
  <c r="GY20" i="1"/>
  <c r="GY28" i="1"/>
  <c r="GY26" i="1"/>
  <c r="GY37" i="1"/>
  <c r="GY35" i="1"/>
  <c r="GY47" i="1"/>
  <c r="GY41" i="1"/>
  <c r="GY77" i="1"/>
  <c r="GY68" i="1"/>
  <c r="GY64" i="1"/>
  <c r="GY6" i="1"/>
  <c r="GY67" i="1"/>
  <c r="GY53" i="1"/>
  <c r="HE20" i="1"/>
  <c r="HE26" i="1"/>
  <c r="HE41" i="1"/>
  <c r="HE35" i="1"/>
  <c r="HE28" i="1"/>
  <c r="HE37" i="1"/>
  <c r="HE47" i="1"/>
  <c r="HE53" i="1"/>
  <c r="HE77" i="1"/>
  <c r="HE68" i="1"/>
  <c r="HE67" i="1"/>
  <c r="HE64" i="1"/>
  <c r="HE6" i="1"/>
  <c r="GI8" i="1"/>
  <c r="GI13" i="1"/>
  <c r="GI27" i="1"/>
  <c r="GI11" i="1"/>
  <c r="GI44" i="1"/>
  <c r="GI29" i="1"/>
  <c r="GI39" i="1"/>
  <c r="GI43" i="1"/>
  <c r="GI56" i="1"/>
  <c r="GI49" i="1"/>
  <c r="GI63" i="1"/>
  <c r="GI54" i="1"/>
  <c r="GI59" i="1"/>
  <c r="GI65" i="1"/>
  <c r="GI81" i="1"/>
  <c r="GI76" i="1"/>
  <c r="GI72" i="1"/>
  <c r="GI57" i="1"/>
  <c r="HG20" i="1"/>
  <c r="HG28" i="1"/>
  <c r="HG26" i="1"/>
  <c r="HG35" i="1"/>
  <c r="HG47" i="1"/>
  <c r="HG37" i="1"/>
  <c r="HG77" i="1"/>
  <c r="HG53" i="1"/>
  <c r="HG68" i="1"/>
  <c r="HG41" i="1"/>
  <c r="HG64" i="1"/>
  <c r="HG6" i="1"/>
  <c r="HG67" i="1"/>
  <c r="GL9" i="1"/>
  <c r="GL24" i="1"/>
  <c r="GL14" i="1"/>
  <c r="GL21" i="1"/>
  <c r="GL33" i="1"/>
  <c r="GL36" i="1"/>
  <c r="GL45" i="1"/>
  <c r="GL48" i="1"/>
  <c r="GL34" i="1"/>
  <c r="GL46" i="1"/>
  <c r="GL73" i="1"/>
  <c r="GL71" i="1"/>
  <c r="GI20" i="1"/>
  <c r="GI28" i="1"/>
  <c r="GI26" i="1"/>
  <c r="GI35" i="1"/>
  <c r="GI37" i="1"/>
  <c r="GI47" i="1"/>
  <c r="GI41" i="1"/>
  <c r="GI77" i="1"/>
  <c r="GI68" i="1"/>
  <c r="GI53" i="1"/>
  <c r="GI67" i="1"/>
  <c r="GI6" i="1"/>
  <c r="GI64" i="1"/>
  <c r="GN12" i="1"/>
  <c r="GN19" i="1"/>
  <c r="GN10" i="1"/>
  <c r="GN15" i="1"/>
  <c r="GN31" i="1"/>
  <c r="GN23" i="1"/>
  <c r="GN40" i="1"/>
  <c r="GN38" i="1"/>
  <c r="GN42" i="1"/>
  <c r="GN51" i="1"/>
  <c r="GN66" i="1"/>
  <c r="GN50" i="1"/>
  <c r="GN62" i="1"/>
  <c r="GN79" i="1"/>
  <c r="GN78" i="1"/>
  <c r="GN69" i="1"/>
  <c r="HK13" i="1"/>
  <c r="HK11" i="1"/>
  <c r="HK8" i="1"/>
  <c r="HK29" i="1"/>
  <c r="HK27" i="1"/>
  <c r="HK39" i="1"/>
  <c r="HK43" i="1"/>
  <c r="HK49" i="1"/>
  <c r="HK59" i="1"/>
  <c r="HK65" i="1"/>
  <c r="HK57" i="1"/>
  <c r="HK54" i="1"/>
  <c r="HK56" i="1"/>
  <c r="HK76" i="1"/>
  <c r="HK72" i="1"/>
  <c r="HK44" i="1"/>
  <c r="HK81" i="1"/>
  <c r="HK63" i="1"/>
  <c r="GX22" i="1"/>
  <c r="GX82" i="1"/>
  <c r="GX75" i="1"/>
  <c r="GX83" i="1"/>
  <c r="GM20" i="1"/>
  <c r="GM28" i="1"/>
  <c r="GM26" i="1"/>
  <c r="GM35" i="1"/>
  <c r="GM37" i="1"/>
  <c r="GM47" i="1"/>
  <c r="GM41" i="1"/>
  <c r="GM67" i="1"/>
  <c r="GM53" i="1"/>
  <c r="GM64" i="1"/>
  <c r="GM6" i="1"/>
  <c r="GM77" i="1"/>
  <c r="GM68" i="1"/>
  <c r="HP22" i="1"/>
  <c r="HP75" i="1"/>
  <c r="HP82" i="1"/>
  <c r="HP83" i="1"/>
  <c r="HN14" i="1"/>
  <c r="HN21" i="1"/>
  <c r="HN9" i="1"/>
  <c r="HN24" i="1"/>
  <c r="HN34" i="1"/>
  <c r="HN46" i="1"/>
  <c r="HN33" i="1"/>
  <c r="HN48" i="1"/>
  <c r="HN45" i="1"/>
  <c r="HN73" i="1"/>
  <c r="HN36" i="1"/>
  <c r="HN71" i="1"/>
  <c r="HP10" i="1"/>
  <c r="HP15" i="1"/>
  <c r="HP19" i="1"/>
  <c r="HP12" i="1"/>
  <c r="HP23" i="1"/>
  <c r="HP31" i="1"/>
  <c r="HP40" i="1"/>
  <c r="HP42" i="1"/>
  <c r="HP50" i="1"/>
  <c r="HP51" i="1"/>
  <c r="HP38" i="1"/>
  <c r="HP62" i="1"/>
  <c r="HP78" i="1"/>
  <c r="HP79" i="1"/>
  <c r="HP69" i="1"/>
  <c r="HP66" i="1"/>
  <c r="GV18" i="1"/>
  <c r="GV17" i="1"/>
  <c r="GV7" i="1"/>
  <c r="GV25" i="1"/>
  <c r="GV32" i="1"/>
  <c r="GV30" i="1"/>
  <c r="GV16" i="1"/>
  <c r="GV52" i="1"/>
  <c r="GV60" i="1"/>
  <c r="GV74" i="1"/>
  <c r="GV55" i="1"/>
  <c r="GV58" i="1"/>
  <c r="GV80" i="1"/>
  <c r="GV61" i="1"/>
  <c r="GV70" i="1"/>
  <c r="HE13" i="1"/>
  <c r="HE11" i="1"/>
  <c r="HE8" i="1"/>
  <c r="HE29" i="1"/>
  <c r="HE39" i="1"/>
  <c r="HE54" i="1"/>
  <c r="HE44" i="1"/>
  <c r="HE43" i="1"/>
  <c r="HE49" i="1"/>
  <c r="HE27" i="1"/>
  <c r="HE76" i="1"/>
  <c r="HE56" i="1"/>
  <c r="HE59" i="1"/>
  <c r="HE72" i="1"/>
  <c r="HE63" i="1"/>
  <c r="HE57" i="1"/>
  <c r="HE65" i="1"/>
  <c r="HE81" i="1"/>
  <c r="GZ22" i="1"/>
  <c r="GZ75" i="1"/>
  <c r="GZ82" i="1"/>
  <c r="GZ83" i="1"/>
  <c r="GU13" i="1"/>
  <c r="GU11" i="1"/>
  <c r="GU8" i="1"/>
  <c r="GU29" i="1"/>
  <c r="GU27" i="1"/>
  <c r="GU39" i="1"/>
  <c r="GU43" i="1"/>
  <c r="GU44" i="1"/>
  <c r="GU49" i="1"/>
  <c r="GU59" i="1"/>
  <c r="GU56" i="1"/>
  <c r="GU65" i="1"/>
  <c r="GU54" i="1"/>
  <c r="GU63" i="1"/>
  <c r="GU57" i="1"/>
  <c r="GU76" i="1"/>
  <c r="GU72" i="1"/>
  <c r="GU81" i="1"/>
  <c r="HA20" i="1"/>
  <c r="HA28" i="1"/>
  <c r="HA26" i="1"/>
  <c r="HA37" i="1"/>
  <c r="HA41" i="1"/>
  <c r="HA35" i="1"/>
  <c r="HA53" i="1"/>
  <c r="HA64" i="1"/>
  <c r="HA47" i="1"/>
  <c r="HA68" i="1"/>
  <c r="HA77" i="1"/>
  <c r="HA67" i="1"/>
  <c r="HA6" i="1"/>
  <c r="GT9" i="1"/>
  <c r="GT14" i="1"/>
  <c r="GT21" i="1"/>
  <c r="GT45" i="1"/>
  <c r="GT34" i="1"/>
  <c r="GT36" i="1"/>
  <c r="GT46" i="1"/>
  <c r="GT33" i="1"/>
  <c r="GT24" i="1"/>
  <c r="GT48" i="1"/>
  <c r="GT73" i="1"/>
  <c r="GT71" i="1"/>
  <c r="GM13" i="1"/>
  <c r="GM11" i="1"/>
  <c r="GM8" i="1"/>
  <c r="GM29" i="1"/>
  <c r="GM27" i="1"/>
  <c r="GM39" i="1"/>
  <c r="GM44" i="1"/>
  <c r="GM43" i="1"/>
  <c r="GM49" i="1"/>
  <c r="GM59" i="1"/>
  <c r="GM57" i="1"/>
  <c r="GM65" i="1"/>
  <c r="GM54" i="1"/>
  <c r="GM56" i="1"/>
  <c r="GM63" i="1"/>
  <c r="GM76" i="1"/>
  <c r="GM81" i="1"/>
  <c r="GM72" i="1"/>
  <c r="HN8" i="1"/>
  <c r="HN13" i="1"/>
  <c r="HN11" i="1"/>
  <c r="HN27" i="1"/>
  <c r="HN43" i="1"/>
  <c r="HN39" i="1"/>
  <c r="HN29" i="1"/>
  <c r="HN44" i="1"/>
  <c r="HN54" i="1"/>
  <c r="HN56" i="1"/>
  <c r="HN76" i="1"/>
  <c r="HN59" i="1"/>
  <c r="HN65" i="1"/>
  <c r="HN57" i="1"/>
  <c r="HN63" i="1"/>
  <c r="HN72" i="1"/>
  <c r="HN49" i="1"/>
  <c r="HN81" i="1"/>
  <c r="HP9" i="1"/>
  <c r="HP14" i="1"/>
  <c r="HP21" i="1"/>
  <c r="HP33" i="1"/>
  <c r="HP24" i="1"/>
  <c r="HP34" i="1"/>
  <c r="HP46" i="1"/>
  <c r="HP36" i="1"/>
  <c r="HP45" i="1"/>
  <c r="HP71" i="1"/>
  <c r="HP48" i="1"/>
  <c r="HP73" i="1"/>
  <c r="HB12" i="1"/>
  <c r="HB19" i="1"/>
  <c r="HB10" i="1"/>
  <c r="HB15" i="1"/>
  <c r="HB23" i="1"/>
  <c r="HB31" i="1"/>
  <c r="HB38" i="1"/>
  <c r="HB42" i="1"/>
  <c r="HB51" i="1"/>
  <c r="HB50" i="1"/>
  <c r="HB66" i="1"/>
  <c r="HB40" i="1"/>
  <c r="HB69" i="1"/>
  <c r="HB62" i="1"/>
  <c r="HB79" i="1"/>
  <c r="HB78" i="1"/>
  <c r="HJ12" i="1"/>
  <c r="HJ19" i="1"/>
  <c r="HJ10" i="1"/>
  <c r="HJ15" i="1"/>
  <c r="HJ23" i="1"/>
  <c r="HJ31" i="1"/>
  <c r="HJ38" i="1"/>
  <c r="HJ42" i="1"/>
  <c r="HJ51" i="1"/>
  <c r="HJ40" i="1"/>
  <c r="HJ50" i="1"/>
  <c r="HJ66" i="1"/>
  <c r="HJ69" i="1"/>
  <c r="HJ78" i="1"/>
  <c r="HJ62" i="1"/>
  <c r="HJ79" i="1"/>
  <c r="HR12" i="1"/>
  <c r="HR19" i="1"/>
  <c r="HR10" i="1"/>
  <c r="HR15" i="1"/>
  <c r="HR23" i="1"/>
  <c r="HR31" i="1"/>
  <c r="HR38" i="1"/>
  <c r="HR42" i="1"/>
  <c r="HR51" i="1"/>
  <c r="HR50" i="1"/>
  <c r="HR40" i="1"/>
  <c r="HR66" i="1"/>
  <c r="HR69" i="1"/>
  <c r="HR79" i="1"/>
  <c r="HR62" i="1"/>
  <c r="HR78" i="1"/>
  <c r="GS11" i="1"/>
  <c r="GS8" i="1"/>
  <c r="GS29" i="1"/>
  <c r="GS27" i="1"/>
  <c r="GS44" i="1"/>
  <c r="GS13" i="1"/>
  <c r="GS49" i="1"/>
  <c r="GS57" i="1"/>
  <c r="GS39" i="1"/>
  <c r="GS54" i="1"/>
  <c r="GS43" i="1"/>
  <c r="GS56" i="1"/>
  <c r="GS65" i="1"/>
  <c r="GS72" i="1"/>
  <c r="GS63" i="1"/>
  <c r="GS76" i="1"/>
  <c r="GS59" i="1"/>
  <c r="GS81" i="1"/>
  <c r="GK19" i="1"/>
  <c r="GK10" i="1"/>
  <c r="GK15" i="1"/>
  <c r="GK12" i="1"/>
  <c r="GK38" i="1"/>
  <c r="GK23" i="1"/>
  <c r="GK31" i="1"/>
  <c r="GK42" i="1"/>
  <c r="GK50" i="1"/>
  <c r="GK40" i="1"/>
  <c r="GK51" i="1"/>
  <c r="GK62" i="1"/>
  <c r="GK66" i="1"/>
  <c r="GK78" i="1"/>
  <c r="GK79" i="1"/>
  <c r="GK69" i="1"/>
  <c r="GY8" i="1"/>
  <c r="GY13" i="1"/>
  <c r="GY27" i="1"/>
  <c r="GY11" i="1"/>
  <c r="GY29" i="1"/>
  <c r="GY39" i="1"/>
  <c r="GY43" i="1"/>
  <c r="GY56" i="1"/>
  <c r="GY44" i="1"/>
  <c r="GY49" i="1"/>
  <c r="GY63" i="1"/>
  <c r="GY57" i="1"/>
  <c r="GY54" i="1"/>
  <c r="GY65" i="1"/>
  <c r="GY81" i="1"/>
  <c r="GY59" i="1"/>
  <c r="GY76" i="1"/>
  <c r="GY72" i="1"/>
  <c r="HJ9" i="1"/>
  <c r="HJ21" i="1"/>
  <c r="HJ14" i="1"/>
  <c r="HJ34" i="1"/>
  <c r="HJ45" i="1"/>
  <c r="HJ24" i="1"/>
  <c r="HJ33" i="1"/>
  <c r="HJ36" i="1"/>
  <c r="HJ46" i="1"/>
  <c r="HJ48" i="1"/>
  <c r="HJ73" i="1"/>
  <c r="HJ71" i="1"/>
  <c r="GH20" i="1"/>
  <c r="GH35" i="1"/>
  <c r="GH26" i="1"/>
  <c r="GH41" i="1"/>
  <c r="GH28" i="1"/>
  <c r="GH37" i="1"/>
  <c r="GH47" i="1"/>
  <c r="GH77" i="1"/>
  <c r="GH68" i="1"/>
  <c r="GH67" i="1"/>
  <c r="GH53" i="1"/>
  <c r="GH64" i="1"/>
  <c r="GH6" i="1"/>
  <c r="HL20" i="1"/>
  <c r="HL37" i="1"/>
  <c r="HL41" i="1"/>
  <c r="HL47" i="1"/>
  <c r="HL28" i="1"/>
  <c r="HL53" i="1"/>
  <c r="HL26" i="1"/>
  <c r="HL35" i="1"/>
  <c r="HL68" i="1"/>
  <c r="HL67" i="1"/>
  <c r="HL6" i="1"/>
  <c r="HL64" i="1"/>
  <c r="HL77" i="1"/>
  <c r="HJ20" i="1"/>
  <c r="HJ28" i="1"/>
  <c r="HJ35" i="1"/>
  <c r="HJ26" i="1"/>
  <c r="HJ37" i="1"/>
  <c r="HJ47" i="1"/>
  <c r="HJ41" i="1"/>
  <c r="HJ64" i="1"/>
  <c r="HJ77" i="1"/>
  <c r="HJ53" i="1"/>
  <c r="HJ67" i="1"/>
  <c r="HJ6" i="1"/>
  <c r="HJ68" i="1"/>
  <c r="GV22" i="1"/>
  <c r="GV75" i="1"/>
  <c r="GV83" i="1"/>
  <c r="GV82" i="1"/>
  <c r="GP8" i="1"/>
  <c r="GP13" i="1"/>
  <c r="GP11" i="1"/>
  <c r="GP27" i="1"/>
  <c r="GP43" i="1"/>
  <c r="GP29" i="1"/>
  <c r="GP39" i="1"/>
  <c r="GP54" i="1"/>
  <c r="GP44" i="1"/>
  <c r="GP49" i="1"/>
  <c r="GP76" i="1"/>
  <c r="GP59" i="1"/>
  <c r="GP65" i="1"/>
  <c r="GP57" i="1"/>
  <c r="GP56" i="1"/>
  <c r="GP72" i="1"/>
  <c r="GP81" i="1"/>
  <c r="GP63" i="1"/>
  <c r="GL12" i="1"/>
  <c r="GL19" i="1"/>
  <c r="GL10" i="1"/>
  <c r="GL15" i="1"/>
  <c r="GL23" i="1"/>
  <c r="GL31" i="1"/>
  <c r="GL42" i="1"/>
  <c r="GL40" i="1"/>
  <c r="GL51" i="1"/>
  <c r="GL50" i="1"/>
  <c r="GL38" i="1"/>
  <c r="GL66" i="1"/>
  <c r="GL69" i="1"/>
  <c r="GL79" i="1"/>
  <c r="GL62" i="1"/>
  <c r="GL78" i="1"/>
  <c r="GZ8" i="1"/>
  <c r="GZ13" i="1"/>
  <c r="GZ11" i="1"/>
  <c r="GZ29" i="1"/>
  <c r="GZ27" i="1"/>
  <c r="GZ43" i="1"/>
  <c r="GZ49" i="1"/>
  <c r="GZ57" i="1"/>
  <c r="GZ56" i="1"/>
  <c r="GZ72" i="1"/>
  <c r="GZ63" i="1"/>
  <c r="GZ39" i="1"/>
  <c r="GZ59" i="1"/>
  <c r="GZ44" i="1"/>
  <c r="GZ54" i="1"/>
  <c r="GZ81" i="1"/>
  <c r="GZ65" i="1"/>
  <c r="GZ76" i="1"/>
  <c r="HQ11" i="1"/>
  <c r="HQ8" i="1"/>
  <c r="HQ13" i="1"/>
  <c r="HQ29" i="1"/>
  <c r="HQ27" i="1"/>
  <c r="HQ44" i="1"/>
  <c r="HQ43" i="1"/>
  <c r="HQ49" i="1"/>
  <c r="HQ57" i="1"/>
  <c r="HQ54" i="1"/>
  <c r="HQ39" i="1"/>
  <c r="HQ65" i="1"/>
  <c r="HQ72" i="1"/>
  <c r="HQ56" i="1"/>
  <c r="HQ63" i="1"/>
  <c r="HQ76" i="1"/>
  <c r="HQ59" i="1"/>
  <c r="HQ81" i="1"/>
  <c r="HK21" i="1"/>
  <c r="HK9" i="1"/>
  <c r="HK14" i="1"/>
  <c r="HK24" i="1"/>
  <c r="HK36" i="1"/>
  <c r="HK34" i="1"/>
  <c r="HK46" i="1"/>
  <c r="HK33" i="1"/>
  <c r="HK45" i="1"/>
  <c r="HK73" i="1"/>
  <c r="HK48" i="1"/>
  <c r="HK71" i="1"/>
  <c r="HE15" i="1"/>
  <c r="HE23" i="1"/>
  <c r="HE12" i="1"/>
  <c r="HE19" i="1"/>
  <c r="HE10" i="1"/>
  <c r="HE31" i="1"/>
  <c r="HE42" i="1"/>
  <c r="HE40" i="1"/>
  <c r="HE38" i="1"/>
  <c r="HE50" i="1"/>
  <c r="HE69" i="1"/>
  <c r="HE51" i="1"/>
  <c r="HE66" i="1"/>
  <c r="HE79" i="1"/>
  <c r="HE62" i="1"/>
  <c r="HE78" i="1"/>
  <c r="HG8" i="1"/>
  <c r="HG13" i="1"/>
  <c r="HG27" i="1"/>
  <c r="HG29" i="1"/>
  <c r="HG11" i="1"/>
  <c r="HG39" i="1"/>
  <c r="HG56" i="1"/>
  <c r="HG44" i="1"/>
  <c r="HG43" i="1"/>
  <c r="HG49" i="1"/>
  <c r="HG63" i="1"/>
  <c r="HG57" i="1"/>
  <c r="HG54" i="1"/>
  <c r="HG65" i="1"/>
  <c r="HG81" i="1"/>
  <c r="HG72" i="1"/>
  <c r="HG76" i="1"/>
  <c r="HG59" i="1"/>
  <c r="GQ17" i="1"/>
  <c r="GQ16" i="1"/>
  <c r="GQ7" i="1"/>
  <c r="GQ18" i="1"/>
  <c r="GQ25" i="1"/>
  <c r="GQ32" i="1"/>
  <c r="GQ30" i="1"/>
  <c r="GQ55" i="1"/>
  <c r="GQ52" i="1"/>
  <c r="GQ70" i="1"/>
  <c r="GQ58" i="1"/>
  <c r="GQ61" i="1"/>
  <c r="GQ60" i="1"/>
  <c r="GQ74" i="1"/>
  <c r="GQ80" i="1"/>
  <c r="GM22" i="1"/>
  <c r="GM75" i="1"/>
  <c r="GM82" i="1"/>
  <c r="GM83" i="1"/>
  <c r="HF22" i="1"/>
  <c r="HF75" i="1"/>
  <c r="HF82" i="1"/>
  <c r="HF83" i="1"/>
  <c r="HK12" i="1"/>
  <c r="HK19" i="1"/>
  <c r="HK10" i="1"/>
  <c r="HK31" i="1"/>
  <c r="HK15" i="1"/>
  <c r="HK23" i="1"/>
  <c r="HK40" i="1"/>
  <c r="HK38" i="1"/>
  <c r="HK51" i="1"/>
  <c r="HK42" i="1"/>
  <c r="HK66" i="1"/>
  <c r="HK50" i="1"/>
  <c r="HK62" i="1"/>
  <c r="HK78" i="1"/>
  <c r="HK69" i="1"/>
  <c r="HK79" i="1"/>
  <c r="HC13" i="1"/>
  <c r="HC11" i="1"/>
  <c r="HC8" i="1"/>
  <c r="HC29" i="1"/>
  <c r="HC27" i="1"/>
  <c r="HC39" i="1"/>
  <c r="HC43" i="1"/>
  <c r="HC44" i="1"/>
  <c r="HC49" i="1"/>
  <c r="HC54" i="1"/>
  <c r="HC56" i="1"/>
  <c r="HC59" i="1"/>
  <c r="HC65" i="1"/>
  <c r="HC57" i="1"/>
  <c r="HC63" i="1"/>
  <c r="HC76" i="1"/>
  <c r="HC72" i="1"/>
  <c r="HC81" i="1"/>
  <c r="HO15" i="1"/>
  <c r="HO23" i="1"/>
  <c r="HO12" i="1"/>
  <c r="HO10" i="1"/>
  <c r="HO31" i="1"/>
  <c r="HO42" i="1"/>
  <c r="HO40" i="1"/>
  <c r="HO19" i="1"/>
  <c r="HO38" i="1"/>
  <c r="HO51" i="1"/>
  <c r="HO79" i="1"/>
  <c r="HO62" i="1"/>
  <c r="HO78" i="1"/>
  <c r="HO69" i="1"/>
  <c r="HO50" i="1"/>
  <c r="HO66" i="1"/>
  <c r="GQ20" i="1"/>
  <c r="GQ28" i="1"/>
  <c r="GQ26" i="1"/>
  <c r="GQ37" i="1"/>
  <c r="GQ47" i="1"/>
  <c r="GQ41" i="1"/>
  <c r="GQ35" i="1"/>
  <c r="GQ77" i="1"/>
  <c r="GQ53" i="1"/>
  <c r="GQ68" i="1"/>
  <c r="GQ64" i="1"/>
  <c r="GQ67" i="1"/>
  <c r="GQ6" i="1"/>
  <c r="GO22" i="1"/>
  <c r="GO75" i="1"/>
  <c r="GO82" i="1"/>
  <c r="GO83" i="1"/>
  <c r="HJ18" i="1"/>
  <c r="HJ17" i="1"/>
  <c r="HJ16" i="1"/>
  <c r="HJ7" i="1"/>
  <c r="HJ30" i="1"/>
  <c r="HJ32" i="1"/>
  <c r="HJ25" i="1"/>
  <c r="HJ55" i="1"/>
  <c r="HJ74" i="1"/>
  <c r="HJ52" i="1"/>
  <c r="HJ58" i="1"/>
  <c r="HJ61" i="1"/>
  <c r="HJ60" i="1"/>
  <c r="HJ80" i="1"/>
  <c r="HJ70" i="1"/>
  <c r="GW14" i="1"/>
  <c r="GW21" i="1"/>
  <c r="GW34" i="1"/>
  <c r="GW24" i="1"/>
  <c r="GW9" i="1"/>
  <c r="GW33" i="1"/>
  <c r="GW36" i="1"/>
  <c r="GW48" i="1"/>
  <c r="GW45" i="1"/>
  <c r="GW46" i="1"/>
  <c r="GW73" i="1"/>
  <c r="GW71" i="1"/>
  <c r="HR20" i="1"/>
  <c r="HR28" i="1"/>
  <c r="HR35" i="1"/>
  <c r="HR26" i="1"/>
  <c r="HR37" i="1"/>
  <c r="HR41" i="1"/>
  <c r="HR47" i="1"/>
  <c r="HR53" i="1"/>
  <c r="HR64" i="1"/>
  <c r="HR77" i="1"/>
  <c r="HR68" i="1"/>
  <c r="HR67" i="1"/>
  <c r="HR6" i="1"/>
  <c r="GH22" i="1"/>
  <c r="GH82" i="1"/>
  <c r="GH75" i="1"/>
  <c r="GH83" i="1"/>
  <c r="HS18" i="1"/>
  <c r="HS17" i="1"/>
  <c r="HS16" i="1"/>
  <c r="HS32" i="1"/>
  <c r="HS30" i="1"/>
  <c r="HS7" i="1"/>
  <c r="HS52" i="1"/>
  <c r="HS25" i="1"/>
  <c r="HS74" i="1"/>
  <c r="HS58" i="1"/>
  <c r="HS70" i="1"/>
  <c r="HS61" i="1"/>
  <c r="HS60" i="1"/>
  <c r="HS80" i="1"/>
  <c r="HS55" i="1"/>
  <c r="GX14" i="1"/>
  <c r="GX21" i="1"/>
  <c r="GX9" i="1"/>
  <c r="GX24" i="1"/>
  <c r="GX33" i="1"/>
  <c r="GX36" i="1"/>
  <c r="GX46" i="1"/>
  <c r="GX45" i="1"/>
  <c r="GX34" i="1"/>
  <c r="GX48" i="1"/>
  <c r="GX73" i="1"/>
  <c r="GX71" i="1"/>
  <c r="HQ19" i="1"/>
  <c r="HQ10" i="1"/>
  <c r="HQ15" i="1"/>
  <c r="HQ12" i="1"/>
  <c r="HQ23" i="1"/>
  <c r="HQ38" i="1"/>
  <c r="HQ31" i="1"/>
  <c r="HQ42" i="1"/>
  <c r="HQ50" i="1"/>
  <c r="HQ40" i="1"/>
  <c r="HQ51" i="1"/>
  <c r="HQ62" i="1"/>
  <c r="HQ79" i="1"/>
  <c r="HQ78" i="1"/>
  <c r="HQ66" i="1"/>
  <c r="HQ69" i="1"/>
  <c r="HS20" i="1"/>
  <c r="HS28" i="1"/>
  <c r="HS26" i="1"/>
  <c r="HS35" i="1"/>
  <c r="HS37" i="1"/>
  <c r="HS41" i="1"/>
  <c r="HS47" i="1"/>
  <c r="HS67" i="1"/>
  <c r="HS53" i="1"/>
  <c r="HS64" i="1"/>
  <c r="HS6" i="1"/>
  <c r="HS77" i="1"/>
  <c r="HS68" i="1"/>
  <c r="GW13" i="1"/>
  <c r="GW11" i="1"/>
  <c r="GW8" i="1"/>
  <c r="GW27" i="1"/>
  <c r="GW54" i="1"/>
  <c r="GW44" i="1"/>
  <c r="GW29" i="1"/>
  <c r="GW39" i="1"/>
  <c r="GW49" i="1"/>
  <c r="GW43" i="1"/>
  <c r="GW57" i="1"/>
  <c r="GW76" i="1"/>
  <c r="GW59" i="1"/>
  <c r="GW72" i="1"/>
  <c r="GW63" i="1"/>
  <c r="GW56" i="1"/>
  <c r="GW81" i="1"/>
  <c r="GW65" i="1"/>
  <c r="HA11" i="1"/>
  <c r="HA8" i="1"/>
  <c r="HA29" i="1"/>
  <c r="HA27" i="1"/>
  <c r="HA44" i="1"/>
  <c r="HA13" i="1"/>
  <c r="HA43" i="1"/>
  <c r="HA49" i="1"/>
  <c r="HA57" i="1"/>
  <c r="HA54" i="1"/>
  <c r="HA39" i="1"/>
  <c r="HA65" i="1"/>
  <c r="HA72" i="1"/>
  <c r="HA63" i="1"/>
  <c r="HA76" i="1"/>
  <c r="HA56" i="1"/>
  <c r="HA59" i="1"/>
  <c r="HA81" i="1"/>
  <c r="HA19" i="1"/>
  <c r="HA10" i="1"/>
  <c r="HA15" i="1"/>
  <c r="HA12" i="1"/>
  <c r="HA23" i="1"/>
  <c r="HA38" i="1"/>
  <c r="HA42" i="1"/>
  <c r="HA50" i="1"/>
  <c r="HA31" i="1"/>
  <c r="HA40" i="1"/>
  <c r="HA51" i="1"/>
  <c r="HA62" i="1"/>
  <c r="HA78" i="1"/>
  <c r="HA79" i="1"/>
  <c r="HA66" i="1"/>
  <c r="HA69" i="1"/>
  <c r="GU20" i="1"/>
  <c r="GU28" i="1"/>
  <c r="GU26" i="1"/>
  <c r="GU35" i="1"/>
  <c r="GU37" i="1"/>
  <c r="GU41" i="1"/>
  <c r="GU67" i="1"/>
  <c r="GU47" i="1"/>
  <c r="GU64" i="1"/>
  <c r="GU53" i="1"/>
  <c r="GU6" i="1"/>
  <c r="GU68" i="1"/>
  <c r="GU77" i="1"/>
  <c r="GG7" i="1"/>
  <c r="GG18" i="1"/>
  <c r="GG16" i="1"/>
  <c r="GG17" i="1"/>
  <c r="GG25" i="1"/>
  <c r="GG32" i="1"/>
  <c r="GG30" i="1"/>
  <c r="GG61" i="1"/>
  <c r="GG60" i="1"/>
  <c r="GG52" i="1"/>
  <c r="GG58" i="1"/>
  <c r="GG55" i="1"/>
  <c r="GG74" i="1"/>
  <c r="GG80" i="1"/>
  <c r="GG70" i="1"/>
  <c r="HB20" i="1"/>
  <c r="HB28" i="1"/>
  <c r="HB35" i="1"/>
  <c r="HB26" i="1"/>
  <c r="HB37" i="1"/>
  <c r="HB41" i="1"/>
  <c r="HB47" i="1"/>
  <c r="HB53" i="1"/>
  <c r="HB64" i="1"/>
  <c r="HB77" i="1"/>
  <c r="HB67" i="1"/>
  <c r="HB68" i="1"/>
  <c r="HB6" i="1"/>
  <c r="GM21" i="1"/>
  <c r="GM9" i="1"/>
  <c r="GM24" i="1"/>
  <c r="GM14" i="1"/>
  <c r="GM36" i="1"/>
  <c r="GM33" i="1"/>
  <c r="GM46" i="1"/>
  <c r="GM45" i="1"/>
  <c r="GM48" i="1"/>
  <c r="GM34" i="1"/>
  <c r="GM73" i="1"/>
  <c r="GM71" i="1"/>
  <c r="GH16" i="1"/>
  <c r="GH7" i="1"/>
  <c r="GH17" i="1"/>
  <c r="GH25" i="1"/>
  <c r="GH32" i="1"/>
  <c r="GH18" i="1"/>
  <c r="GH55" i="1"/>
  <c r="GH30" i="1"/>
  <c r="GH70" i="1"/>
  <c r="GH61" i="1"/>
  <c r="GH60" i="1"/>
  <c r="GH52" i="1"/>
  <c r="GH58" i="1"/>
  <c r="GH80" i="1"/>
  <c r="GH74" i="1"/>
  <c r="HM22" i="1"/>
  <c r="HM75" i="1"/>
  <c r="HM83" i="1"/>
  <c r="HM82" i="1"/>
  <c r="GO20" i="1"/>
  <c r="GO26" i="1"/>
  <c r="GO37" i="1"/>
  <c r="GO41" i="1"/>
  <c r="GO28" i="1"/>
  <c r="GO53" i="1"/>
  <c r="GO35" i="1"/>
  <c r="GO47" i="1"/>
  <c r="GO77" i="1"/>
  <c r="GO68" i="1"/>
  <c r="GO67" i="1"/>
  <c r="GO64" i="1"/>
  <c r="GO6" i="1"/>
  <c r="GG34" i="1"/>
  <c r="GG9" i="1"/>
  <c r="GG48" i="1"/>
  <c r="GG33" i="1"/>
  <c r="GG36" i="1"/>
  <c r="GG45" i="1"/>
  <c r="GG46" i="1"/>
  <c r="GG73" i="1"/>
  <c r="GG71" i="1"/>
  <c r="GM12" i="1"/>
  <c r="GM19" i="1"/>
  <c r="GM10" i="1"/>
  <c r="GM31" i="1"/>
  <c r="GM23" i="1"/>
  <c r="GM40" i="1"/>
  <c r="GM15" i="1"/>
  <c r="GM38" i="1"/>
  <c r="GM51" i="1"/>
  <c r="GM42" i="1"/>
  <c r="GM66" i="1"/>
  <c r="GM50" i="1"/>
  <c r="GM62" i="1"/>
  <c r="GM78" i="1"/>
  <c r="GM79" i="1"/>
  <c r="GM69" i="1"/>
  <c r="HL14" i="1"/>
  <c r="HL21" i="1"/>
  <c r="HL9" i="1"/>
  <c r="HL33" i="1"/>
  <c r="HL24" i="1"/>
  <c r="HL34" i="1"/>
  <c r="HL36" i="1"/>
  <c r="HL46" i="1"/>
  <c r="HL45" i="1"/>
  <c r="HL48" i="1"/>
  <c r="HL71" i="1"/>
  <c r="HL73" i="1"/>
  <c r="GX20" i="1"/>
  <c r="GX35" i="1"/>
  <c r="GX26" i="1"/>
  <c r="GX28" i="1"/>
  <c r="GX41" i="1"/>
  <c r="GX37" i="1"/>
  <c r="GX47" i="1"/>
  <c r="GX77" i="1"/>
  <c r="GX68" i="1"/>
  <c r="GX67" i="1"/>
  <c r="GX53" i="1"/>
  <c r="GX64" i="1"/>
  <c r="GX6" i="1"/>
  <c r="GV20" i="1"/>
  <c r="GV37" i="1"/>
  <c r="GV41" i="1"/>
  <c r="GV47" i="1"/>
  <c r="GV26" i="1"/>
  <c r="GV35" i="1"/>
  <c r="GV53" i="1"/>
  <c r="GV28" i="1"/>
  <c r="GV68" i="1"/>
  <c r="GV67" i="1"/>
  <c r="GV6" i="1"/>
  <c r="GV64" i="1"/>
  <c r="GV77" i="1"/>
  <c r="GR18" i="1"/>
  <c r="GR17" i="1"/>
  <c r="GR16" i="1"/>
  <c r="GR7" i="1"/>
  <c r="GR25" i="1"/>
  <c r="GR32" i="1"/>
  <c r="GR30" i="1"/>
  <c r="GR52" i="1"/>
  <c r="GR80" i="1"/>
  <c r="GR55" i="1"/>
  <c r="GR70" i="1"/>
  <c r="GR58" i="1"/>
  <c r="GR61" i="1"/>
  <c r="GR74" i="1"/>
  <c r="GR60" i="1"/>
  <c r="GP14" i="1"/>
  <c r="GP21" i="1"/>
  <c r="GP9" i="1"/>
  <c r="GP24" i="1"/>
  <c r="GP34" i="1"/>
  <c r="GP33" i="1"/>
  <c r="GP36" i="1"/>
  <c r="GP46" i="1"/>
  <c r="GP45" i="1"/>
  <c r="GP48" i="1"/>
  <c r="GP73" i="1"/>
  <c r="GP71" i="1"/>
  <c r="HE14" i="1"/>
  <c r="HE21" i="1"/>
  <c r="HE34" i="1"/>
  <c r="HE24" i="1"/>
  <c r="HE9" i="1"/>
  <c r="HE48" i="1"/>
  <c r="HE45" i="1"/>
  <c r="HE46" i="1"/>
  <c r="HE36" i="1"/>
  <c r="HE33" i="1"/>
  <c r="HE71" i="1"/>
  <c r="HE73" i="1"/>
  <c r="HC22" i="1"/>
  <c r="HC75" i="1"/>
  <c r="HC82" i="1"/>
  <c r="HC83" i="1"/>
  <c r="GS18" i="1"/>
  <c r="GS17" i="1"/>
  <c r="GS16" i="1"/>
  <c r="GS7" i="1"/>
  <c r="GS30" i="1"/>
  <c r="GS25" i="1"/>
  <c r="GS32" i="1"/>
  <c r="GS58" i="1"/>
  <c r="GS52" i="1"/>
  <c r="GS55" i="1"/>
  <c r="GS60" i="1"/>
  <c r="GS74" i="1"/>
  <c r="GS70" i="1"/>
  <c r="GS61" i="1"/>
  <c r="GS80" i="1"/>
  <c r="GK11" i="1"/>
  <c r="GK8" i="1"/>
  <c r="GK29" i="1"/>
  <c r="GK27" i="1"/>
  <c r="GK13" i="1"/>
  <c r="GK44" i="1"/>
  <c r="GK39" i="1"/>
  <c r="GK43" i="1"/>
  <c r="GK49" i="1"/>
  <c r="GK57" i="1"/>
  <c r="GK54" i="1"/>
  <c r="GK65" i="1"/>
  <c r="GK81" i="1"/>
  <c r="GK72" i="1"/>
  <c r="GK56" i="1"/>
  <c r="GK63" i="1"/>
  <c r="GK76" i="1"/>
  <c r="GK59" i="1"/>
  <c r="GO15" i="1"/>
  <c r="GO23" i="1"/>
  <c r="GO12" i="1"/>
  <c r="GO19" i="1"/>
  <c r="GO10" i="1"/>
  <c r="GO31" i="1"/>
  <c r="GO38" i="1"/>
  <c r="GO42" i="1"/>
  <c r="GO40" i="1"/>
  <c r="GO50" i="1"/>
  <c r="GO69" i="1"/>
  <c r="GO51" i="1"/>
  <c r="GO66" i="1"/>
  <c r="GO79" i="1"/>
  <c r="GO62" i="1"/>
  <c r="GO78" i="1"/>
  <c r="GY15" i="1"/>
  <c r="GY23" i="1"/>
  <c r="GY12" i="1"/>
  <c r="GY10" i="1"/>
  <c r="GY19" i="1"/>
  <c r="GY42" i="1"/>
  <c r="GY31" i="1"/>
  <c r="GY40" i="1"/>
  <c r="GY51" i="1"/>
  <c r="GY38" i="1"/>
  <c r="GY79" i="1"/>
  <c r="GY62" i="1"/>
  <c r="GY78" i="1"/>
  <c r="GY69" i="1"/>
  <c r="GY66" i="1"/>
  <c r="GY50" i="1"/>
  <c r="HG9" i="1"/>
  <c r="HG14" i="1"/>
  <c r="HG36" i="1"/>
  <c r="HG21" i="1"/>
  <c r="HG24" i="1"/>
  <c r="HG33" i="1"/>
  <c r="HG45" i="1"/>
  <c r="HG46" i="1"/>
  <c r="HG71" i="1"/>
  <c r="HG34" i="1"/>
  <c r="HG73" i="1"/>
  <c r="HG48" i="1"/>
  <c r="HI19" i="1"/>
  <c r="HI10" i="1"/>
  <c r="HI15" i="1"/>
  <c r="HI12" i="1"/>
  <c r="HI23" i="1"/>
  <c r="HI38" i="1"/>
  <c r="HI31" i="1"/>
  <c r="HI42" i="1"/>
  <c r="HI40" i="1"/>
  <c r="HI50" i="1"/>
  <c r="HI62" i="1"/>
  <c r="HI51" i="1"/>
  <c r="HI69" i="1"/>
  <c r="HI66" i="1"/>
  <c r="HI79" i="1"/>
  <c r="HI78" i="1"/>
  <c r="HN20" i="1"/>
  <c r="HN35" i="1"/>
  <c r="HN26" i="1"/>
  <c r="HN41" i="1"/>
  <c r="HN37" i="1"/>
  <c r="HN47" i="1"/>
  <c r="HN28" i="1"/>
  <c r="HN77" i="1"/>
  <c r="HN68" i="1"/>
  <c r="HN67" i="1"/>
  <c r="HN53" i="1"/>
  <c r="HN64" i="1"/>
  <c r="HN6" i="1"/>
  <c r="HD20" i="1"/>
  <c r="HD37" i="1"/>
  <c r="HD41" i="1"/>
  <c r="HD35" i="1"/>
  <c r="HD28" i="1"/>
  <c r="HD47" i="1"/>
  <c r="HD26" i="1"/>
  <c r="HD53" i="1"/>
  <c r="HD68" i="1"/>
  <c r="HD67" i="1"/>
  <c r="HD6" i="1"/>
  <c r="HD77" i="1"/>
  <c r="HD64" i="1"/>
  <c r="GK20" i="1"/>
  <c r="GK28" i="1"/>
  <c r="GK26" i="1"/>
  <c r="GK35" i="1"/>
  <c r="GK37" i="1"/>
  <c r="GK41" i="1"/>
  <c r="GK53" i="1"/>
  <c r="GK47" i="1"/>
  <c r="GK64" i="1"/>
  <c r="GK68" i="1"/>
  <c r="GK77" i="1"/>
  <c r="GK6" i="1"/>
  <c r="GK67" i="1"/>
  <c r="HA9" i="1"/>
  <c r="HA14" i="1"/>
  <c r="HA21" i="1"/>
  <c r="HA34" i="1"/>
  <c r="HA24" i="1"/>
  <c r="HA33" i="1"/>
  <c r="HA36" i="1"/>
  <c r="HA46" i="1"/>
  <c r="HA45" i="1"/>
  <c r="HA48" i="1"/>
  <c r="HA73" i="1"/>
  <c r="HA71" i="1"/>
  <c r="GT11" i="1"/>
  <c r="GT8" i="1"/>
  <c r="GT13" i="1"/>
  <c r="GT29" i="1"/>
  <c r="GT27" i="1"/>
  <c r="GT39" i="1"/>
  <c r="GT43" i="1"/>
  <c r="GT44" i="1"/>
  <c r="GT56" i="1"/>
  <c r="GT65" i="1"/>
  <c r="GT49" i="1"/>
  <c r="GT54" i="1"/>
  <c r="GT72" i="1"/>
  <c r="GT63" i="1"/>
  <c r="GT57" i="1"/>
  <c r="GT59" i="1"/>
  <c r="GT76" i="1"/>
  <c r="GT81" i="1"/>
  <c r="GQ22" i="1"/>
  <c r="GQ83" i="1"/>
  <c r="GQ82" i="1"/>
  <c r="GQ75" i="1"/>
  <c r="GK9" i="1"/>
  <c r="GK14" i="1"/>
  <c r="GK24" i="1"/>
  <c r="GK21" i="1"/>
  <c r="GK34" i="1"/>
  <c r="GK33" i="1"/>
  <c r="GK36" i="1"/>
  <c r="GK45" i="1"/>
  <c r="GK46" i="1"/>
  <c r="GK48" i="1"/>
  <c r="GK73" i="1"/>
  <c r="GK71" i="1"/>
  <c r="HL18" i="1"/>
  <c r="HL17" i="1"/>
  <c r="HL7" i="1"/>
  <c r="HL25" i="1"/>
  <c r="HL32" i="1"/>
  <c r="HL30" i="1"/>
  <c r="HL16" i="1"/>
  <c r="HL52" i="1"/>
  <c r="HL60" i="1"/>
  <c r="HL55" i="1"/>
  <c r="HL74" i="1"/>
  <c r="HL80" i="1"/>
  <c r="HL61" i="1"/>
  <c r="HL70" i="1"/>
  <c r="HL58" i="1"/>
  <c r="HF8" i="1"/>
  <c r="HF13" i="1"/>
  <c r="HF11" i="1"/>
  <c r="HF27" i="1"/>
  <c r="HF43" i="1"/>
  <c r="HF29" i="1"/>
  <c r="HF39" i="1"/>
  <c r="HF54" i="1"/>
  <c r="HF44" i="1"/>
  <c r="HF57" i="1"/>
  <c r="HF76" i="1"/>
  <c r="HF56" i="1"/>
  <c r="HF59" i="1"/>
  <c r="HF49" i="1"/>
  <c r="HF65" i="1"/>
  <c r="HF72" i="1"/>
  <c r="HF63" i="1"/>
  <c r="HF81" i="1"/>
  <c r="HJ22" i="1"/>
  <c r="HJ83" i="1"/>
  <c r="HJ75" i="1"/>
  <c r="HJ82" i="1"/>
  <c r="HK20" i="1"/>
  <c r="HK28" i="1"/>
  <c r="HK37" i="1"/>
  <c r="HK41" i="1"/>
  <c r="HK26" i="1"/>
  <c r="HK67" i="1"/>
  <c r="HK64" i="1"/>
  <c r="HK47" i="1"/>
  <c r="HK53" i="1"/>
  <c r="HK35" i="1"/>
  <c r="HK68" i="1"/>
  <c r="HK6" i="1"/>
  <c r="HK77" i="1"/>
  <c r="HQ9" i="1"/>
  <c r="HQ14" i="1"/>
  <c r="HQ34" i="1"/>
  <c r="HQ33" i="1"/>
  <c r="HQ36" i="1"/>
  <c r="HQ21" i="1"/>
  <c r="HQ24" i="1"/>
  <c r="HQ45" i="1"/>
  <c r="HQ48" i="1"/>
  <c r="HQ46" i="1"/>
  <c r="HQ73" i="1"/>
  <c r="HQ71" i="1"/>
  <c r="GW7" i="1"/>
  <c r="GW18" i="1"/>
  <c r="GW16" i="1"/>
  <c r="GW25" i="1"/>
  <c r="GW17" i="1"/>
  <c r="GW32" i="1"/>
  <c r="GW30" i="1"/>
  <c r="GW61" i="1"/>
  <c r="GW60" i="1"/>
  <c r="GW52" i="1"/>
  <c r="GW58" i="1"/>
  <c r="GW55" i="1"/>
  <c r="GW74" i="1"/>
  <c r="GW80" i="1"/>
  <c r="GW70" i="1"/>
  <c r="HN16" i="1"/>
  <c r="HN7" i="1"/>
  <c r="HN17" i="1"/>
  <c r="HN18" i="1"/>
  <c r="HN25" i="1"/>
  <c r="HN32" i="1"/>
  <c r="HN30" i="1"/>
  <c r="HN55" i="1"/>
  <c r="HN70" i="1"/>
  <c r="HN61" i="1"/>
  <c r="HN60" i="1"/>
  <c r="HN52" i="1"/>
  <c r="HN58" i="1"/>
  <c r="HN74" i="1"/>
  <c r="HN80" i="1"/>
  <c r="HD12" i="1"/>
  <c r="HD19" i="1"/>
  <c r="HD10" i="1"/>
  <c r="HD15" i="1"/>
  <c r="HD31" i="1"/>
  <c r="HD40" i="1"/>
  <c r="HD23" i="1"/>
  <c r="HD38" i="1"/>
  <c r="HD42" i="1"/>
  <c r="HD50" i="1"/>
  <c r="HD51" i="1"/>
  <c r="HD66" i="1"/>
  <c r="HD62" i="1"/>
  <c r="HD78" i="1"/>
  <c r="HD69" i="1"/>
  <c r="HD79" i="1"/>
  <c r="HL22" i="1"/>
  <c r="HL75" i="1"/>
  <c r="HL82" i="1"/>
  <c r="HL83" i="1"/>
  <c r="GZ37" i="1"/>
  <c r="GZ20" i="1"/>
  <c r="GZ28" i="1"/>
  <c r="GZ26" i="1"/>
  <c r="GZ41" i="1"/>
  <c r="GZ35" i="1"/>
  <c r="GZ53" i="1"/>
  <c r="GZ47" i="1"/>
  <c r="GZ64" i="1"/>
  <c r="GZ67" i="1"/>
  <c r="GZ68" i="1"/>
  <c r="GZ77" i="1"/>
  <c r="GZ6" i="1"/>
  <c r="HO17" i="1"/>
  <c r="HO16" i="1"/>
  <c r="HO7" i="1"/>
  <c r="HO18" i="1"/>
  <c r="HO25" i="1"/>
  <c r="HO32" i="1"/>
  <c r="HO30" i="1"/>
  <c r="HO55" i="1"/>
  <c r="HO52" i="1"/>
  <c r="HO70" i="1"/>
  <c r="HO61" i="1"/>
  <c r="HO60" i="1"/>
  <c r="HO74" i="1"/>
  <c r="HO80" i="1"/>
  <c r="HO58" i="1"/>
  <c r="GN13" i="1"/>
  <c r="GN11" i="1"/>
  <c r="GN29" i="1"/>
  <c r="GN8" i="1"/>
  <c r="GN27" i="1"/>
  <c r="GN39" i="1"/>
  <c r="GN44" i="1"/>
  <c r="GN43" i="1"/>
  <c r="GN49" i="1"/>
  <c r="GN76" i="1"/>
  <c r="GN59" i="1"/>
  <c r="GN57" i="1"/>
  <c r="GN65" i="1"/>
  <c r="GN56" i="1"/>
  <c r="GN63" i="1"/>
  <c r="GN72" i="1"/>
  <c r="GN54" i="1"/>
  <c r="GN81" i="1"/>
  <c r="HP18" i="1"/>
  <c r="HP17" i="1"/>
  <c r="HP16" i="1"/>
  <c r="HP7" i="1"/>
  <c r="HP25" i="1"/>
  <c r="HP32" i="1"/>
  <c r="HP30" i="1"/>
  <c r="HP52" i="1"/>
  <c r="HP58" i="1"/>
  <c r="HP80" i="1"/>
  <c r="HP70" i="1"/>
  <c r="HP61" i="1"/>
  <c r="HP60" i="1"/>
  <c r="HP74" i="1"/>
  <c r="HP55" i="1"/>
  <c r="HJ11" i="1"/>
  <c r="HJ8" i="1"/>
  <c r="HJ13" i="1"/>
  <c r="HJ29" i="1"/>
  <c r="HJ27" i="1"/>
  <c r="HJ39" i="1"/>
  <c r="HJ43" i="1"/>
  <c r="HJ44" i="1"/>
  <c r="HJ65" i="1"/>
  <c r="HJ57" i="1"/>
  <c r="HJ72" i="1"/>
  <c r="HJ63" i="1"/>
  <c r="HJ56" i="1"/>
  <c r="HJ49" i="1"/>
  <c r="HJ76" i="1"/>
  <c r="HJ81" i="1"/>
  <c r="HJ59" i="1"/>
  <c r="HJ54" i="1"/>
  <c r="HR11" i="1"/>
  <c r="HR8" i="1"/>
  <c r="HR13" i="1"/>
  <c r="HR29" i="1"/>
  <c r="HR27" i="1"/>
  <c r="HR39" i="1"/>
  <c r="HR43" i="1"/>
  <c r="HR44" i="1"/>
  <c r="HR49" i="1"/>
  <c r="HR57" i="1"/>
  <c r="HR54" i="1"/>
  <c r="HR65" i="1"/>
  <c r="HR72" i="1"/>
  <c r="HR56" i="1"/>
  <c r="HR63" i="1"/>
  <c r="HR81" i="1"/>
  <c r="HR76" i="1"/>
  <c r="HR59" i="1"/>
  <c r="GJ22" i="1"/>
  <c r="GJ75" i="1"/>
  <c r="GJ82" i="1"/>
  <c r="GJ83" i="1"/>
  <c r="GL18" i="1"/>
  <c r="GL17" i="1"/>
  <c r="GL16" i="1"/>
  <c r="GL7" i="1"/>
  <c r="GL30" i="1"/>
  <c r="GL25" i="1"/>
  <c r="GL58" i="1"/>
  <c r="GL32" i="1"/>
  <c r="GL74" i="1"/>
  <c r="GL52" i="1"/>
  <c r="GL61" i="1"/>
  <c r="GL55" i="1"/>
  <c r="GL60" i="1"/>
  <c r="GL70" i="1"/>
  <c r="GL80" i="1"/>
  <c r="GJ8" i="1"/>
  <c r="GJ13" i="1"/>
  <c r="GJ11" i="1"/>
  <c r="GJ29" i="1"/>
  <c r="GJ27" i="1"/>
  <c r="GJ43" i="1"/>
  <c r="GJ39" i="1"/>
  <c r="GJ49" i="1"/>
  <c r="GJ57" i="1"/>
  <c r="GJ56" i="1"/>
  <c r="GJ44" i="1"/>
  <c r="GJ72" i="1"/>
  <c r="GJ63" i="1"/>
  <c r="GJ59" i="1"/>
  <c r="GJ65" i="1"/>
  <c r="GJ54" i="1"/>
  <c r="GJ81" i="1"/>
  <c r="GJ76" i="1"/>
  <c r="GZ18" i="1"/>
  <c r="GZ17" i="1"/>
  <c r="GZ16" i="1"/>
  <c r="GZ7" i="1"/>
  <c r="GZ25" i="1"/>
  <c r="GZ32" i="1"/>
  <c r="GZ30" i="1"/>
  <c r="GZ52" i="1"/>
  <c r="GZ55" i="1"/>
  <c r="GZ80" i="1"/>
  <c r="GZ58" i="1"/>
  <c r="GZ70" i="1"/>
  <c r="GZ61" i="1"/>
  <c r="GZ74" i="1"/>
  <c r="GZ60" i="1"/>
  <c r="HQ18" i="1"/>
  <c r="HQ17" i="1"/>
  <c r="HQ16" i="1"/>
  <c r="HQ7" i="1"/>
  <c r="HQ30" i="1"/>
  <c r="HQ25" i="1"/>
  <c r="HQ32" i="1"/>
  <c r="HQ58" i="1"/>
  <c r="HQ55" i="1"/>
  <c r="HQ60" i="1"/>
  <c r="HQ61" i="1"/>
  <c r="HQ74" i="1"/>
  <c r="HQ70" i="1"/>
  <c r="HQ52" i="1"/>
  <c r="HQ80" i="1"/>
  <c r="HG15" i="1"/>
  <c r="HG23" i="1"/>
  <c r="HG12" i="1"/>
  <c r="HG10" i="1"/>
  <c r="HG19" i="1"/>
  <c r="HG42" i="1"/>
  <c r="HG40" i="1"/>
  <c r="HG38" i="1"/>
  <c r="HG31" i="1"/>
  <c r="HG51" i="1"/>
  <c r="HG79" i="1"/>
  <c r="HG62" i="1"/>
  <c r="HG78" i="1"/>
  <c r="HG50" i="1"/>
  <c r="HG69" i="1"/>
  <c r="HG66" i="1"/>
  <c r="HG22" i="1"/>
  <c r="HG83" i="1"/>
  <c r="HG82" i="1"/>
  <c r="HG75" i="1"/>
  <c r="HF20" i="1"/>
  <c r="HF35" i="1"/>
  <c r="HF26" i="1"/>
  <c r="HF41" i="1"/>
  <c r="HF28" i="1"/>
  <c r="HF37" i="1"/>
  <c r="HF77" i="1"/>
  <c r="HF53" i="1"/>
  <c r="HF68" i="1"/>
  <c r="HF67" i="1"/>
  <c r="HF64" i="1"/>
  <c r="HF47" i="1"/>
  <c r="HF6" i="1"/>
  <c r="GL20" i="1"/>
  <c r="GL28" i="1"/>
  <c r="GL35" i="1"/>
  <c r="GL26" i="1"/>
  <c r="GL37" i="1"/>
  <c r="GL47" i="1"/>
  <c r="GL53" i="1"/>
  <c r="GL64" i="1"/>
  <c r="GL77" i="1"/>
  <c r="GL41" i="1"/>
  <c r="GL67" i="1"/>
  <c r="GL68" i="1"/>
  <c r="GL6" i="1"/>
  <c r="HE7" i="1"/>
  <c r="HE18" i="1"/>
  <c r="HE16" i="1"/>
  <c r="HE25" i="1"/>
  <c r="HE32" i="1"/>
  <c r="HE17" i="1"/>
  <c r="HE30" i="1"/>
  <c r="HE61" i="1"/>
  <c r="HE60" i="1"/>
  <c r="HE55" i="1"/>
  <c r="HE52" i="1"/>
  <c r="HE58" i="1"/>
  <c r="HE70" i="1"/>
  <c r="HE80" i="1"/>
  <c r="HE74" i="1"/>
  <c r="GM18" i="1"/>
  <c r="GM17" i="1"/>
  <c r="GM16" i="1"/>
  <c r="GM7" i="1"/>
  <c r="GM32" i="1"/>
  <c r="GM30" i="1"/>
  <c r="GM52" i="1"/>
  <c r="GM25" i="1"/>
  <c r="GM74" i="1"/>
  <c r="GM70" i="1"/>
  <c r="GM58" i="1"/>
  <c r="GM61" i="1"/>
  <c r="GM55" i="1"/>
  <c r="GM60" i="1"/>
  <c r="GM80" i="1"/>
  <c r="GV14" i="1"/>
  <c r="GV21" i="1"/>
  <c r="GV9" i="1"/>
  <c r="GV33" i="1"/>
  <c r="GV24" i="1"/>
  <c r="GV36" i="1"/>
  <c r="GV45" i="1"/>
  <c r="GV48" i="1"/>
  <c r="GV34" i="1"/>
  <c r="GV46" i="1"/>
  <c r="GV71" i="1"/>
  <c r="GV73" i="1"/>
  <c r="GL11" i="1"/>
  <c r="GL8" i="1"/>
  <c r="GL13" i="1"/>
  <c r="GL29" i="1"/>
  <c r="GL27" i="1"/>
  <c r="GL39" i="1"/>
  <c r="GL43" i="1"/>
  <c r="GL59" i="1"/>
  <c r="GL44" i="1"/>
  <c r="GL49" i="1"/>
  <c r="GL57" i="1"/>
  <c r="GL65" i="1"/>
  <c r="GL72" i="1"/>
  <c r="GL56" i="1"/>
  <c r="GL63" i="1"/>
  <c r="GL54" i="1"/>
  <c r="GL81" i="1"/>
  <c r="GL76" i="1"/>
  <c r="GP22" i="1"/>
  <c r="GP75" i="1"/>
  <c r="GP82" i="1"/>
  <c r="GP83" i="1"/>
  <c r="GZ10" i="1"/>
  <c r="GZ15" i="1"/>
  <c r="GZ19" i="1"/>
  <c r="GZ12" i="1"/>
  <c r="GZ23" i="1"/>
  <c r="GZ31" i="1"/>
  <c r="GZ40" i="1"/>
  <c r="GZ38" i="1"/>
  <c r="GZ42" i="1"/>
  <c r="GZ50" i="1"/>
  <c r="GZ51" i="1"/>
  <c r="GZ62" i="1"/>
  <c r="GZ78" i="1"/>
  <c r="GZ66" i="1"/>
  <c r="GZ69" i="1"/>
  <c r="GZ79" i="1"/>
  <c r="HI22" i="1"/>
  <c r="HI83" i="1"/>
  <c r="HI82" i="1"/>
  <c r="HI75" i="1"/>
  <c r="GT22" i="1"/>
  <c r="GT83" i="1"/>
  <c r="GT75" i="1"/>
  <c r="GT82" i="1"/>
  <c r="GQ8" i="1"/>
  <c r="GQ13" i="1"/>
  <c r="GQ27" i="1"/>
  <c r="GQ11" i="1"/>
  <c r="GQ44" i="1"/>
  <c r="GQ29" i="1"/>
  <c r="GQ39" i="1"/>
  <c r="GQ56" i="1"/>
  <c r="GQ43" i="1"/>
  <c r="GQ49" i="1"/>
  <c r="GQ54" i="1"/>
  <c r="GQ63" i="1"/>
  <c r="GQ57" i="1"/>
  <c r="GQ65" i="1"/>
  <c r="GQ59" i="1"/>
  <c r="GQ81" i="1"/>
  <c r="GQ72" i="1"/>
  <c r="GQ76" i="1"/>
  <c r="GI22" i="1"/>
  <c r="GI75" i="1"/>
  <c r="GI83" i="1"/>
  <c r="GI82" i="1"/>
  <c r="HA18" i="1"/>
  <c r="HA17" i="1"/>
  <c r="HA16" i="1"/>
  <c r="HA7" i="1"/>
  <c r="HA30" i="1"/>
  <c r="HA25" i="1"/>
  <c r="HA32" i="1"/>
  <c r="HA58" i="1"/>
  <c r="HA55" i="1"/>
  <c r="HA60" i="1"/>
  <c r="HA52" i="1"/>
  <c r="HA61" i="1"/>
  <c r="HA74" i="1"/>
  <c r="HA80" i="1"/>
  <c r="HA70" i="1"/>
  <c r="GT20" i="1"/>
  <c r="GT28" i="1"/>
  <c r="GT35" i="1"/>
  <c r="GT26" i="1"/>
  <c r="GT37" i="1"/>
  <c r="GT41" i="1"/>
  <c r="GT47" i="1"/>
  <c r="GT64" i="1"/>
  <c r="GT77" i="1"/>
  <c r="GT68" i="1"/>
  <c r="GT67" i="1"/>
  <c r="GT53" i="1"/>
  <c r="GT6" i="1"/>
  <c r="HA22" i="1"/>
  <c r="HA83" i="1"/>
  <c r="HA75" i="1"/>
  <c r="HA82" i="1"/>
  <c r="GU18" i="1"/>
  <c r="GU17" i="1"/>
  <c r="GU16" i="1"/>
  <c r="GU32" i="1"/>
  <c r="GU7" i="1"/>
  <c r="GU30" i="1"/>
  <c r="GU25" i="1"/>
  <c r="GU52" i="1"/>
  <c r="GU74" i="1"/>
  <c r="GU55" i="1"/>
  <c r="GU58" i="1"/>
  <c r="GU70" i="1"/>
  <c r="GU61" i="1"/>
  <c r="GU80" i="1"/>
  <c r="GU60" i="1"/>
  <c r="GY9" i="1"/>
  <c r="GY14" i="1"/>
  <c r="GY21" i="1"/>
  <c r="GY36" i="1"/>
  <c r="GY24" i="1"/>
  <c r="GY34" i="1"/>
  <c r="GY33" i="1"/>
  <c r="GY48" i="1"/>
  <c r="GY46" i="1"/>
  <c r="GY71" i="1"/>
  <c r="GY73" i="1"/>
  <c r="GY45" i="1"/>
  <c r="GP16" i="1"/>
  <c r="GP7" i="1"/>
  <c r="GP17" i="1"/>
  <c r="GP25" i="1"/>
  <c r="GP32" i="1"/>
  <c r="GP30" i="1"/>
  <c r="GP18" i="1"/>
  <c r="GP55" i="1"/>
  <c r="GP70" i="1"/>
  <c r="GP58" i="1"/>
  <c r="GP61" i="1"/>
  <c r="GP60" i="1"/>
  <c r="GP74" i="1"/>
  <c r="GP52" i="1"/>
  <c r="GP80" i="1"/>
  <c r="HK22" i="1"/>
  <c r="HK75" i="1"/>
  <c r="HK82" i="1"/>
  <c r="HK83" i="1"/>
  <c r="GS22" i="1"/>
  <c r="GS83" i="1"/>
  <c r="GS82" i="1"/>
  <c r="GS75" i="1"/>
  <c r="HI9" i="1"/>
  <c r="HI14" i="1"/>
  <c r="HI21" i="1"/>
  <c r="HI34" i="1"/>
  <c r="HI24" i="1"/>
  <c r="HI33" i="1"/>
  <c r="HI36" i="1"/>
  <c r="HI48" i="1"/>
  <c r="HI46" i="1"/>
  <c r="HI73" i="1"/>
  <c r="HI71" i="1"/>
  <c r="HI45" i="1"/>
  <c r="GV12" i="1"/>
  <c r="GV19" i="1"/>
  <c r="GV10" i="1"/>
  <c r="GV15" i="1"/>
  <c r="GV31" i="1"/>
  <c r="GV23" i="1"/>
  <c r="GV40" i="1"/>
  <c r="GV42" i="1"/>
  <c r="GV38" i="1"/>
  <c r="GV66" i="1"/>
  <c r="GV50" i="1"/>
  <c r="GV51" i="1"/>
  <c r="GV62" i="1"/>
  <c r="GV79" i="1"/>
  <c r="GV78" i="1"/>
  <c r="GV69" i="1"/>
  <c r="GH8" i="1"/>
  <c r="GH13" i="1"/>
  <c r="GH11" i="1"/>
  <c r="GH27" i="1"/>
  <c r="GH43" i="1"/>
  <c r="GH29" i="1"/>
  <c r="GH49" i="1"/>
  <c r="GH39" i="1"/>
  <c r="GH54" i="1"/>
  <c r="GH44" i="1"/>
  <c r="GH56" i="1"/>
  <c r="GH76" i="1"/>
  <c r="GH65" i="1"/>
  <c r="GH57" i="1"/>
  <c r="GH81" i="1"/>
  <c r="GH63" i="1"/>
  <c r="GH72" i="1"/>
  <c r="GH59" i="1"/>
  <c r="GN14" i="1"/>
  <c r="GN21" i="1"/>
  <c r="GN9" i="1"/>
  <c r="GN33" i="1"/>
  <c r="GN24" i="1"/>
  <c r="GN34" i="1"/>
  <c r="GN36" i="1"/>
  <c r="GN46" i="1"/>
  <c r="GN48" i="1"/>
  <c r="GN45" i="1"/>
  <c r="GN71" i="1"/>
  <c r="GN73" i="1"/>
  <c r="HG17" i="1"/>
  <c r="HG16" i="1"/>
  <c r="HG7" i="1"/>
  <c r="HG18" i="1"/>
  <c r="HG25" i="1"/>
  <c r="HG32" i="1"/>
  <c r="HG30" i="1"/>
  <c r="HG55" i="1"/>
  <c r="HG52" i="1"/>
  <c r="HG58" i="1"/>
  <c r="HG70" i="1"/>
  <c r="HG61" i="1"/>
  <c r="HG60" i="1"/>
  <c r="HG74" i="1"/>
  <c r="HG80" i="1"/>
  <c r="HS21" i="1"/>
  <c r="HS9" i="1"/>
  <c r="HS14" i="1"/>
  <c r="HS24" i="1"/>
  <c r="HS36" i="1"/>
  <c r="HS33" i="1"/>
  <c r="HS46" i="1"/>
  <c r="HS34" i="1"/>
  <c r="HS45" i="1"/>
  <c r="HS48" i="1"/>
  <c r="HS73" i="1"/>
  <c r="HS71" i="1"/>
  <c r="HP37" i="1"/>
  <c r="HP28" i="1"/>
  <c r="HP20" i="1"/>
  <c r="HP26" i="1"/>
  <c r="HP35" i="1"/>
  <c r="HP41" i="1"/>
  <c r="HP47" i="1"/>
  <c r="HP53" i="1"/>
  <c r="HP64" i="1"/>
  <c r="HP67" i="1"/>
  <c r="HP68" i="1"/>
  <c r="HP6" i="1"/>
  <c r="HP77" i="1"/>
  <c r="GQ9" i="1"/>
  <c r="GQ14" i="1"/>
  <c r="GQ21" i="1"/>
  <c r="GQ36" i="1"/>
  <c r="GQ24" i="1"/>
  <c r="GQ34" i="1"/>
  <c r="GQ33" i="1"/>
  <c r="GQ46" i="1"/>
  <c r="GQ45" i="1"/>
  <c r="GQ48" i="1"/>
  <c r="GQ71" i="1"/>
  <c r="GQ73" i="1"/>
  <c r="GK18" i="1"/>
  <c r="GK17" i="1"/>
  <c r="GK16" i="1"/>
  <c r="GK7" i="1"/>
  <c r="GK30" i="1"/>
  <c r="GK25" i="1"/>
  <c r="GK58" i="1"/>
  <c r="GK32" i="1"/>
  <c r="GK55" i="1"/>
  <c r="GK60" i="1"/>
  <c r="GK52" i="1"/>
  <c r="GK80" i="1"/>
  <c r="GK61" i="1"/>
  <c r="GK74" i="1"/>
  <c r="GK70" i="1"/>
  <c r="HB11" i="1"/>
  <c r="HB8" i="1"/>
  <c r="HB13" i="1"/>
  <c r="HB29" i="1"/>
  <c r="HB27" i="1"/>
  <c r="HB39" i="1"/>
  <c r="HB43" i="1"/>
  <c r="HB44" i="1"/>
  <c r="HB65" i="1"/>
  <c r="HB72" i="1"/>
  <c r="HB63" i="1"/>
  <c r="HB57" i="1"/>
  <c r="HB56" i="1"/>
  <c r="HB59" i="1"/>
  <c r="HB81" i="1"/>
  <c r="HB54" i="1"/>
  <c r="HB76" i="1"/>
  <c r="HB49" i="1"/>
  <c r="HF15" i="1"/>
  <c r="HF23" i="1"/>
  <c r="HF12" i="1"/>
  <c r="HF19" i="1"/>
  <c r="HF10" i="1"/>
  <c r="HF31" i="1"/>
  <c r="HF38" i="1"/>
  <c r="HF42" i="1"/>
  <c r="HF51" i="1"/>
  <c r="HF50" i="1"/>
  <c r="HF40" i="1"/>
  <c r="HF62" i="1"/>
  <c r="HF78" i="1"/>
  <c r="HF69" i="1"/>
  <c r="HF66" i="1"/>
  <c r="HF79" i="1"/>
  <c r="HN22" i="1"/>
  <c r="HN82" i="1"/>
  <c r="HN75" i="1"/>
  <c r="HN83" i="1"/>
  <c r="GX15" i="1"/>
  <c r="GX23" i="1"/>
  <c r="GX12" i="1"/>
  <c r="GX19" i="1"/>
  <c r="GX10" i="1"/>
  <c r="GX31" i="1"/>
  <c r="GX38" i="1"/>
  <c r="GX40" i="1"/>
  <c r="GX42" i="1"/>
  <c r="GX51" i="1"/>
  <c r="GX50" i="1"/>
  <c r="GX62" i="1"/>
  <c r="GX78" i="1"/>
  <c r="GX69" i="1"/>
  <c r="GX79" i="1"/>
  <c r="GX66" i="1"/>
  <c r="HD13" i="1"/>
  <c r="HD11" i="1"/>
  <c r="HD29" i="1"/>
  <c r="HD8" i="1"/>
  <c r="HD39" i="1"/>
  <c r="HD44" i="1"/>
  <c r="HD43" i="1"/>
  <c r="HD49" i="1"/>
  <c r="HD76" i="1"/>
  <c r="HD27" i="1"/>
  <c r="HD54" i="1"/>
  <c r="HD56" i="1"/>
  <c r="HD59" i="1"/>
  <c r="HD65" i="1"/>
  <c r="HD63" i="1"/>
  <c r="HD57" i="1"/>
  <c r="HD72" i="1"/>
  <c r="HD81" i="1"/>
  <c r="HL13" i="1"/>
  <c r="HL11" i="1"/>
  <c r="HL8" i="1"/>
  <c r="HL29" i="1"/>
  <c r="HL27" i="1"/>
  <c r="HL39" i="1"/>
  <c r="HL44" i="1"/>
  <c r="HL49" i="1"/>
  <c r="HL76" i="1"/>
  <c r="HL59" i="1"/>
  <c r="HL65" i="1"/>
  <c r="HL63" i="1"/>
  <c r="HL54" i="1"/>
  <c r="HL56" i="1"/>
  <c r="HL81" i="1"/>
  <c r="HL43" i="1"/>
  <c r="HL57" i="1"/>
  <c r="HL72" i="1"/>
  <c r="HO8" i="1"/>
  <c r="HO13" i="1"/>
  <c r="HO27" i="1"/>
  <c r="HO11" i="1"/>
  <c r="HO39" i="1"/>
  <c r="HO43" i="1"/>
  <c r="HO56" i="1"/>
  <c r="HO44" i="1"/>
  <c r="HO49" i="1"/>
  <c r="HO63" i="1"/>
  <c r="HO29" i="1"/>
  <c r="HO65" i="1"/>
  <c r="HO81" i="1"/>
  <c r="HO76" i="1"/>
  <c r="HO57" i="1"/>
  <c r="HO59" i="1"/>
  <c r="HO72" i="1"/>
  <c r="HO54" i="1"/>
  <c r="GN18" i="1"/>
  <c r="GN17" i="1"/>
  <c r="GN7" i="1"/>
  <c r="GN25" i="1"/>
  <c r="GN32" i="1"/>
  <c r="GN30" i="1"/>
  <c r="GN16" i="1"/>
  <c r="GN52" i="1"/>
  <c r="GN55" i="1"/>
  <c r="GN60" i="1"/>
  <c r="GN74" i="1"/>
  <c r="GN70" i="1"/>
  <c r="GN61" i="1"/>
  <c r="GN80" i="1"/>
  <c r="GN58" i="1"/>
  <c r="GP15" i="1"/>
  <c r="GP23" i="1"/>
  <c r="GP12" i="1"/>
  <c r="GP19" i="1"/>
  <c r="GP31" i="1"/>
  <c r="GP10" i="1"/>
  <c r="GP42" i="1"/>
  <c r="GP40" i="1"/>
  <c r="GP38" i="1"/>
  <c r="GP51" i="1"/>
  <c r="GP50" i="1"/>
  <c r="GP62" i="1"/>
  <c r="GP78" i="1"/>
  <c r="GP69" i="1"/>
  <c r="GP66" i="1"/>
  <c r="GP79" i="1"/>
  <c r="HK18" i="1"/>
  <c r="HK17" i="1"/>
  <c r="HK16" i="1"/>
  <c r="HK32" i="1"/>
  <c r="HK30" i="1"/>
  <c r="HK7" i="1"/>
  <c r="HK25" i="1"/>
  <c r="HK52" i="1"/>
  <c r="HK55" i="1"/>
  <c r="HK74" i="1"/>
  <c r="HK58" i="1"/>
  <c r="HK70" i="1"/>
  <c r="HK61" i="1"/>
  <c r="HK60" i="1"/>
  <c r="HK80" i="1"/>
  <c r="HC20" i="1"/>
  <c r="HC28" i="1"/>
  <c r="HC35" i="1"/>
  <c r="HC26" i="1"/>
  <c r="HC47" i="1"/>
  <c r="HC37" i="1"/>
  <c r="HC41" i="1"/>
  <c r="HC67" i="1"/>
  <c r="HC53" i="1"/>
  <c r="HC64" i="1"/>
  <c r="HC6" i="1"/>
  <c r="HC77" i="1"/>
  <c r="HC68" i="1"/>
  <c r="GT18" i="1"/>
  <c r="GT17" i="1"/>
  <c r="GT16" i="1"/>
  <c r="GT7" i="1"/>
  <c r="GT30" i="1"/>
  <c r="GT25" i="1"/>
  <c r="GT32" i="1"/>
  <c r="GT74" i="1"/>
  <c r="GT52" i="1"/>
  <c r="GT61" i="1"/>
  <c r="GT60" i="1"/>
  <c r="GT58" i="1"/>
  <c r="GT80" i="1"/>
  <c r="GT55" i="1"/>
  <c r="GT70" i="1"/>
  <c r="GT12" i="1"/>
  <c r="GT19" i="1"/>
  <c r="GT10" i="1"/>
  <c r="GT15" i="1"/>
  <c r="GT23" i="1"/>
  <c r="GT31" i="1"/>
  <c r="GT38" i="1"/>
  <c r="GT42" i="1"/>
  <c r="GT51" i="1"/>
  <c r="GT50" i="1"/>
  <c r="GT40" i="1"/>
  <c r="GT66" i="1"/>
  <c r="GT69" i="1"/>
  <c r="GT78" i="1"/>
  <c r="GT62" i="1"/>
  <c r="GT79" i="1"/>
  <c r="GR20" i="1"/>
  <c r="GR37" i="1"/>
  <c r="GR28" i="1"/>
  <c r="GR26" i="1"/>
  <c r="GR35" i="1"/>
  <c r="GR41" i="1"/>
  <c r="GR53" i="1"/>
  <c r="GR47" i="1"/>
  <c r="GR64" i="1"/>
  <c r="GR67" i="1"/>
  <c r="GR68" i="1"/>
  <c r="GR77" i="1"/>
  <c r="GR6" i="1"/>
  <c r="GI17" i="1"/>
  <c r="GI16" i="1"/>
  <c r="GI7" i="1"/>
  <c r="GI18" i="1"/>
  <c r="GI25" i="1"/>
  <c r="GI32" i="1"/>
  <c r="GI30" i="1"/>
  <c r="GI55" i="1"/>
  <c r="GI52" i="1"/>
  <c r="GI70" i="1"/>
  <c r="GI61" i="1"/>
  <c r="GI60" i="1"/>
  <c r="GI74" i="1"/>
  <c r="GI58" i="1"/>
  <c r="GI80" i="1"/>
  <c r="HP8" i="1"/>
  <c r="HP13" i="1"/>
  <c r="HP11" i="1"/>
  <c r="HP29" i="1"/>
  <c r="HP27" i="1"/>
  <c r="HP43" i="1"/>
  <c r="HP49" i="1"/>
  <c r="HP57" i="1"/>
  <c r="HP56" i="1"/>
  <c r="HP39" i="1"/>
  <c r="HP44" i="1"/>
  <c r="HP54" i="1"/>
  <c r="HP72" i="1"/>
  <c r="HP63" i="1"/>
  <c r="HP59" i="1"/>
  <c r="HP65" i="1"/>
  <c r="HP81" i="1"/>
  <c r="HP76" i="1"/>
  <c r="HR9" i="1"/>
  <c r="HR14" i="1"/>
  <c r="HR33" i="1"/>
  <c r="HR36" i="1"/>
  <c r="HR45" i="1"/>
  <c r="HR21" i="1"/>
  <c r="HR24" i="1"/>
  <c r="HR34" i="1"/>
  <c r="HR48" i="1"/>
  <c r="HR73" i="1"/>
  <c r="HR46" i="1"/>
  <c r="HR71" i="1"/>
  <c r="HQ20" i="1"/>
  <c r="HQ28" i="1"/>
  <c r="HQ26" i="1"/>
  <c r="HQ35" i="1"/>
  <c r="HQ37" i="1"/>
  <c r="HQ41" i="1"/>
  <c r="HQ53" i="1"/>
  <c r="HQ64" i="1"/>
  <c r="HQ68" i="1"/>
  <c r="HQ47" i="1"/>
  <c r="HQ77" i="1"/>
  <c r="HQ67" i="1"/>
  <c r="HQ6" i="1"/>
  <c r="HI11" i="1"/>
  <c r="HI8" i="1"/>
  <c r="HI13" i="1"/>
  <c r="HI29" i="1"/>
  <c r="HI27" i="1"/>
  <c r="HI44" i="1"/>
  <c r="HI49" i="1"/>
  <c r="HI57" i="1"/>
  <c r="HI39" i="1"/>
  <c r="HI54" i="1"/>
  <c r="HI43" i="1"/>
  <c r="HI65" i="1"/>
  <c r="HI72" i="1"/>
  <c r="HI63" i="1"/>
  <c r="HI76" i="1"/>
  <c r="HI59" i="1"/>
  <c r="HI81" i="1"/>
  <c r="HI56" i="1"/>
  <c r="HC21" i="1"/>
  <c r="HC9" i="1"/>
  <c r="HC14" i="1"/>
  <c r="HC24" i="1"/>
  <c r="HC36" i="1"/>
  <c r="HC46" i="1"/>
  <c r="HC34" i="1"/>
  <c r="HC45" i="1"/>
  <c r="HC48" i="1"/>
  <c r="HC73" i="1"/>
  <c r="HC33" i="1"/>
  <c r="HC71" i="1"/>
  <c r="GN20" i="1"/>
  <c r="GN37" i="1"/>
  <c r="GN41" i="1"/>
  <c r="GN26" i="1"/>
  <c r="GN47" i="1"/>
  <c r="GN28" i="1"/>
  <c r="GN35" i="1"/>
  <c r="GN53" i="1"/>
  <c r="GN68" i="1"/>
  <c r="GN67" i="1"/>
  <c r="GN64" i="1"/>
  <c r="GN6" i="1"/>
  <c r="GN77" i="1"/>
  <c r="HS22" i="1"/>
  <c r="HS75" i="1"/>
  <c r="HS83" i="1"/>
  <c r="HS82" i="1"/>
  <c r="GO14" i="1"/>
  <c r="GO21" i="1"/>
  <c r="GO34" i="1"/>
  <c r="GO9" i="1"/>
  <c r="GO24" i="1"/>
  <c r="GO48" i="1"/>
  <c r="GO33" i="1"/>
  <c r="GO36" i="1"/>
  <c r="GO45" i="1"/>
  <c r="GO46" i="1"/>
  <c r="GO71" i="1"/>
  <c r="GO73" i="1"/>
  <c r="HH18" i="1"/>
  <c r="HH17" i="1"/>
  <c r="HH16" i="1"/>
  <c r="HH7" i="1"/>
  <c r="HH25" i="1"/>
  <c r="HH30" i="1"/>
  <c r="HH32" i="1"/>
  <c r="HH52" i="1"/>
  <c r="HH80" i="1"/>
  <c r="HH58" i="1"/>
  <c r="HH70" i="1"/>
  <c r="HH61" i="1"/>
  <c r="HH55" i="1"/>
  <c r="HH74" i="1"/>
  <c r="HH60" i="1"/>
  <c r="HM7" i="1"/>
  <c r="HM18" i="1"/>
  <c r="HM16" i="1"/>
  <c r="HM25" i="1"/>
  <c r="HM32" i="1"/>
  <c r="HM17" i="1"/>
  <c r="HM30" i="1"/>
  <c r="HM61" i="1"/>
  <c r="HM60" i="1"/>
  <c r="HM52" i="1"/>
  <c r="HM55" i="1"/>
  <c r="HM58" i="1"/>
  <c r="HM80" i="1"/>
  <c r="HM74" i="1"/>
  <c r="HM70" i="1"/>
  <c r="GR9" i="1"/>
  <c r="GR24" i="1"/>
  <c r="GR14" i="1"/>
  <c r="GR21" i="1"/>
  <c r="GR33" i="1"/>
  <c r="GR34" i="1"/>
  <c r="GR36" i="1"/>
  <c r="GR45" i="1"/>
  <c r="GR48" i="1"/>
  <c r="GR71" i="1"/>
  <c r="GR46" i="1"/>
  <c r="GR73" i="1"/>
  <c r="HO22" i="1"/>
  <c r="HO75" i="1"/>
  <c r="HO83" i="1"/>
  <c r="HO82" i="1"/>
  <c r="GY22" i="1"/>
  <c r="GY75" i="1"/>
  <c r="GY83" i="1"/>
  <c r="GY82" i="1"/>
  <c r="GI24" i="1"/>
  <c r="GI14" i="1"/>
  <c r="GI21" i="1"/>
  <c r="GI36" i="1"/>
  <c r="GI34" i="1"/>
  <c r="GI33" i="1"/>
  <c r="GI46" i="1"/>
  <c r="GI71" i="1"/>
  <c r="GI45" i="1"/>
  <c r="GI73" i="1"/>
  <c r="GI48" i="1"/>
  <c r="HR18" i="1"/>
  <c r="HR17" i="1"/>
  <c r="HR16" i="1"/>
  <c r="HR7" i="1"/>
  <c r="HR30" i="1"/>
  <c r="HR32" i="1"/>
  <c r="HR25" i="1"/>
  <c r="HR74" i="1"/>
  <c r="HR58" i="1"/>
  <c r="HR52" i="1"/>
  <c r="HR61" i="1"/>
  <c r="HR55" i="1"/>
  <c r="HR60" i="1"/>
  <c r="HR70" i="1"/>
  <c r="HR80" i="1"/>
  <c r="HH10" i="1"/>
  <c r="HH15" i="1"/>
  <c r="HH19" i="1"/>
  <c r="HH23" i="1"/>
  <c r="HH12" i="1"/>
  <c r="HH31" i="1"/>
  <c r="HH40" i="1"/>
  <c r="HH42" i="1"/>
  <c r="HH38" i="1"/>
  <c r="HH50" i="1"/>
  <c r="HH62" i="1"/>
  <c r="HH78" i="1"/>
  <c r="HH66" i="1"/>
  <c r="HH79" i="1"/>
  <c r="HH51" i="1"/>
  <c r="HH69" i="1"/>
  <c r="HH22" i="1"/>
  <c r="HH75" i="1"/>
  <c r="HH82" i="1"/>
  <c r="HH83" i="1"/>
  <c r="GH15" i="1"/>
  <c r="GH23" i="1"/>
  <c r="GH12" i="1"/>
  <c r="GH19" i="1"/>
  <c r="GH31" i="1"/>
  <c r="GH38" i="1"/>
  <c r="GH10" i="1"/>
  <c r="GH42" i="1"/>
  <c r="GH51" i="1"/>
  <c r="GH50" i="1"/>
  <c r="GH62" i="1"/>
  <c r="GH78" i="1"/>
  <c r="GH69" i="1"/>
  <c r="GH40" i="1"/>
  <c r="GH66" i="1"/>
  <c r="GH79" i="1"/>
  <c r="HM13" i="1"/>
  <c r="HM11" i="1"/>
  <c r="HM8" i="1"/>
  <c r="HM27" i="1"/>
  <c r="HM29" i="1"/>
  <c r="HM54" i="1"/>
  <c r="HM39" i="1"/>
  <c r="HM49" i="1"/>
  <c r="HM43" i="1"/>
  <c r="HM44" i="1"/>
  <c r="HM56" i="1"/>
  <c r="HM76" i="1"/>
  <c r="HM59" i="1"/>
  <c r="HM57" i="1"/>
  <c r="HM72" i="1"/>
  <c r="HM63" i="1"/>
  <c r="HM65" i="1"/>
  <c r="HM81" i="1"/>
  <c r="HO9" i="1"/>
  <c r="HO14" i="1"/>
  <c r="HO36" i="1"/>
  <c r="HO24" i="1"/>
  <c r="HO21" i="1"/>
  <c r="HO34" i="1"/>
  <c r="HO33" i="1"/>
  <c r="HO48" i="1"/>
  <c r="HO46" i="1"/>
  <c r="HO71" i="1"/>
  <c r="HO73" i="1"/>
  <c r="HO45" i="1"/>
  <c r="GU22" i="1"/>
  <c r="GU75" i="1"/>
  <c r="GU82" i="1"/>
  <c r="GU83" i="1"/>
  <c r="GQ15" i="1"/>
  <c r="GQ23" i="1"/>
  <c r="GQ12" i="1"/>
  <c r="GQ10" i="1"/>
  <c r="GQ19" i="1"/>
  <c r="GQ31" i="1"/>
  <c r="GQ42" i="1"/>
  <c r="GQ40" i="1"/>
  <c r="GQ38" i="1"/>
  <c r="GQ51" i="1"/>
  <c r="GQ79" i="1"/>
  <c r="GQ62" i="1"/>
  <c r="GQ78" i="1"/>
  <c r="GQ69" i="1"/>
  <c r="GQ66" i="1"/>
  <c r="GQ50" i="1"/>
  <c r="HD18" i="1"/>
  <c r="HD17" i="1"/>
  <c r="HD7" i="1"/>
  <c r="HD25" i="1"/>
  <c r="HD32" i="1"/>
  <c r="HD30" i="1"/>
  <c r="HD16" i="1"/>
  <c r="HD52" i="1"/>
  <c r="HD60" i="1"/>
  <c r="HD74" i="1"/>
  <c r="HD58" i="1"/>
  <c r="HD70" i="1"/>
  <c r="HD80" i="1"/>
  <c r="HD55" i="1"/>
  <c r="HD61" i="1"/>
  <c r="HH9" i="1"/>
  <c r="HH14" i="1"/>
  <c r="HH21" i="1"/>
  <c r="HH33" i="1"/>
  <c r="HH24" i="1"/>
  <c r="HH36" i="1"/>
  <c r="HH45" i="1"/>
  <c r="HH48" i="1"/>
  <c r="HH34" i="1"/>
  <c r="HH71" i="1"/>
  <c r="HH46" i="1"/>
  <c r="HH73" i="1"/>
  <c r="HR22" i="1"/>
  <c r="HR83" i="1"/>
  <c r="HR75" i="1"/>
  <c r="HR82" i="1"/>
  <c r="GO13" i="1"/>
  <c r="GO11" i="1"/>
  <c r="GO8" i="1"/>
  <c r="GO27" i="1"/>
  <c r="GO29" i="1"/>
  <c r="GO54" i="1"/>
  <c r="GO39" i="1"/>
  <c r="GO43" i="1"/>
  <c r="GO49" i="1"/>
  <c r="GO76" i="1"/>
  <c r="GO59" i="1"/>
  <c r="GO57" i="1"/>
  <c r="GO44" i="1"/>
  <c r="GO72" i="1"/>
  <c r="GO56" i="1"/>
  <c r="GO63" i="1"/>
  <c r="GO65" i="1"/>
  <c r="GO81" i="1"/>
  <c r="GP20" i="1"/>
  <c r="GP35" i="1"/>
  <c r="GP26" i="1"/>
  <c r="GP37" i="1"/>
  <c r="GP41" i="1"/>
  <c r="GP28" i="1"/>
  <c r="GP47" i="1"/>
  <c r="GP77" i="1"/>
  <c r="GP53" i="1"/>
  <c r="GP68" i="1"/>
  <c r="GP67" i="1"/>
  <c r="GP64" i="1"/>
  <c r="GP6" i="1"/>
  <c r="GX16" i="1"/>
  <c r="GX7" i="1"/>
  <c r="GX17" i="1"/>
  <c r="GX25" i="1"/>
  <c r="GX32" i="1"/>
  <c r="GX18" i="1"/>
  <c r="GX30" i="1"/>
  <c r="GX55" i="1"/>
  <c r="GX58" i="1"/>
  <c r="GX70" i="1"/>
  <c r="GX61" i="1"/>
  <c r="GX60" i="1"/>
  <c r="GX52" i="1"/>
  <c r="GX80" i="1"/>
  <c r="GX74" i="1"/>
  <c r="HM15" i="1"/>
  <c r="HM23" i="1"/>
  <c r="HM12" i="1"/>
  <c r="HM19" i="1"/>
  <c r="HM10" i="1"/>
  <c r="HM31" i="1"/>
  <c r="HM42" i="1"/>
  <c r="HM40" i="1"/>
  <c r="HM38" i="1"/>
  <c r="HM50" i="1"/>
  <c r="HM69" i="1"/>
  <c r="HM66" i="1"/>
  <c r="HM78" i="1"/>
  <c r="HM62" i="1"/>
  <c r="HM79" i="1"/>
  <c r="HM51" i="1"/>
  <c r="HH37" i="1"/>
  <c r="HH28" i="1"/>
  <c r="HH20" i="1"/>
  <c r="HH26" i="1"/>
  <c r="HH35" i="1"/>
  <c r="HH41" i="1"/>
  <c r="HH47" i="1"/>
  <c r="HH53" i="1"/>
  <c r="HH64" i="1"/>
  <c r="HH67" i="1"/>
  <c r="HH77" i="1"/>
  <c r="HH68" i="1"/>
  <c r="HH6" i="1"/>
  <c r="HC12" i="1"/>
  <c r="HC19" i="1"/>
  <c r="HC10" i="1"/>
  <c r="HC15" i="1"/>
  <c r="HC31" i="1"/>
  <c r="HC40" i="1"/>
  <c r="HC23" i="1"/>
  <c r="HC38" i="1"/>
  <c r="HC51" i="1"/>
  <c r="HC50" i="1"/>
  <c r="HC42" i="1"/>
  <c r="HC66" i="1"/>
  <c r="HC62" i="1"/>
  <c r="HC78" i="1"/>
  <c r="HC69" i="1"/>
  <c r="HC79" i="1"/>
  <c r="HD14" i="1"/>
  <c r="HD21" i="1"/>
  <c r="HD9" i="1"/>
  <c r="HD33" i="1"/>
  <c r="HD24" i="1"/>
  <c r="HD34" i="1"/>
  <c r="HD48" i="1"/>
  <c r="HD46" i="1"/>
  <c r="HD36" i="1"/>
  <c r="HD45" i="1"/>
  <c r="HD71" i="1"/>
  <c r="HD73" i="1"/>
  <c r="GW22" i="1"/>
  <c r="GW75" i="1"/>
  <c r="GW82" i="1"/>
  <c r="GW83" i="1"/>
  <c r="HO20" i="1"/>
  <c r="HO28" i="1"/>
  <c r="HO26" i="1"/>
  <c r="HO35" i="1"/>
  <c r="HO37" i="1"/>
  <c r="HO47" i="1"/>
  <c r="HO41" i="1"/>
  <c r="HO77" i="1"/>
  <c r="HO68" i="1"/>
  <c r="HO53" i="1"/>
  <c r="HO67" i="1"/>
  <c r="HO6" i="1"/>
  <c r="HO64" i="1"/>
  <c r="GH24" i="1"/>
  <c r="GH14" i="1"/>
  <c r="GH21" i="1"/>
  <c r="GH9" i="1"/>
  <c r="GH34" i="1"/>
  <c r="GH46" i="1"/>
  <c r="GH36" i="1"/>
  <c r="GH33" i="1"/>
  <c r="GH45" i="1"/>
  <c r="GH48" i="1"/>
  <c r="GH73" i="1"/>
  <c r="GH71" i="1"/>
  <c r="HS13" i="1"/>
  <c r="HS11" i="1"/>
  <c r="HS8" i="1"/>
  <c r="HS29" i="1"/>
  <c r="HS27" i="1"/>
  <c r="HS39" i="1"/>
  <c r="HS43" i="1"/>
  <c r="HS49" i="1"/>
  <c r="HS44" i="1"/>
  <c r="HS59" i="1"/>
  <c r="HS57" i="1"/>
  <c r="HS54" i="1"/>
  <c r="HS65" i="1"/>
  <c r="HS56" i="1"/>
  <c r="HS63" i="1"/>
  <c r="HS76" i="1"/>
  <c r="HS81" i="1"/>
  <c r="HS72" i="1"/>
  <c r="GW20" i="1"/>
  <c r="GW26" i="1"/>
  <c r="GW28" i="1"/>
  <c r="GW41" i="1"/>
  <c r="GW35" i="1"/>
  <c r="GW53" i="1"/>
  <c r="GW37" i="1"/>
  <c r="GW47" i="1"/>
  <c r="GW77" i="1"/>
  <c r="GW68" i="1"/>
  <c r="GW67" i="1"/>
  <c r="GW64" i="1"/>
  <c r="GW6" i="1"/>
  <c r="GJ10" i="1"/>
  <c r="GJ15" i="1"/>
  <c r="GJ19" i="1"/>
  <c r="GJ12" i="1"/>
  <c r="GJ23" i="1"/>
  <c r="GJ38" i="1"/>
  <c r="GJ40" i="1"/>
  <c r="GJ31" i="1"/>
  <c r="GJ42" i="1"/>
  <c r="GJ50" i="1"/>
  <c r="GJ51" i="1"/>
  <c r="GJ79" i="1"/>
  <c r="GJ62" i="1"/>
  <c r="GJ78" i="1"/>
  <c r="GJ69" i="1"/>
  <c r="GJ66" i="1"/>
  <c r="GS9" i="1"/>
  <c r="GS14" i="1"/>
  <c r="GS34" i="1"/>
  <c r="GS21" i="1"/>
  <c r="GS36" i="1"/>
  <c r="GS46" i="1"/>
  <c r="GS33" i="1"/>
  <c r="GS24" i="1"/>
  <c r="GS73" i="1"/>
  <c r="GS48" i="1"/>
  <c r="GS71" i="1"/>
  <c r="GS45" i="1"/>
  <c r="GG22" i="1"/>
  <c r="GG75" i="1"/>
  <c r="GG82" i="1"/>
  <c r="GG83" i="1"/>
  <c r="HB18" i="1"/>
  <c r="HB17" i="1"/>
  <c r="HB16" i="1"/>
  <c r="HB7" i="1"/>
  <c r="HB30" i="1"/>
  <c r="HB25" i="1"/>
  <c r="HB32" i="1"/>
  <c r="HB74" i="1"/>
  <c r="HB55" i="1"/>
  <c r="HB58" i="1"/>
  <c r="HB52" i="1"/>
  <c r="HB61" i="1"/>
  <c r="HB60" i="1"/>
  <c r="HB70" i="1"/>
  <c r="HB80" i="1"/>
  <c r="HF14" i="1"/>
  <c r="HF21" i="1"/>
  <c r="HF9" i="1"/>
  <c r="HF24" i="1"/>
  <c r="HF33" i="1"/>
  <c r="HF36" i="1"/>
  <c r="HF34" i="1"/>
  <c r="HF46" i="1"/>
  <c r="HF48" i="1"/>
  <c r="HF45" i="1"/>
  <c r="HF73" i="1"/>
  <c r="HF71" i="1"/>
  <c r="HQ22" i="1"/>
  <c r="HQ83" i="1"/>
  <c r="HQ75" i="1"/>
  <c r="HQ82" i="1"/>
  <c r="GS20" i="1"/>
  <c r="GS28" i="1"/>
  <c r="GS26" i="1"/>
  <c r="GS35" i="1"/>
  <c r="GS41" i="1"/>
  <c r="GS47" i="1"/>
  <c r="GS37" i="1"/>
  <c r="GS53" i="1"/>
  <c r="GS64" i="1"/>
  <c r="GS68" i="1"/>
  <c r="GS67" i="1"/>
  <c r="GS6" i="1"/>
  <c r="GS77" i="1"/>
  <c r="GJ37" i="1"/>
  <c r="GJ28" i="1"/>
  <c r="GJ26" i="1"/>
  <c r="GJ35" i="1"/>
  <c r="GJ41" i="1"/>
  <c r="GJ47" i="1"/>
  <c r="GJ20" i="1"/>
  <c r="GJ53" i="1"/>
  <c r="GJ64" i="1"/>
  <c r="GJ67" i="1"/>
  <c r="GJ68" i="1"/>
  <c r="GJ6" i="1"/>
  <c r="GJ77" i="1"/>
  <c r="AE7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J7" i="1"/>
  <c r="T31" i="1" l="1"/>
  <c r="AD39" i="1"/>
  <c r="R67" i="1"/>
  <c r="AE31" i="1"/>
  <c r="AD53" i="1"/>
  <c r="AF7" i="1"/>
  <c r="J61" i="1"/>
  <c r="AD13" i="1"/>
  <c r="AC44" i="1"/>
  <c r="AE13" i="1"/>
  <c r="AB67" i="1"/>
  <c r="AC17" i="1"/>
  <c r="AB7" i="1"/>
  <c r="L31" i="1"/>
  <c r="X7" i="1"/>
  <c r="AE39" i="1"/>
  <c r="AD33" i="1"/>
  <c r="L17" i="1"/>
  <c r="X39" i="1"/>
  <c r="S31" i="1"/>
  <c r="M13" i="1"/>
  <c r="AE17" i="1"/>
  <c r="Q7" i="1"/>
  <c r="AA31" i="1"/>
  <c r="N31" i="1"/>
  <c r="H13" i="1"/>
  <c r="Z31" i="1"/>
  <c r="Y7" i="1"/>
  <c r="L7" i="1"/>
  <c r="AC7" i="1"/>
  <c r="V31" i="1"/>
  <c r="J31" i="1"/>
  <c r="AF39" i="1"/>
  <c r="T39" i="1"/>
  <c r="I39" i="1"/>
  <c r="P13" i="1"/>
  <c r="Z67" i="1"/>
  <c r="O67" i="1"/>
  <c r="AD67" i="1"/>
  <c r="Y53" i="1"/>
  <c r="K53" i="1"/>
  <c r="Z61" i="1"/>
  <c r="Y17" i="1"/>
  <c r="X33" i="1"/>
  <c r="H33" i="1"/>
  <c r="I44" i="1"/>
  <c r="AD19" i="1"/>
  <c r="V27" i="1"/>
  <c r="I31" i="1"/>
  <c r="V53" i="1"/>
  <c r="J53" i="1"/>
  <c r="V61" i="1"/>
  <c r="I61" i="1"/>
  <c r="W17" i="1"/>
  <c r="K17" i="1"/>
  <c r="U33" i="1"/>
  <c r="L33" i="1"/>
  <c r="T33" i="1"/>
  <c r="J33" i="1"/>
  <c r="S33" i="1"/>
  <c r="M53" i="1"/>
  <c r="U53" i="1"/>
  <c r="O39" i="1"/>
  <c r="M31" i="1"/>
  <c r="U31" i="1"/>
  <c r="N44" i="1"/>
  <c r="Y44" i="1"/>
  <c r="M33" i="1"/>
  <c r="V33" i="1"/>
  <c r="O53" i="1"/>
  <c r="W53" i="1"/>
  <c r="O31" i="1"/>
  <c r="W31" i="1"/>
  <c r="N33" i="1"/>
  <c r="W33" i="1"/>
  <c r="S11" i="1"/>
  <c r="T19" i="1"/>
  <c r="T30" i="1"/>
  <c r="S39" i="1"/>
  <c r="L67" i="1"/>
  <c r="AC67" i="1"/>
  <c r="W7" i="1"/>
  <c r="I7" i="1"/>
  <c r="AC39" i="1"/>
  <c r="P39" i="1"/>
  <c r="T53" i="1"/>
  <c r="I53" i="1"/>
  <c r="T61" i="1"/>
  <c r="H61" i="1"/>
  <c r="P61" i="1"/>
  <c r="X61" i="1"/>
  <c r="L61" i="1"/>
  <c r="U61" i="1"/>
  <c r="N61" i="1"/>
  <c r="W61" i="1"/>
  <c r="O61" i="1"/>
  <c r="Y61" i="1"/>
  <c r="V17" i="1"/>
  <c r="J17" i="1"/>
  <c r="R17" i="1"/>
  <c r="Z17" i="1"/>
  <c r="O17" i="1"/>
  <c r="X17" i="1"/>
  <c r="H17" i="1"/>
  <c r="Q17" i="1"/>
  <c r="AA17" i="1"/>
  <c r="I17" i="1"/>
  <c r="S17" i="1"/>
  <c r="R33" i="1"/>
  <c r="AF33" i="1"/>
  <c r="U11" i="1"/>
  <c r="AC13" i="1"/>
  <c r="O13" i="1"/>
  <c r="Y67" i="1"/>
  <c r="H31" i="1"/>
  <c r="Z13" i="1"/>
  <c r="N13" i="1"/>
  <c r="X67" i="1"/>
  <c r="J67" i="1"/>
  <c r="T7" i="1"/>
  <c r="H7" i="1"/>
  <c r="AD31" i="1"/>
  <c r="R31" i="1"/>
  <c r="AF31" i="1"/>
  <c r="AB39" i="1"/>
  <c r="N39" i="1"/>
  <c r="X13" i="1"/>
  <c r="AB13" i="1"/>
  <c r="W67" i="1"/>
  <c r="I67" i="1"/>
  <c r="S53" i="1"/>
  <c r="H53" i="1"/>
  <c r="S61" i="1"/>
  <c r="U17" i="1"/>
  <c r="Q33" i="1"/>
  <c r="AE44" i="1"/>
  <c r="AE33" i="1"/>
  <c r="I76" i="1"/>
  <c r="W25" i="1"/>
  <c r="AB31" i="1"/>
  <c r="Q31" i="1"/>
  <c r="W13" i="1"/>
  <c r="J13" i="1"/>
  <c r="T67" i="1"/>
  <c r="H67" i="1"/>
  <c r="R53" i="1"/>
  <c r="AF53" i="1"/>
  <c r="AE61" i="1"/>
  <c r="R61" i="1"/>
  <c r="AF17" i="1"/>
  <c r="T17" i="1"/>
  <c r="P33" i="1"/>
  <c r="U27" i="1"/>
  <c r="V43" i="1"/>
  <c r="AF67" i="1"/>
  <c r="K67" i="1"/>
  <c r="S67" i="1"/>
  <c r="AA67" i="1"/>
  <c r="M67" i="1"/>
  <c r="U67" i="1"/>
  <c r="N67" i="1"/>
  <c r="V67" i="1"/>
  <c r="AB53" i="1"/>
  <c r="Q53" i="1"/>
  <c r="AE53" i="1"/>
  <c r="AC61" i="1"/>
  <c r="Q61" i="1"/>
  <c r="AD61" i="1"/>
  <c r="P17" i="1"/>
  <c r="AA33" i="1"/>
  <c r="O33" i="1"/>
  <c r="AC33" i="1"/>
  <c r="T44" i="1"/>
  <c r="AC76" i="1"/>
  <c r="R7" i="1"/>
  <c r="K7" i="1"/>
  <c r="S7" i="1"/>
  <c r="AA7" i="1"/>
  <c r="M7" i="1"/>
  <c r="U7" i="1"/>
  <c r="N7" i="1"/>
  <c r="V7" i="1"/>
  <c r="V39" i="1"/>
  <c r="AF13" i="1"/>
  <c r="U13" i="1"/>
  <c r="I13" i="1"/>
  <c r="Q13" i="1"/>
  <c r="Y13" i="1"/>
  <c r="K13" i="1"/>
  <c r="S13" i="1"/>
  <c r="AA13" i="1"/>
  <c r="L13" i="1"/>
  <c r="T13" i="1"/>
  <c r="AE67" i="1"/>
  <c r="Q67" i="1"/>
  <c r="AA53" i="1"/>
  <c r="N53" i="1"/>
  <c r="AB61" i="1"/>
  <c r="M61" i="1"/>
  <c r="AD17" i="1"/>
  <c r="N17" i="1"/>
  <c r="Z33" i="1"/>
  <c r="K33" i="1"/>
  <c r="S44" i="1"/>
  <c r="W39" i="1"/>
  <c r="AB17" i="1"/>
  <c r="H44" i="1"/>
  <c r="R44" i="1"/>
  <c r="AB44" i="1"/>
  <c r="J11" i="1"/>
  <c r="AF27" i="1"/>
  <c r="L27" i="1"/>
  <c r="AF44" i="1"/>
  <c r="AB19" i="1"/>
  <c r="AA39" i="1"/>
  <c r="M39" i="1"/>
  <c r="L39" i="1"/>
  <c r="V13" i="1"/>
  <c r="P7" i="1"/>
  <c r="AC31" i="1"/>
  <c r="K39" i="1"/>
  <c r="Z7" i="1"/>
  <c r="O7" i="1"/>
  <c r="AD7" i="1"/>
  <c r="Y31" i="1"/>
  <c r="K31" i="1"/>
  <c r="U39" i="1"/>
  <c r="H39" i="1"/>
  <c r="R13" i="1"/>
  <c r="P67" i="1"/>
  <c r="Z53" i="1"/>
  <c r="L53" i="1"/>
  <c r="AC53" i="1"/>
  <c r="AA61" i="1"/>
  <c r="K61" i="1"/>
  <c r="M17" i="1"/>
  <c r="Y33" i="1"/>
  <c r="I33" i="1"/>
  <c r="J44" i="1"/>
  <c r="T25" i="1"/>
  <c r="V44" i="1"/>
  <c r="K44" i="1"/>
  <c r="V11" i="1"/>
  <c r="H11" i="1"/>
  <c r="K27" i="1"/>
  <c r="S27" i="1"/>
  <c r="AA27" i="1"/>
  <c r="J27" i="1"/>
  <c r="T27" i="1"/>
  <c r="N27" i="1"/>
  <c r="W27" i="1"/>
  <c r="H27" i="1"/>
  <c r="Q27" i="1"/>
  <c r="Z27" i="1"/>
  <c r="W19" i="1"/>
  <c r="H19" i="1"/>
  <c r="U76" i="1"/>
  <c r="AF30" i="1"/>
  <c r="L63" i="1"/>
  <c r="T43" i="1"/>
  <c r="M19" i="1"/>
  <c r="U19" i="1"/>
  <c r="O19" i="1"/>
  <c r="X19" i="1"/>
  <c r="I19" i="1"/>
  <c r="R19" i="1"/>
  <c r="AA19" i="1"/>
  <c r="L19" i="1"/>
  <c r="V19" i="1"/>
  <c r="T76" i="1"/>
  <c r="AF76" i="1"/>
  <c r="S30" i="1"/>
  <c r="AF25" i="1"/>
  <c r="R25" i="1"/>
  <c r="AE19" i="1"/>
  <c r="AA71" i="1"/>
  <c r="AE63" i="1"/>
  <c r="AB76" i="1"/>
  <c r="AF11" i="1"/>
  <c r="R27" i="1"/>
  <c r="S19" i="1"/>
  <c r="R76" i="1"/>
  <c r="AE30" i="1"/>
  <c r="P30" i="1"/>
  <c r="AD30" i="1"/>
  <c r="AE25" i="1"/>
  <c r="P25" i="1"/>
  <c r="AD25" i="1"/>
  <c r="X71" i="1"/>
  <c r="AF55" i="1"/>
  <c r="AE11" i="1"/>
  <c r="R11" i="1"/>
  <c r="K11" i="1"/>
  <c r="AE27" i="1"/>
  <c r="P27" i="1"/>
  <c r="AF19" i="1"/>
  <c r="Q19" i="1"/>
  <c r="AD76" i="1"/>
  <c r="P76" i="1"/>
  <c r="J76" i="1"/>
  <c r="AC30" i="1"/>
  <c r="O30" i="1"/>
  <c r="AC25" i="1"/>
  <c r="N25" i="1"/>
  <c r="R71" i="1"/>
  <c r="J43" i="1"/>
  <c r="AD43" i="1"/>
  <c r="AD44" i="1"/>
  <c r="O49" i="1"/>
  <c r="T11" i="1"/>
  <c r="J71" i="1"/>
  <c r="T63" i="1"/>
  <c r="AD63" i="1"/>
  <c r="AD71" i="1"/>
  <c r="AC27" i="1"/>
  <c r="AE29" i="1"/>
  <c r="X31" i="1"/>
  <c r="P31" i="1"/>
  <c r="Z39" i="1"/>
  <c r="R39" i="1"/>
  <c r="J39" i="1"/>
  <c r="X53" i="1"/>
  <c r="P53" i="1"/>
  <c r="AF61" i="1"/>
  <c r="AA44" i="1"/>
  <c r="Q44" i="1"/>
  <c r="AD11" i="1"/>
  <c r="O11" i="1"/>
  <c r="AD27" i="1"/>
  <c r="O27" i="1"/>
  <c r="P19" i="1"/>
  <c r="N76" i="1"/>
  <c r="AB30" i="1"/>
  <c r="M30" i="1"/>
  <c r="AB25" i="1"/>
  <c r="M25" i="1"/>
  <c r="AB15" i="1"/>
  <c r="O71" i="1"/>
  <c r="H15" i="1"/>
  <c r="I15" i="1"/>
  <c r="AD49" i="1"/>
  <c r="Y39" i="1"/>
  <c r="Q39" i="1"/>
  <c r="Z44" i="1"/>
  <c r="P44" i="1"/>
  <c r="L44" i="1"/>
  <c r="AB11" i="1"/>
  <c r="M11" i="1"/>
  <c r="AC11" i="1"/>
  <c r="AB27" i="1"/>
  <c r="M27" i="1"/>
  <c r="N19" i="1"/>
  <c r="AC19" i="1"/>
  <c r="AA76" i="1"/>
  <c r="L76" i="1"/>
  <c r="Z30" i="1"/>
  <c r="K30" i="1"/>
  <c r="Y25" i="1"/>
  <c r="J25" i="1"/>
  <c r="I71" i="1"/>
  <c r="AB56" i="1"/>
  <c r="AA11" i="1"/>
  <c r="L11" i="1"/>
  <c r="Y27" i="1"/>
  <c r="Z19" i="1"/>
  <c r="K19" i="1"/>
  <c r="Y76" i="1"/>
  <c r="K76" i="1"/>
  <c r="X30" i="1"/>
  <c r="J30" i="1"/>
  <c r="I25" i="1"/>
  <c r="AE49" i="1"/>
  <c r="AB33" i="1"/>
  <c r="X44" i="1"/>
  <c r="M44" i="1"/>
  <c r="X11" i="1"/>
  <c r="X27" i="1"/>
  <c r="I27" i="1"/>
  <c r="Y19" i="1"/>
  <c r="J19" i="1"/>
  <c r="X76" i="1"/>
  <c r="V30" i="1"/>
  <c r="I30" i="1"/>
  <c r="Q30" i="1"/>
  <c r="Y30" i="1"/>
  <c r="N30" i="1"/>
  <c r="W30" i="1"/>
  <c r="H30" i="1"/>
  <c r="R30" i="1"/>
  <c r="AA30" i="1"/>
  <c r="L30" i="1"/>
  <c r="U30" i="1"/>
  <c r="V25" i="1"/>
  <c r="K25" i="1"/>
  <c r="S25" i="1"/>
  <c r="AA25" i="1"/>
  <c r="H25" i="1"/>
  <c r="Q25" i="1"/>
  <c r="Z25" i="1"/>
  <c r="U44" i="1"/>
  <c r="K43" i="1"/>
  <c r="U43" i="1"/>
  <c r="W71" i="1"/>
  <c r="P15" i="1"/>
  <c r="M63" i="1"/>
  <c r="W63" i="1"/>
  <c r="P71" i="1"/>
  <c r="Y71" i="1"/>
  <c r="L25" i="1"/>
  <c r="U25" i="1"/>
  <c r="M76" i="1"/>
  <c r="V76" i="1"/>
  <c r="P43" i="1"/>
  <c r="Z43" i="1"/>
  <c r="H71" i="1"/>
  <c r="Z71" i="1"/>
  <c r="T15" i="1"/>
  <c r="P63" i="1"/>
  <c r="AA63" i="1"/>
  <c r="Q43" i="1"/>
  <c r="AA43" i="1"/>
  <c r="O25" i="1"/>
  <c r="X25" i="1"/>
  <c r="H76" i="1"/>
  <c r="Q76" i="1"/>
  <c r="Z76" i="1"/>
  <c r="N11" i="1"/>
  <c r="W11" i="1"/>
  <c r="H63" i="1"/>
  <c r="K71" i="1"/>
  <c r="T71" i="1"/>
  <c r="AF43" i="1"/>
  <c r="AF71" i="1"/>
  <c r="Q71" i="1"/>
  <c r="L43" i="1"/>
  <c r="AC71" i="1"/>
  <c r="AC43" i="1"/>
  <c r="S43" i="1"/>
  <c r="I43" i="1"/>
  <c r="X15" i="1"/>
  <c r="J15" i="1"/>
  <c r="V49" i="1"/>
  <c r="J49" i="1"/>
  <c r="Y55" i="1"/>
  <c r="H55" i="1"/>
  <c r="X56" i="1"/>
  <c r="AE37" i="1"/>
  <c r="J37" i="1"/>
  <c r="R37" i="1"/>
  <c r="Z37" i="1"/>
  <c r="L37" i="1"/>
  <c r="U37" i="1"/>
  <c r="O37" i="1"/>
  <c r="Y37" i="1"/>
  <c r="L47" i="1"/>
  <c r="Y80" i="1"/>
  <c r="H37" i="1"/>
  <c r="T37" i="1"/>
  <c r="I37" i="1"/>
  <c r="V37" i="1"/>
  <c r="X55" i="1"/>
  <c r="M37" i="1"/>
  <c r="X37" i="1"/>
  <c r="P55" i="1"/>
  <c r="Z55" i="1"/>
  <c r="U80" i="1"/>
  <c r="P37" i="1"/>
  <c r="S56" i="1"/>
  <c r="S59" i="1"/>
  <c r="AC35" i="1"/>
  <c r="AB71" i="1"/>
  <c r="S71" i="1"/>
  <c r="AB43" i="1"/>
  <c r="R43" i="1"/>
  <c r="H43" i="1"/>
  <c r="AC63" i="1"/>
  <c r="R63" i="1"/>
  <c r="I63" i="1"/>
  <c r="Q63" i="1"/>
  <c r="Y63" i="1"/>
  <c r="J63" i="1"/>
  <c r="S63" i="1"/>
  <c r="U15" i="1"/>
  <c r="AF49" i="1"/>
  <c r="T49" i="1"/>
  <c r="I49" i="1"/>
  <c r="T55" i="1"/>
  <c r="U56" i="1"/>
  <c r="AC37" i="1"/>
  <c r="AF37" i="1"/>
  <c r="R59" i="1"/>
  <c r="AE35" i="1"/>
  <c r="AE45" i="1"/>
  <c r="AE65" i="1"/>
  <c r="K80" i="1"/>
  <c r="AE47" i="1"/>
  <c r="AE80" i="1"/>
  <c r="AF15" i="1"/>
  <c r="S49" i="1"/>
  <c r="M49" i="1"/>
  <c r="U49" i="1"/>
  <c r="H49" i="1"/>
  <c r="Q49" i="1"/>
  <c r="Z49" i="1"/>
  <c r="L49" i="1"/>
  <c r="W49" i="1"/>
  <c r="S55" i="1"/>
  <c r="T56" i="1"/>
  <c r="AA37" i="1"/>
  <c r="N59" i="1"/>
  <c r="AB29" i="1"/>
  <c r="AF47" i="1"/>
  <c r="Z63" i="1"/>
  <c r="O63" i="1"/>
  <c r="AD15" i="1"/>
  <c r="R15" i="1"/>
  <c r="K15" i="1"/>
  <c r="S15" i="1"/>
  <c r="AA15" i="1"/>
  <c r="M15" i="1"/>
  <c r="V15" i="1"/>
  <c r="L15" i="1"/>
  <c r="W15" i="1"/>
  <c r="R49" i="1"/>
  <c r="R55" i="1"/>
  <c r="AE55" i="1"/>
  <c r="K55" i="1"/>
  <c r="R56" i="1"/>
  <c r="AC20" i="1"/>
  <c r="W37" i="1"/>
  <c r="AD37" i="1"/>
  <c r="AD47" i="1"/>
  <c r="H59" i="1"/>
  <c r="Y29" i="1"/>
  <c r="AE76" i="1"/>
  <c r="M71" i="1"/>
  <c r="U71" i="1"/>
  <c r="Y43" i="1"/>
  <c r="M43" i="1"/>
  <c r="AE43" i="1"/>
  <c r="X63" i="1"/>
  <c r="N63" i="1"/>
  <c r="AC15" i="1"/>
  <c r="Q15" i="1"/>
  <c r="AB49" i="1"/>
  <c r="P49" i="1"/>
  <c r="Q55" i="1"/>
  <c r="N56" i="1"/>
  <c r="S37" i="1"/>
  <c r="R29" i="1"/>
  <c r="H29" i="1"/>
  <c r="AB80" i="1"/>
  <c r="M55" i="1"/>
  <c r="AB47" i="1"/>
  <c r="AB37" i="1"/>
  <c r="AE15" i="1"/>
  <c r="AA49" i="1"/>
  <c r="AC55" i="1"/>
  <c r="N55" i="1"/>
  <c r="AE56" i="1"/>
  <c r="K56" i="1"/>
  <c r="Q37" i="1"/>
  <c r="AE59" i="1"/>
  <c r="AF20" i="1"/>
  <c r="P29" i="1"/>
  <c r="Z80" i="1"/>
  <c r="N71" i="1"/>
  <c r="AF63" i="1"/>
  <c r="V63" i="1"/>
  <c r="AB63" i="1"/>
  <c r="Z15" i="1"/>
  <c r="O15" i="1"/>
  <c r="Y49" i="1"/>
  <c r="N49" i="1"/>
  <c r="AC56" i="1"/>
  <c r="AB55" i="1"/>
  <c r="J55" i="1"/>
  <c r="AD56" i="1"/>
  <c r="J56" i="1"/>
  <c r="N37" i="1"/>
  <c r="AD59" i="1"/>
  <c r="K59" i="1"/>
  <c r="M29" i="1"/>
  <c r="L80" i="1"/>
  <c r="Z11" i="1"/>
  <c r="P11" i="1"/>
  <c r="I11" i="1"/>
  <c r="Q11" i="1"/>
  <c r="Y11" i="1"/>
  <c r="S76" i="1"/>
  <c r="AE71" i="1"/>
  <c r="V71" i="1"/>
  <c r="L71" i="1"/>
  <c r="U63" i="1"/>
  <c r="K63" i="1"/>
  <c r="Y15" i="1"/>
  <c r="N15" i="1"/>
  <c r="X49" i="1"/>
  <c r="K49" i="1"/>
  <c r="AA55" i="1"/>
  <c r="I55" i="1"/>
  <c r="K37" i="1"/>
  <c r="Z59" i="1"/>
  <c r="V45" i="1"/>
  <c r="H56" i="1"/>
  <c r="I56" i="1"/>
  <c r="Q56" i="1"/>
  <c r="Y56" i="1"/>
  <c r="P56" i="1"/>
  <c r="Z56" i="1"/>
  <c r="AC59" i="1"/>
  <c r="O59" i="1"/>
  <c r="Z29" i="1"/>
  <c r="O29" i="1"/>
  <c r="AD29" i="1"/>
  <c r="V80" i="1"/>
  <c r="J80" i="1"/>
  <c r="K47" i="1"/>
  <c r="Z20" i="1"/>
  <c r="O20" i="1"/>
  <c r="X35" i="1"/>
  <c r="R74" i="1"/>
  <c r="H80" i="1"/>
  <c r="P80" i="1"/>
  <c r="X80" i="1"/>
  <c r="N80" i="1"/>
  <c r="W80" i="1"/>
  <c r="I80" i="1"/>
  <c r="S80" i="1"/>
  <c r="I29" i="1"/>
  <c r="Q45" i="1"/>
  <c r="AA45" i="1"/>
  <c r="S45" i="1"/>
  <c r="W36" i="1"/>
  <c r="S18" i="1"/>
  <c r="Q80" i="1"/>
  <c r="AA80" i="1"/>
  <c r="N43" i="1"/>
  <c r="X43" i="1"/>
  <c r="N45" i="1"/>
  <c r="Y45" i="1"/>
  <c r="P35" i="1"/>
  <c r="X47" i="1"/>
  <c r="I47" i="1"/>
  <c r="X20" i="1"/>
  <c r="AA35" i="1"/>
  <c r="U35" i="1"/>
  <c r="AD35" i="1"/>
  <c r="J35" i="1"/>
  <c r="T35" i="1"/>
  <c r="AD20" i="1"/>
  <c r="AD45" i="1"/>
  <c r="J36" i="1"/>
  <c r="AD18" i="1"/>
  <c r="L45" i="1"/>
  <c r="L18" i="1"/>
  <c r="AE36" i="1"/>
  <c r="L55" i="1"/>
  <c r="AA56" i="1"/>
  <c r="O56" i="1"/>
  <c r="X59" i="1"/>
  <c r="M59" i="1"/>
  <c r="X29" i="1"/>
  <c r="L29" i="1"/>
  <c r="T80" i="1"/>
  <c r="V47" i="1"/>
  <c r="M18" i="1"/>
  <c r="U20" i="1"/>
  <c r="S35" i="1"/>
  <c r="W60" i="1"/>
  <c r="Q66" i="1"/>
  <c r="W59" i="1"/>
  <c r="W29" i="1"/>
  <c r="J29" i="1"/>
  <c r="R80" i="1"/>
  <c r="U47" i="1"/>
  <c r="R20" i="1"/>
  <c r="M35" i="1"/>
  <c r="AB35" i="1"/>
  <c r="W20" i="1"/>
  <c r="M47" i="1"/>
  <c r="W47" i="1"/>
  <c r="AD36" i="1"/>
  <c r="H65" i="1"/>
  <c r="AC36" i="1"/>
  <c r="W56" i="1"/>
  <c r="M56" i="1"/>
  <c r="V59" i="1"/>
  <c r="J59" i="1"/>
  <c r="AB59" i="1"/>
  <c r="U29" i="1"/>
  <c r="AD80" i="1"/>
  <c r="O80" i="1"/>
  <c r="T47" i="1"/>
  <c r="P20" i="1"/>
  <c r="K35" i="1"/>
  <c r="AC18" i="1"/>
  <c r="AC49" i="1"/>
  <c r="V55" i="1"/>
  <c r="AF56" i="1"/>
  <c r="V56" i="1"/>
  <c r="L56" i="1"/>
  <c r="AF59" i="1"/>
  <c r="U59" i="1"/>
  <c r="I59" i="1"/>
  <c r="AF29" i="1"/>
  <c r="S29" i="1"/>
  <c r="M80" i="1"/>
  <c r="AC80" i="1"/>
  <c r="P47" i="1"/>
  <c r="N20" i="1"/>
  <c r="AB20" i="1"/>
  <c r="I35" i="1"/>
  <c r="T77" i="1"/>
  <c r="N47" i="1"/>
  <c r="S47" i="1"/>
  <c r="J20" i="1"/>
  <c r="AF35" i="1"/>
  <c r="O35" i="1"/>
  <c r="I36" i="1"/>
  <c r="T60" i="1"/>
  <c r="H20" i="1"/>
  <c r="AC77" i="1"/>
  <c r="V18" i="1"/>
  <c r="H18" i="1"/>
  <c r="Y36" i="1"/>
  <c r="N36" i="1"/>
  <c r="T65" i="1"/>
  <c r="I65" i="1"/>
  <c r="AD6" i="1"/>
  <c r="M6" i="1"/>
  <c r="AE77" i="1"/>
  <c r="O77" i="1"/>
  <c r="V74" i="1"/>
  <c r="Q74" i="1"/>
  <c r="Z60" i="1"/>
  <c r="H60" i="1"/>
  <c r="M51" i="1"/>
  <c r="W51" i="1"/>
  <c r="R66" i="1"/>
  <c r="AB66" i="1"/>
  <c r="H23" i="1"/>
  <c r="H34" i="1"/>
  <c r="W23" i="1"/>
  <c r="AB51" i="1"/>
  <c r="H51" i="1"/>
  <c r="AB77" i="1"/>
  <c r="P23" i="1"/>
  <c r="Y32" i="1"/>
  <c r="AD55" i="1"/>
  <c r="U55" i="1"/>
  <c r="AA59" i="1"/>
  <c r="Q59" i="1"/>
  <c r="AA29" i="1"/>
  <c r="Q29" i="1"/>
  <c r="N29" i="1"/>
  <c r="V29" i="1"/>
  <c r="K29" i="1"/>
  <c r="T29" i="1"/>
  <c r="AF80" i="1"/>
  <c r="Y47" i="1"/>
  <c r="O47" i="1"/>
  <c r="Y20" i="1"/>
  <c r="AE20" i="1"/>
  <c r="Y35" i="1"/>
  <c r="W45" i="1"/>
  <c r="M45" i="1"/>
  <c r="AC45" i="1"/>
  <c r="AF18" i="1"/>
  <c r="T18" i="1"/>
  <c r="I18" i="1"/>
  <c r="Q18" i="1"/>
  <c r="Y18" i="1"/>
  <c r="J18" i="1"/>
  <c r="R18" i="1"/>
  <c r="Z18" i="1"/>
  <c r="K18" i="1"/>
  <c r="U18" i="1"/>
  <c r="X36" i="1"/>
  <c r="M36" i="1"/>
  <c r="AF65" i="1"/>
  <c r="S65" i="1"/>
  <c r="AB6" i="1"/>
  <c r="L6" i="1"/>
  <c r="AD77" i="1"/>
  <c r="M77" i="1"/>
  <c r="K60" i="1"/>
  <c r="AE74" i="1"/>
  <c r="X60" i="1"/>
  <c r="M66" i="1"/>
  <c r="AB36" i="1"/>
  <c r="R65" i="1"/>
  <c r="M65" i="1"/>
  <c r="U65" i="1"/>
  <c r="N65" i="1"/>
  <c r="V65" i="1"/>
  <c r="L65" i="1"/>
  <c r="X65" i="1"/>
  <c r="Z6" i="1"/>
  <c r="J6" i="1"/>
  <c r="K77" i="1"/>
  <c r="P74" i="1"/>
  <c r="K66" i="1"/>
  <c r="I66" i="1"/>
  <c r="K20" i="1"/>
  <c r="W35" i="1"/>
  <c r="L35" i="1"/>
  <c r="U45" i="1"/>
  <c r="J45" i="1"/>
  <c r="P18" i="1"/>
  <c r="AE18" i="1"/>
  <c r="V36" i="1"/>
  <c r="AB65" i="1"/>
  <c r="Q65" i="1"/>
  <c r="Y6" i="1"/>
  <c r="AA77" i="1"/>
  <c r="H77" i="1"/>
  <c r="AF74" i="1"/>
  <c r="O74" i="1"/>
  <c r="M23" i="1"/>
  <c r="I45" i="1"/>
  <c r="AB18" i="1"/>
  <c r="O18" i="1"/>
  <c r="AF36" i="1"/>
  <c r="U36" i="1"/>
  <c r="H36" i="1"/>
  <c r="AA65" i="1"/>
  <c r="P65" i="1"/>
  <c r="V6" i="1"/>
  <c r="W77" i="1"/>
  <c r="I77" i="1"/>
  <c r="Q77" i="1"/>
  <c r="Y77" i="1"/>
  <c r="J77" i="1"/>
  <c r="R77" i="1"/>
  <c r="Z77" i="1"/>
  <c r="L77" i="1"/>
  <c r="V77" i="1"/>
  <c r="Q6" i="1"/>
  <c r="AA6" i="1"/>
  <c r="N77" i="1"/>
  <c r="X77" i="1"/>
  <c r="O43" i="1"/>
  <c r="W43" i="1"/>
  <c r="O76" i="1"/>
  <c r="W76" i="1"/>
  <c r="O44" i="1"/>
  <c r="W44" i="1"/>
  <c r="P77" i="1"/>
  <c r="AD74" i="1"/>
  <c r="N74" i="1"/>
  <c r="AB74" i="1"/>
  <c r="R60" i="1"/>
  <c r="AD60" i="1"/>
  <c r="O60" i="1"/>
  <c r="Y60" i="1"/>
  <c r="O55" i="1"/>
  <c r="AF66" i="1"/>
  <c r="AA51" i="1"/>
  <c r="AF77" i="1"/>
  <c r="L66" i="1"/>
  <c r="V51" i="1"/>
  <c r="M73" i="1"/>
  <c r="S20" i="1"/>
  <c r="I20" i="1"/>
  <c r="AB45" i="1"/>
  <c r="R45" i="1"/>
  <c r="H45" i="1"/>
  <c r="P45" i="1"/>
  <c r="X45" i="1"/>
  <c r="K45" i="1"/>
  <c r="T45" i="1"/>
  <c r="AA18" i="1"/>
  <c r="N18" i="1"/>
  <c r="R36" i="1"/>
  <c r="K36" i="1"/>
  <c r="S36" i="1"/>
  <c r="AA36" i="1"/>
  <c r="L36" i="1"/>
  <c r="T36" i="1"/>
  <c r="P36" i="1"/>
  <c r="Z36" i="1"/>
  <c r="Z65" i="1"/>
  <c r="O65" i="1"/>
  <c r="T6" i="1"/>
  <c r="AE6" i="1"/>
  <c r="K6" i="1"/>
  <c r="U77" i="1"/>
  <c r="Z74" i="1"/>
  <c r="J74" i="1"/>
  <c r="P60" i="1"/>
  <c r="I60" i="1"/>
  <c r="AA66" i="1"/>
  <c r="AE34" i="1"/>
  <c r="AF45" i="1"/>
  <c r="X18" i="1"/>
  <c r="Q36" i="1"/>
  <c r="Y65" i="1"/>
  <c r="K65" i="1"/>
  <c r="AC65" i="1"/>
  <c r="R6" i="1"/>
  <c r="Y74" i="1"/>
  <c r="H74" i="1"/>
  <c r="AF60" i="1"/>
  <c r="L60" i="1"/>
  <c r="W55" i="1"/>
  <c r="Y66" i="1"/>
  <c r="AD23" i="1"/>
  <c r="O51" i="1"/>
  <c r="J66" i="1"/>
  <c r="T66" i="1"/>
  <c r="AD66" i="1"/>
  <c r="T51" i="1"/>
  <c r="AD51" i="1"/>
  <c r="AC47" i="1"/>
  <c r="J47" i="1"/>
  <c r="R47" i="1"/>
  <c r="Z47" i="1"/>
  <c r="H47" i="1"/>
  <c r="Q47" i="1"/>
  <c r="AA47" i="1"/>
  <c r="AA20" i="1"/>
  <c r="Q20" i="1"/>
  <c r="L20" i="1"/>
  <c r="T20" i="1"/>
  <c r="M20" i="1"/>
  <c r="V20" i="1"/>
  <c r="R35" i="1"/>
  <c r="N35" i="1"/>
  <c r="V35" i="1"/>
  <c r="H35" i="1"/>
  <c r="Q35" i="1"/>
  <c r="Z35" i="1"/>
  <c r="Z45" i="1"/>
  <c r="O45" i="1"/>
  <c r="W18" i="1"/>
  <c r="O36" i="1"/>
  <c r="W65" i="1"/>
  <c r="J65" i="1"/>
  <c r="N6" i="1"/>
  <c r="I6" i="1"/>
  <c r="AC6" i="1"/>
  <c r="S77" i="1"/>
  <c r="X74" i="1"/>
  <c r="AB60" i="1"/>
  <c r="J60" i="1"/>
  <c r="U66" i="1"/>
  <c r="L51" i="1"/>
  <c r="AE32" i="1"/>
  <c r="U6" i="1"/>
  <c r="W74" i="1"/>
  <c r="M74" i="1"/>
  <c r="AE60" i="1"/>
  <c r="S60" i="1"/>
  <c r="Z66" i="1"/>
  <c r="N66" i="1"/>
  <c r="AE66" i="1"/>
  <c r="AE51" i="1"/>
  <c r="U51" i="1"/>
  <c r="K51" i="1"/>
  <c r="AC23" i="1"/>
  <c r="O23" i="1"/>
  <c r="Z34" i="1"/>
  <c r="O34" i="1"/>
  <c r="AF73" i="1"/>
  <c r="S73" i="1"/>
  <c r="O32" i="1"/>
  <c r="R16" i="1"/>
  <c r="Y23" i="1"/>
  <c r="N23" i="1"/>
  <c r="Y34" i="1"/>
  <c r="J34" i="1"/>
  <c r="AB34" i="1"/>
  <c r="AE73" i="1"/>
  <c r="O73" i="1"/>
  <c r="AD73" i="1"/>
  <c r="N32" i="1"/>
  <c r="AB32" i="1"/>
  <c r="U72" i="1"/>
  <c r="AC16" i="1"/>
  <c r="Y59" i="1"/>
  <c r="P59" i="1"/>
  <c r="L59" i="1"/>
  <c r="T59" i="1"/>
  <c r="AC29" i="1"/>
  <c r="AD65" i="1"/>
  <c r="S6" i="1"/>
  <c r="U74" i="1"/>
  <c r="I74" i="1"/>
  <c r="AA60" i="1"/>
  <c r="Q60" i="1"/>
  <c r="M60" i="1"/>
  <c r="U60" i="1"/>
  <c r="N60" i="1"/>
  <c r="V60" i="1"/>
  <c r="V66" i="1"/>
  <c r="AC51" i="1"/>
  <c r="S51" i="1"/>
  <c r="I51" i="1"/>
  <c r="Q51" i="1"/>
  <c r="Y51" i="1"/>
  <c r="J51" i="1"/>
  <c r="R51" i="1"/>
  <c r="Z51" i="1"/>
  <c r="X23" i="1"/>
  <c r="AB23" i="1"/>
  <c r="X34" i="1"/>
  <c r="I34" i="1"/>
  <c r="AC73" i="1"/>
  <c r="AC42" i="1"/>
  <c r="AC32" i="1"/>
  <c r="AC34" i="1"/>
  <c r="M32" i="1"/>
  <c r="AD42" i="1"/>
  <c r="AC54" i="1"/>
  <c r="P51" i="1"/>
  <c r="I23" i="1"/>
  <c r="W34" i="1"/>
  <c r="AB73" i="1"/>
  <c r="L73" i="1"/>
  <c r="AB42" i="1"/>
  <c r="H73" i="1"/>
  <c r="AA32" i="1"/>
  <c r="I32" i="1"/>
  <c r="Y42" i="1"/>
  <c r="Q9" i="1"/>
  <c r="AF6" i="1"/>
  <c r="AC74" i="1"/>
  <c r="K74" i="1"/>
  <c r="S74" i="1"/>
  <c r="AA74" i="1"/>
  <c r="L74" i="1"/>
  <c r="T74" i="1"/>
  <c r="V23" i="1"/>
  <c r="S34" i="1"/>
  <c r="L34" i="1"/>
  <c r="P42" i="1"/>
  <c r="AA42" i="1"/>
  <c r="R42" i="1"/>
  <c r="K34" i="1"/>
  <c r="T34" i="1"/>
  <c r="M34" i="1"/>
  <c r="U34" i="1"/>
  <c r="O66" i="1"/>
  <c r="W66" i="1"/>
  <c r="O6" i="1"/>
  <c r="W6" i="1"/>
  <c r="N34" i="1"/>
  <c r="V34" i="1"/>
  <c r="X73" i="1"/>
  <c r="K73" i="1"/>
  <c r="J32" i="1"/>
  <c r="T42" i="1"/>
  <c r="AC66" i="1"/>
  <c r="S66" i="1"/>
  <c r="X51" i="1"/>
  <c r="N51" i="1"/>
  <c r="AF23" i="1"/>
  <c r="U23" i="1"/>
  <c r="J23" i="1"/>
  <c r="R23" i="1"/>
  <c r="Z23" i="1"/>
  <c r="K23" i="1"/>
  <c r="S23" i="1"/>
  <c r="AA23" i="1"/>
  <c r="L23" i="1"/>
  <c r="T23" i="1"/>
  <c r="AF34" i="1"/>
  <c r="R34" i="1"/>
  <c r="W73" i="1"/>
  <c r="J73" i="1"/>
  <c r="W32" i="1"/>
  <c r="AF32" i="1"/>
  <c r="O42" i="1"/>
  <c r="AC60" i="1"/>
  <c r="H66" i="1"/>
  <c r="AE23" i="1"/>
  <c r="Q23" i="1"/>
  <c r="Q34" i="1"/>
  <c r="U73" i="1"/>
  <c r="I73" i="1"/>
  <c r="V32" i="1"/>
  <c r="AE42" i="1"/>
  <c r="AC72" i="1"/>
  <c r="AF51" i="1"/>
  <c r="AA34" i="1"/>
  <c r="P34" i="1"/>
  <c r="T73" i="1"/>
  <c r="R32" i="1"/>
  <c r="AD54" i="1"/>
  <c r="J42" i="1"/>
  <c r="AD32" i="1"/>
  <c r="AD34" i="1"/>
  <c r="AF54" i="1"/>
  <c r="AB72" i="1"/>
  <c r="X54" i="1"/>
  <c r="I54" i="1"/>
  <c r="Q54" i="1"/>
  <c r="Y54" i="1"/>
  <c r="X26" i="1"/>
  <c r="H54" i="1"/>
  <c r="R54" i="1"/>
  <c r="AA54" i="1"/>
  <c r="R57" i="1"/>
  <c r="AA57" i="1"/>
  <c r="M54" i="1"/>
  <c r="V54" i="1"/>
  <c r="R72" i="1"/>
  <c r="AA72" i="1"/>
  <c r="S64" i="1"/>
  <c r="X9" i="1"/>
  <c r="J54" i="1"/>
  <c r="U54" i="1"/>
  <c r="T72" i="1"/>
  <c r="U57" i="1"/>
  <c r="N9" i="1"/>
  <c r="Z9" i="1"/>
  <c r="V57" i="1"/>
  <c r="I64" i="1"/>
  <c r="X64" i="1"/>
  <c r="W57" i="1"/>
  <c r="Z64" i="1"/>
  <c r="I16" i="1"/>
  <c r="O54" i="1"/>
  <c r="N72" i="1"/>
  <c r="Y72" i="1"/>
  <c r="N64" i="1"/>
  <c r="S9" i="1"/>
  <c r="M57" i="1"/>
  <c r="Q64" i="1"/>
  <c r="I9" i="1"/>
  <c r="N57" i="1"/>
  <c r="W9" i="1"/>
  <c r="T16" i="1"/>
  <c r="L16" i="1"/>
  <c r="V16" i="1"/>
  <c r="X6" i="1"/>
  <c r="P6" i="1"/>
  <c r="X66" i="1"/>
  <c r="P66" i="1"/>
  <c r="AA73" i="1"/>
  <c r="R73" i="1"/>
  <c r="U32" i="1"/>
  <c r="L32" i="1"/>
  <c r="X42" i="1"/>
  <c r="N42" i="1"/>
  <c r="S72" i="1"/>
  <c r="W54" i="1"/>
  <c r="Z73" i="1"/>
  <c r="Q73" i="1"/>
  <c r="T32" i="1"/>
  <c r="K32" i="1"/>
  <c r="AF42" i="1"/>
  <c r="W42" i="1"/>
  <c r="L42" i="1"/>
  <c r="AF72" i="1"/>
  <c r="Q72" i="1"/>
  <c r="T54" i="1"/>
  <c r="AE54" i="1"/>
  <c r="AF16" i="1"/>
  <c r="Q16" i="1"/>
  <c r="AD16" i="1"/>
  <c r="O16" i="1"/>
  <c r="L9" i="1"/>
  <c r="AA9" i="1"/>
  <c r="AF9" i="1"/>
  <c r="AF64" i="1"/>
  <c r="V9" i="1"/>
  <c r="Y73" i="1"/>
  <c r="P73" i="1"/>
  <c r="N73" i="1"/>
  <c r="V73" i="1"/>
  <c r="S32" i="1"/>
  <c r="V42" i="1"/>
  <c r="K42" i="1"/>
  <c r="P72" i="1"/>
  <c r="J72" i="1"/>
  <c r="AD72" i="1"/>
  <c r="S54" i="1"/>
  <c r="AE16" i="1"/>
  <c r="N16" i="1"/>
  <c r="M72" i="1"/>
  <c r="I72" i="1"/>
  <c r="P54" i="1"/>
  <c r="M16" i="1"/>
  <c r="AB16" i="1"/>
  <c r="O9" i="1"/>
  <c r="Z32" i="1"/>
  <c r="Q32" i="1"/>
  <c r="H32" i="1"/>
  <c r="P32" i="1"/>
  <c r="X32" i="1"/>
  <c r="S42" i="1"/>
  <c r="I42" i="1"/>
  <c r="Z72" i="1"/>
  <c r="L72" i="1"/>
  <c r="N54" i="1"/>
  <c r="AB54" i="1"/>
  <c r="Z16" i="1"/>
  <c r="J16" i="1"/>
  <c r="M42" i="1"/>
  <c r="U42" i="1"/>
  <c r="H42" i="1"/>
  <c r="Q42" i="1"/>
  <c r="Z42" i="1"/>
  <c r="X72" i="1"/>
  <c r="K72" i="1"/>
  <c r="L54" i="1"/>
  <c r="X16" i="1"/>
  <c r="H16" i="1"/>
  <c r="R9" i="1"/>
  <c r="AB57" i="1"/>
  <c r="V72" i="1"/>
  <c r="H72" i="1"/>
  <c r="Z54" i="1"/>
  <c r="K54" i="1"/>
  <c r="W16" i="1"/>
  <c r="AB9" i="1"/>
  <c r="J9" i="1"/>
  <c r="R64" i="1"/>
  <c r="L64" i="1"/>
  <c r="V26" i="1"/>
  <c r="AF57" i="1"/>
  <c r="AC57" i="1"/>
  <c r="AE64" i="1"/>
  <c r="P26" i="1"/>
  <c r="Z26" i="1"/>
  <c r="K64" i="1"/>
  <c r="U64" i="1"/>
  <c r="U26" i="1"/>
  <c r="AE57" i="1"/>
  <c r="AB26" i="1"/>
  <c r="L50" i="1"/>
  <c r="T50" i="1"/>
  <c r="H9" i="1"/>
  <c r="AB64" i="1"/>
  <c r="AD57" i="1"/>
  <c r="L57" i="1"/>
  <c r="S50" i="1"/>
  <c r="AE72" i="1"/>
  <c r="AE9" i="1"/>
  <c r="K9" i="1"/>
  <c r="AA64" i="1"/>
  <c r="M64" i="1"/>
  <c r="J57" i="1"/>
  <c r="AF62" i="1"/>
  <c r="J64" i="1"/>
  <c r="H26" i="1"/>
  <c r="H57" i="1"/>
  <c r="M26" i="1"/>
  <c r="K57" i="1"/>
  <c r="X81" i="1"/>
  <c r="Q26" i="1"/>
  <c r="AB50" i="1"/>
  <c r="AD9" i="1"/>
  <c r="V64" i="1"/>
  <c r="H64" i="1"/>
  <c r="AE62" i="1"/>
  <c r="AE26" i="1"/>
  <c r="N62" i="1"/>
  <c r="U16" i="1"/>
  <c r="S57" i="1"/>
  <c r="O26" i="1"/>
  <c r="Y16" i="1"/>
  <c r="P16" i="1"/>
  <c r="K16" i="1"/>
  <c r="S16" i="1"/>
  <c r="AA16" i="1"/>
  <c r="T9" i="1"/>
  <c r="AC9" i="1"/>
  <c r="Y64" i="1"/>
  <c r="P64" i="1"/>
  <c r="T57" i="1"/>
  <c r="AF26" i="1"/>
  <c r="W26" i="1"/>
  <c r="N26" i="1"/>
  <c r="V62" i="1"/>
  <c r="K62" i="1"/>
  <c r="T81" i="1"/>
  <c r="I81" i="1"/>
  <c r="AC50" i="1"/>
  <c r="N50" i="1"/>
  <c r="T62" i="1"/>
  <c r="J62" i="1"/>
  <c r="AF81" i="1"/>
  <c r="S81" i="1"/>
  <c r="H68" i="1"/>
  <c r="AD26" i="1"/>
  <c r="L26" i="1"/>
  <c r="AD62" i="1"/>
  <c r="S62" i="1"/>
  <c r="I62" i="1"/>
  <c r="AC81" i="1"/>
  <c r="R81" i="1"/>
  <c r="L81" i="1"/>
  <c r="X50" i="1"/>
  <c r="J50" i="1"/>
  <c r="AD64" i="1"/>
  <c r="Z57" i="1"/>
  <c r="P57" i="1"/>
  <c r="I57" i="1"/>
  <c r="Q57" i="1"/>
  <c r="Y57" i="1"/>
  <c r="AC26" i="1"/>
  <c r="T26" i="1"/>
  <c r="J26" i="1"/>
  <c r="AB62" i="1"/>
  <c r="R62" i="1"/>
  <c r="M62" i="1"/>
  <c r="U62" i="1"/>
  <c r="AA22" i="1"/>
  <c r="S68" i="1"/>
  <c r="X68" i="1"/>
  <c r="H62" i="1"/>
  <c r="Q62" i="1"/>
  <c r="Z62" i="1"/>
  <c r="R50" i="1"/>
  <c r="AA50" i="1"/>
  <c r="AB81" i="1"/>
  <c r="P81" i="1"/>
  <c r="AE81" i="1"/>
  <c r="W50" i="1"/>
  <c r="I50" i="1"/>
  <c r="Y9" i="1"/>
  <c r="P9" i="1"/>
  <c r="M9" i="1"/>
  <c r="U9" i="1"/>
  <c r="AC64" i="1"/>
  <c r="T64" i="1"/>
  <c r="X57" i="1"/>
  <c r="O57" i="1"/>
  <c r="R26" i="1"/>
  <c r="I26" i="1"/>
  <c r="AA62" i="1"/>
  <c r="P62" i="1"/>
  <c r="AA81" i="1"/>
  <c r="N81" i="1"/>
  <c r="V50" i="1"/>
  <c r="Y62" i="1"/>
  <c r="O62" i="1"/>
  <c r="Y81" i="1"/>
  <c r="M81" i="1"/>
  <c r="Q68" i="1"/>
  <c r="Y26" i="1"/>
  <c r="K26" i="1"/>
  <c r="S26" i="1"/>
  <c r="AA26" i="1"/>
  <c r="X62" i="1"/>
  <c r="K81" i="1"/>
  <c r="AB22" i="1"/>
  <c r="AB68" i="1"/>
  <c r="H81" i="1"/>
  <c r="AF50" i="1"/>
  <c r="W62" i="1"/>
  <c r="L62" i="1"/>
  <c r="AC62" i="1"/>
  <c r="V81" i="1"/>
  <c r="J81" i="1"/>
  <c r="AE50" i="1"/>
  <c r="O50" i="1"/>
  <c r="AD81" i="1"/>
  <c r="AD50" i="1"/>
  <c r="Z22" i="1"/>
  <c r="H22" i="1"/>
  <c r="P22" i="1"/>
  <c r="X22" i="1"/>
  <c r="M75" i="1"/>
  <c r="Y69" i="1"/>
  <c r="Z70" i="1"/>
  <c r="S75" i="1"/>
  <c r="R70" i="1"/>
  <c r="K22" i="1"/>
  <c r="T22" i="1"/>
  <c r="R68" i="1"/>
  <c r="AA68" i="1"/>
  <c r="H70" i="1"/>
  <c r="M22" i="1"/>
  <c r="V22" i="1"/>
  <c r="T68" i="1"/>
  <c r="N22" i="1"/>
  <c r="W22" i="1"/>
  <c r="O81" i="1"/>
  <c r="W81" i="1"/>
  <c r="O64" i="1"/>
  <c r="W64" i="1"/>
  <c r="O72" i="1"/>
  <c r="W72" i="1"/>
  <c r="X69" i="1"/>
  <c r="M70" i="1"/>
  <c r="W70" i="1"/>
  <c r="O22" i="1"/>
  <c r="Y22" i="1"/>
  <c r="M68" i="1"/>
  <c r="V68" i="1"/>
  <c r="O70" i="1"/>
  <c r="AD69" i="1"/>
  <c r="AD70" i="1"/>
  <c r="J70" i="1"/>
  <c r="AD68" i="1"/>
  <c r="AD75" i="1"/>
  <c r="Z81" i="1"/>
  <c r="Q81" i="1"/>
  <c r="U50" i="1"/>
  <c r="K50" i="1"/>
  <c r="P68" i="1"/>
  <c r="I68" i="1"/>
  <c r="U22" i="1"/>
  <c r="AA70" i="1"/>
  <c r="N68" i="1"/>
  <c r="S22" i="1"/>
  <c r="X70" i="1"/>
  <c r="AB69" i="1"/>
  <c r="J68" i="1"/>
  <c r="R22" i="1"/>
  <c r="P70" i="1"/>
  <c r="O69" i="1"/>
  <c r="M50" i="1"/>
  <c r="H50" i="1"/>
  <c r="Q50" i="1"/>
  <c r="Y50" i="1"/>
  <c r="Z68" i="1"/>
  <c r="Q22" i="1"/>
  <c r="AC22" i="1"/>
  <c r="AC68" i="1"/>
  <c r="N70" i="1"/>
  <c r="U81" i="1"/>
  <c r="Z50" i="1"/>
  <c r="P50" i="1"/>
  <c r="Y68" i="1"/>
  <c r="AD22" i="1"/>
  <c r="L22" i="1"/>
  <c r="AB70" i="1"/>
  <c r="L68" i="1"/>
  <c r="AF68" i="1"/>
  <c r="J22" i="1"/>
  <c r="AF28" i="1"/>
  <c r="AF70" i="1"/>
  <c r="AC46" i="1"/>
  <c r="I22" i="1"/>
  <c r="AE75" i="1"/>
  <c r="AD46" i="1"/>
  <c r="AE68" i="1"/>
  <c r="AF22" i="1"/>
  <c r="AC70" i="1"/>
  <c r="H69" i="1"/>
  <c r="K75" i="1"/>
  <c r="AB75" i="1"/>
  <c r="H75" i="1"/>
  <c r="AB28" i="1"/>
  <c r="X28" i="1"/>
  <c r="AE46" i="1"/>
  <c r="K46" i="1"/>
  <c r="S46" i="1"/>
  <c r="AA46" i="1"/>
  <c r="O46" i="1"/>
  <c r="X46" i="1"/>
  <c r="I46" i="1"/>
  <c r="R46" i="1"/>
  <c r="L46" i="1"/>
  <c r="W46" i="1"/>
  <c r="M46" i="1"/>
  <c r="Y46" i="1"/>
  <c r="O68" i="1"/>
  <c r="W68" i="1"/>
  <c r="R10" i="1"/>
  <c r="H46" i="1"/>
  <c r="U46" i="1"/>
  <c r="J46" i="1"/>
  <c r="V46" i="1"/>
  <c r="V10" i="1"/>
  <c r="AD10" i="1"/>
  <c r="U68" i="1"/>
  <c r="V70" i="1"/>
  <c r="L70" i="1"/>
  <c r="U69" i="1"/>
  <c r="K69" i="1"/>
  <c r="S69" i="1"/>
  <c r="AA69" i="1"/>
  <c r="M69" i="1"/>
  <c r="V69" i="1"/>
  <c r="N69" i="1"/>
  <c r="W69" i="1"/>
  <c r="J69" i="1"/>
  <c r="T69" i="1"/>
  <c r="AC75" i="1"/>
  <c r="J75" i="1"/>
  <c r="W28" i="1"/>
  <c r="AE28" i="1"/>
  <c r="T10" i="1"/>
  <c r="K68" i="1"/>
  <c r="AE22" i="1"/>
  <c r="AE70" i="1"/>
  <c r="U70" i="1"/>
  <c r="R69" i="1"/>
  <c r="AF69" i="1"/>
  <c r="AA75" i="1"/>
  <c r="I75" i="1"/>
  <c r="Q28" i="1"/>
  <c r="AE69" i="1"/>
  <c r="AE10" i="1"/>
  <c r="K10" i="1"/>
  <c r="AB38" i="1"/>
  <c r="S70" i="1"/>
  <c r="Q69" i="1"/>
  <c r="V75" i="1"/>
  <c r="P28" i="1"/>
  <c r="Z46" i="1"/>
  <c r="I10" i="1"/>
  <c r="I70" i="1"/>
  <c r="Q70" i="1"/>
  <c r="Y70" i="1"/>
  <c r="K70" i="1"/>
  <c r="T70" i="1"/>
  <c r="P69" i="1"/>
  <c r="U75" i="1"/>
  <c r="AF46" i="1"/>
  <c r="O28" i="1"/>
  <c r="T46" i="1"/>
  <c r="H10" i="1"/>
  <c r="M28" i="1"/>
  <c r="Q46" i="1"/>
  <c r="Z69" i="1"/>
  <c r="L69" i="1"/>
  <c r="R75" i="1"/>
  <c r="Z28" i="1"/>
  <c r="H28" i="1"/>
  <c r="P46" i="1"/>
  <c r="I69" i="1"/>
  <c r="AC28" i="1"/>
  <c r="AC69" i="1"/>
  <c r="Y28" i="1"/>
  <c r="N28" i="1"/>
  <c r="V28" i="1"/>
  <c r="K28" i="1"/>
  <c r="T28" i="1"/>
  <c r="L28" i="1"/>
  <c r="U28" i="1"/>
  <c r="I28" i="1"/>
  <c r="R28" i="1"/>
  <c r="AA28" i="1"/>
  <c r="J28" i="1"/>
  <c r="S28" i="1"/>
  <c r="N46" i="1"/>
  <c r="X10" i="1"/>
  <c r="X75" i="1"/>
  <c r="O75" i="1"/>
  <c r="Z10" i="1"/>
  <c r="O10" i="1"/>
  <c r="U8" i="1"/>
  <c r="AF75" i="1"/>
  <c r="W75" i="1"/>
  <c r="N75" i="1"/>
  <c r="Y10" i="1"/>
  <c r="L10" i="1"/>
  <c r="AC10" i="1"/>
  <c r="AC38" i="1"/>
  <c r="AD8" i="1"/>
  <c r="U38" i="1"/>
  <c r="AD38" i="1"/>
  <c r="M10" i="1"/>
  <c r="U10" i="1"/>
  <c r="V8" i="1"/>
  <c r="M38" i="1"/>
  <c r="AA38" i="1"/>
  <c r="L8" i="1"/>
  <c r="W8" i="1"/>
  <c r="Q38" i="1"/>
  <c r="M8" i="1"/>
  <c r="R38" i="1"/>
  <c r="X41" i="1"/>
  <c r="N8" i="1"/>
  <c r="Z8" i="1"/>
  <c r="H38" i="1"/>
  <c r="S38" i="1"/>
  <c r="J10" i="1"/>
  <c r="S10" i="1"/>
  <c r="O8" i="1"/>
  <c r="AA8" i="1"/>
  <c r="I38" i="1"/>
  <c r="T38" i="1"/>
  <c r="P8" i="1"/>
  <c r="R8" i="1"/>
  <c r="V38" i="1"/>
  <c r="N10" i="1"/>
  <c r="W10" i="1"/>
  <c r="L38" i="1"/>
  <c r="Z38" i="1"/>
  <c r="H8" i="1"/>
  <c r="Z75" i="1"/>
  <c r="Q75" i="1"/>
  <c r="AD28" i="1"/>
  <c r="Q10" i="1"/>
  <c r="AF38" i="1"/>
  <c r="AF10" i="1"/>
  <c r="Y79" i="1"/>
  <c r="Y75" i="1"/>
  <c r="P75" i="1"/>
  <c r="L75" i="1"/>
  <c r="T75" i="1"/>
  <c r="AB10" i="1"/>
  <c r="AB46" i="1"/>
  <c r="AA10" i="1"/>
  <c r="P10" i="1"/>
  <c r="AF8" i="1"/>
  <c r="I8" i="1"/>
  <c r="Q8" i="1"/>
  <c r="Y8" i="1"/>
  <c r="J8" i="1"/>
  <c r="S8" i="1"/>
  <c r="K8" i="1"/>
  <c r="T8" i="1"/>
  <c r="M58" i="1"/>
  <c r="K38" i="1"/>
  <c r="AE8" i="1"/>
  <c r="AF58" i="1"/>
  <c r="AF41" i="1"/>
  <c r="AF79" i="1"/>
  <c r="J79" i="1"/>
  <c r="R79" i="1"/>
  <c r="Z79" i="1"/>
  <c r="O79" i="1"/>
  <c r="X79" i="1"/>
  <c r="M79" i="1"/>
  <c r="W79" i="1"/>
  <c r="H79" i="1"/>
  <c r="S79" i="1"/>
  <c r="I79" i="1"/>
  <c r="T79" i="1"/>
  <c r="U79" i="1"/>
  <c r="N38" i="1"/>
  <c r="X38" i="1"/>
  <c r="V79" i="1"/>
  <c r="P38" i="1"/>
  <c r="Y38" i="1"/>
  <c r="Z48" i="1"/>
  <c r="K79" i="1"/>
  <c r="AA79" i="1"/>
  <c r="L79" i="1"/>
  <c r="T41" i="1"/>
  <c r="N79" i="1"/>
  <c r="U41" i="1"/>
  <c r="P79" i="1"/>
  <c r="W41" i="1"/>
  <c r="R48" i="1"/>
  <c r="Q79" i="1"/>
  <c r="V58" i="1"/>
  <c r="J38" i="1"/>
  <c r="AE41" i="1"/>
  <c r="AB41" i="1"/>
  <c r="AE58" i="1"/>
  <c r="AE48" i="1"/>
  <c r="AC8" i="1"/>
  <c r="AC41" i="1"/>
  <c r="X8" i="1"/>
  <c r="AB8" i="1"/>
  <c r="Q41" i="1"/>
  <c r="M41" i="1"/>
  <c r="AB48" i="1"/>
  <c r="AE38" i="1"/>
  <c r="Z58" i="1"/>
  <c r="K58" i="1"/>
  <c r="S58" i="1"/>
  <c r="AA58" i="1"/>
  <c r="O58" i="1"/>
  <c r="X58" i="1"/>
  <c r="J58" i="1"/>
  <c r="T58" i="1"/>
  <c r="L58" i="1"/>
  <c r="U58" i="1"/>
  <c r="AD52" i="1"/>
  <c r="AD79" i="1"/>
  <c r="L41" i="1"/>
  <c r="R58" i="1"/>
  <c r="AC79" i="1"/>
  <c r="AC58" i="1"/>
  <c r="P48" i="1"/>
  <c r="I41" i="1"/>
  <c r="Q58" i="1"/>
  <c r="AE79" i="1"/>
  <c r="O48" i="1"/>
  <c r="H41" i="1"/>
  <c r="P58" i="1"/>
  <c r="AD58" i="1"/>
  <c r="AB79" i="1"/>
  <c r="AD48" i="1"/>
  <c r="I48" i="1"/>
  <c r="R41" i="1"/>
  <c r="N41" i="1"/>
  <c r="V41" i="1"/>
  <c r="J41" i="1"/>
  <c r="K41" i="1"/>
  <c r="S41" i="1"/>
  <c r="AA41" i="1"/>
  <c r="AB58" i="1"/>
  <c r="N58" i="1"/>
  <c r="AA48" i="1"/>
  <c r="H48" i="1"/>
  <c r="M48" i="1"/>
  <c r="U48" i="1"/>
  <c r="M21" i="1"/>
  <c r="W21" i="1"/>
  <c r="O82" i="1"/>
  <c r="T82" i="1"/>
  <c r="U21" i="1"/>
  <c r="Y82" i="1"/>
  <c r="O40" i="1"/>
  <c r="X21" i="1"/>
  <c r="Z21" i="1"/>
  <c r="T40" i="1"/>
  <c r="N21" i="1"/>
  <c r="W40" i="1"/>
  <c r="P21" i="1"/>
  <c r="X40" i="1"/>
  <c r="R21" i="1"/>
  <c r="N48" i="1"/>
  <c r="W48" i="1"/>
  <c r="H52" i="1"/>
  <c r="X52" i="1"/>
  <c r="J52" i="1"/>
  <c r="Z52" i="1"/>
  <c r="L52" i="1"/>
  <c r="K48" i="1"/>
  <c r="V48" i="1"/>
  <c r="N52" i="1"/>
  <c r="T52" i="1"/>
  <c r="Q48" i="1"/>
  <c r="J48" i="1"/>
  <c r="X48" i="1"/>
  <c r="L48" i="1"/>
  <c r="Y48" i="1"/>
  <c r="O38" i="1"/>
  <c r="W38" i="1"/>
  <c r="Z41" i="1"/>
  <c r="P41" i="1"/>
  <c r="Y58" i="1"/>
  <c r="I58" i="1"/>
  <c r="T48" i="1"/>
  <c r="Y41" i="1"/>
  <c r="O41" i="1"/>
  <c r="AD41" i="1"/>
  <c r="W58" i="1"/>
  <c r="H58" i="1"/>
  <c r="S48" i="1"/>
  <c r="AB52" i="1"/>
  <c r="AF48" i="1"/>
  <c r="M52" i="1"/>
  <c r="AF52" i="1"/>
  <c r="L40" i="1"/>
  <c r="Q52" i="1"/>
  <c r="AA52" i="1"/>
  <c r="R52" i="1"/>
  <c r="AE52" i="1"/>
  <c r="P52" i="1"/>
  <c r="K52" i="1"/>
  <c r="U52" i="1"/>
  <c r="AF40" i="1"/>
  <c r="Y52" i="1"/>
  <c r="AD40" i="1"/>
  <c r="J40" i="1"/>
  <c r="AE40" i="1"/>
  <c r="I52" i="1"/>
  <c r="AC48" i="1"/>
  <c r="N40" i="1"/>
  <c r="M40" i="1"/>
  <c r="V52" i="1"/>
  <c r="L21" i="1"/>
  <c r="AA40" i="1"/>
  <c r="Y78" i="1"/>
  <c r="O21" i="1"/>
  <c r="Y21" i="1"/>
  <c r="Y12" i="1"/>
  <c r="N78" i="1"/>
  <c r="S40" i="1"/>
  <c r="AC40" i="1"/>
  <c r="S78" i="1"/>
  <c r="I21" i="1"/>
  <c r="H40" i="1"/>
  <c r="H78" i="1"/>
  <c r="V40" i="1"/>
  <c r="K40" i="1"/>
  <c r="AF21" i="1"/>
  <c r="U40" i="1"/>
  <c r="AD21" i="1"/>
  <c r="H21" i="1"/>
  <c r="AF24" i="1"/>
  <c r="AC52" i="1"/>
  <c r="S52" i="1"/>
  <c r="R40" i="1"/>
  <c r="Q78" i="1"/>
  <c r="AA78" i="1"/>
  <c r="Q21" i="1"/>
  <c r="L78" i="1"/>
  <c r="AB40" i="1"/>
  <c r="P78" i="1"/>
  <c r="Z78" i="1"/>
  <c r="AE21" i="1"/>
  <c r="V21" i="1"/>
  <c r="K82" i="1"/>
  <c r="AF78" i="1"/>
  <c r="V78" i="1"/>
  <c r="K78" i="1"/>
  <c r="AB82" i="1"/>
  <c r="AB14" i="1"/>
  <c r="AB12" i="1"/>
  <c r="R12" i="1"/>
  <c r="AE78" i="1"/>
  <c r="T78" i="1"/>
  <c r="J78" i="1"/>
  <c r="X82" i="1"/>
  <c r="P12" i="1"/>
  <c r="N24" i="1"/>
  <c r="AD78" i="1"/>
  <c r="L12" i="1"/>
  <c r="K24" i="1"/>
  <c r="AB21" i="1"/>
  <c r="K21" i="1"/>
  <c r="S21" i="1"/>
  <c r="AA21" i="1"/>
  <c r="J21" i="1"/>
  <c r="T21" i="1"/>
  <c r="AB78" i="1"/>
  <c r="R78" i="1"/>
  <c r="I78" i="1"/>
  <c r="M78" i="1"/>
  <c r="U78" i="1"/>
  <c r="O78" i="1"/>
  <c r="X78" i="1"/>
  <c r="P82" i="1"/>
  <c r="I12" i="1"/>
  <c r="AC82" i="1"/>
  <c r="AC21" i="1"/>
  <c r="AF12" i="1"/>
  <c r="K12" i="1"/>
  <c r="S12" i="1"/>
  <c r="AA12" i="1"/>
  <c r="M12" i="1"/>
  <c r="V12" i="1"/>
  <c r="O12" i="1"/>
  <c r="X12" i="1"/>
  <c r="J12" i="1"/>
  <c r="W12" i="1"/>
  <c r="N12" i="1"/>
  <c r="Z12" i="1"/>
  <c r="Q12" i="1"/>
  <c r="U12" i="1"/>
  <c r="P40" i="1"/>
  <c r="Z40" i="1"/>
  <c r="AA24" i="1"/>
  <c r="H12" i="1"/>
  <c r="P24" i="1"/>
  <c r="T24" i="1"/>
  <c r="W24" i="1"/>
  <c r="AF82" i="1"/>
  <c r="N82" i="1"/>
  <c r="AD12" i="1"/>
  <c r="AD82" i="1"/>
  <c r="AE12" i="1"/>
  <c r="AE14" i="1"/>
  <c r="W78" i="1"/>
  <c r="AC78" i="1"/>
  <c r="AA82" i="1"/>
  <c r="I82" i="1"/>
  <c r="T12" i="1"/>
  <c r="O14" i="1"/>
  <c r="AD14" i="1"/>
  <c r="I83" i="1"/>
  <c r="J83" i="1"/>
  <c r="K83" i="1"/>
  <c r="L83" i="1"/>
  <c r="L14" i="1"/>
  <c r="O83" i="1"/>
  <c r="W83" i="1"/>
  <c r="N14" i="1"/>
  <c r="V14" i="1"/>
  <c r="H83" i="1"/>
  <c r="Q83" i="1"/>
  <c r="R83" i="1"/>
  <c r="S83" i="1"/>
  <c r="T83" i="1"/>
  <c r="X83" i="1"/>
  <c r="Y83" i="1"/>
  <c r="J14" i="1"/>
  <c r="T14" i="1"/>
  <c r="Z83" i="1"/>
  <c r="P83" i="1"/>
  <c r="AA83" i="1"/>
  <c r="M14" i="1"/>
  <c r="W14" i="1"/>
  <c r="H14" i="1"/>
  <c r="U14" i="1"/>
  <c r="I14" i="1"/>
  <c r="X14" i="1"/>
  <c r="K14" i="1"/>
  <c r="Y14" i="1"/>
  <c r="P14" i="1"/>
  <c r="AA14" i="1"/>
  <c r="O52" i="1"/>
  <c r="W52" i="1"/>
  <c r="Q14" i="1"/>
  <c r="AC24" i="1"/>
  <c r="O24" i="1"/>
  <c r="W82" i="1"/>
  <c r="M82" i="1"/>
  <c r="U82" i="1"/>
  <c r="H82" i="1"/>
  <c r="Q82" i="1"/>
  <c r="Z82" i="1"/>
  <c r="J82" i="1"/>
  <c r="S82" i="1"/>
  <c r="L82" i="1"/>
  <c r="V82" i="1"/>
  <c r="AD24" i="1"/>
  <c r="Z14" i="1"/>
  <c r="AC83" i="1"/>
  <c r="AC14" i="1"/>
  <c r="AC12" i="1"/>
  <c r="M24" i="1"/>
  <c r="U24" i="1"/>
  <c r="H24" i="1"/>
  <c r="Q24" i="1"/>
  <c r="Z24" i="1"/>
  <c r="J24" i="1"/>
  <c r="S24" i="1"/>
  <c r="R24" i="1"/>
  <c r="I24" i="1"/>
  <c r="V24" i="1"/>
  <c r="L24" i="1"/>
  <c r="X24" i="1"/>
  <c r="S14" i="1"/>
  <c r="I40" i="1"/>
  <c r="Q40" i="1"/>
  <c r="Y40" i="1"/>
  <c r="R82" i="1"/>
  <c r="Y24" i="1"/>
  <c r="R14" i="1"/>
  <c r="AE83" i="1"/>
  <c r="AE82" i="1"/>
  <c r="AB83" i="1"/>
  <c r="AB24" i="1"/>
  <c r="AE24" i="1"/>
  <c r="AF83" i="1"/>
  <c r="AF14" i="1"/>
  <c r="AD83" i="1"/>
  <c r="M83" i="1"/>
  <c r="V83" i="1"/>
  <c r="N83" i="1"/>
  <c r="U83" i="1"/>
</calcChain>
</file>

<file path=xl/sharedStrings.xml><?xml version="1.0" encoding="utf-8"?>
<sst xmlns="http://schemas.openxmlformats.org/spreadsheetml/2006/main" count="861" uniqueCount="375">
  <si>
    <t>Água Doce do Norte</t>
  </si>
  <si>
    <t>Fundão</t>
  </si>
  <si>
    <t>Irupi</t>
  </si>
  <si>
    <t>Apiacá</t>
  </si>
  <si>
    <t>Santa Leopoldina</t>
  </si>
  <si>
    <t>Mimoso do Sul</t>
  </si>
  <si>
    <t>Pinheiros</t>
  </si>
  <si>
    <t>Barra de São Francisco</t>
  </si>
  <si>
    <t>Guaçuí</t>
  </si>
  <si>
    <t>Jaguaré</t>
  </si>
  <si>
    <t>Alto Rio Novo</t>
  </si>
  <si>
    <t>Divino de São Lourenço</t>
  </si>
  <si>
    <t>Bom Jesus do Norte</t>
  </si>
  <si>
    <t>Sooretama</t>
  </si>
  <si>
    <t>Ecoporanga</t>
  </si>
  <si>
    <t>Conceição da Barra</t>
  </si>
  <si>
    <t>São Gabriel da Palha</t>
  </si>
  <si>
    <t>Iúna</t>
  </si>
  <si>
    <t>Ponto Belo</t>
  </si>
  <si>
    <t>Atilio Vivacqua</t>
  </si>
  <si>
    <t>Mantenópolis</t>
  </si>
  <si>
    <t>Mucurici</t>
  </si>
  <si>
    <t>Muniz Freire</t>
  </si>
  <si>
    <t>Ibitirama</t>
  </si>
  <si>
    <t>Pancas</t>
  </si>
  <si>
    <t>Dores do Rio Preto</t>
  </si>
  <si>
    <t>Vila Pavão</t>
  </si>
  <si>
    <t>Laranja da Terra</t>
  </si>
  <si>
    <t>Brejetuba</t>
  </si>
  <si>
    <t>Ibatiba</t>
  </si>
  <si>
    <t>Jerônimo Monteiro</t>
  </si>
  <si>
    <t>Boa Esperança</t>
  </si>
  <si>
    <t>Ibiraçu</t>
  </si>
  <si>
    <t>Rio Bananal</t>
  </si>
  <si>
    <t>Afonso Cláudio</t>
  </si>
  <si>
    <t>Vargem Alta</t>
  </si>
  <si>
    <t>São Roque do Canaã</t>
  </si>
  <si>
    <t>Pedro Canário</t>
  </si>
  <si>
    <t>Rio Novo do Sul</t>
  </si>
  <si>
    <t>Marechal Floriano</t>
  </si>
  <si>
    <t>Castelo</t>
  </si>
  <si>
    <t>Guarapari</t>
  </si>
  <si>
    <t>São Mateus</t>
  </si>
  <si>
    <t>Governador Lindenberg</t>
  </si>
  <si>
    <t>Itarana</t>
  </si>
  <si>
    <t>São José do Calçado</t>
  </si>
  <si>
    <t>Montanha</t>
  </si>
  <si>
    <t>Baixo Guandu</t>
  </si>
  <si>
    <t>Alegre</t>
  </si>
  <si>
    <t>Presidente Kennedy</t>
  </si>
  <si>
    <t>Muqui</t>
  </si>
  <si>
    <t>Conceição do Castelo</t>
  </si>
  <si>
    <t>Piúma</t>
  </si>
  <si>
    <t>Vila Valério</t>
  </si>
  <si>
    <t>Marataízes</t>
  </si>
  <si>
    <t>Santa Maria de Jetibá</t>
  </si>
  <si>
    <t>Cariacica</t>
  </si>
  <si>
    <t>São Domingos do Norte</t>
  </si>
  <si>
    <t>Santa Teresa</t>
  </si>
  <si>
    <t>Serra</t>
  </si>
  <si>
    <t>Domingos Martins</t>
  </si>
  <si>
    <t>João Neiva</t>
  </si>
  <si>
    <t>Alfredo Chaves</t>
  </si>
  <si>
    <t>Iconha</t>
  </si>
  <si>
    <t>Águia Branca</t>
  </si>
  <si>
    <t>Itapemirim</t>
  </si>
  <si>
    <t>Nova Venécia</t>
  </si>
  <si>
    <t>Viana</t>
  </si>
  <si>
    <t>Linhares</t>
  </si>
  <si>
    <t>Marilândia</t>
  </si>
  <si>
    <t>Itaguaçu</t>
  </si>
  <si>
    <t>Cachoeiro de Itapemirim</t>
  </si>
  <si>
    <t>Venda Nova do Imigrante</t>
  </si>
  <si>
    <t>Vila Velha</t>
  </si>
  <si>
    <t>Anchieta</t>
  </si>
  <si>
    <t>Colatina</t>
  </si>
  <si>
    <t>Aracruz</t>
  </si>
  <si>
    <t>Vitória</t>
  </si>
  <si>
    <t>rdp</t>
  </si>
  <si>
    <t>media_renda_trab</t>
  </si>
  <si>
    <t>tx_cresc_pib_3y</t>
  </si>
  <si>
    <t>empresas_gm_mpe</t>
  </si>
  <si>
    <t>pib_per_capita</t>
  </si>
  <si>
    <t>patentes</t>
  </si>
  <si>
    <t>trab_criat_inov_tic</t>
  </si>
  <si>
    <t>trab_cet</t>
  </si>
  <si>
    <t>diversidade_economica_ihh</t>
  </si>
  <si>
    <t>invest_bndes</t>
  </si>
  <si>
    <t>operacoes_credito</t>
  </si>
  <si>
    <t>furtos_roubos_pessoas</t>
  </si>
  <si>
    <t>tx_homicidio_3y</t>
  </si>
  <si>
    <t>acidentes_transp_terrest</t>
  </si>
  <si>
    <t>transp_col_pass</t>
  </si>
  <si>
    <t>estrada_pav_dup</t>
  </si>
  <si>
    <t>tx_coleta_rdo</t>
  </si>
  <si>
    <t>coleta_esgoto</t>
  </si>
  <si>
    <t>perda_dist_agua</t>
  </si>
  <si>
    <t>atend_agua</t>
  </si>
  <si>
    <t>dgc</t>
  </si>
  <si>
    <t>tx_queda_ligacoes</t>
  </si>
  <si>
    <t>acesso_internet_rapida_12mb</t>
  </si>
  <si>
    <t>tx_conexao</t>
  </si>
  <si>
    <t>liquidez</t>
  </si>
  <si>
    <t>capacidade_investimento</t>
  </si>
  <si>
    <t>custo_divida</t>
  </si>
  <si>
    <t>lrf</t>
  </si>
  <si>
    <t>rec_propria_rcl</t>
  </si>
  <si>
    <t>dcnt</t>
  </si>
  <si>
    <t>anos_vida_perdidos</t>
  </si>
  <si>
    <t>trab_superior</t>
  </si>
  <si>
    <t>trab_medio</t>
  </si>
  <si>
    <t>tx_matric_tec_prof</t>
  </si>
  <si>
    <t>tx_matric_med_15-19y</t>
  </si>
  <si>
    <t>tx_matric_educ_inf_0-4y</t>
  </si>
  <si>
    <t>ideb_med_15-19y</t>
  </si>
  <si>
    <t>cluster</t>
  </si>
  <si>
    <t>ian</t>
  </si>
  <si>
    <t>merc</t>
  </si>
  <si>
    <t>infra</t>
  </si>
  <si>
    <t>gestfin</t>
  </si>
  <si>
    <t>caph</t>
  </si>
  <si>
    <t>munic</t>
  </si>
  <si>
    <t>Razão de Dependência</t>
  </si>
  <si>
    <t>Renda Média dos Trabalhadores Formais</t>
  </si>
  <si>
    <t>Crescimento do PIB 3 anos</t>
  </si>
  <si>
    <t>Grandes e Médias Empresas por MPE</t>
  </si>
  <si>
    <t>PIB per Capita</t>
  </si>
  <si>
    <t>Patentes</t>
  </si>
  <si>
    <t>Trabalhadores nas áreas de Economia Criativa, Inovação e TIC</t>
  </si>
  <si>
    <t>Trabalhadores nas áreas de C&amp;T</t>
  </si>
  <si>
    <t>Diversidade Econômica IHH</t>
  </si>
  <si>
    <t>Investimentos do BNDES</t>
  </si>
  <si>
    <t>Operações de Crédito por Município</t>
  </si>
  <si>
    <t>Taxa de furtos e roubos pessoas</t>
  </si>
  <si>
    <t>Taxa de Homicídios</t>
  </si>
  <si>
    <t>Acidentes em transporte terrestre</t>
  </si>
  <si>
    <t>Transporte coletivo de passageiros</t>
  </si>
  <si>
    <t>Estradas Pavimentadas e Duplicadas</t>
  </si>
  <si>
    <t>Cobertura de coleta de resíduos domiciliares</t>
  </si>
  <si>
    <t>Índice de coleta de esgoto</t>
  </si>
  <si>
    <t>Perdas na distribuição de água</t>
  </si>
  <si>
    <t>Índice de atendimento de água</t>
  </si>
  <si>
    <t>Desempenho global de continuidade</t>
  </si>
  <si>
    <t>Taxa de desconexão</t>
  </si>
  <si>
    <t>Acesso à internet rápida</t>
  </si>
  <si>
    <t>Taxa de conexão</t>
  </si>
  <si>
    <t>Liquidez</t>
  </si>
  <si>
    <t>Capacidade de investimento</t>
  </si>
  <si>
    <t>Custo da dívida</t>
  </si>
  <si>
    <t>Limite de Responsabilidade Fiscal (LRF)</t>
  </si>
  <si>
    <t>Receita própria</t>
  </si>
  <si>
    <t>Doenças Crônicas Não Transmissíveis</t>
  </si>
  <si>
    <t>Anos Potenciais de Vida perdidos</t>
  </si>
  <si>
    <t>Trabalhadores formais com pelo menos o Ensino Superior Completo</t>
  </si>
  <si>
    <t>Trabalhadores formais com pelo menos o Ensino Médio Completo</t>
  </si>
  <si>
    <t>Matriculados no ensino técnico e profissionalizante</t>
  </si>
  <si>
    <t>Matriculados no ensino médio (15-19 anos)</t>
  </si>
  <si>
    <t>Matriculados na educação infantil (0-4 anos)</t>
  </si>
  <si>
    <t>Nota do IDEB - médio (15-19 anos)</t>
  </si>
  <si>
    <t>Nota do IDEB - fundamental II (10-14 anos)</t>
  </si>
  <si>
    <t>Nota do IDEB - fundamental I (5-9 anos)</t>
  </si>
  <si>
    <t>Cluster</t>
  </si>
  <si>
    <t>IAN</t>
  </si>
  <si>
    <t>Potencial de mercado</t>
  </si>
  <si>
    <t xml:space="preserve">Infraestrutura </t>
  </si>
  <si>
    <t>Gestão fiscal</t>
  </si>
  <si>
    <t>Capital Humano</t>
  </si>
  <si>
    <t>Município</t>
  </si>
  <si>
    <t>Resultado do indicador &gt;&gt;&gt;</t>
  </si>
  <si>
    <t>Posição no estado &gt;&gt;&gt;</t>
  </si>
  <si>
    <t>Média do Cluster &gt;&gt;&gt;</t>
  </si>
  <si>
    <t>Posição no cluster &gt;&gt;&gt;</t>
  </si>
  <si>
    <t>Indicador geral e Eixos &gt;&gt;&gt;</t>
  </si>
  <si>
    <t>ideb_fund_1_5-9y</t>
  </si>
  <si>
    <t>ideb_fund_2_10-14y</t>
  </si>
  <si>
    <t>Média do indicador no Cluster &gt;&gt;&gt;</t>
  </si>
  <si>
    <t>Posição do indicador na régua &gt;&gt;&gt;</t>
  </si>
  <si>
    <t>Posição da média na régua &gt;&gt;&gt;</t>
  </si>
  <si>
    <t>Menor do Cluster &gt;&gt;&gt;</t>
  </si>
  <si>
    <t>Maior do Cluster &gt;&gt;&gt;</t>
  </si>
  <si>
    <t>-</t>
  </si>
  <si>
    <t>Ranking do indicador no Cluster &gt;&gt;&gt;</t>
  </si>
  <si>
    <t>Educação</t>
  </si>
  <si>
    <t>Qualidade da mão de obra</t>
  </si>
  <si>
    <t>Saúde</t>
  </si>
  <si>
    <t>Gestão Fiscal</t>
  </si>
  <si>
    <t>Condições Urbanas</t>
  </si>
  <si>
    <t>Transporte</t>
  </si>
  <si>
    <t>Segurança Pública</t>
  </si>
  <si>
    <t>Acesso ao crédito</t>
  </si>
  <si>
    <t>Diversidade setorial</t>
  </si>
  <si>
    <t>Inovação</t>
  </si>
  <si>
    <t>Tamanho de mercado</t>
  </si>
  <si>
    <t>Infraestrutura</t>
  </si>
  <si>
    <t>cpos_caph</t>
  </si>
  <si>
    <t>cpos_gestfin</t>
  </si>
  <si>
    <t>cpos_infra</t>
  </si>
  <si>
    <t>cpos_merc</t>
  </si>
  <si>
    <t>cpos_ian</t>
  </si>
  <si>
    <t>cmed_caph</t>
  </si>
  <si>
    <t>cmed_gestfin</t>
  </si>
  <si>
    <t>cmed_infra</t>
  </si>
  <si>
    <t>cmed_merc</t>
  </si>
  <si>
    <t>cmed_ian</t>
  </si>
  <si>
    <t>cmin_caph</t>
  </si>
  <si>
    <t>cmin_gestfin</t>
  </si>
  <si>
    <t>cmin_infra</t>
  </si>
  <si>
    <t>cmin_merc</t>
  </si>
  <si>
    <t>cmin_ian</t>
  </si>
  <si>
    <t>cmax_caph</t>
  </si>
  <si>
    <t>cmax_gestfin</t>
  </si>
  <si>
    <t>cmax_infra</t>
  </si>
  <si>
    <t>cmax_merc</t>
  </si>
  <si>
    <t>cmax_ian</t>
  </si>
  <si>
    <t>pos_caph</t>
  </si>
  <si>
    <t>pos_gestfin</t>
  </si>
  <si>
    <t>pos_infra</t>
  </si>
  <si>
    <t>pos_merc</t>
  </si>
  <si>
    <t>pos_ian</t>
  </si>
  <si>
    <t>med_ideb_fund_1_5-9y</t>
  </si>
  <si>
    <t>med_ideb_fund_2_10-14y</t>
  </si>
  <si>
    <t>med_ideb_med_15-19y</t>
  </si>
  <si>
    <t>med_tx_matric_educ_inf_0-4y</t>
  </si>
  <si>
    <t>med_tx_matric_med_15-19y</t>
  </si>
  <si>
    <t>med_tx_matric_tec_prof</t>
  </si>
  <si>
    <t>med_trab_medio</t>
  </si>
  <si>
    <t>med_trab_superior</t>
  </si>
  <si>
    <t>med_anos_vida_perdidos</t>
  </si>
  <si>
    <t>med_dcnt</t>
  </si>
  <si>
    <t>med_rec_propria_rcl</t>
  </si>
  <si>
    <t>med_lrf</t>
  </si>
  <si>
    <t>med_custo_divida</t>
  </si>
  <si>
    <t>med_capacidade_investimento</t>
  </si>
  <si>
    <t>med_liquidez</t>
  </si>
  <si>
    <t>med_tx_conexao</t>
  </si>
  <si>
    <t>med_acesso_internet_rapida_12mb</t>
  </si>
  <si>
    <t>med_tx_queda_ligacoes</t>
  </si>
  <si>
    <t>med_dgc</t>
  </si>
  <si>
    <t>med_atend_agua</t>
  </si>
  <si>
    <t>med_perda_dist_agua</t>
  </si>
  <si>
    <t>med_coleta_esgoto</t>
  </si>
  <si>
    <t>med_tx_coleta_rdo</t>
  </si>
  <si>
    <t>med_estrada_pav_dup</t>
  </si>
  <si>
    <t>med_transp_col_pass</t>
  </si>
  <si>
    <t>med_acidentes_transp_terrest</t>
  </si>
  <si>
    <t>med_tx_homicidio_3y</t>
  </si>
  <si>
    <t>med_furtos_roubos_pessoas</t>
  </si>
  <si>
    <t>med_operacoes_credito</t>
  </si>
  <si>
    <t>med_invest_bndes</t>
  </si>
  <si>
    <t>med_diversidade_economica_ihh</t>
  </si>
  <si>
    <t>med_trab_cet</t>
  </si>
  <si>
    <t>med_trab_criat_inov_tic</t>
  </si>
  <si>
    <t>med_patentes</t>
  </si>
  <si>
    <t>med_pib_per_capita</t>
  </si>
  <si>
    <t>med_empresas_gm_mpe</t>
  </si>
  <si>
    <t>med_tx_cresc_pib_3y</t>
  </si>
  <si>
    <t>med_media_renda_trab</t>
  </si>
  <si>
    <t>med_rdp</t>
  </si>
  <si>
    <t>ran_ideb_fund_1_5-9y</t>
  </si>
  <si>
    <t>ran_ideb_fund_2_10-14y</t>
  </si>
  <si>
    <t>ran_ideb_med_15-19y</t>
  </si>
  <si>
    <t>ran_tx_matric_educ_inf_0-4y</t>
  </si>
  <si>
    <t>ran_tx_matric_med_15-19y</t>
  </si>
  <si>
    <t>ran_tx_matric_tec_prof</t>
  </si>
  <si>
    <t>ran_trab_medio</t>
  </si>
  <si>
    <t>ran_trab_superior</t>
  </si>
  <si>
    <t>ran_anos_vida_perdidos</t>
  </si>
  <si>
    <t>ran_dcnt</t>
  </si>
  <si>
    <t>ran_rec_propria_rcl</t>
  </si>
  <si>
    <t>ran_lrf</t>
  </si>
  <si>
    <t>ran_custo_divida</t>
  </si>
  <si>
    <t>ran_capacidade_investimento</t>
  </si>
  <si>
    <t>ran_liquidez</t>
  </si>
  <si>
    <t>ran_tx_conexao</t>
  </si>
  <si>
    <t>ran_acesso_internet_rapida_12mb</t>
  </si>
  <si>
    <t>ran_tx_queda_ligacoes</t>
  </si>
  <si>
    <t>ran_dgc</t>
  </si>
  <si>
    <t>ran_atend_agua</t>
  </si>
  <si>
    <t>ran_perda_dist_agua</t>
  </si>
  <si>
    <t>ran_coleta_esgoto</t>
  </si>
  <si>
    <t>ran_tx_coleta_rdo</t>
  </si>
  <si>
    <t>ran_estrada_pav_dup</t>
  </si>
  <si>
    <t>ran_transp_col_pass</t>
  </si>
  <si>
    <t>ran_acidentes_transp_terrest</t>
  </si>
  <si>
    <t>ran_tx_homicidio_3y</t>
  </si>
  <si>
    <t>ran_furtos_roubos_pessoas</t>
  </si>
  <si>
    <t>ran_operacoes_credito</t>
  </si>
  <si>
    <t>ran_invest_bndes</t>
  </si>
  <si>
    <t>ran_diversidade_economica_ihh</t>
  </si>
  <si>
    <t>ran_trab_cet</t>
  </si>
  <si>
    <t>ran_trab_criat_inov_tic</t>
  </si>
  <si>
    <t>ran_patentes</t>
  </si>
  <si>
    <t>ran_pib_per_capita</t>
  </si>
  <si>
    <t>ran_empresas_gm_mpe</t>
  </si>
  <si>
    <t>ran_tx_cresc_pib_3y</t>
  </si>
  <si>
    <t>ran_media_renda_trab</t>
  </si>
  <si>
    <t>ran_rdp</t>
  </si>
  <si>
    <t>pr_ideb_fund_1_5-9y</t>
  </si>
  <si>
    <t>pr_ideb_fund_2_10-14y</t>
  </si>
  <si>
    <t>pr_ideb_med_15-19y</t>
  </si>
  <si>
    <t>pr_tx_matric_educ_inf_0-4y</t>
  </si>
  <si>
    <t>pr_tx_matric_med_15-19y</t>
  </si>
  <si>
    <t>pr_tx_matric_tec_prof</t>
  </si>
  <si>
    <t>pr_trab_medio</t>
  </si>
  <si>
    <t>pr_trab_superior</t>
  </si>
  <si>
    <t>pr_anos_vida_perdidos</t>
  </si>
  <si>
    <t>pr_dcnt</t>
  </si>
  <si>
    <t>pr_rec_propria_rcl</t>
  </si>
  <si>
    <t>pr_lrf</t>
  </si>
  <si>
    <t>pr_custo_divida</t>
  </si>
  <si>
    <t>pr_capacidade_investimento</t>
  </si>
  <si>
    <t>pr_liquidez</t>
  </si>
  <si>
    <t>pr_tx_conexao</t>
  </si>
  <si>
    <t>pr_acesso_internet_rapida_12mb</t>
  </si>
  <si>
    <t>pr_tx_queda_ligacoes</t>
  </si>
  <si>
    <t>pr_dgc</t>
  </si>
  <si>
    <t>pr_atend_agua</t>
  </si>
  <si>
    <t>pr_perda_dist_agua</t>
  </si>
  <si>
    <t>pr_coleta_esgoto</t>
  </si>
  <si>
    <t>pr_tx_coleta_rdo</t>
  </si>
  <si>
    <t>pr_estrada_pav_dup</t>
  </si>
  <si>
    <t>pr_transp_col_pass</t>
  </si>
  <si>
    <t>pr_acidentes_transp_terrest</t>
  </si>
  <si>
    <t>pr_tx_homicidio_3y</t>
  </si>
  <si>
    <t>pr_furtos_roubos_pessoas</t>
  </si>
  <si>
    <t>pr_operacoes_credito</t>
  </si>
  <si>
    <t>pr_invest_bndes</t>
  </si>
  <si>
    <t>pr_diversidade_economica_ihh</t>
  </si>
  <si>
    <t>pr_trab_cet</t>
  </si>
  <si>
    <t>pr_trab_criat_inov_tic</t>
  </si>
  <si>
    <t>pr_patentes</t>
  </si>
  <si>
    <t>pr_pib_per_capita</t>
  </si>
  <si>
    <t>pr_empresas_gm_mpe</t>
  </si>
  <si>
    <t>pr_tx_cresc_pib_3y</t>
  </si>
  <si>
    <t>pr_media_renda_trab</t>
  </si>
  <si>
    <t>pr_rdp</t>
  </si>
  <si>
    <t>prm_ideb_fund_1_5-9y</t>
  </si>
  <si>
    <t>prm_ideb_fund_2_10-14y</t>
  </si>
  <si>
    <t>prm_ideb_med_15-19y</t>
  </si>
  <si>
    <t>prm_tx_matric_educ_inf_0-4y</t>
  </si>
  <si>
    <t>prm_tx_matric_med_15-19y</t>
  </si>
  <si>
    <t>prm_tx_matric_tec_prof</t>
  </si>
  <si>
    <t>prm_trab_medio</t>
  </si>
  <si>
    <t>prm_trab_superior</t>
  </si>
  <si>
    <t>prm_anos_vida_perdidos</t>
  </si>
  <si>
    <t>prm_dcnt</t>
  </si>
  <si>
    <t>prm_rec_propria_rcl</t>
  </si>
  <si>
    <t>prm_lrf</t>
  </si>
  <si>
    <t>prm_custo_divida</t>
  </si>
  <si>
    <t>prm_capacidade_investimento</t>
  </si>
  <si>
    <t>prm_liquidez</t>
  </si>
  <si>
    <t>prm_tx_conexao</t>
  </si>
  <si>
    <t>prm_acesso_internet_rapida_12mb</t>
  </si>
  <si>
    <t>prm_tx_queda_ligacoes</t>
  </si>
  <si>
    <t>prm_dgc</t>
  </si>
  <si>
    <t>prm_atend_agua</t>
  </si>
  <si>
    <t>prm_perda_dist_agua</t>
  </si>
  <si>
    <t>prm_coleta_esgoto</t>
  </si>
  <si>
    <t>prm_tx_coleta_rdo</t>
  </si>
  <si>
    <t>prm_estrada_pav_dup</t>
  </si>
  <si>
    <t>prm_transp_col_pass</t>
  </si>
  <si>
    <t>prm_acidentes_transp_terrest</t>
  </si>
  <si>
    <t>prm_tx_homicidio_3y</t>
  </si>
  <si>
    <t>prm_furtos_roubos_pessoas</t>
  </si>
  <si>
    <t>prm_operacoes_credito</t>
  </si>
  <si>
    <t>prm_invest_bndes</t>
  </si>
  <si>
    <t>prm_diversidade_economica_ihh</t>
  </si>
  <si>
    <t>prm_trab_cet</t>
  </si>
  <si>
    <t>prm_trab_criat_inov_tic</t>
  </si>
  <si>
    <t>prm_patentes</t>
  </si>
  <si>
    <t>prm_pib_per_capita</t>
  </si>
  <si>
    <t>prm_empresas_gm_mpe</t>
  </si>
  <si>
    <t>prm_tx_cresc_pib_3y</t>
  </si>
  <si>
    <t>prm_media_renda_trab</t>
  </si>
  <si>
    <t>prm_rdp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</si>
</sst>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</numFmts>
  <fonts count="13">
    <font>
      <sz val="11"/>
      <name val="Calibri"/>
    </font>
    <font>
      <i/>
      <sz val="11"/>
      <color rgb="FF2E8B57"/>
      <name val="Georgia"/>
      <family val="1"/>
    </font>
    <font>
      <sz val="11"/>
      <name val="Calibri"/>
      <family val="2"/>
    </font>
    <font>
      <sz val="10"/>
      <name val="Roboto"/>
    </font>
    <font>
      <sz val="11"/>
      <color theme="0"/>
      <name val="Calibri"/>
      <family val="2"/>
    </font>
    <font>
      <b/>
      <sz val="10"/>
      <color theme="0"/>
      <name val="Roboto"/>
    </font>
    <font>
      <b/>
      <sz val="14"/>
      <color theme="1"/>
      <name val="Calibri"/>
      <family val="2"/>
    </font>
    <font>
      <sz val="11"/>
      <name val="Calibri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8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1B3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Vírgula" xfId="2" builtinId="3"/>
    <cellStyle name="Vírgula 2" xfId="1" xr:uid="{DFD27239-C551-451A-B819-78662C77E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38FD-3990-4524-A743-E95B746F7C2E}">
  <sheetPr>
    <tabColor theme="9" tint="0.39997558519241921"/>
  </sheetPr>
  <dimension ref="A1:HS91"/>
  <sheetViews>
    <sheetView zoomScale="105" zoomScaleNormal="85" workbookViewId="0">
      <pane xSplit="1" ySplit="5" topLeftCell="GT65" activePane="bottomRight" state="frozen"/>
      <selection pane="topRight" activeCell="B1" sqref="B1"/>
      <selection pane="bottomLeft" activeCell="A3" sqref="A3"/>
      <selection pane="bottomRight" activeCell="A5" sqref="A5:HS83"/>
    </sheetView>
  </sheetViews>
  <sheetFormatPr defaultColWidth="8.85546875" defaultRowHeight="15"/>
  <cols>
    <col min="1" max="1" width="22" style="1" bestFit="1" customWidth="1"/>
    <col min="2" max="6" width="13.7109375" style="1" customWidth="1"/>
    <col min="7" max="7" width="8.85546875" style="1"/>
    <col min="8" max="32" width="11.7109375" style="1" customWidth="1"/>
    <col min="33" max="35" width="10.5703125" style="1" bestFit="1" customWidth="1"/>
    <col min="36" max="36" width="11.5703125" style="1" bestFit="1" customWidth="1"/>
    <col min="37" max="37" width="11.5703125" style="1" customWidth="1"/>
    <col min="38" max="38" width="10.5703125" style="1" customWidth="1"/>
    <col min="39" max="39" width="15.7109375" style="1" customWidth="1"/>
    <col min="40" max="40" width="16.28515625" style="1" customWidth="1"/>
    <col min="41" max="43" width="11.5703125" style="1" customWidth="1"/>
    <col min="44" max="45" width="10.5703125" style="1" customWidth="1"/>
    <col min="46" max="46" width="11.5703125" style="1" customWidth="1"/>
    <col min="47" max="47" width="12.5703125" style="1" customWidth="1"/>
    <col min="48" max="49" width="11.5703125" style="1" customWidth="1"/>
    <col min="50" max="51" width="10.5703125" style="1" customWidth="1"/>
    <col min="52" max="52" width="12.5703125" style="1" customWidth="1"/>
    <col min="53" max="53" width="11.5703125" style="1" customWidth="1"/>
    <col min="54" max="56" width="12.5703125" style="1" customWidth="1"/>
    <col min="57" max="57" width="10.5703125" style="1" customWidth="1"/>
    <col min="58" max="59" width="11.5703125" style="1" customWidth="1"/>
    <col min="60" max="60" width="10.5703125" style="1" customWidth="1"/>
    <col min="61" max="61" width="11.5703125" style="1" customWidth="1"/>
    <col min="62" max="62" width="14.7109375" style="1" customWidth="1"/>
    <col min="63" max="63" width="10.5703125" style="1" customWidth="1"/>
    <col min="64" max="64" width="11.5703125" style="1" customWidth="1"/>
    <col min="65" max="65" width="10.5703125" style="1" customWidth="1"/>
    <col min="66" max="66" width="11.5703125" style="1" customWidth="1"/>
    <col min="67" max="67" width="15.7109375" style="1" customWidth="1"/>
    <col min="68" max="68" width="11.5703125" style="1" customWidth="1"/>
    <col min="69" max="69" width="12.28515625" style="1" customWidth="1"/>
    <col min="70" max="70" width="13.7109375" style="1" customWidth="1"/>
    <col min="71" max="71" width="11.5703125" style="1" customWidth="1"/>
    <col min="72" max="74" width="10.5703125" style="1" bestFit="1" customWidth="1"/>
    <col min="75" max="75" width="11.5703125" style="1" bestFit="1" customWidth="1"/>
    <col min="76" max="76" width="11.5703125" style="1" customWidth="1"/>
    <col min="77" max="77" width="10.5703125" style="1" customWidth="1"/>
    <col min="78" max="80" width="11.5703125" style="1" customWidth="1"/>
    <col min="81" max="81" width="10.5703125" style="1" customWidth="1"/>
    <col min="82" max="82" width="11.5703125" style="1" customWidth="1"/>
    <col min="83" max="85" width="10.5703125" style="1" customWidth="1"/>
    <col min="86" max="88" width="11.5703125" style="1" customWidth="1"/>
    <col min="89" max="90" width="10.5703125" style="1" customWidth="1"/>
    <col min="91" max="95" width="11.5703125" style="1" customWidth="1"/>
    <col min="96" max="96" width="10.5703125" style="1" customWidth="1"/>
    <col min="97" max="98" width="11.5703125" style="1" customWidth="1"/>
    <col min="99" max="99" width="10.5703125" style="1" customWidth="1"/>
    <col min="100" max="100" width="11.5703125" style="1" customWidth="1"/>
    <col min="101" max="101" width="13.7109375" style="1" customWidth="1"/>
    <col min="102" max="104" width="10.5703125" style="1" customWidth="1"/>
    <col min="105" max="105" width="11.5703125" style="1" customWidth="1"/>
    <col min="106" max="106" width="14.7109375" style="1" customWidth="1"/>
    <col min="107" max="108" width="10.5703125" style="1" customWidth="1"/>
    <col min="109" max="109" width="13.7109375" style="1" customWidth="1"/>
    <col min="110" max="149" width="11.5703125" style="1" customWidth="1"/>
    <col min="150" max="152" width="8.85546875" style="1"/>
    <col min="153" max="188" width="8.85546875" style="1" customWidth="1"/>
    <col min="189" max="191" width="8.85546875" style="1"/>
    <col min="192" max="227" width="8.85546875" style="1" customWidth="1"/>
    <col min="228" max="16384" width="8.85546875" style="1"/>
  </cols>
  <sheetData>
    <row r="1" spans="1:227" s="22" customFormat="1" ht="18.75">
      <c r="B1" s="23" t="s">
        <v>172</v>
      </c>
      <c r="H1" s="23" t="s">
        <v>171</v>
      </c>
      <c r="M1" s="23" t="s">
        <v>170</v>
      </c>
      <c r="R1" s="23" t="s">
        <v>178</v>
      </c>
      <c r="W1" s="23" t="s">
        <v>179</v>
      </c>
      <c r="AB1" s="23" t="s">
        <v>169</v>
      </c>
      <c r="AG1" s="23" t="s">
        <v>168</v>
      </c>
      <c r="BT1" s="23" t="s">
        <v>175</v>
      </c>
      <c r="DG1" s="23" t="s">
        <v>181</v>
      </c>
      <c r="ET1" s="23" t="s">
        <v>176</v>
      </c>
      <c r="GG1" s="23" t="s">
        <v>177</v>
      </c>
    </row>
    <row r="2" spans="1:227" s="22" customFormat="1" ht="30" customHeight="1">
      <c r="A2" s="21"/>
      <c r="B2" s="21"/>
      <c r="C2" s="21"/>
      <c r="D2" s="21"/>
      <c r="E2" s="21"/>
      <c r="F2" s="21"/>
      <c r="G2" s="20"/>
      <c r="H2" s="16"/>
      <c r="I2" s="16"/>
      <c r="J2" s="16"/>
      <c r="K2" s="16"/>
      <c r="L2" s="16"/>
      <c r="M2" s="19"/>
      <c r="N2" s="19"/>
      <c r="O2" s="19"/>
      <c r="P2" s="19"/>
      <c r="Q2" s="19"/>
      <c r="R2" s="18"/>
      <c r="S2" s="18"/>
      <c r="T2" s="18"/>
      <c r="U2" s="18"/>
      <c r="V2" s="18"/>
      <c r="W2" s="17"/>
      <c r="X2" s="17"/>
      <c r="Y2" s="17"/>
      <c r="Z2" s="17"/>
      <c r="AA2" s="17"/>
      <c r="AB2" s="16"/>
      <c r="AC2" s="16"/>
      <c r="AD2" s="16"/>
      <c r="AE2" s="16"/>
      <c r="AF2" s="16"/>
      <c r="AG2" s="47" t="s">
        <v>166</v>
      </c>
      <c r="AH2" s="47"/>
      <c r="AI2" s="47"/>
      <c r="AJ2" s="47"/>
      <c r="AK2" s="47"/>
      <c r="AL2" s="47"/>
      <c r="AM2" s="47"/>
      <c r="AN2" s="47"/>
      <c r="AO2" s="47"/>
      <c r="AP2" s="47"/>
      <c r="AQ2" s="48" t="s">
        <v>165</v>
      </c>
      <c r="AR2" s="48"/>
      <c r="AS2" s="48"/>
      <c r="AT2" s="48"/>
      <c r="AU2" s="48"/>
      <c r="AV2" s="40" t="s">
        <v>193</v>
      </c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1" t="s">
        <v>163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7" t="s">
        <v>166</v>
      </c>
      <c r="BU2" s="47"/>
      <c r="BV2" s="47"/>
      <c r="BW2" s="47"/>
      <c r="BX2" s="47"/>
      <c r="BY2" s="47"/>
      <c r="BZ2" s="47"/>
      <c r="CA2" s="47"/>
      <c r="CB2" s="47"/>
      <c r="CC2" s="47"/>
      <c r="CD2" s="48" t="s">
        <v>165</v>
      </c>
      <c r="CE2" s="48"/>
      <c r="CF2" s="48"/>
      <c r="CG2" s="48"/>
      <c r="CH2" s="48"/>
      <c r="CI2" s="40" t="s">
        <v>193</v>
      </c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1" t="s">
        <v>163</v>
      </c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7" t="s">
        <v>166</v>
      </c>
      <c r="DH2" s="47"/>
      <c r="DI2" s="47"/>
      <c r="DJ2" s="47"/>
      <c r="DK2" s="47"/>
      <c r="DL2" s="47"/>
      <c r="DM2" s="47"/>
      <c r="DN2" s="47"/>
      <c r="DO2" s="47"/>
      <c r="DP2" s="47"/>
      <c r="DQ2" s="48" t="s">
        <v>165</v>
      </c>
      <c r="DR2" s="48"/>
      <c r="DS2" s="48"/>
      <c r="DT2" s="48"/>
      <c r="DU2" s="48"/>
      <c r="DV2" s="40" t="s">
        <v>193</v>
      </c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 t="s">
        <v>163</v>
      </c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7" t="s">
        <v>166</v>
      </c>
      <c r="EU2" s="47"/>
      <c r="EV2" s="47"/>
      <c r="EW2" s="47"/>
      <c r="EX2" s="47"/>
      <c r="EY2" s="47"/>
      <c r="EZ2" s="47"/>
      <c r="FA2" s="47"/>
      <c r="FB2" s="47"/>
      <c r="FC2" s="47"/>
      <c r="FD2" s="48" t="s">
        <v>165</v>
      </c>
      <c r="FE2" s="48"/>
      <c r="FF2" s="48"/>
      <c r="FG2" s="48"/>
      <c r="FH2" s="48"/>
      <c r="FI2" s="40" t="s">
        <v>193</v>
      </c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1" t="s">
        <v>163</v>
      </c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7" t="s">
        <v>166</v>
      </c>
      <c r="GH2" s="47"/>
      <c r="GI2" s="47"/>
      <c r="GJ2" s="47"/>
      <c r="GK2" s="47"/>
      <c r="GL2" s="47"/>
      <c r="GM2" s="47"/>
      <c r="GN2" s="47"/>
      <c r="GO2" s="47"/>
      <c r="GP2" s="47"/>
      <c r="GQ2" s="48" t="s">
        <v>165</v>
      </c>
      <c r="GR2" s="48"/>
      <c r="GS2" s="48"/>
      <c r="GT2" s="48"/>
      <c r="GU2" s="48"/>
      <c r="GV2" s="40" t="s">
        <v>193</v>
      </c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1" t="s">
        <v>163</v>
      </c>
      <c r="HJ2" s="41"/>
      <c r="HK2" s="41"/>
      <c r="HL2" s="41"/>
      <c r="HM2" s="41"/>
      <c r="HN2" s="41"/>
      <c r="HO2" s="41"/>
      <c r="HP2" s="41"/>
      <c r="HQ2" s="41"/>
      <c r="HR2" s="41"/>
      <c r="HS2" s="41"/>
    </row>
    <row r="3" spans="1:227" s="22" customFormat="1" ht="18.75">
      <c r="A3" s="21"/>
      <c r="B3" s="21"/>
      <c r="C3" s="21"/>
      <c r="D3" s="21"/>
      <c r="E3" s="21"/>
      <c r="F3" s="21"/>
      <c r="G3" s="20"/>
      <c r="H3" s="16"/>
      <c r="I3" s="16"/>
      <c r="J3" s="16"/>
      <c r="K3" s="16"/>
      <c r="L3" s="16"/>
      <c r="M3" s="19"/>
      <c r="N3" s="19"/>
      <c r="O3" s="19"/>
      <c r="P3" s="19"/>
      <c r="Q3" s="19"/>
      <c r="R3" s="18"/>
      <c r="S3" s="18"/>
      <c r="T3" s="18"/>
      <c r="U3" s="18"/>
      <c r="V3" s="18"/>
      <c r="W3" s="17"/>
      <c r="X3" s="17"/>
      <c r="Y3" s="17"/>
      <c r="Z3" s="17"/>
      <c r="AA3" s="17"/>
      <c r="AB3" s="16"/>
      <c r="AC3" s="16"/>
      <c r="AD3" s="16"/>
      <c r="AE3" s="16"/>
      <c r="AF3" s="16"/>
      <c r="AG3" s="42" t="s">
        <v>182</v>
      </c>
      <c r="AH3" s="42"/>
      <c r="AI3" s="42"/>
      <c r="AJ3" s="42"/>
      <c r="AK3" s="42"/>
      <c r="AL3" s="43"/>
      <c r="AM3" s="44" t="s">
        <v>183</v>
      </c>
      <c r="AN3" s="45"/>
      <c r="AO3" s="44" t="s">
        <v>184</v>
      </c>
      <c r="AP3" s="44"/>
      <c r="AQ3" s="38" t="s">
        <v>185</v>
      </c>
      <c r="AR3" s="38"/>
      <c r="AS3" s="38"/>
      <c r="AT3" s="38"/>
      <c r="AU3" s="38"/>
      <c r="AV3" s="44" t="s">
        <v>186</v>
      </c>
      <c r="AW3" s="44"/>
      <c r="AX3" s="44"/>
      <c r="AY3" s="44"/>
      <c r="AZ3" s="44"/>
      <c r="BA3" s="44"/>
      <c r="BB3" s="44"/>
      <c r="BC3" s="45"/>
      <c r="BD3" s="46" t="s">
        <v>187</v>
      </c>
      <c r="BE3" s="44"/>
      <c r="BF3" s="45"/>
      <c r="BG3" s="44" t="s">
        <v>188</v>
      </c>
      <c r="BH3" s="44"/>
      <c r="BI3" s="38" t="s">
        <v>189</v>
      </c>
      <c r="BJ3" s="39"/>
      <c r="BK3" s="34" t="s">
        <v>190</v>
      </c>
      <c r="BL3" s="37" t="s">
        <v>191</v>
      </c>
      <c r="BM3" s="38"/>
      <c r="BN3" s="39"/>
      <c r="BO3" s="38" t="s">
        <v>192</v>
      </c>
      <c r="BP3" s="38"/>
      <c r="BQ3" s="38"/>
      <c r="BR3" s="38"/>
      <c r="BS3" s="38"/>
      <c r="BT3" s="42" t="s">
        <v>182</v>
      </c>
      <c r="BU3" s="42"/>
      <c r="BV3" s="42"/>
      <c r="BW3" s="42"/>
      <c r="BX3" s="42"/>
      <c r="BY3" s="43"/>
      <c r="BZ3" s="44" t="s">
        <v>183</v>
      </c>
      <c r="CA3" s="45"/>
      <c r="CB3" s="44" t="s">
        <v>184</v>
      </c>
      <c r="CC3" s="44"/>
      <c r="CD3" s="38" t="s">
        <v>185</v>
      </c>
      <c r="CE3" s="38"/>
      <c r="CF3" s="38"/>
      <c r="CG3" s="38"/>
      <c r="CH3" s="38"/>
      <c r="CI3" s="44" t="s">
        <v>186</v>
      </c>
      <c r="CJ3" s="44"/>
      <c r="CK3" s="44"/>
      <c r="CL3" s="44"/>
      <c r="CM3" s="44"/>
      <c r="CN3" s="44"/>
      <c r="CO3" s="44"/>
      <c r="CP3" s="45"/>
      <c r="CQ3" s="46" t="s">
        <v>187</v>
      </c>
      <c r="CR3" s="44"/>
      <c r="CS3" s="45"/>
      <c r="CT3" s="44" t="s">
        <v>188</v>
      </c>
      <c r="CU3" s="44"/>
      <c r="CV3" s="38" t="s">
        <v>189</v>
      </c>
      <c r="CW3" s="39"/>
      <c r="CX3" s="34" t="s">
        <v>190</v>
      </c>
      <c r="CY3" s="37" t="s">
        <v>191</v>
      </c>
      <c r="CZ3" s="38"/>
      <c r="DA3" s="39"/>
      <c r="DB3" s="38" t="s">
        <v>192</v>
      </c>
      <c r="DC3" s="38"/>
      <c r="DD3" s="38"/>
      <c r="DE3" s="38"/>
      <c r="DF3" s="38"/>
      <c r="DG3" s="42" t="s">
        <v>182</v>
      </c>
      <c r="DH3" s="42"/>
      <c r="DI3" s="42"/>
      <c r="DJ3" s="42"/>
      <c r="DK3" s="42"/>
      <c r="DL3" s="43"/>
      <c r="DM3" s="44" t="s">
        <v>183</v>
      </c>
      <c r="DN3" s="45"/>
      <c r="DO3" s="44" t="s">
        <v>184</v>
      </c>
      <c r="DP3" s="44"/>
      <c r="DQ3" s="38" t="s">
        <v>185</v>
      </c>
      <c r="DR3" s="38"/>
      <c r="DS3" s="38"/>
      <c r="DT3" s="38"/>
      <c r="DU3" s="38"/>
      <c r="DV3" s="44" t="s">
        <v>186</v>
      </c>
      <c r="DW3" s="44"/>
      <c r="DX3" s="44"/>
      <c r="DY3" s="44"/>
      <c r="DZ3" s="44"/>
      <c r="EA3" s="44"/>
      <c r="EB3" s="44"/>
      <c r="EC3" s="45"/>
      <c r="ED3" s="46" t="s">
        <v>187</v>
      </c>
      <c r="EE3" s="44"/>
      <c r="EF3" s="45"/>
      <c r="EG3" s="44" t="s">
        <v>188</v>
      </c>
      <c r="EH3" s="44"/>
      <c r="EI3" s="38" t="s">
        <v>189</v>
      </c>
      <c r="EJ3" s="39"/>
      <c r="EK3" s="34" t="s">
        <v>190</v>
      </c>
      <c r="EL3" s="37" t="s">
        <v>191</v>
      </c>
      <c r="EM3" s="38"/>
      <c r="EN3" s="39"/>
      <c r="EO3" s="38" t="s">
        <v>192</v>
      </c>
      <c r="EP3" s="38"/>
      <c r="EQ3" s="38"/>
      <c r="ER3" s="38"/>
      <c r="ES3" s="38"/>
      <c r="ET3" s="42" t="s">
        <v>182</v>
      </c>
      <c r="EU3" s="42"/>
      <c r="EV3" s="42"/>
      <c r="EW3" s="42"/>
      <c r="EX3" s="42"/>
      <c r="EY3" s="43"/>
      <c r="EZ3" s="44" t="s">
        <v>183</v>
      </c>
      <c r="FA3" s="45"/>
      <c r="FB3" s="44" t="s">
        <v>184</v>
      </c>
      <c r="FC3" s="44"/>
      <c r="FD3" s="38" t="s">
        <v>185</v>
      </c>
      <c r="FE3" s="38"/>
      <c r="FF3" s="38"/>
      <c r="FG3" s="38"/>
      <c r="FH3" s="38"/>
      <c r="FI3" s="44" t="s">
        <v>186</v>
      </c>
      <c r="FJ3" s="44"/>
      <c r="FK3" s="44"/>
      <c r="FL3" s="44"/>
      <c r="FM3" s="44"/>
      <c r="FN3" s="44"/>
      <c r="FO3" s="44"/>
      <c r="FP3" s="45"/>
      <c r="FQ3" s="46" t="s">
        <v>187</v>
      </c>
      <c r="FR3" s="44"/>
      <c r="FS3" s="45"/>
      <c r="FT3" s="44" t="s">
        <v>188</v>
      </c>
      <c r="FU3" s="44"/>
      <c r="FV3" s="38" t="s">
        <v>189</v>
      </c>
      <c r="FW3" s="39"/>
      <c r="FX3" s="34" t="s">
        <v>190</v>
      </c>
      <c r="FY3" s="37" t="s">
        <v>191</v>
      </c>
      <c r="FZ3" s="38"/>
      <c r="GA3" s="39"/>
      <c r="GB3" s="38" t="s">
        <v>192</v>
      </c>
      <c r="GC3" s="38"/>
      <c r="GD3" s="38"/>
      <c r="GE3" s="38"/>
      <c r="GF3" s="38"/>
      <c r="GG3" s="42" t="s">
        <v>182</v>
      </c>
      <c r="GH3" s="42"/>
      <c r="GI3" s="42"/>
      <c r="GJ3" s="42"/>
      <c r="GK3" s="42"/>
      <c r="GL3" s="43"/>
      <c r="GM3" s="44" t="s">
        <v>183</v>
      </c>
      <c r="GN3" s="45"/>
      <c r="GO3" s="44" t="s">
        <v>184</v>
      </c>
      <c r="GP3" s="44"/>
      <c r="GQ3" s="38" t="s">
        <v>185</v>
      </c>
      <c r="GR3" s="38"/>
      <c r="GS3" s="38"/>
      <c r="GT3" s="38"/>
      <c r="GU3" s="38"/>
      <c r="GV3" s="44" t="s">
        <v>186</v>
      </c>
      <c r="GW3" s="44"/>
      <c r="GX3" s="44"/>
      <c r="GY3" s="44"/>
      <c r="GZ3" s="44"/>
      <c r="HA3" s="44"/>
      <c r="HB3" s="44"/>
      <c r="HC3" s="45"/>
      <c r="HD3" s="46" t="s">
        <v>187</v>
      </c>
      <c r="HE3" s="44"/>
      <c r="HF3" s="45"/>
      <c r="HG3" s="44" t="s">
        <v>188</v>
      </c>
      <c r="HH3" s="44"/>
      <c r="HI3" s="38" t="s">
        <v>189</v>
      </c>
      <c r="HJ3" s="39"/>
      <c r="HK3" s="34" t="s">
        <v>190</v>
      </c>
      <c r="HL3" s="37" t="s">
        <v>191</v>
      </c>
      <c r="HM3" s="38"/>
      <c r="HN3" s="39"/>
      <c r="HO3" s="38" t="s">
        <v>192</v>
      </c>
      <c r="HP3" s="38"/>
      <c r="HQ3" s="38"/>
      <c r="HR3" s="38"/>
      <c r="HS3" s="38"/>
    </row>
    <row r="4" spans="1:227" ht="118.5" customHeight="1">
      <c r="A4" s="21" t="s">
        <v>167</v>
      </c>
      <c r="B4" s="21" t="s">
        <v>166</v>
      </c>
      <c r="C4" s="21" t="s">
        <v>165</v>
      </c>
      <c r="D4" s="21" t="s">
        <v>164</v>
      </c>
      <c r="E4" s="21" t="s">
        <v>163</v>
      </c>
      <c r="F4" s="21" t="s">
        <v>162</v>
      </c>
      <c r="G4" s="20" t="s">
        <v>161</v>
      </c>
      <c r="H4" s="16" t="str">
        <f>"Posição no Cluster: "&amp;B4</f>
        <v>Posição no Cluster: Capital Humano</v>
      </c>
      <c r="I4" s="16" t="str">
        <f>"Posição no Cluster: "&amp;C4</f>
        <v>Posição no Cluster: Gestão fiscal</v>
      </c>
      <c r="J4" s="16" t="str">
        <f>"Posição no Cluster: "&amp;D4</f>
        <v xml:space="preserve">Posição no Cluster: Infraestrutura </v>
      </c>
      <c r="K4" s="16" t="str">
        <f>"Posição no Cluster: "&amp;E4</f>
        <v>Posição no Cluster: Potencial de mercado</v>
      </c>
      <c r="L4" s="16" t="str">
        <f>"Posição no Cluster: "&amp;F4</f>
        <v>Posição no Cluster: IAN</v>
      </c>
      <c r="M4" s="19" t="str">
        <f>"Média do Cluster: "&amp;B4</f>
        <v>Média do Cluster: Capital Humano</v>
      </c>
      <c r="N4" s="19" t="str">
        <f>"Média do Cluster: "&amp;C4</f>
        <v>Média do Cluster: Gestão fiscal</v>
      </c>
      <c r="O4" s="19" t="str">
        <f>"Média do Cluster: "&amp;D4</f>
        <v xml:space="preserve">Média do Cluster: Infraestrutura </v>
      </c>
      <c r="P4" s="19" t="str">
        <f>"Média do Cluster: "&amp;E4</f>
        <v>Média do Cluster: Potencial de mercado</v>
      </c>
      <c r="Q4" s="19" t="str">
        <f>"Média do Cluster: "&amp;F4</f>
        <v>Média do Cluster: IAN</v>
      </c>
      <c r="R4" s="18" t="str">
        <f>"Mínimo do Cluster: "&amp;B4</f>
        <v>Mínimo do Cluster: Capital Humano</v>
      </c>
      <c r="S4" s="18" t="str">
        <f>"Mínimo do Cluster: "&amp;C4</f>
        <v>Mínimo do Cluster: Gestão fiscal</v>
      </c>
      <c r="T4" s="18" t="str">
        <f>"Mínimo do Cluster: "&amp;D4</f>
        <v xml:space="preserve">Mínimo do Cluster: Infraestrutura </v>
      </c>
      <c r="U4" s="18" t="str">
        <f>"Mínimo do Cluster: "&amp;E4</f>
        <v>Mínimo do Cluster: Potencial de mercado</v>
      </c>
      <c r="V4" s="18" t="str">
        <f>"Mínimo do Cluster: "&amp;F4</f>
        <v>Mínimo do Cluster: IAN</v>
      </c>
      <c r="W4" s="17" t="str">
        <f>"Máximo do Cluster: "&amp;B4</f>
        <v>Máximo do Cluster: Capital Humano</v>
      </c>
      <c r="X4" s="17" t="str">
        <f>"Máximo do Cluster: "&amp;C4</f>
        <v>Máximo do Cluster: Gestão fiscal</v>
      </c>
      <c r="Y4" s="17" t="str">
        <f>"Máximo do Cluster: "&amp;D4</f>
        <v xml:space="preserve">Máximo do Cluster: Infraestrutura </v>
      </c>
      <c r="Z4" s="17" t="str">
        <f>"Máximo do Cluster: "&amp;E4</f>
        <v>Máximo do Cluster: Potencial de mercado</v>
      </c>
      <c r="AA4" s="17" t="str">
        <f>"Máximo do Cluster: "&amp;F4</f>
        <v>Máximo do Cluster: IAN</v>
      </c>
      <c r="AB4" s="16" t="str">
        <f>"Posição no estado: "&amp;B4</f>
        <v>Posição no estado: Capital Humano</v>
      </c>
      <c r="AC4" s="16" t="str">
        <f>"Posição no estado: "&amp;C4</f>
        <v>Posição no estado: Gestão fiscal</v>
      </c>
      <c r="AD4" s="16" t="str">
        <f>"Posição no estado: "&amp;D4</f>
        <v xml:space="preserve">Posição no estado: Infraestrutura </v>
      </c>
      <c r="AE4" s="16" t="str">
        <f>"Posição no estado: "&amp;E4</f>
        <v>Posição no estado: Potencial de mercado</v>
      </c>
      <c r="AF4" s="16" t="str">
        <f>"Posição no estado: "&amp;F4</f>
        <v>Posição no estado: IAN</v>
      </c>
      <c r="AG4" s="27" t="s">
        <v>160</v>
      </c>
      <c r="AH4" s="27" t="s">
        <v>159</v>
      </c>
      <c r="AI4" s="27" t="s">
        <v>158</v>
      </c>
      <c r="AJ4" s="27" t="s">
        <v>157</v>
      </c>
      <c r="AK4" s="27" t="s">
        <v>156</v>
      </c>
      <c r="AL4" s="28" t="s">
        <v>155</v>
      </c>
      <c r="AM4" s="27" t="s">
        <v>154</v>
      </c>
      <c r="AN4" s="28" t="s">
        <v>153</v>
      </c>
      <c r="AO4" s="9" t="s">
        <v>152</v>
      </c>
      <c r="AP4" s="9" t="s">
        <v>151</v>
      </c>
      <c r="AQ4" s="8" t="s">
        <v>150</v>
      </c>
      <c r="AR4" s="8" t="s">
        <v>149</v>
      </c>
      <c r="AS4" s="8" t="s">
        <v>148</v>
      </c>
      <c r="AT4" s="8" t="s">
        <v>147</v>
      </c>
      <c r="AU4" s="8" t="s">
        <v>146</v>
      </c>
      <c r="AV4" s="27" t="s">
        <v>145</v>
      </c>
      <c r="AW4" s="27" t="s">
        <v>144</v>
      </c>
      <c r="AX4" s="27" t="s">
        <v>143</v>
      </c>
      <c r="AY4" s="27" t="s">
        <v>142</v>
      </c>
      <c r="AZ4" s="27" t="s">
        <v>141</v>
      </c>
      <c r="BA4" s="27" t="s">
        <v>140</v>
      </c>
      <c r="BB4" s="27" t="s">
        <v>139</v>
      </c>
      <c r="BC4" s="28" t="s">
        <v>138</v>
      </c>
      <c r="BD4" s="32" t="s">
        <v>137</v>
      </c>
      <c r="BE4" s="27" t="s">
        <v>136</v>
      </c>
      <c r="BF4" s="28" t="s">
        <v>135</v>
      </c>
      <c r="BG4" s="9" t="s">
        <v>134</v>
      </c>
      <c r="BH4" s="9" t="s">
        <v>133</v>
      </c>
      <c r="BI4" s="33" t="s">
        <v>132</v>
      </c>
      <c r="BJ4" s="31" t="s">
        <v>131</v>
      </c>
      <c r="BK4" s="35" t="s">
        <v>130</v>
      </c>
      <c r="BL4" s="36" t="s">
        <v>129</v>
      </c>
      <c r="BM4" s="33" t="s">
        <v>128</v>
      </c>
      <c r="BN4" s="31" t="s">
        <v>127</v>
      </c>
      <c r="BO4" s="8" t="s">
        <v>126</v>
      </c>
      <c r="BP4" s="8" t="s">
        <v>125</v>
      </c>
      <c r="BQ4" s="8" t="s">
        <v>124</v>
      </c>
      <c r="BR4" s="8" t="s">
        <v>123</v>
      </c>
      <c r="BS4" s="8" t="s">
        <v>122</v>
      </c>
      <c r="BT4" s="27" t="s">
        <v>160</v>
      </c>
      <c r="BU4" s="27" t="s">
        <v>159</v>
      </c>
      <c r="BV4" s="27" t="s">
        <v>158</v>
      </c>
      <c r="BW4" s="27" t="s">
        <v>157</v>
      </c>
      <c r="BX4" s="27" t="s">
        <v>156</v>
      </c>
      <c r="BY4" s="28" t="s">
        <v>155</v>
      </c>
      <c r="BZ4" s="27" t="s">
        <v>154</v>
      </c>
      <c r="CA4" s="28" t="s">
        <v>153</v>
      </c>
      <c r="CB4" s="9" t="s">
        <v>152</v>
      </c>
      <c r="CC4" s="9" t="s">
        <v>151</v>
      </c>
      <c r="CD4" s="8" t="s">
        <v>150</v>
      </c>
      <c r="CE4" s="8" t="s">
        <v>149</v>
      </c>
      <c r="CF4" s="8" t="s">
        <v>148</v>
      </c>
      <c r="CG4" s="8" t="s">
        <v>147</v>
      </c>
      <c r="CH4" s="8" t="s">
        <v>146</v>
      </c>
      <c r="CI4" s="27" t="s">
        <v>145</v>
      </c>
      <c r="CJ4" s="27" t="s">
        <v>144</v>
      </c>
      <c r="CK4" s="27" t="s">
        <v>143</v>
      </c>
      <c r="CL4" s="27" t="s">
        <v>142</v>
      </c>
      <c r="CM4" s="27" t="s">
        <v>141</v>
      </c>
      <c r="CN4" s="27" t="s">
        <v>140</v>
      </c>
      <c r="CO4" s="27" t="s">
        <v>139</v>
      </c>
      <c r="CP4" s="28" t="s">
        <v>138</v>
      </c>
      <c r="CQ4" s="32" t="s">
        <v>137</v>
      </c>
      <c r="CR4" s="27" t="s">
        <v>136</v>
      </c>
      <c r="CS4" s="28" t="s">
        <v>135</v>
      </c>
      <c r="CT4" s="9" t="s">
        <v>134</v>
      </c>
      <c r="CU4" s="9" t="s">
        <v>133</v>
      </c>
      <c r="CV4" s="33" t="s">
        <v>132</v>
      </c>
      <c r="CW4" s="31" t="s">
        <v>131</v>
      </c>
      <c r="CX4" s="35" t="s">
        <v>130</v>
      </c>
      <c r="CY4" s="36" t="s">
        <v>129</v>
      </c>
      <c r="CZ4" s="33" t="s">
        <v>128</v>
      </c>
      <c r="DA4" s="31" t="s">
        <v>127</v>
      </c>
      <c r="DB4" s="8" t="s">
        <v>126</v>
      </c>
      <c r="DC4" s="8" t="s">
        <v>125</v>
      </c>
      <c r="DD4" s="8" t="s">
        <v>124</v>
      </c>
      <c r="DE4" s="8" t="s">
        <v>123</v>
      </c>
      <c r="DF4" s="8" t="s">
        <v>122</v>
      </c>
      <c r="DG4" s="27" t="s">
        <v>160</v>
      </c>
      <c r="DH4" s="27" t="s">
        <v>159</v>
      </c>
      <c r="DI4" s="27" t="s">
        <v>158</v>
      </c>
      <c r="DJ4" s="27" t="s">
        <v>157</v>
      </c>
      <c r="DK4" s="27" t="s">
        <v>156</v>
      </c>
      <c r="DL4" s="28" t="s">
        <v>155</v>
      </c>
      <c r="DM4" s="27" t="s">
        <v>154</v>
      </c>
      <c r="DN4" s="28" t="s">
        <v>153</v>
      </c>
      <c r="DO4" s="9" t="s">
        <v>152</v>
      </c>
      <c r="DP4" s="9" t="s">
        <v>151</v>
      </c>
      <c r="DQ4" s="8" t="s">
        <v>150</v>
      </c>
      <c r="DR4" s="8" t="s">
        <v>149</v>
      </c>
      <c r="DS4" s="8" t="s">
        <v>148</v>
      </c>
      <c r="DT4" s="8" t="s">
        <v>147</v>
      </c>
      <c r="DU4" s="8" t="s">
        <v>146</v>
      </c>
      <c r="DV4" s="27" t="s">
        <v>145</v>
      </c>
      <c r="DW4" s="27" t="s">
        <v>144</v>
      </c>
      <c r="DX4" s="27" t="s">
        <v>143</v>
      </c>
      <c r="DY4" s="27" t="s">
        <v>142</v>
      </c>
      <c r="DZ4" s="27" t="s">
        <v>141</v>
      </c>
      <c r="EA4" s="27" t="s">
        <v>140</v>
      </c>
      <c r="EB4" s="27" t="s">
        <v>139</v>
      </c>
      <c r="EC4" s="28" t="s">
        <v>138</v>
      </c>
      <c r="ED4" s="32" t="s">
        <v>137</v>
      </c>
      <c r="EE4" s="27" t="s">
        <v>136</v>
      </c>
      <c r="EF4" s="28" t="s">
        <v>135</v>
      </c>
      <c r="EG4" s="9" t="s">
        <v>134</v>
      </c>
      <c r="EH4" s="9" t="s">
        <v>133</v>
      </c>
      <c r="EI4" s="33" t="s">
        <v>132</v>
      </c>
      <c r="EJ4" s="31" t="s">
        <v>131</v>
      </c>
      <c r="EK4" s="35" t="s">
        <v>130</v>
      </c>
      <c r="EL4" s="36" t="s">
        <v>129</v>
      </c>
      <c r="EM4" s="33" t="s">
        <v>128</v>
      </c>
      <c r="EN4" s="31" t="s">
        <v>127</v>
      </c>
      <c r="EO4" s="8" t="s">
        <v>126</v>
      </c>
      <c r="EP4" s="8" t="s">
        <v>125</v>
      </c>
      <c r="EQ4" s="8" t="s">
        <v>124</v>
      </c>
      <c r="ER4" s="8" t="s">
        <v>123</v>
      </c>
      <c r="ES4" s="8" t="s">
        <v>122</v>
      </c>
      <c r="ET4" s="27" t="s">
        <v>160</v>
      </c>
      <c r="EU4" s="27" t="s">
        <v>159</v>
      </c>
      <c r="EV4" s="27" t="s">
        <v>158</v>
      </c>
      <c r="EW4" s="27" t="s">
        <v>157</v>
      </c>
      <c r="EX4" s="27" t="s">
        <v>156</v>
      </c>
      <c r="EY4" s="28" t="s">
        <v>155</v>
      </c>
      <c r="EZ4" s="27" t="s">
        <v>154</v>
      </c>
      <c r="FA4" s="28" t="s">
        <v>153</v>
      </c>
      <c r="FB4" s="9" t="s">
        <v>152</v>
      </c>
      <c r="FC4" s="9" t="s">
        <v>151</v>
      </c>
      <c r="FD4" s="8" t="s">
        <v>150</v>
      </c>
      <c r="FE4" s="8" t="s">
        <v>149</v>
      </c>
      <c r="FF4" s="8" t="s">
        <v>148</v>
      </c>
      <c r="FG4" s="8" t="s">
        <v>147</v>
      </c>
      <c r="FH4" s="8" t="s">
        <v>146</v>
      </c>
      <c r="FI4" s="27" t="s">
        <v>145</v>
      </c>
      <c r="FJ4" s="27" t="s">
        <v>144</v>
      </c>
      <c r="FK4" s="27" t="s">
        <v>143</v>
      </c>
      <c r="FL4" s="27" t="s">
        <v>142</v>
      </c>
      <c r="FM4" s="27" t="s">
        <v>141</v>
      </c>
      <c r="FN4" s="27" t="s">
        <v>140</v>
      </c>
      <c r="FO4" s="27" t="s">
        <v>139</v>
      </c>
      <c r="FP4" s="28" t="s">
        <v>138</v>
      </c>
      <c r="FQ4" s="32" t="s">
        <v>137</v>
      </c>
      <c r="FR4" s="27" t="s">
        <v>136</v>
      </c>
      <c r="FS4" s="28" t="s">
        <v>135</v>
      </c>
      <c r="FT4" s="9" t="s">
        <v>134</v>
      </c>
      <c r="FU4" s="9" t="s">
        <v>133</v>
      </c>
      <c r="FV4" s="33" t="s">
        <v>132</v>
      </c>
      <c r="FW4" s="31" t="s">
        <v>131</v>
      </c>
      <c r="FX4" s="35" t="s">
        <v>130</v>
      </c>
      <c r="FY4" s="36" t="s">
        <v>129</v>
      </c>
      <c r="FZ4" s="33" t="s">
        <v>128</v>
      </c>
      <c r="GA4" s="31" t="s">
        <v>127</v>
      </c>
      <c r="GB4" s="8" t="s">
        <v>126</v>
      </c>
      <c r="GC4" s="8" t="s">
        <v>125</v>
      </c>
      <c r="GD4" s="8" t="s">
        <v>124</v>
      </c>
      <c r="GE4" s="8" t="s">
        <v>123</v>
      </c>
      <c r="GF4" s="8" t="s">
        <v>122</v>
      </c>
      <c r="GG4" s="27" t="s">
        <v>160</v>
      </c>
      <c r="GH4" s="27" t="s">
        <v>159</v>
      </c>
      <c r="GI4" s="27" t="s">
        <v>158</v>
      </c>
      <c r="GJ4" s="27" t="s">
        <v>157</v>
      </c>
      <c r="GK4" s="27" t="s">
        <v>156</v>
      </c>
      <c r="GL4" s="28" t="s">
        <v>155</v>
      </c>
      <c r="GM4" s="27" t="s">
        <v>154</v>
      </c>
      <c r="GN4" s="28" t="s">
        <v>153</v>
      </c>
      <c r="GO4" s="9" t="s">
        <v>152</v>
      </c>
      <c r="GP4" s="9" t="s">
        <v>151</v>
      </c>
      <c r="GQ4" s="8" t="s">
        <v>150</v>
      </c>
      <c r="GR4" s="8" t="s">
        <v>149</v>
      </c>
      <c r="GS4" s="8" t="s">
        <v>148</v>
      </c>
      <c r="GT4" s="8" t="s">
        <v>147</v>
      </c>
      <c r="GU4" s="8" t="s">
        <v>146</v>
      </c>
      <c r="GV4" s="27" t="s">
        <v>145</v>
      </c>
      <c r="GW4" s="27" t="s">
        <v>144</v>
      </c>
      <c r="GX4" s="27" t="s">
        <v>143</v>
      </c>
      <c r="GY4" s="27" t="s">
        <v>142</v>
      </c>
      <c r="GZ4" s="27" t="s">
        <v>141</v>
      </c>
      <c r="HA4" s="27" t="s">
        <v>140</v>
      </c>
      <c r="HB4" s="27" t="s">
        <v>139</v>
      </c>
      <c r="HC4" s="28" t="s">
        <v>138</v>
      </c>
      <c r="HD4" s="32" t="s">
        <v>137</v>
      </c>
      <c r="HE4" s="27" t="s">
        <v>136</v>
      </c>
      <c r="HF4" s="28" t="s">
        <v>135</v>
      </c>
      <c r="HG4" s="9" t="s">
        <v>134</v>
      </c>
      <c r="HH4" s="9" t="s">
        <v>133</v>
      </c>
      <c r="HI4" s="33" t="s">
        <v>132</v>
      </c>
      <c r="HJ4" s="31" t="s">
        <v>131</v>
      </c>
      <c r="HK4" s="35" t="s">
        <v>130</v>
      </c>
      <c r="HL4" s="36" t="s">
        <v>129</v>
      </c>
      <c r="HM4" s="33" t="s">
        <v>128</v>
      </c>
      <c r="HN4" s="31" t="s">
        <v>127</v>
      </c>
      <c r="HO4" s="8" t="s">
        <v>126</v>
      </c>
      <c r="HP4" s="8" t="s">
        <v>125</v>
      </c>
      <c r="HQ4" s="8" t="s">
        <v>124</v>
      </c>
      <c r="HR4" s="8" t="s">
        <v>123</v>
      </c>
      <c r="HS4" s="8" t="s">
        <v>122</v>
      </c>
    </row>
    <row r="5" spans="1:227" ht="75">
      <c r="A5" s="15" t="s">
        <v>121</v>
      </c>
      <c r="B5" s="15" t="s">
        <v>120</v>
      </c>
      <c r="C5" s="15" t="s">
        <v>119</v>
      </c>
      <c r="D5" s="15" t="s">
        <v>118</v>
      </c>
      <c r="E5" s="15" t="s">
        <v>117</v>
      </c>
      <c r="F5" s="15" t="s">
        <v>116</v>
      </c>
      <c r="G5" s="14" t="s">
        <v>115</v>
      </c>
      <c r="H5" s="10" t="str">
        <f>"cpos_"&amp;B5</f>
        <v>cpos_caph</v>
      </c>
      <c r="I5" s="10" t="str">
        <f>"cpos_"&amp;C5</f>
        <v>cpos_gestfin</v>
      </c>
      <c r="J5" s="10" t="str">
        <f>"cpos_"&amp;D5</f>
        <v>cpos_infra</v>
      </c>
      <c r="K5" s="10" t="str">
        <f>"cpos_"&amp;E5</f>
        <v>cpos_merc</v>
      </c>
      <c r="L5" s="10" t="str">
        <f>"cpos_"&amp;F5</f>
        <v>cpos_ian</v>
      </c>
      <c r="M5" s="13" t="str">
        <f>"cmed_"&amp;B5</f>
        <v>cmed_caph</v>
      </c>
      <c r="N5" s="13" t="str">
        <f>"cmed_"&amp;C5</f>
        <v>cmed_gestfin</v>
      </c>
      <c r="O5" s="13" t="str">
        <f>"cmed_"&amp;D5</f>
        <v>cmed_infra</v>
      </c>
      <c r="P5" s="13" t="str">
        <f>"cmed_"&amp;E5</f>
        <v>cmed_merc</v>
      </c>
      <c r="Q5" s="13" t="str">
        <f>"cmed_"&amp;F5</f>
        <v>cmed_ian</v>
      </c>
      <c r="R5" s="12" t="str">
        <f>"cmin_"&amp;B5</f>
        <v>cmin_caph</v>
      </c>
      <c r="S5" s="12" t="str">
        <f>"cmin_"&amp;C5</f>
        <v>cmin_gestfin</v>
      </c>
      <c r="T5" s="12" t="str">
        <f>"cmin_"&amp;D5</f>
        <v>cmin_infra</v>
      </c>
      <c r="U5" s="12" t="str">
        <f>"cmin_"&amp;E5</f>
        <v>cmin_merc</v>
      </c>
      <c r="V5" s="12" t="str">
        <f>"cmin_"&amp;F5</f>
        <v>cmin_ian</v>
      </c>
      <c r="W5" s="11" t="str">
        <f>"cmax_"&amp;B5</f>
        <v>cmax_caph</v>
      </c>
      <c r="X5" s="11" t="str">
        <f>"cmax_"&amp;C5</f>
        <v>cmax_gestfin</v>
      </c>
      <c r="Y5" s="11" t="str">
        <f>"cmax_"&amp;D5</f>
        <v>cmax_infra</v>
      </c>
      <c r="Z5" s="11" t="str">
        <f>"cmax_"&amp;E5</f>
        <v>cmax_merc</v>
      </c>
      <c r="AA5" s="11" t="str">
        <f>"cmax_"&amp;F5</f>
        <v>cmax_ian</v>
      </c>
      <c r="AB5" s="10" t="str">
        <f>"pos_"&amp;B5</f>
        <v>pos_caph</v>
      </c>
      <c r="AC5" s="10" t="str">
        <f>"pos_"&amp;C5</f>
        <v>pos_gestfin</v>
      </c>
      <c r="AD5" s="10" t="str">
        <f>"pos_"&amp;D5</f>
        <v>pos_infra</v>
      </c>
      <c r="AE5" s="10" t="str">
        <f>"pos_"&amp;E5</f>
        <v>pos_merc</v>
      </c>
      <c r="AF5" s="10" t="str">
        <f>"pos_"&amp;F5</f>
        <v>pos_ian</v>
      </c>
      <c r="AG5" s="27" t="s">
        <v>173</v>
      </c>
      <c r="AH5" s="27" t="s">
        <v>174</v>
      </c>
      <c r="AI5" s="27" t="s">
        <v>114</v>
      </c>
      <c r="AJ5" s="27" t="s">
        <v>113</v>
      </c>
      <c r="AK5" s="27" t="s">
        <v>112</v>
      </c>
      <c r="AL5" s="28" t="s">
        <v>111</v>
      </c>
      <c r="AM5" s="27" t="s">
        <v>110</v>
      </c>
      <c r="AN5" s="28" t="s">
        <v>109</v>
      </c>
      <c r="AO5" s="9" t="s">
        <v>108</v>
      </c>
      <c r="AP5" s="9" t="s">
        <v>107</v>
      </c>
      <c r="AQ5" s="8" t="s">
        <v>106</v>
      </c>
      <c r="AR5" s="8" t="s">
        <v>105</v>
      </c>
      <c r="AS5" s="8" t="s">
        <v>104</v>
      </c>
      <c r="AT5" s="8" t="s">
        <v>103</v>
      </c>
      <c r="AU5" s="8" t="s">
        <v>102</v>
      </c>
      <c r="AV5" s="27" t="s">
        <v>101</v>
      </c>
      <c r="AW5" s="27" t="s">
        <v>100</v>
      </c>
      <c r="AX5" s="27" t="s">
        <v>99</v>
      </c>
      <c r="AY5" s="27" t="s">
        <v>98</v>
      </c>
      <c r="AZ5" s="27" t="s">
        <v>97</v>
      </c>
      <c r="BA5" s="27" t="s">
        <v>96</v>
      </c>
      <c r="BB5" s="27" t="s">
        <v>95</v>
      </c>
      <c r="BC5" s="28" t="s">
        <v>94</v>
      </c>
      <c r="BD5" s="32" t="s">
        <v>93</v>
      </c>
      <c r="BE5" s="27" t="s">
        <v>92</v>
      </c>
      <c r="BF5" s="28" t="s">
        <v>91</v>
      </c>
      <c r="BG5" s="9" t="s">
        <v>90</v>
      </c>
      <c r="BH5" s="9" t="s">
        <v>89</v>
      </c>
      <c r="BI5" s="33" t="s">
        <v>88</v>
      </c>
      <c r="BJ5" s="31" t="s">
        <v>87</v>
      </c>
      <c r="BK5" s="35" t="s">
        <v>86</v>
      </c>
      <c r="BL5" s="36" t="s">
        <v>85</v>
      </c>
      <c r="BM5" s="33" t="s">
        <v>84</v>
      </c>
      <c r="BN5" s="31" t="s">
        <v>83</v>
      </c>
      <c r="BO5" s="8" t="s">
        <v>82</v>
      </c>
      <c r="BP5" s="8" t="s">
        <v>81</v>
      </c>
      <c r="BQ5" s="8" t="s">
        <v>80</v>
      </c>
      <c r="BR5" s="8" t="s">
        <v>79</v>
      </c>
      <c r="BS5" s="8" t="s">
        <v>78</v>
      </c>
      <c r="BT5" s="9" t="str">
        <f t="shared" ref="BT5:DF5" si="0">"med_"&amp;AG$5</f>
        <v>med_ideb_fund_1_5-9y</v>
      </c>
      <c r="BU5" s="9" t="str">
        <f t="shared" si="0"/>
        <v>med_ideb_fund_2_10-14y</v>
      </c>
      <c r="BV5" s="9" t="str">
        <f t="shared" si="0"/>
        <v>med_ideb_med_15-19y</v>
      </c>
      <c r="BW5" s="9" t="str">
        <f t="shared" si="0"/>
        <v>med_tx_matric_educ_inf_0-4y</v>
      </c>
      <c r="BX5" s="9" t="str">
        <f t="shared" si="0"/>
        <v>med_tx_matric_med_15-19y</v>
      </c>
      <c r="BY5" s="9" t="str">
        <f t="shared" si="0"/>
        <v>med_tx_matric_tec_prof</v>
      </c>
      <c r="BZ5" s="9" t="str">
        <f t="shared" si="0"/>
        <v>med_trab_medio</v>
      </c>
      <c r="CA5" s="9" t="str">
        <f t="shared" si="0"/>
        <v>med_trab_superior</v>
      </c>
      <c r="CB5" s="9" t="str">
        <f t="shared" si="0"/>
        <v>med_anos_vida_perdidos</v>
      </c>
      <c r="CC5" s="9" t="str">
        <f t="shared" si="0"/>
        <v>med_dcnt</v>
      </c>
      <c r="CD5" s="8" t="str">
        <f t="shared" si="0"/>
        <v>med_rec_propria_rcl</v>
      </c>
      <c r="CE5" s="8" t="str">
        <f t="shared" si="0"/>
        <v>med_lrf</v>
      </c>
      <c r="CF5" s="8" t="str">
        <f t="shared" si="0"/>
        <v>med_custo_divida</v>
      </c>
      <c r="CG5" s="8" t="str">
        <f t="shared" si="0"/>
        <v>med_capacidade_investimento</v>
      </c>
      <c r="CH5" s="8" t="str">
        <f t="shared" si="0"/>
        <v>med_liquidez</v>
      </c>
      <c r="CI5" s="9" t="str">
        <f t="shared" si="0"/>
        <v>med_tx_conexao</v>
      </c>
      <c r="CJ5" s="9" t="str">
        <f t="shared" si="0"/>
        <v>med_acesso_internet_rapida_12mb</v>
      </c>
      <c r="CK5" s="9" t="str">
        <f t="shared" si="0"/>
        <v>med_tx_queda_ligacoes</v>
      </c>
      <c r="CL5" s="9" t="str">
        <f t="shared" si="0"/>
        <v>med_dgc</v>
      </c>
      <c r="CM5" s="9" t="str">
        <f t="shared" si="0"/>
        <v>med_atend_agua</v>
      </c>
      <c r="CN5" s="9" t="str">
        <f t="shared" si="0"/>
        <v>med_perda_dist_agua</v>
      </c>
      <c r="CO5" s="9" t="str">
        <f t="shared" si="0"/>
        <v>med_coleta_esgoto</v>
      </c>
      <c r="CP5" s="9" t="str">
        <f t="shared" si="0"/>
        <v>med_tx_coleta_rdo</v>
      </c>
      <c r="CQ5" s="9" t="str">
        <f t="shared" si="0"/>
        <v>med_estrada_pav_dup</v>
      </c>
      <c r="CR5" s="9" t="str">
        <f t="shared" si="0"/>
        <v>med_transp_col_pass</v>
      </c>
      <c r="CS5" s="9" t="str">
        <f t="shared" si="0"/>
        <v>med_acidentes_transp_terrest</v>
      </c>
      <c r="CT5" s="9" t="str">
        <f t="shared" si="0"/>
        <v>med_tx_homicidio_3y</v>
      </c>
      <c r="CU5" s="9" t="str">
        <f t="shared" si="0"/>
        <v>med_furtos_roubos_pessoas</v>
      </c>
      <c r="CV5" s="8" t="str">
        <f t="shared" si="0"/>
        <v>med_operacoes_credito</v>
      </c>
      <c r="CW5" s="8" t="str">
        <f t="shared" si="0"/>
        <v>med_invest_bndes</v>
      </c>
      <c r="CX5" s="8" t="str">
        <f t="shared" si="0"/>
        <v>med_diversidade_economica_ihh</v>
      </c>
      <c r="CY5" s="8" t="str">
        <f t="shared" si="0"/>
        <v>med_trab_cet</v>
      </c>
      <c r="CZ5" s="8" t="str">
        <f t="shared" si="0"/>
        <v>med_trab_criat_inov_tic</v>
      </c>
      <c r="DA5" s="8" t="str">
        <f t="shared" si="0"/>
        <v>med_patentes</v>
      </c>
      <c r="DB5" s="8" t="str">
        <f t="shared" si="0"/>
        <v>med_pib_per_capita</v>
      </c>
      <c r="DC5" s="8" t="str">
        <f t="shared" si="0"/>
        <v>med_empresas_gm_mpe</v>
      </c>
      <c r="DD5" s="8" t="str">
        <f t="shared" si="0"/>
        <v>med_tx_cresc_pib_3y</v>
      </c>
      <c r="DE5" s="8" t="str">
        <f t="shared" si="0"/>
        <v>med_media_renda_trab</v>
      </c>
      <c r="DF5" s="8" t="str">
        <f t="shared" si="0"/>
        <v>med_rdp</v>
      </c>
      <c r="DG5" s="9" t="str">
        <f t="shared" ref="DG5:ES5" si="1">"ran_"&amp;AG$5</f>
        <v>ran_ideb_fund_1_5-9y</v>
      </c>
      <c r="DH5" s="9" t="str">
        <f t="shared" si="1"/>
        <v>ran_ideb_fund_2_10-14y</v>
      </c>
      <c r="DI5" s="9" t="str">
        <f t="shared" si="1"/>
        <v>ran_ideb_med_15-19y</v>
      </c>
      <c r="DJ5" s="9" t="str">
        <f t="shared" si="1"/>
        <v>ran_tx_matric_educ_inf_0-4y</v>
      </c>
      <c r="DK5" s="9" t="str">
        <f t="shared" si="1"/>
        <v>ran_tx_matric_med_15-19y</v>
      </c>
      <c r="DL5" s="9" t="str">
        <f t="shared" si="1"/>
        <v>ran_tx_matric_tec_prof</v>
      </c>
      <c r="DM5" s="9" t="str">
        <f t="shared" si="1"/>
        <v>ran_trab_medio</v>
      </c>
      <c r="DN5" s="9" t="str">
        <f t="shared" si="1"/>
        <v>ran_trab_superior</v>
      </c>
      <c r="DO5" s="9" t="str">
        <f t="shared" si="1"/>
        <v>ran_anos_vida_perdidos</v>
      </c>
      <c r="DP5" s="9" t="str">
        <f t="shared" si="1"/>
        <v>ran_dcnt</v>
      </c>
      <c r="DQ5" s="8" t="str">
        <f t="shared" si="1"/>
        <v>ran_rec_propria_rcl</v>
      </c>
      <c r="DR5" s="8" t="str">
        <f t="shared" si="1"/>
        <v>ran_lrf</v>
      </c>
      <c r="DS5" s="8" t="str">
        <f t="shared" si="1"/>
        <v>ran_custo_divida</v>
      </c>
      <c r="DT5" s="8" t="str">
        <f t="shared" si="1"/>
        <v>ran_capacidade_investimento</v>
      </c>
      <c r="DU5" s="8" t="str">
        <f t="shared" si="1"/>
        <v>ran_liquidez</v>
      </c>
      <c r="DV5" s="9" t="str">
        <f t="shared" si="1"/>
        <v>ran_tx_conexao</v>
      </c>
      <c r="DW5" s="9" t="str">
        <f t="shared" si="1"/>
        <v>ran_acesso_internet_rapida_12mb</v>
      </c>
      <c r="DX5" s="9" t="str">
        <f t="shared" si="1"/>
        <v>ran_tx_queda_ligacoes</v>
      </c>
      <c r="DY5" s="9" t="str">
        <f t="shared" si="1"/>
        <v>ran_dgc</v>
      </c>
      <c r="DZ5" s="9" t="str">
        <f t="shared" si="1"/>
        <v>ran_atend_agua</v>
      </c>
      <c r="EA5" s="9" t="str">
        <f t="shared" si="1"/>
        <v>ran_perda_dist_agua</v>
      </c>
      <c r="EB5" s="9" t="str">
        <f t="shared" si="1"/>
        <v>ran_coleta_esgoto</v>
      </c>
      <c r="EC5" s="9" t="str">
        <f t="shared" si="1"/>
        <v>ran_tx_coleta_rdo</v>
      </c>
      <c r="ED5" s="9" t="str">
        <f t="shared" si="1"/>
        <v>ran_estrada_pav_dup</v>
      </c>
      <c r="EE5" s="9" t="str">
        <f t="shared" si="1"/>
        <v>ran_transp_col_pass</v>
      </c>
      <c r="EF5" s="9" t="str">
        <f t="shared" si="1"/>
        <v>ran_acidentes_transp_terrest</v>
      </c>
      <c r="EG5" s="9" t="str">
        <f t="shared" si="1"/>
        <v>ran_tx_homicidio_3y</v>
      </c>
      <c r="EH5" s="9" t="str">
        <f t="shared" si="1"/>
        <v>ran_furtos_roubos_pessoas</v>
      </c>
      <c r="EI5" s="8" t="str">
        <f t="shared" si="1"/>
        <v>ran_operacoes_credito</v>
      </c>
      <c r="EJ5" s="8" t="str">
        <f t="shared" si="1"/>
        <v>ran_invest_bndes</v>
      </c>
      <c r="EK5" s="8" t="str">
        <f t="shared" si="1"/>
        <v>ran_diversidade_economica_ihh</v>
      </c>
      <c r="EL5" s="8" t="str">
        <f t="shared" si="1"/>
        <v>ran_trab_cet</v>
      </c>
      <c r="EM5" s="8" t="str">
        <f t="shared" si="1"/>
        <v>ran_trab_criat_inov_tic</v>
      </c>
      <c r="EN5" s="8" t="str">
        <f t="shared" si="1"/>
        <v>ran_patentes</v>
      </c>
      <c r="EO5" s="8" t="str">
        <f t="shared" si="1"/>
        <v>ran_pib_per_capita</v>
      </c>
      <c r="EP5" s="8" t="str">
        <f t="shared" si="1"/>
        <v>ran_empresas_gm_mpe</v>
      </c>
      <c r="EQ5" s="8" t="str">
        <f t="shared" si="1"/>
        <v>ran_tx_cresc_pib_3y</v>
      </c>
      <c r="ER5" s="8" t="str">
        <f t="shared" si="1"/>
        <v>ran_media_renda_trab</v>
      </c>
      <c r="ES5" s="8" t="str">
        <f t="shared" si="1"/>
        <v>ran_rdp</v>
      </c>
      <c r="ET5" s="9" t="str">
        <f t="shared" ref="ET5:GF5" si="2">"pr_"&amp;AG$5</f>
        <v>pr_ideb_fund_1_5-9y</v>
      </c>
      <c r="EU5" s="9" t="str">
        <f t="shared" si="2"/>
        <v>pr_ideb_fund_2_10-14y</v>
      </c>
      <c r="EV5" s="9" t="str">
        <f t="shared" si="2"/>
        <v>pr_ideb_med_15-19y</v>
      </c>
      <c r="EW5" s="9" t="str">
        <f t="shared" si="2"/>
        <v>pr_tx_matric_educ_inf_0-4y</v>
      </c>
      <c r="EX5" s="9" t="str">
        <f t="shared" si="2"/>
        <v>pr_tx_matric_med_15-19y</v>
      </c>
      <c r="EY5" s="9" t="str">
        <f t="shared" si="2"/>
        <v>pr_tx_matric_tec_prof</v>
      </c>
      <c r="EZ5" s="9" t="str">
        <f t="shared" si="2"/>
        <v>pr_trab_medio</v>
      </c>
      <c r="FA5" s="9" t="str">
        <f t="shared" si="2"/>
        <v>pr_trab_superior</v>
      </c>
      <c r="FB5" s="9" t="str">
        <f t="shared" si="2"/>
        <v>pr_anos_vida_perdidos</v>
      </c>
      <c r="FC5" s="9" t="str">
        <f t="shared" si="2"/>
        <v>pr_dcnt</v>
      </c>
      <c r="FD5" s="8" t="str">
        <f t="shared" si="2"/>
        <v>pr_rec_propria_rcl</v>
      </c>
      <c r="FE5" s="8" t="str">
        <f t="shared" si="2"/>
        <v>pr_lrf</v>
      </c>
      <c r="FF5" s="8" t="str">
        <f t="shared" si="2"/>
        <v>pr_custo_divida</v>
      </c>
      <c r="FG5" s="8" t="str">
        <f t="shared" si="2"/>
        <v>pr_capacidade_investimento</v>
      </c>
      <c r="FH5" s="8" t="str">
        <f t="shared" si="2"/>
        <v>pr_liquidez</v>
      </c>
      <c r="FI5" s="9" t="str">
        <f t="shared" si="2"/>
        <v>pr_tx_conexao</v>
      </c>
      <c r="FJ5" s="9" t="str">
        <f t="shared" si="2"/>
        <v>pr_acesso_internet_rapida_12mb</v>
      </c>
      <c r="FK5" s="9" t="str">
        <f t="shared" si="2"/>
        <v>pr_tx_queda_ligacoes</v>
      </c>
      <c r="FL5" s="9" t="str">
        <f t="shared" si="2"/>
        <v>pr_dgc</v>
      </c>
      <c r="FM5" s="9" t="str">
        <f t="shared" si="2"/>
        <v>pr_atend_agua</v>
      </c>
      <c r="FN5" s="9" t="str">
        <f t="shared" si="2"/>
        <v>pr_perda_dist_agua</v>
      </c>
      <c r="FO5" s="9" t="str">
        <f t="shared" si="2"/>
        <v>pr_coleta_esgoto</v>
      </c>
      <c r="FP5" s="9" t="str">
        <f t="shared" si="2"/>
        <v>pr_tx_coleta_rdo</v>
      </c>
      <c r="FQ5" s="9" t="str">
        <f t="shared" si="2"/>
        <v>pr_estrada_pav_dup</v>
      </c>
      <c r="FR5" s="9" t="str">
        <f t="shared" si="2"/>
        <v>pr_transp_col_pass</v>
      </c>
      <c r="FS5" s="9" t="str">
        <f t="shared" si="2"/>
        <v>pr_acidentes_transp_terrest</v>
      </c>
      <c r="FT5" s="9" t="str">
        <f t="shared" si="2"/>
        <v>pr_tx_homicidio_3y</v>
      </c>
      <c r="FU5" s="9" t="str">
        <f t="shared" si="2"/>
        <v>pr_furtos_roubos_pessoas</v>
      </c>
      <c r="FV5" s="8" t="str">
        <f t="shared" si="2"/>
        <v>pr_operacoes_credito</v>
      </c>
      <c r="FW5" s="8" t="str">
        <f t="shared" si="2"/>
        <v>pr_invest_bndes</v>
      </c>
      <c r="FX5" s="8" t="str">
        <f t="shared" si="2"/>
        <v>pr_diversidade_economica_ihh</v>
      </c>
      <c r="FY5" s="8" t="str">
        <f t="shared" si="2"/>
        <v>pr_trab_cet</v>
      </c>
      <c r="FZ5" s="8" t="str">
        <f t="shared" si="2"/>
        <v>pr_trab_criat_inov_tic</v>
      </c>
      <c r="GA5" s="8" t="str">
        <f t="shared" si="2"/>
        <v>pr_patentes</v>
      </c>
      <c r="GB5" s="8" t="str">
        <f t="shared" si="2"/>
        <v>pr_pib_per_capita</v>
      </c>
      <c r="GC5" s="8" t="str">
        <f t="shared" si="2"/>
        <v>pr_empresas_gm_mpe</v>
      </c>
      <c r="GD5" s="8" t="str">
        <f t="shared" si="2"/>
        <v>pr_tx_cresc_pib_3y</v>
      </c>
      <c r="GE5" s="8" t="str">
        <f t="shared" si="2"/>
        <v>pr_media_renda_trab</v>
      </c>
      <c r="GF5" s="8" t="str">
        <f t="shared" si="2"/>
        <v>pr_rdp</v>
      </c>
      <c r="GG5" s="9" t="str">
        <f t="shared" ref="GG5:HS5" si="3">"prm_"&amp;AG$5</f>
        <v>prm_ideb_fund_1_5-9y</v>
      </c>
      <c r="GH5" s="9" t="str">
        <f t="shared" si="3"/>
        <v>prm_ideb_fund_2_10-14y</v>
      </c>
      <c r="GI5" s="9" t="str">
        <f t="shared" si="3"/>
        <v>prm_ideb_med_15-19y</v>
      </c>
      <c r="GJ5" s="9" t="str">
        <f t="shared" si="3"/>
        <v>prm_tx_matric_educ_inf_0-4y</v>
      </c>
      <c r="GK5" s="9" t="str">
        <f t="shared" si="3"/>
        <v>prm_tx_matric_med_15-19y</v>
      </c>
      <c r="GL5" s="9" t="str">
        <f t="shared" si="3"/>
        <v>prm_tx_matric_tec_prof</v>
      </c>
      <c r="GM5" s="9" t="str">
        <f t="shared" si="3"/>
        <v>prm_trab_medio</v>
      </c>
      <c r="GN5" s="9" t="str">
        <f t="shared" si="3"/>
        <v>prm_trab_superior</v>
      </c>
      <c r="GO5" s="9" t="str">
        <f t="shared" si="3"/>
        <v>prm_anos_vida_perdidos</v>
      </c>
      <c r="GP5" s="9" t="str">
        <f t="shared" si="3"/>
        <v>prm_dcnt</v>
      </c>
      <c r="GQ5" s="8" t="str">
        <f t="shared" si="3"/>
        <v>prm_rec_propria_rcl</v>
      </c>
      <c r="GR5" s="8" t="str">
        <f t="shared" si="3"/>
        <v>prm_lrf</v>
      </c>
      <c r="GS5" s="8" t="str">
        <f t="shared" si="3"/>
        <v>prm_custo_divida</v>
      </c>
      <c r="GT5" s="8" t="str">
        <f t="shared" si="3"/>
        <v>prm_capacidade_investimento</v>
      </c>
      <c r="GU5" s="8" t="str">
        <f t="shared" si="3"/>
        <v>prm_liquidez</v>
      </c>
      <c r="GV5" s="9" t="str">
        <f t="shared" si="3"/>
        <v>prm_tx_conexao</v>
      </c>
      <c r="GW5" s="9" t="str">
        <f t="shared" si="3"/>
        <v>prm_acesso_internet_rapida_12mb</v>
      </c>
      <c r="GX5" s="9" t="str">
        <f t="shared" si="3"/>
        <v>prm_tx_queda_ligacoes</v>
      </c>
      <c r="GY5" s="9" t="str">
        <f t="shared" si="3"/>
        <v>prm_dgc</v>
      </c>
      <c r="GZ5" s="9" t="str">
        <f t="shared" si="3"/>
        <v>prm_atend_agua</v>
      </c>
      <c r="HA5" s="9" t="str">
        <f t="shared" si="3"/>
        <v>prm_perda_dist_agua</v>
      </c>
      <c r="HB5" s="9" t="str">
        <f t="shared" si="3"/>
        <v>prm_coleta_esgoto</v>
      </c>
      <c r="HC5" s="9" t="str">
        <f t="shared" si="3"/>
        <v>prm_tx_coleta_rdo</v>
      </c>
      <c r="HD5" s="9" t="str">
        <f t="shared" si="3"/>
        <v>prm_estrada_pav_dup</v>
      </c>
      <c r="HE5" s="9" t="str">
        <f t="shared" si="3"/>
        <v>prm_transp_col_pass</v>
      </c>
      <c r="HF5" s="9" t="str">
        <f t="shared" si="3"/>
        <v>prm_acidentes_transp_terrest</v>
      </c>
      <c r="HG5" s="9" t="str">
        <f t="shared" si="3"/>
        <v>prm_tx_homicidio_3y</v>
      </c>
      <c r="HH5" s="9" t="str">
        <f t="shared" si="3"/>
        <v>prm_furtos_roubos_pessoas</v>
      </c>
      <c r="HI5" s="8" t="str">
        <f t="shared" si="3"/>
        <v>prm_operacoes_credito</v>
      </c>
      <c r="HJ5" s="8" t="str">
        <f t="shared" si="3"/>
        <v>prm_invest_bndes</v>
      </c>
      <c r="HK5" s="8" t="str">
        <f t="shared" si="3"/>
        <v>prm_diversidade_economica_ihh</v>
      </c>
      <c r="HL5" s="8" t="str">
        <f t="shared" si="3"/>
        <v>prm_trab_cet</v>
      </c>
      <c r="HM5" s="8" t="str">
        <f t="shared" si="3"/>
        <v>prm_trab_criat_inov_tic</v>
      </c>
      <c r="HN5" s="8" t="str">
        <f t="shared" si="3"/>
        <v>prm_patentes</v>
      </c>
      <c r="HO5" s="8" t="str">
        <f t="shared" si="3"/>
        <v>prm_pib_per_capita</v>
      </c>
      <c r="HP5" s="8" t="str">
        <f t="shared" si="3"/>
        <v>prm_empresas_gm_mpe</v>
      </c>
      <c r="HQ5" s="8" t="str">
        <f t="shared" si="3"/>
        <v>prm_tx_cresc_pib_3y</v>
      </c>
      <c r="HR5" s="8" t="str">
        <f t="shared" si="3"/>
        <v>prm_media_renda_trab</v>
      </c>
      <c r="HS5" s="8" t="str">
        <f t="shared" si="3"/>
        <v>prm_rdp</v>
      </c>
    </row>
    <row r="6" spans="1:227">
      <c r="A6" s="7" t="s">
        <v>34</v>
      </c>
      <c r="B6" s="4">
        <v>4.9448978900909424</v>
      </c>
      <c r="C6" s="4">
        <v>3.8198459148406982</v>
      </c>
      <c r="D6" s="4">
        <v>4.9789467453956604</v>
      </c>
      <c r="E6" s="4">
        <v>4.7569465637207031</v>
      </c>
      <c r="F6" s="4">
        <v>4.6251592040061951</v>
      </c>
      <c r="G6" s="1">
        <v>6</v>
      </c>
      <c r="H6" s="1">
        <f t="shared" ref="H6:H37" si="4">1+SUMPRODUCT(($G:$G=G6)*($B:$B&gt;B6))</f>
        <v>5</v>
      </c>
      <c r="I6" s="1">
        <f t="shared" ref="I6:I37" si="5">1+SUMPRODUCT(($G:$G=$G6)*($C:$C&gt;$C6))</f>
        <v>12</v>
      </c>
      <c r="J6" s="1">
        <f t="shared" ref="J6:J37" si="6">1+SUMPRODUCT(($G:$G=$G6)*($D:$D&gt;$D6))</f>
        <v>9</v>
      </c>
      <c r="K6" s="1">
        <f t="shared" ref="K6:K37" si="7">1+SUMPRODUCT(($G:$G=$G6)*($E:$E&gt;$E6))</f>
        <v>3</v>
      </c>
      <c r="L6" s="1">
        <f t="shared" ref="L6:L37" si="8">1+SUMPRODUCT(($G:$G=$G6)*($F:$F&gt;$F6))</f>
        <v>8</v>
      </c>
      <c r="M6" s="4">
        <f t="shared" ref="M6:M37" si="9">AVERAGEIFS(B:B,$G:$G,$G6)</f>
        <v>4.6274228508655844</v>
      </c>
      <c r="N6" s="4">
        <f t="shared" ref="N6:N37" si="10">AVERAGEIFS(C:C,$G:$G,$G6)</f>
        <v>5.0315963304959812</v>
      </c>
      <c r="O6" s="4">
        <f t="shared" ref="O6:O37" si="11">AVERAGEIFS(D:D,$G:$G,$G6)</f>
        <v>5.1835763912934523</v>
      </c>
      <c r="P6" s="4">
        <f t="shared" ref="P6:P37" si="12">AVERAGEIFS(E:E,$G:$G,$G6)</f>
        <v>4.0784046741632318</v>
      </c>
      <c r="Q6" s="4">
        <f t="shared" ref="Q6:Q37" si="13">AVERAGEIFS(F:F,$G:$G,$G6)</f>
        <v>4.73025001012362</v>
      </c>
      <c r="R6" s="4">
        <f t="shared" ref="R6:R37" si="14">_xlfn.MINIFS(B:B,$G:$G,$G6)</f>
        <v>3.8299000263214111</v>
      </c>
      <c r="S6" s="4">
        <f t="shared" ref="S6:S37" si="15">_xlfn.MINIFS(C:C,$G:$G,$G6)</f>
        <v>3.4702202677726746</v>
      </c>
      <c r="T6" s="4">
        <f t="shared" ref="T6:T37" si="16">_xlfn.MINIFS(D:D,$G:$G,$G6)</f>
        <v>4.0367037057876587</v>
      </c>
      <c r="U6" s="4">
        <f t="shared" ref="U6:U37" si="17">_xlfn.MINIFS(E:E,$G:$G,$G6)</f>
        <v>3.3805549144744873</v>
      </c>
      <c r="V6" s="4">
        <f t="shared" ref="V6:V37" si="18">_xlfn.MINIFS(F:F,$G:$G,$G6)</f>
        <v>4.0487515926361084</v>
      </c>
      <c r="W6" s="4">
        <f t="shared" ref="W6:W37" si="19">_xlfn.MAXIFS(B:B,$G:$G,$G6)</f>
        <v>5.527803897857666</v>
      </c>
      <c r="X6" s="4">
        <f t="shared" ref="X6:X37" si="20">_xlfn.MAXIFS(C:C,$G:$G,$G6)</f>
        <v>7.2558867931365967</v>
      </c>
      <c r="Y6" s="4">
        <f t="shared" ref="Y6:Y37" si="21">_xlfn.MAXIFS(D:D,$G:$G,$G6)</f>
        <v>6.4522737264633179</v>
      </c>
      <c r="Z6" s="4">
        <f t="shared" ref="Z6:Z37" si="22">_xlfn.MAXIFS(E:E,$G:$G,$G6)</f>
        <v>5.1887422800064087</v>
      </c>
      <c r="AA6" s="4">
        <f t="shared" ref="AA6:AA37" si="23">_xlfn.MAXIFS(F:F,$G:$G,$G6)</f>
        <v>5.3832173347473145</v>
      </c>
      <c r="AB6" s="5">
        <f t="shared" ref="AB6:AB37" si="24">_xlfn.RANK.AVG(B6,B:B,0)</f>
        <v>37</v>
      </c>
      <c r="AC6" s="5">
        <f t="shared" ref="AC6:AC37" si="25">_xlfn.RANK.AVG(C6,C:C,0)</f>
        <v>57</v>
      </c>
      <c r="AD6" s="5">
        <f t="shared" ref="AD6:AD37" si="26">_xlfn.RANK.AVG(D6,D:D,0)</f>
        <v>71</v>
      </c>
      <c r="AE6" s="5">
        <f t="shared" ref="AE6:AE37" si="27">_xlfn.RANK.AVG(E6,E:E,0)</f>
        <v>21</v>
      </c>
      <c r="AF6" s="5">
        <f t="shared" ref="AF6:AF37" si="28">_xlfn.RANK.AVG(F6,F:F,0)</f>
        <v>50</v>
      </c>
      <c r="AG6" s="25">
        <v>6.3666666666666671</v>
      </c>
      <c r="AH6" s="25">
        <v>4.8</v>
      </c>
      <c r="AI6" s="25">
        <v>4.9000000000000004</v>
      </c>
      <c r="AJ6" s="25">
        <v>40.333890221539122</v>
      </c>
      <c r="AK6" s="25">
        <v>22.331073055894052</v>
      </c>
      <c r="AL6" s="25">
        <v>1.4405642581341225</v>
      </c>
      <c r="AM6" s="25">
        <v>67.057509771077605</v>
      </c>
      <c r="AN6" s="25">
        <v>20.016750418760466</v>
      </c>
      <c r="AO6" s="25">
        <v>21.056666666666668</v>
      </c>
      <c r="AP6" s="25">
        <v>8.8859204360646977</v>
      </c>
      <c r="AQ6" s="25">
        <v>7.0373220514842014</v>
      </c>
      <c r="AR6" s="25">
        <v>2.845373611365722</v>
      </c>
      <c r="AS6" s="25">
        <v>0.62628476850743886</v>
      </c>
      <c r="AT6" s="25">
        <v>1.2361101261779741</v>
      </c>
      <c r="AU6" s="25">
        <v>15.112976294602293</v>
      </c>
      <c r="AV6" s="25">
        <v>98.738196537548689</v>
      </c>
      <c r="AW6" s="25">
        <v>6.43779034434453E-3</v>
      </c>
      <c r="AX6" s="25">
        <v>1.0983121576731638</v>
      </c>
      <c r="AY6" s="25">
        <v>1.0591694245082404</v>
      </c>
      <c r="AZ6" s="25">
        <v>41.54</v>
      </c>
      <c r="BA6" s="25">
        <v>19.79</v>
      </c>
      <c r="BB6" s="25">
        <v>31.606666666666669</v>
      </c>
      <c r="BC6" s="25">
        <v>83.703333333333333</v>
      </c>
      <c r="BD6" s="25">
        <v>42.074772768039217</v>
      </c>
      <c r="BE6" s="25">
        <v>3</v>
      </c>
      <c r="BF6" s="25">
        <v>18.514518468232172</v>
      </c>
      <c r="BG6" s="25">
        <v>17.48576908587712</v>
      </c>
      <c r="BH6" s="25">
        <v>1.205154352461296</v>
      </c>
      <c r="BI6" s="25">
        <v>39.405176316940839</v>
      </c>
      <c r="BJ6" s="26">
        <v>12243.626789838338</v>
      </c>
      <c r="BK6" s="25">
        <v>0.16322929243899259</v>
      </c>
      <c r="BL6" s="25">
        <v>6.2534896705750977</v>
      </c>
      <c r="BM6" s="25">
        <v>1.5075376884422109</v>
      </c>
      <c r="BN6" s="25">
        <v>4.6189376443418011</v>
      </c>
      <c r="BO6" s="26">
        <v>14579.47</v>
      </c>
      <c r="BP6" s="25">
        <v>1.7667844522968199</v>
      </c>
      <c r="BQ6" s="25">
        <v>9.9433988062608503</v>
      </c>
      <c r="BR6" s="26">
        <v>1661.06702400893</v>
      </c>
      <c r="BS6" s="25">
        <v>46.81110910077799</v>
      </c>
      <c r="BT6" s="4">
        <f t="shared" ref="BT6:BT37" si="29">AVERAGEIFS(AG:AG,$G:$G,$G6)</f>
        <v>5.9320512820512823</v>
      </c>
      <c r="BU6" s="4">
        <f t="shared" ref="BU6:BU37" si="30">AVERAGEIFS(AH:AH,$G:$G,$G6)</f>
        <v>4.707692307692307</v>
      </c>
      <c r="BV6" s="4">
        <f t="shared" ref="BV6:BV37" si="31">AVERAGEIFS(AI:AI,$G:$G,$G6)</f>
        <v>4.3935897435897431</v>
      </c>
      <c r="BW6" s="4">
        <f t="shared" ref="BW6:BW37" si="32">AVERAGEIFS(AJ:AJ,$G:$G,$G6)</f>
        <v>46.254957634994348</v>
      </c>
      <c r="BX6" s="4">
        <f t="shared" ref="BX6:BX37" si="33">AVERAGEIFS(AK:AK,$G:$G,$G6)</f>
        <v>27.845511019903256</v>
      </c>
      <c r="BY6" s="4">
        <f t="shared" ref="BY6:BY37" si="34">AVERAGEIFS(AL:AL,$G:$G,$G6)</f>
        <v>0.79526354711475977</v>
      </c>
      <c r="BZ6" s="4">
        <f t="shared" ref="BZ6:BZ37" si="35">AVERAGEIFS(AM:AM,$G:$G,$G6)</f>
        <v>63.712750641988535</v>
      </c>
      <c r="CA6" s="4">
        <f t="shared" ref="CA6:CA37" si="36">AVERAGEIFS(AN:AN,$G:$G,$G6)</f>
        <v>21.531982855616516</v>
      </c>
      <c r="CB6" s="4">
        <f t="shared" ref="CB6:CB37" si="37">AVERAGEIFS(AO:AO,$G:$G,$G6)</f>
        <v>24.816286241232028</v>
      </c>
      <c r="CC6" s="4">
        <f t="shared" ref="CC6:CC37" si="38">AVERAGEIFS(AP:AP,$G:$G,$G6)</f>
        <v>7.2710025797218458</v>
      </c>
      <c r="CD6" s="4">
        <f t="shared" ref="CD6:CD37" si="39">AVERAGEIFS(AQ:AQ,$G:$G,$G6)</f>
        <v>9.0851449023392359</v>
      </c>
      <c r="CE6" s="4">
        <f t="shared" ref="CE6:CE37" si="40">AVERAGEIFS(AR:AR,$G:$G,$G6)</f>
        <v>6.566742227277877</v>
      </c>
      <c r="CF6" s="4">
        <f t="shared" ref="CF6:CF37" si="41">AVERAGEIFS(AS:AS,$G:$G,$G6)</f>
        <v>0.68976637815705644</v>
      </c>
      <c r="CG6" s="4">
        <f t="shared" ref="CG6:CG37" si="42">AVERAGEIFS(AT:AT,$G:$G,$G6)</f>
        <v>1.0775088138164655</v>
      </c>
      <c r="CH6" s="4">
        <f t="shared" ref="CH6:CH37" si="43">AVERAGEIFS(AU:AU,$G:$G,$G6)</f>
        <v>24.970009482271347</v>
      </c>
      <c r="CI6" s="4">
        <f t="shared" ref="CI6:CI37" si="44">AVERAGEIFS(AV:AV,$G:$G,$G6)</f>
        <v>98.381955385924115</v>
      </c>
      <c r="CJ6" s="4">
        <f t="shared" ref="CJ6:CJ37" si="45">AVERAGEIFS(AW:AW,$G:$G,$G6)</f>
        <v>0.21113677481513582</v>
      </c>
      <c r="CK6" s="4">
        <f t="shared" ref="CK6:CK37" si="46">AVERAGEIFS(AX:AX,$G:$G,$G6)</f>
        <v>1.0804147384886231</v>
      </c>
      <c r="CL6" s="4">
        <f t="shared" ref="CL6:CL37" si="47">AVERAGEIFS(AY:AY,$G:$G,$G6)</f>
        <v>0.97194987072952366</v>
      </c>
      <c r="CM6" s="4">
        <f t="shared" ref="CM6:CM37" si="48">AVERAGEIFS(AZ:AZ,$G:$G,$G6)</f>
        <v>40.043076923076917</v>
      </c>
      <c r="CN6" s="4">
        <f t="shared" ref="CN6:CN37" si="49">AVERAGEIFS(BA:BA,$G:$G,$G6)</f>
        <v>23.582307692307698</v>
      </c>
      <c r="CO6" s="4">
        <f t="shared" ref="CO6:CO37" si="50">AVERAGEIFS(BB:BB,$G:$G,$G6)</f>
        <v>59.059999999999995</v>
      </c>
      <c r="CP6" s="4">
        <f t="shared" ref="CP6:CP37" si="51">AVERAGEIFS(BC:BC,$G:$G,$G6)</f>
        <v>71.513194444444437</v>
      </c>
      <c r="CQ6" s="4">
        <f t="shared" ref="CQ6:CQ37" si="52">AVERAGEIFS(BD:BD,$G:$G,$G6)</f>
        <v>50.002215516768679</v>
      </c>
      <c r="CR6" s="4">
        <f t="shared" ref="CR6:CR37" si="53">AVERAGEIFS(BE:BE,$G:$G,$G6)</f>
        <v>3.2307692307692308</v>
      </c>
      <c r="CS6" s="4">
        <f t="shared" ref="CS6:CS37" si="54">AVERAGEIFS(BF:BF,$G:$G,$G6)</f>
        <v>35.109367636284411</v>
      </c>
      <c r="CT6" s="4">
        <f t="shared" ref="CT6:CT37" si="55">AVERAGEIFS(BG:BG,$G:$G,$G6)</f>
        <v>17.662834213986336</v>
      </c>
      <c r="CU6" s="4">
        <f t="shared" ref="CU6:CU37" si="56">AVERAGEIFS(BH:BH,$G:$G,$G6)</f>
        <v>1.583659219564288</v>
      </c>
      <c r="CV6" s="4">
        <f t="shared" ref="CV6:CV37" si="57">AVERAGEIFS(BI:BI,$G:$G,$G6)</f>
        <v>21.663104010511098</v>
      </c>
      <c r="CW6" s="26">
        <f t="shared" ref="CW6:CW37" si="58">AVERAGEIFS(BJ:BJ,$G:$G,$G6)</f>
        <v>8201.9164829356523</v>
      </c>
      <c r="CX6" s="4">
        <f t="shared" ref="CX6:CX37" si="59">AVERAGEIFS(BK:BK,$G:$G,$G6)</f>
        <v>0.24020726841920476</v>
      </c>
      <c r="CY6" s="4">
        <f t="shared" ref="CY6:CY37" si="60">AVERAGEIFS(BL:BL,$G:$G,$G6)</f>
        <v>6.5926262238716706</v>
      </c>
      <c r="CZ6" s="4">
        <f t="shared" ref="CZ6:CZ37" si="61">AVERAGEIFS(BM:BM,$G:$G,$G6)</f>
        <v>1.5300849174981499</v>
      </c>
      <c r="DA6" s="4">
        <f t="shared" ref="DA6:DA37" si="62">AVERAGEIFS(BN:BN,$G:$G,$G6)</f>
        <v>3.42631907865879</v>
      </c>
      <c r="DB6" s="26">
        <f t="shared" ref="DB6:DB37" si="63">AVERAGEIFS(BO:BO,$G:$G,$G6)</f>
        <v>31872.444615384615</v>
      </c>
      <c r="DC6" s="4">
        <f t="shared" ref="DC6:DC37" si="64">AVERAGEIFS(BP:BP,$G:$G,$G6)</f>
        <v>1.3748918650503499</v>
      </c>
      <c r="DD6" s="4">
        <f t="shared" ref="DD6:DD37" si="65">AVERAGEIFS(BQ:BQ,$G:$G,$G6)</f>
        <v>1.8798462455697234</v>
      </c>
      <c r="DE6" s="26">
        <f t="shared" ref="DE6:DE37" si="66">AVERAGEIFS(BR:BR,$G:$G,$G6)</f>
        <v>1779.070698275259</v>
      </c>
      <c r="DF6" s="4">
        <f t="shared" ref="DF6:DF37" si="67">AVERAGEIFS(BS:BS,$G:$G,$G6)</f>
        <v>46.552260978947814</v>
      </c>
      <c r="DG6" s="1">
        <f t="shared" ref="DG6:DG37" si="68">1+SUMPRODUCT(($G:$G=$G6)*(AG:AG&gt;AG6))</f>
        <v>1</v>
      </c>
      <c r="DH6" s="1">
        <f t="shared" ref="DH6:DH37" si="69">1+SUMPRODUCT(($G:$G=$G6)*(AH:AH&gt;AH6))</f>
        <v>7</v>
      </c>
      <c r="DI6" s="1">
        <f t="shared" ref="DI6:DI37" si="70">1+SUMPRODUCT(($G:$G=$G6)*(AI:AI&gt;AI6))</f>
        <v>4</v>
      </c>
      <c r="DJ6" s="1">
        <f t="shared" ref="DJ6:DJ37" si="71">1+SUMPRODUCT(($G:$G=$G6)*(AJ:AJ&gt;AJ6))</f>
        <v>8</v>
      </c>
      <c r="DK6" s="1">
        <f t="shared" ref="DK6:DK37" si="72">1+SUMPRODUCT(($G:$G=$G6)*(AK:AK&gt;AK6))</f>
        <v>12</v>
      </c>
      <c r="DL6" s="1">
        <f t="shared" ref="DL6:DL37" si="73">1+SUMPRODUCT(($G:$G=$G6)*(AL:AL&gt;AL6))</f>
        <v>2</v>
      </c>
      <c r="DM6" s="1">
        <f t="shared" ref="DM6:DM37" si="74">1+SUMPRODUCT(($G:$G=$G6)*(AM:AM&gt;AM6))</f>
        <v>7</v>
      </c>
      <c r="DN6" s="1">
        <f t="shared" ref="DN6:DN37" si="75">1+SUMPRODUCT(($G:$G=$G6)*(AN:AN&gt;AN6))</f>
        <v>7</v>
      </c>
      <c r="DO6" s="1">
        <f t="shared" ref="DO6:DO37" si="76">1+SUMPRODUCT(($G:$G=$G6)*(AO:AO&gt;AO6))</f>
        <v>11</v>
      </c>
      <c r="DP6" s="1">
        <f t="shared" ref="DP6:DP37" si="77">1+SUMPRODUCT(($G:$G=$G6)*(AP:AP&gt;AP6))</f>
        <v>2</v>
      </c>
      <c r="DQ6" s="1">
        <f t="shared" ref="DQ6:DQ37" si="78">1+SUMPRODUCT(($G:$G=$G6)*(AQ:AQ&gt;AQ6))</f>
        <v>9</v>
      </c>
      <c r="DR6" s="1">
        <f t="shared" ref="DR6:DR37" si="79">1+SUMPRODUCT(($G:$G=$G6)*(AR:AR&gt;AR6))</f>
        <v>13</v>
      </c>
      <c r="DS6" s="1">
        <f t="shared" ref="DS6:DS37" si="80">1+SUMPRODUCT(($G:$G=$G6)*(AS:AS&gt;AS6))</f>
        <v>10</v>
      </c>
      <c r="DT6" s="1">
        <f t="shared" ref="DT6:DT37" si="81">1+SUMPRODUCT(($G:$G=$G6)*(AT:AT&gt;AT6))</f>
        <v>5</v>
      </c>
      <c r="DU6" s="1">
        <f t="shared" ref="DU6:DU37" si="82">1+SUMPRODUCT(($G:$G=$G6)*(AU:AU&gt;AU6))</f>
        <v>8</v>
      </c>
      <c r="DV6" s="1">
        <f t="shared" ref="DV6:DV37" si="83">1+SUMPRODUCT(($G:$G=$G6)*(AV:AV&gt;AV6))</f>
        <v>8</v>
      </c>
      <c r="DW6" s="1">
        <f t="shared" ref="DW6:DW37" si="84">1+SUMPRODUCT(($G:$G=$G6)*(AW:AW&gt;AW6))</f>
        <v>13</v>
      </c>
      <c r="DX6" s="1">
        <f t="shared" ref="DX6:DX37" si="85">1+SUMPRODUCT(($G:$G=$G6)*(AX:AX&gt;AX6))</f>
        <v>6</v>
      </c>
      <c r="DY6" s="1">
        <f t="shared" ref="DY6:DY37" si="86">1+SUMPRODUCT(($G:$G=$G6)*(AY:AY&gt;AY6))</f>
        <v>4</v>
      </c>
      <c r="DZ6" s="1">
        <f t="shared" ref="DZ6:DZ37" si="87">1+SUMPRODUCT(($G:$G=$G6)*(AZ:AZ&gt;AZ6))</f>
        <v>7</v>
      </c>
      <c r="EA6" s="1">
        <f t="shared" ref="EA6:EA37" si="88">1+SUMPRODUCT(($G:$G=$G6)*(BA:BA&gt;BA6))</f>
        <v>9</v>
      </c>
      <c r="EB6" s="1">
        <f t="shared" ref="EB6:EB37" si="89">1+SUMPRODUCT(($G:$G=$G6)*(BB:BB&gt;BB6))</f>
        <v>12</v>
      </c>
      <c r="EC6" s="1">
        <f t="shared" ref="EC6:EC37" si="90">1+SUMPRODUCT(($G:$G=$G6)*(BC:BC&gt;BC6))</f>
        <v>5</v>
      </c>
      <c r="ED6" s="1">
        <f t="shared" ref="ED6:ED37" si="91">1+SUMPRODUCT(($G:$G=$G6)*(BD:BD&gt;BD6))</f>
        <v>8</v>
      </c>
      <c r="EE6" s="1">
        <f t="shared" ref="EE6:EE37" si="92">1+SUMPRODUCT(($G:$G=$G6)*(BE:BE&gt;BE6))</f>
        <v>4</v>
      </c>
      <c r="EF6" s="1">
        <f t="shared" ref="EF6:EF37" si="93">1+SUMPRODUCT(($G:$G=$G6)*(BF:BF&gt;BF6))</f>
        <v>10</v>
      </c>
      <c r="EG6" s="1">
        <f t="shared" ref="EG6:EG37" si="94">1+SUMPRODUCT(($G:$G=$G6)*(BG:BG&gt;BG6))</f>
        <v>6</v>
      </c>
      <c r="EH6" s="1">
        <f t="shared" ref="EH6:EH37" si="95">1+SUMPRODUCT(($G:$G=$G6)*(BH:BH&gt;BH6))</f>
        <v>7</v>
      </c>
      <c r="EI6" s="1">
        <f t="shared" ref="EI6:EI37" si="96">1+SUMPRODUCT(($G:$G=$G6)*(BI:BI&gt;BI6))</f>
        <v>1</v>
      </c>
      <c r="EJ6" s="1">
        <f t="shared" ref="EJ6:EJ37" si="97">1+SUMPRODUCT(($G:$G=$G6)*(BJ:BJ&gt;BJ6))</f>
        <v>5</v>
      </c>
      <c r="EK6" s="1">
        <f t="shared" ref="EK6:EK37" si="98">1+SUMPRODUCT(($G:$G=$G6)*(BK:BK&gt;BK6))</f>
        <v>9</v>
      </c>
      <c r="EL6" s="1">
        <f t="shared" ref="EL6:EL37" si="99">1+SUMPRODUCT(($G:$G=$G6)*(BL:BL&gt;BL6))</f>
        <v>7</v>
      </c>
      <c r="EM6" s="1">
        <f t="shared" ref="EM6:EM37" si="100">1+SUMPRODUCT(($G:$G=$G6)*(BM:BM&gt;BM6))</f>
        <v>5</v>
      </c>
      <c r="EN6" s="1">
        <f t="shared" ref="EN6:EN37" si="101">1+SUMPRODUCT(($G:$G=$G6)*(BN:BN&gt;BN6))</f>
        <v>4</v>
      </c>
      <c r="EO6" s="1">
        <f t="shared" ref="EO6:EO37" si="102">1+SUMPRODUCT(($G:$G=$G6)*(BO:BO&gt;BO6))</f>
        <v>11</v>
      </c>
      <c r="EP6" s="1">
        <f t="shared" ref="EP6:EP37" si="103">1+SUMPRODUCT(($G:$G=$G6)*(BP:BP&gt;BP6))</f>
        <v>4</v>
      </c>
      <c r="EQ6" s="1">
        <f t="shared" ref="EQ6:EQ37" si="104">1+SUMPRODUCT(($G:$G=$G6)*(BQ:BQ&gt;BQ6))</f>
        <v>4</v>
      </c>
      <c r="ER6" s="1">
        <f t="shared" ref="ER6:ER37" si="105">1+SUMPRODUCT(($G:$G=$G6)*(BR:BR&gt;BR6))</f>
        <v>10</v>
      </c>
      <c r="ES6" s="1">
        <f t="shared" ref="ES6:ES37" si="106">1+SUMPRODUCT(($G:$G=$G6)*(BS:BS&gt;BS6))</f>
        <v>6</v>
      </c>
      <c r="ET6" s="4">
        <f t="shared" ref="ET6:ET37" si="107">IFERROR((AG6-MIN(AG:AG))/(MAX(AG:AG)-MIN(AG:AG))*10,"-")</f>
        <v>7.8333333333333357</v>
      </c>
      <c r="EU6" s="4">
        <f t="shared" ref="EU6:EU37" si="108">IFERROR((AH6-MIN(AH:AH))/(MAX(AH:AH)-MIN(AH:AH))*10,"-")</f>
        <v>5.9090909090909083</v>
      </c>
      <c r="EV6" s="4">
        <f t="shared" ref="EV6:EV37" si="109">IFERROR((AI6-MIN(AI:AI))/(MAX(AI:AI)-MIN(AI:AI))*10,"-")</f>
        <v>8.9423076923076934</v>
      </c>
      <c r="EW6" s="4">
        <f t="shared" ref="EW6:EW37" si="110">IFERROR((AJ6-MIN(AJ:AJ))/(MAX(AJ:AJ)-MIN(AJ:AJ))*10,"-")</f>
        <v>3.0171538620692342</v>
      </c>
      <c r="EX6" s="4">
        <f t="shared" ref="EX6:EX37" si="111">IFERROR((AK6-MIN(AK:AK))/(MAX(AK:AK)-MIN(AK:AK))*10,"-")</f>
        <v>3.3294596936101737</v>
      </c>
      <c r="EY6" s="4">
        <f t="shared" ref="EY6:EY37" si="112">IFERROR((AL6-MIN(AL:AL))/(MAX(AL:AL)-MIN(AL:AL))*10,"-")</f>
        <v>3.8735472304528979</v>
      </c>
      <c r="EZ6" s="4">
        <f t="shared" ref="EZ6:EZ37" si="113">IFERROR((AM6-MIN(AM:AM))/(MAX(AM:AM)-MIN(AM:AM))*10,"-")</f>
        <v>5.0969033525744214</v>
      </c>
      <c r="FA6" s="4">
        <f t="shared" ref="FA6:FA37" si="114">IFERROR((AN6-MIN(AN:AN))/(MAX(AN:AN)-MIN(AN:AN))*10,"-")</f>
        <v>2.6339366050569533</v>
      </c>
      <c r="FB6" s="4">
        <f t="shared" ref="FB6:FB37" si="115">IFERROR((AO6-MIN(AO:AO))/(MAX(AO:AO)-MIN(AO:AO))*10,"-")</f>
        <v>2.7542553191489372</v>
      </c>
      <c r="FC6" s="4">
        <f t="shared" ref="FC6:FC37" si="116">IFERROR((AP6-MIN(AP:AP))/(MAX(AP:AP)-MIN(AP:AP))*10,"-")</f>
        <v>5.2898610712504714</v>
      </c>
      <c r="FD6" s="4">
        <f t="shared" ref="FD6:FD37" si="117">IFERROR((AQ6-MIN(AQ:AQ))/(MAX(AQ:AQ)-MIN(AQ:AQ))*10,"-")</f>
        <v>0.78091510985874724</v>
      </c>
      <c r="FE6" s="4">
        <f t="shared" ref="FE6:FE37" si="118">IFERROR((AR6-MIN(AR:AR))/(MAX(AR:AR)-MIN(AR:AR))*10,"-")</f>
        <v>1.2433697923198286</v>
      </c>
      <c r="FF6" s="4">
        <f t="shared" ref="FF6:FF37" si="119">IFERROR((AS6-MIN(AS:AS))/(MAX(AS:AS)-MIN(AS:AS))*10,"-")</f>
        <v>6.262847685074389</v>
      </c>
      <c r="FG6" s="4">
        <f t="shared" ref="FG6:FG37" si="120">IFERROR((AT6-MIN(AT:AT))/(MAX(AT:AT)-MIN(AT:AT))*10,"-")</f>
        <v>1.450904767175295</v>
      </c>
      <c r="FH6" s="4">
        <f t="shared" ref="FH6:FH37" si="121">IFERROR((AU6-MIN(AU:AU))/(MAX(AU:AU)-MIN(AU:AU))*10,"-")</f>
        <v>1.3360224664572042</v>
      </c>
      <c r="FI6" s="4">
        <f t="shared" ref="FI6:FI37" si="122">IFERROR((AV6-MIN(AV:AV))/(MAX(AV:AV)-MIN(AV:AV))*10,"-")</f>
        <v>8.6688854823641464</v>
      </c>
      <c r="FJ6" s="4">
        <f t="shared" ref="FJ6:FJ37" si="123">IFERROR((AW6-MIN(AW:AW))/(MAX(AW:AW)-MIN(AW:AW))*10,"-")</f>
        <v>0</v>
      </c>
      <c r="FK6" s="4">
        <f t="shared" ref="FK6:FK37" si="124">IFERROR((AX6-MIN(AX:AX))/(MAX(AX:AX)-MIN(AX:AX))*10,"-")</f>
        <v>2.5707761240679998</v>
      </c>
      <c r="FL6" s="4">
        <f t="shared" ref="FL6:FL37" si="125">IFERROR((AY6-MIN(AY:AY))/(MAX(AY:AY)-MIN(AY:AY))*10,"-")</f>
        <v>7.0652081024168147</v>
      </c>
      <c r="FM6" s="4">
        <f t="shared" ref="FM6:FM37" si="126">IFERROR((AZ6-MIN(AZ:AZ))/(MAX(AZ:AZ)-MIN(AZ:AZ))*10,"-")</f>
        <v>3.1376922173964079</v>
      </c>
      <c r="FN6" s="4">
        <f t="shared" ref="FN6:FN37" si="127">IFERROR((BA6-MIN(BA:BA))/(MAX(BA:BA)-MIN(BA:BA))*10,"-")</f>
        <v>2.3539907220173668</v>
      </c>
      <c r="FO6" s="4">
        <f t="shared" ref="FO6:FO37" si="128">IFERROR((BB6-MIN(BB:BB))/(MAX(BB:BB)-MIN(BB:BB))*10,"-")</f>
        <v>2.9684715558601784</v>
      </c>
      <c r="FP6" s="4">
        <f t="shared" ref="FP6:FP37" si="129">IFERROR((BC6-MIN(BC:BC))/(MAX(BC:BC)-MIN(BC:BC))*10,"-")</f>
        <v>7.4745596363448534</v>
      </c>
      <c r="FQ6" s="4">
        <f t="shared" ref="FQ6:FQ37" si="130">IFERROR((BD6-MIN(BD:BD))/(MAX(BD:BD)-MIN(BD:BD))*10,"-")</f>
        <v>3.2888495715716122</v>
      </c>
      <c r="FR6" s="4">
        <f t="shared" ref="FR6:FR37" si="131">IFERROR((BE6-MIN(BE:BE))/(MAX(BE:BE)-MIN(BE:BE))*10,"-")</f>
        <v>4</v>
      </c>
      <c r="FS6" s="4">
        <f t="shared" ref="FS6:FS37" si="132">IFERROR((BF6-MIN(BF:BF))/(MAX(BF:BF)-MIN(BF:BF))*10,"-")</f>
        <v>1.9489379075271009</v>
      </c>
      <c r="FT6" s="4">
        <f t="shared" ref="FT6:FT37" si="133">IFERROR((BG6-MIN(BG:BG))/(MAX(BG:BG)-MIN(BG:BG))*10,"-")</f>
        <v>1.719901099983564</v>
      </c>
      <c r="FU6" s="4">
        <f t="shared" ref="FU6:FU37" si="134">IFERROR((BH6-MIN(BH:BH))/(MAX(BH:BH)-MIN(BH:BH))*10,"-")</f>
        <v>0.73639846520678653</v>
      </c>
      <c r="FV6" s="4">
        <f t="shared" ref="FV6:FV37" si="135">IFERROR((BI6-MIN(BI:BI))/(MAX(BI:BI)-MIN(BI:BI))*10,"-")</f>
        <v>4.2121754094450239</v>
      </c>
      <c r="FW6" s="4">
        <f t="shared" ref="FW6:FW37" si="136">IFERROR((BJ6-MIN(BJ:BJ))/(MAX(BJ:BJ)-MIN(BJ:BJ))*10,"-")</f>
        <v>2.9520053198519274</v>
      </c>
      <c r="FX6" s="4">
        <f t="shared" ref="FX6:FX37" si="137">IFERROR((BK6-MIN(BK:BK))/(MAX(BK:BK)-MIN(BK:BK))*10,"-")</f>
        <v>2.9984604203844327</v>
      </c>
      <c r="FY6" s="4">
        <f t="shared" ref="FY6:FY37" si="138">IFERROR((BL6-MIN(BL:BL))/(MAX(BL:BL)-MIN(BL:BL))*10,"-")</f>
        <v>2.8298711310993796</v>
      </c>
      <c r="FZ6" s="4">
        <f t="shared" ref="FZ6:FZ37" si="139">IFERROR((BM6-MIN(BM:BM))/(MAX(BM:BM)-MIN(BM:BM))*10,"-")</f>
        <v>1.8597382516980505</v>
      </c>
      <c r="GA6" s="4">
        <f t="shared" ref="GA6:GA37" si="140">IFERROR((BN6-MIN(BN:BN))/(MAX(BN:BN)-MIN(BN:BN))*10,"-")</f>
        <v>0.85120422302870336</v>
      </c>
      <c r="GB6" s="4">
        <f t="shared" ref="GB6:GB37" si="141">IFERROR((BO6-MIN(BO:BO))/(MAX(BO:BO)-MIN(BO:BO))*10,"-")</f>
        <v>0.34582931370504449</v>
      </c>
      <c r="GC6" s="4">
        <f t="shared" ref="GC6:GC37" si="142">IFERROR((BP6-MIN(BP:BP))/(MAX(BP:BP)-MIN(BP:BP))*10,"-")</f>
        <v>3.1098136720693716</v>
      </c>
      <c r="GD6" s="4">
        <f t="shared" ref="GD6:GD37" si="143">IFERROR((BQ6-MIN(BQ:BQ))/(MAX(BQ:BQ)-MIN(BQ:BQ))*10,"-")</f>
        <v>8.5545222913346102</v>
      </c>
      <c r="GE6" s="4">
        <f t="shared" ref="GE6:GE37" si="144">IFERROR((BR6-MIN(BR:BR))/(MAX(BR:BR)-MIN(BR:BR))*10,"-")</f>
        <v>1.4760525793736252</v>
      </c>
      <c r="GF6" s="4">
        <f t="shared" ref="GF6:GF37" si="145">IFERROR((BS6-MIN(BS:BS))/(MAX(BS:BS)-MIN(BS:BS))*10,"-")</f>
        <v>4.3732134143585437</v>
      </c>
      <c r="GG6" s="4">
        <f t="shared" ref="GG6:GG37" si="146">AVERAGEIFS(ET:ET,$G:$G,$G6)</f>
        <v>5.6602564102564097</v>
      </c>
      <c r="GH6" s="4">
        <f t="shared" ref="GH6:GH37" si="147">AVERAGEIFS(EU:EU,$G:$G,$G6)</f>
        <v>5.4895104895104883</v>
      </c>
      <c r="GI6" s="4">
        <f t="shared" ref="GI6:GI37" si="148">AVERAGEIFS(EV:EV,$G:$G,$G6)</f>
        <v>7.4815088757396442</v>
      </c>
      <c r="GJ6" s="4">
        <f t="shared" ref="GJ6:GJ37" si="149">AVERAGEIFS(EW:EW,$G:$G,$G6)</f>
        <v>4.0665352422053482</v>
      </c>
      <c r="GK6" s="4">
        <f t="shared" ref="GK6:GK37" si="150">AVERAGEIFS(EX:EX,$G:$G,$G6)</f>
        <v>4.5023275987876792</v>
      </c>
      <c r="GL6" s="4">
        <f t="shared" ref="GL6:GL37" si="151">AVERAGEIFS(EY:EY,$G:$G,$G6)</f>
        <v>2.1383918787465284</v>
      </c>
      <c r="GM6" s="4">
        <f t="shared" ref="GM6:GM37" si="152">AVERAGEIFS(EZ:EZ,$G:$G,$G6)</f>
        <v>4.1806840705104786</v>
      </c>
      <c r="GN6" s="4">
        <f t="shared" ref="GN6:GN37" si="153">AVERAGEIFS(FA:FA,$G:$G,$G6)</f>
        <v>3.1148309873814801</v>
      </c>
      <c r="GO6" s="4">
        <f t="shared" ref="GO6:GO37" si="154">AVERAGEIFS(FB:FB,$G:$G,$G6)</f>
        <v>4.6925207299314016</v>
      </c>
      <c r="GP6" s="4">
        <f t="shared" ref="GP6:GP37" si="155">AVERAGEIFS(FC:FC,$G:$G,$G6)</f>
        <v>3.7790286319329334</v>
      </c>
      <c r="GQ6" s="4">
        <f t="shared" ref="GQ6:GQ37" si="156">AVERAGEIFS(FD:FD,$G:$G,$G6)</f>
        <v>1.2114428939158877</v>
      </c>
      <c r="GR6" s="4">
        <f t="shared" ref="GR6:GR37" si="157">AVERAGEIFS(FE:FE,$G:$G,$G6)</f>
        <v>3.2585432409022803</v>
      </c>
      <c r="GS6" s="4">
        <f t="shared" ref="GS6:GS37" si="158">AVERAGEIFS(FF:FF,$G:$G,$G6)</f>
        <v>6.897663781570567</v>
      </c>
      <c r="GT6" s="4">
        <f t="shared" ref="GT6:GT37" si="159">AVERAGEIFS(FG:FG,$G:$G,$G6)</f>
        <v>1.2612480593701216</v>
      </c>
      <c r="GU6" s="4">
        <f t="shared" ref="GU6:GU37" si="160">AVERAGEIFS(FH:FH,$G:$G,$G6)</f>
        <v>2.1739150273500787</v>
      </c>
      <c r="GV6" s="4">
        <f t="shared" ref="GV6:GV37" si="161">AVERAGEIFS(FI:FI,$G:$G,$G6)</f>
        <v>8.0897975454716455</v>
      </c>
      <c r="GW6" s="4">
        <f t="shared" ref="GW6:GW37" si="162">AVERAGEIFS(FJ:FJ,$G:$G,$G6)</f>
        <v>0.11762119995652244</v>
      </c>
      <c r="GX6" s="4">
        <f t="shared" ref="GX6:GX37" si="163">AVERAGEIFS(FK:FK,$G:$G,$G6)</f>
        <v>2.4931838294854134</v>
      </c>
      <c r="GY6" s="4">
        <f t="shared" ref="GY6:GY37" si="164">AVERAGEIFS(FL:FL,$G:$G,$G6)</f>
        <v>6.1488023560062102</v>
      </c>
      <c r="GZ6" s="4">
        <f t="shared" ref="GZ6:GZ37" si="165">AVERAGEIFS(FM:FM,$G:$G,$G6)</f>
        <v>2.9619763966518282</v>
      </c>
      <c r="HA6" s="4">
        <f t="shared" ref="HA6:HA37" si="166">AVERAGEIFS(FN:FN,$G:$G,$G6)</f>
        <v>2.8050800157378015</v>
      </c>
      <c r="HB6" s="4">
        <f t="shared" ref="HB6:HB37" si="167">AVERAGEIFS(FO:FO,$G:$G,$G6)</f>
        <v>5.7909527073337905</v>
      </c>
      <c r="HC6" s="4">
        <f t="shared" ref="HC6:HC37" si="168">AVERAGEIFS(FP:FP,$G:$G,$G6)</f>
        <v>5.5854942576235009</v>
      </c>
      <c r="HD6" s="4">
        <f t="shared" ref="HD6:HD37" si="169">AVERAGEIFS(FQ:FQ,$G:$G,$G6)</f>
        <v>4.2073140013515689</v>
      </c>
      <c r="HE6" s="4">
        <f t="shared" ref="HE6:HE37" si="170">AVERAGEIFS(FR:FR,$G:$G,$G6)</f>
        <v>4.4615384615384617</v>
      </c>
      <c r="HF6" s="4">
        <f t="shared" ref="HF6:HF37" si="171">AVERAGEIFS(FS:FS,$G:$G,$G6)</f>
        <v>3.6958010878364154</v>
      </c>
      <c r="HG6" s="4">
        <f t="shared" ref="HG6:HG37" si="172">AVERAGEIFS(FT:FT,$G:$G,$G6)</f>
        <v>1.7397371576230536</v>
      </c>
      <c r="HH6" s="4">
        <f t="shared" ref="HH6:HH37" si="173">AVERAGEIFS(FU:FU,$G:$G,$G6)</f>
        <v>1.2132927118055128</v>
      </c>
      <c r="HI6" s="4">
        <f t="shared" ref="HI6:HI37" si="174">AVERAGEIFS(FV:FV,$G:$G,$G6)</f>
        <v>2.1854669227265342</v>
      </c>
      <c r="HJ6" s="4">
        <f t="shared" ref="HJ6:HJ37" si="175">AVERAGEIFS(FW:FW,$G:$G,$G6)</f>
        <v>1.9494797494823888</v>
      </c>
      <c r="HK6" s="4">
        <f t="shared" ref="HK6:HK37" si="176">AVERAGEIFS(FX:FX,$G:$G,$G6)</f>
        <v>5.0961950683841843</v>
      </c>
      <c r="HL6" s="4">
        <f t="shared" ref="HL6:HL37" si="177">AVERAGEIFS(FY:FY,$G:$G,$G6)</f>
        <v>3.1421028036816776</v>
      </c>
      <c r="HM6" s="4">
        <f t="shared" ref="HM6:HM37" si="178">AVERAGEIFS(FZ:FZ,$G:$G,$G6)</f>
        <v>1.8875531081136521</v>
      </c>
      <c r="HN6" s="4">
        <f t="shared" ref="HN6:HN37" si="179">AVERAGEIFS(GA:GA,$G:$G,$G6)</f>
        <v>0.63142165878140566</v>
      </c>
      <c r="HO6" s="4">
        <f t="shared" ref="HO6:HO37" si="180">AVERAGEIFS(GB:GB,$G:$G,$G6)</f>
        <v>1.4268764359627963</v>
      </c>
      <c r="HP6" s="4">
        <f t="shared" ref="HP6:HP37" si="181">AVERAGEIFS(GC:GC,$G:$G,$G6)</f>
        <v>2.2655423362061464</v>
      </c>
      <c r="HQ6" s="4">
        <f t="shared" ref="HQ6:HQ37" si="182">AVERAGEIFS(GD:GD,$G:$G,$G6)</f>
        <v>7.2907354004543965</v>
      </c>
      <c r="HR6" s="4">
        <f t="shared" ref="HR6:HR37" si="183">AVERAGEIFS(GE:GE,$G:$G,$G6)</f>
        <v>1.9528703850992692</v>
      </c>
      <c r="HS6" s="4">
        <f t="shared" ref="HS6:HS37" si="184">AVERAGEIFS(GF:GF,$G:$G,$G6)</f>
        <v>4.2536257584682637</v>
      </c>
    </row>
    <row r="7" spans="1:227">
      <c r="A7" s="24" t="s">
        <v>0</v>
      </c>
      <c r="B7" s="4">
        <v>3.8118290901184082</v>
      </c>
      <c r="C7" s="4">
        <v>2.1809983253479004</v>
      </c>
      <c r="D7" s="4">
        <v>5.2312767505645752</v>
      </c>
      <c r="E7" s="4">
        <v>2.6585784554481506</v>
      </c>
      <c r="F7" s="4">
        <v>3.4706705808639526</v>
      </c>
      <c r="G7" s="1">
        <v>2</v>
      </c>
      <c r="H7" s="1">
        <f t="shared" si="4"/>
        <v>13</v>
      </c>
      <c r="I7" s="1">
        <f t="shared" si="5"/>
        <v>15</v>
      </c>
      <c r="J7" s="1">
        <f t="shared" si="6"/>
        <v>11</v>
      </c>
      <c r="K7" s="1">
        <f t="shared" si="7"/>
        <v>14</v>
      </c>
      <c r="L7" s="1">
        <f t="shared" si="8"/>
        <v>15</v>
      </c>
      <c r="M7" s="4">
        <f t="shared" si="9"/>
        <v>4.5863814552625017</v>
      </c>
      <c r="N7" s="4">
        <f t="shared" si="10"/>
        <v>4.4653975367546082</v>
      </c>
      <c r="O7" s="4">
        <f t="shared" si="11"/>
        <v>5.6986959179242449</v>
      </c>
      <c r="P7" s="4">
        <f t="shared" si="12"/>
        <v>3.764290283123652</v>
      </c>
      <c r="Q7" s="4">
        <f t="shared" si="13"/>
        <v>4.6286912560462952</v>
      </c>
      <c r="R7" s="4">
        <f t="shared" si="14"/>
        <v>3.296380341053009</v>
      </c>
      <c r="S7" s="4">
        <f t="shared" si="15"/>
        <v>2.1809983253479004</v>
      </c>
      <c r="T7" s="4">
        <f t="shared" si="16"/>
        <v>4.8733821511268616</v>
      </c>
      <c r="U7" s="4">
        <f t="shared" si="17"/>
        <v>2.0289216935634613</v>
      </c>
      <c r="V7" s="4">
        <f t="shared" si="18"/>
        <v>3.4706705808639526</v>
      </c>
      <c r="W7" s="4">
        <f t="shared" si="19"/>
        <v>6.254497766494751</v>
      </c>
      <c r="X7" s="4">
        <f t="shared" si="20"/>
        <v>6.7557168006896973</v>
      </c>
      <c r="Y7" s="4">
        <f t="shared" si="21"/>
        <v>6.5345275402069092</v>
      </c>
      <c r="Z7" s="4">
        <f t="shared" si="22"/>
        <v>6.0798865556716919</v>
      </c>
      <c r="AA7" s="4">
        <f t="shared" si="23"/>
        <v>5.4948031902313232</v>
      </c>
      <c r="AB7" s="5">
        <f t="shared" si="24"/>
        <v>66</v>
      </c>
      <c r="AC7" s="5">
        <f t="shared" si="25"/>
        <v>78</v>
      </c>
      <c r="AD7" s="5">
        <f t="shared" si="26"/>
        <v>63</v>
      </c>
      <c r="AE7" s="5">
        <f t="shared" si="27"/>
        <v>76</v>
      </c>
      <c r="AF7" s="5">
        <f t="shared" si="28"/>
        <v>77</v>
      </c>
      <c r="AG7" s="25">
        <v>6.1</v>
      </c>
      <c r="AH7" s="25">
        <v>4.333333333333333</v>
      </c>
      <c r="AI7" s="25">
        <v>4.2</v>
      </c>
      <c r="AJ7" s="25">
        <v>28.420536633050595</v>
      </c>
      <c r="AK7" s="25">
        <v>28.490077819866279</v>
      </c>
      <c r="AL7" s="25">
        <v>0.63427073657967914</v>
      </c>
      <c r="AM7" s="25">
        <v>64.385026737967905</v>
      </c>
      <c r="AN7" s="25">
        <v>22.245989304812834</v>
      </c>
      <c r="AO7" s="25">
        <v>22.909638554216869</v>
      </c>
      <c r="AP7" s="25">
        <v>13.903943097073766</v>
      </c>
      <c r="AQ7" s="25">
        <v>6.8798550612251734</v>
      </c>
      <c r="AR7" s="25">
        <v>5.4637669469141548</v>
      </c>
      <c r="AS7" s="25">
        <v>0</v>
      </c>
      <c r="AT7" s="25">
        <v>2.3042613471907543</v>
      </c>
      <c r="AU7" s="25">
        <v>1.2483193598600959</v>
      </c>
      <c r="AV7" s="25">
        <v>99.038235620311937</v>
      </c>
      <c r="AW7" s="25">
        <v>0.46035483057260573</v>
      </c>
      <c r="AX7" s="25">
        <v>1.2540210553910898</v>
      </c>
      <c r="AY7" s="25">
        <v>0.66199326599326602</v>
      </c>
      <c r="AZ7" s="25">
        <v>42.85</v>
      </c>
      <c r="BA7" s="25">
        <v>15.68</v>
      </c>
      <c r="BB7" s="25" t="s">
        <v>180</v>
      </c>
      <c r="BC7" s="25" t="s">
        <v>180</v>
      </c>
      <c r="BD7" s="25">
        <v>45.219685473796169</v>
      </c>
      <c r="BE7" s="25">
        <v>4</v>
      </c>
      <c r="BF7" s="25">
        <v>33.450409767519652</v>
      </c>
      <c r="BG7" s="25">
        <v>30.692456437419608</v>
      </c>
      <c r="BH7" s="25">
        <v>5.549482889094425</v>
      </c>
      <c r="BI7" s="25">
        <v>10.037503586559849</v>
      </c>
      <c r="BJ7" s="26">
        <v>6139.5956249999999</v>
      </c>
      <c r="BK7" s="25">
        <v>0.33509565615259218</v>
      </c>
      <c r="BL7" s="25">
        <v>4.9197860962566846</v>
      </c>
      <c r="BM7" s="25">
        <v>0.21390374331550802</v>
      </c>
      <c r="BN7" s="25">
        <v>0</v>
      </c>
      <c r="BO7" s="26">
        <v>12081.44</v>
      </c>
      <c r="BP7" s="25">
        <v>0.69444444444444442</v>
      </c>
      <c r="BQ7" s="25">
        <v>5.3061620473863647</v>
      </c>
      <c r="BR7" s="26">
        <v>2124.2576898396201</v>
      </c>
      <c r="BS7" s="25">
        <v>48.419010695226014</v>
      </c>
      <c r="BT7" s="4">
        <f t="shared" si="29"/>
        <v>6.0333333333333332</v>
      </c>
      <c r="BU7" s="4">
        <f t="shared" si="30"/>
        <v>4.778888888888889</v>
      </c>
      <c r="BV7" s="4">
        <f t="shared" si="31"/>
        <v>4.3377777777777773</v>
      </c>
      <c r="BW7" s="4">
        <f t="shared" si="32"/>
        <v>39.995879571968075</v>
      </c>
      <c r="BX7" s="4">
        <f t="shared" si="33"/>
        <v>30.906491074826942</v>
      </c>
      <c r="BY7" s="4">
        <f t="shared" si="34"/>
        <v>0.88293103350883373</v>
      </c>
      <c r="BZ7" s="4">
        <f t="shared" si="35"/>
        <v>65.718643645513666</v>
      </c>
      <c r="CA7" s="4">
        <f t="shared" si="36"/>
        <v>19.16723339044389</v>
      </c>
      <c r="CB7" s="4">
        <f t="shared" si="37"/>
        <v>23.931539672882369</v>
      </c>
      <c r="CC7" s="4">
        <f t="shared" si="38"/>
        <v>7.7331290466991645</v>
      </c>
      <c r="CD7" s="4">
        <f t="shared" si="39"/>
        <v>10.510786648399518</v>
      </c>
      <c r="CE7" s="4">
        <f t="shared" si="40"/>
        <v>6.1521371195554444</v>
      </c>
      <c r="CF7" s="4">
        <f t="shared" si="41"/>
        <v>0.57535169939590147</v>
      </c>
      <c r="CG7" s="4">
        <f t="shared" si="42"/>
        <v>1.4706901539165658</v>
      </c>
      <c r="CH7" s="4">
        <f t="shared" si="43"/>
        <v>17.855368992190105</v>
      </c>
      <c r="CI7" s="4">
        <f t="shared" si="44"/>
        <v>99.115865361957674</v>
      </c>
      <c r="CJ7" s="4">
        <f t="shared" si="45"/>
        <v>0.50392252935013615</v>
      </c>
      <c r="CK7" s="4">
        <f t="shared" si="46"/>
        <v>0.97013214880360821</v>
      </c>
      <c r="CL7" s="4">
        <f t="shared" si="47"/>
        <v>0.75861680282680288</v>
      </c>
      <c r="CM7" s="4">
        <f t="shared" si="48"/>
        <v>57.117333333333335</v>
      </c>
      <c r="CN7" s="4">
        <f t="shared" si="49"/>
        <v>23.502000000000006</v>
      </c>
      <c r="CO7" s="4">
        <f t="shared" si="50"/>
        <v>61.960303030303024</v>
      </c>
      <c r="CP7" s="4">
        <f t="shared" si="51"/>
        <v>82.131025641025659</v>
      </c>
      <c r="CQ7" s="4">
        <f t="shared" si="52"/>
        <v>51.054821739514281</v>
      </c>
      <c r="CR7" s="4">
        <f t="shared" si="53"/>
        <v>3.5333333333333332</v>
      </c>
      <c r="CS7" s="4">
        <f t="shared" si="54"/>
        <v>33.377979662240698</v>
      </c>
      <c r="CT7" s="4">
        <f t="shared" si="55"/>
        <v>30.298178207278728</v>
      </c>
      <c r="CU7" s="4">
        <f t="shared" si="56"/>
        <v>3.4698017794487384</v>
      </c>
      <c r="CV7" s="4">
        <f t="shared" si="57"/>
        <v>31.467926710447884</v>
      </c>
      <c r="CW7" s="26">
        <f t="shared" si="58"/>
        <v>9009.2500945900774</v>
      </c>
      <c r="CX7" s="4">
        <f t="shared" si="59"/>
        <v>0.20667838427197963</v>
      </c>
      <c r="CY7" s="4">
        <f t="shared" si="60"/>
        <v>5.0733498029641684</v>
      </c>
      <c r="CZ7" s="4">
        <f t="shared" si="61"/>
        <v>1.1809751821706032</v>
      </c>
      <c r="DA7" s="4">
        <f t="shared" si="62"/>
        <v>5.8570281141330289</v>
      </c>
      <c r="DB7" s="26">
        <f t="shared" si="63"/>
        <v>16101.21466666667</v>
      </c>
      <c r="DC7" s="4">
        <f t="shared" si="64"/>
        <v>1.3711187064991288</v>
      </c>
      <c r="DD7" s="4">
        <f t="shared" si="65"/>
        <v>4.8029391053171357</v>
      </c>
      <c r="DE7" s="26">
        <f t="shared" si="66"/>
        <v>1727.8966938567341</v>
      </c>
      <c r="DF7" s="4">
        <f t="shared" si="67"/>
        <v>46.765002032470647</v>
      </c>
      <c r="DG7" s="1">
        <f t="shared" si="68"/>
        <v>7</v>
      </c>
      <c r="DH7" s="1">
        <f t="shared" si="69"/>
        <v>11</v>
      </c>
      <c r="DI7" s="1">
        <f t="shared" si="70"/>
        <v>9</v>
      </c>
      <c r="DJ7" s="1">
        <f t="shared" si="71"/>
        <v>14</v>
      </c>
      <c r="DK7" s="1">
        <f t="shared" si="72"/>
        <v>9</v>
      </c>
      <c r="DL7" s="1">
        <f t="shared" si="73"/>
        <v>8</v>
      </c>
      <c r="DM7" s="1">
        <f t="shared" si="74"/>
        <v>11</v>
      </c>
      <c r="DN7" s="1">
        <f t="shared" si="75"/>
        <v>4</v>
      </c>
      <c r="DO7" s="1">
        <f t="shared" si="76"/>
        <v>10</v>
      </c>
      <c r="DP7" s="1">
        <f t="shared" si="77"/>
        <v>1</v>
      </c>
      <c r="DQ7" s="1">
        <f t="shared" si="78"/>
        <v>12</v>
      </c>
      <c r="DR7" s="1">
        <f t="shared" si="79"/>
        <v>9</v>
      </c>
      <c r="DS7" s="1">
        <f t="shared" si="80"/>
        <v>15</v>
      </c>
      <c r="DT7" s="1">
        <f t="shared" si="81"/>
        <v>4</v>
      </c>
      <c r="DU7" s="1">
        <f t="shared" si="82"/>
        <v>10</v>
      </c>
      <c r="DV7" s="1">
        <f t="shared" si="83"/>
        <v>10</v>
      </c>
      <c r="DW7" s="1">
        <f t="shared" si="84"/>
        <v>8</v>
      </c>
      <c r="DX7" s="1">
        <f t="shared" si="85"/>
        <v>2</v>
      </c>
      <c r="DY7" s="1">
        <f t="shared" si="86"/>
        <v>13</v>
      </c>
      <c r="DZ7" s="1">
        <f t="shared" si="87"/>
        <v>12</v>
      </c>
      <c r="EA7" s="1">
        <f t="shared" si="88"/>
        <v>12</v>
      </c>
      <c r="EB7" s="1">
        <f t="shared" si="89"/>
        <v>1</v>
      </c>
      <c r="EC7" s="1">
        <f t="shared" si="90"/>
        <v>1</v>
      </c>
      <c r="ED7" s="1">
        <f t="shared" si="91"/>
        <v>11</v>
      </c>
      <c r="EE7" s="1">
        <f t="shared" si="92"/>
        <v>3</v>
      </c>
      <c r="EF7" s="1">
        <f t="shared" si="93"/>
        <v>7</v>
      </c>
      <c r="EG7" s="1">
        <f t="shared" si="94"/>
        <v>8</v>
      </c>
      <c r="EH7" s="1">
        <f t="shared" si="95"/>
        <v>3</v>
      </c>
      <c r="EI7" s="1">
        <f t="shared" si="96"/>
        <v>11</v>
      </c>
      <c r="EJ7" s="1">
        <f t="shared" si="97"/>
        <v>6</v>
      </c>
      <c r="EK7" s="1">
        <f t="shared" si="98"/>
        <v>2</v>
      </c>
      <c r="EL7" s="1">
        <f t="shared" si="99"/>
        <v>7</v>
      </c>
      <c r="EM7" s="1">
        <f t="shared" si="100"/>
        <v>10</v>
      </c>
      <c r="EN7" s="1">
        <f t="shared" si="101"/>
        <v>10</v>
      </c>
      <c r="EO7" s="1">
        <f t="shared" si="102"/>
        <v>14</v>
      </c>
      <c r="EP7" s="1">
        <f t="shared" si="103"/>
        <v>12</v>
      </c>
      <c r="EQ7" s="1">
        <f t="shared" si="104"/>
        <v>6</v>
      </c>
      <c r="ER7" s="1">
        <f t="shared" si="105"/>
        <v>2</v>
      </c>
      <c r="ES7" s="1">
        <f t="shared" si="106"/>
        <v>5</v>
      </c>
      <c r="ET7" s="4">
        <f t="shared" si="107"/>
        <v>6.4999999999999982</v>
      </c>
      <c r="EU7" s="4">
        <f t="shared" si="108"/>
        <v>3.7878787878787863</v>
      </c>
      <c r="EV7" s="4">
        <f t="shared" si="109"/>
        <v>6.9230769230769242</v>
      </c>
      <c r="EW7" s="4">
        <f t="shared" si="110"/>
        <v>0.90576911371652191</v>
      </c>
      <c r="EX7" s="4">
        <f t="shared" si="111"/>
        <v>4.639420756305034</v>
      </c>
      <c r="EY7" s="4">
        <f t="shared" si="112"/>
        <v>1.705496746266483</v>
      </c>
      <c r="EZ7" s="4">
        <f t="shared" si="113"/>
        <v>4.364838533727303</v>
      </c>
      <c r="FA7" s="4">
        <f t="shared" si="114"/>
        <v>3.3414376003407624</v>
      </c>
      <c r="FB7" s="4">
        <f t="shared" si="115"/>
        <v>3.7095517914538685</v>
      </c>
      <c r="FC7" s="4">
        <f t="shared" si="116"/>
        <v>9.9844598631988468</v>
      </c>
      <c r="FD7" s="4">
        <f t="shared" si="117"/>
        <v>0.74780974903612507</v>
      </c>
      <c r="FE7" s="4">
        <f t="shared" si="118"/>
        <v>2.6612666126403548</v>
      </c>
      <c r="FF7" s="4">
        <f t="shared" si="119"/>
        <v>0</v>
      </c>
      <c r="FG7" s="4">
        <f t="shared" si="120"/>
        <v>2.7282084729201994</v>
      </c>
      <c r="FH7" s="4">
        <f t="shared" si="121"/>
        <v>0.15746369691942583</v>
      </c>
      <c r="FI7" s="4">
        <f t="shared" si="122"/>
        <v>9.1566141252571285</v>
      </c>
      <c r="FJ7" s="4">
        <f t="shared" si="123"/>
        <v>0.26082331131437275</v>
      </c>
      <c r="FK7" s="4">
        <f t="shared" si="124"/>
        <v>3.2458349432353533</v>
      </c>
      <c r="FL7" s="4">
        <f t="shared" si="125"/>
        <v>2.8921242212054472</v>
      </c>
      <c r="FM7" s="4">
        <f t="shared" si="126"/>
        <v>3.2914661345228313</v>
      </c>
      <c r="FN7" s="4">
        <f t="shared" si="127"/>
        <v>1.86511240632806</v>
      </c>
      <c r="FO7" s="4" t="str">
        <f t="shared" si="128"/>
        <v>-</v>
      </c>
      <c r="FP7" s="4" t="str">
        <f t="shared" si="129"/>
        <v>-</v>
      </c>
      <c r="FQ7" s="4">
        <f t="shared" si="130"/>
        <v>3.6532155527026315</v>
      </c>
      <c r="FR7" s="4">
        <f t="shared" si="131"/>
        <v>6</v>
      </c>
      <c r="FS7" s="4">
        <f t="shared" si="132"/>
        <v>3.521170249720174</v>
      </c>
      <c r="FT7" s="4">
        <f t="shared" si="133"/>
        <v>3.1994053610955007</v>
      </c>
      <c r="FU7" s="4">
        <f t="shared" si="134"/>
        <v>6.2100012231107264</v>
      </c>
      <c r="FV7" s="4">
        <f t="shared" si="135"/>
        <v>0.85745390172890901</v>
      </c>
      <c r="FW7" s="4">
        <f t="shared" si="136"/>
        <v>1.4379316083759175</v>
      </c>
      <c r="FX7" s="4">
        <f t="shared" si="137"/>
        <v>7.6820081676053036</v>
      </c>
      <c r="FY7" s="4">
        <f t="shared" si="138"/>
        <v>1.6019748937561153</v>
      </c>
      <c r="FZ7" s="4">
        <f t="shared" si="139"/>
        <v>0.26387729917141678</v>
      </c>
      <c r="GA7" s="4">
        <f t="shared" si="140"/>
        <v>0</v>
      </c>
      <c r="GB7" s="4">
        <f t="shared" si="141"/>
        <v>0.18966831752737975</v>
      </c>
      <c r="GC7" s="4">
        <f t="shared" si="142"/>
        <v>0.79962470603079194</v>
      </c>
      <c r="GD7" s="4">
        <f t="shared" si="143"/>
        <v>7.8277360539207734</v>
      </c>
      <c r="GE7" s="4">
        <f t="shared" si="144"/>
        <v>3.3476685124124881</v>
      </c>
      <c r="GF7" s="4">
        <f t="shared" si="145"/>
        <v>5.1160628552690612</v>
      </c>
      <c r="GG7" s="4">
        <f t="shared" si="146"/>
        <v>6.166666666666667</v>
      </c>
      <c r="GH7" s="4">
        <f t="shared" si="147"/>
        <v>5.8131313131313123</v>
      </c>
      <c r="GI7" s="4">
        <f t="shared" si="148"/>
        <v>7.3205128205128212</v>
      </c>
      <c r="GJ7" s="4">
        <f t="shared" si="149"/>
        <v>2.9572487711152733</v>
      </c>
      <c r="GK7" s="4">
        <f t="shared" si="150"/>
        <v>5.1533686093566526</v>
      </c>
      <c r="GL7" s="4">
        <f t="shared" si="151"/>
        <v>2.3741218347030748</v>
      </c>
      <c r="GM7" s="4">
        <f t="shared" si="152"/>
        <v>4.7301519923118933</v>
      </c>
      <c r="GN7" s="4">
        <f t="shared" si="153"/>
        <v>2.3643225467319362</v>
      </c>
      <c r="GO7" s="4">
        <f t="shared" si="154"/>
        <v>4.2363911570506492</v>
      </c>
      <c r="GP7" s="4">
        <f t="shared" si="155"/>
        <v>4.2113699145772863</v>
      </c>
      <c r="GQ7" s="4">
        <f t="shared" si="156"/>
        <v>1.5111652949694809</v>
      </c>
      <c r="GR7" s="4">
        <f t="shared" si="157"/>
        <v>3.0340287434250874</v>
      </c>
      <c r="GS7" s="4">
        <f t="shared" si="158"/>
        <v>5.7535169939590149</v>
      </c>
      <c r="GT7" s="4">
        <f t="shared" si="159"/>
        <v>1.7314174257108037</v>
      </c>
      <c r="GU7" s="4">
        <f t="shared" si="160"/>
        <v>1.5691382931575046</v>
      </c>
      <c r="GV7" s="4">
        <f t="shared" si="161"/>
        <v>9.2828051807433614</v>
      </c>
      <c r="GW7" s="4">
        <f t="shared" si="162"/>
        <v>0.28585755866447948</v>
      </c>
      <c r="GX7" s="4">
        <f t="shared" si="163"/>
        <v>2.015065778053641</v>
      </c>
      <c r="GY7" s="4">
        <f t="shared" si="164"/>
        <v>3.9073365280399801</v>
      </c>
      <c r="GZ7" s="4">
        <f t="shared" si="165"/>
        <v>4.9662323433892874</v>
      </c>
      <c r="HA7" s="4">
        <f t="shared" si="166"/>
        <v>2.795527536576663</v>
      </c>
      <c r="HB7" s="4">
        <f t="shared" si="167"/>
        <v>6.089133279332045</v>
      </c>
      <c r="HC7" s="4">
        <f t="shared" si="168"/>
        <v>7.2309043299280393</v>
      </c>
      <c r="HD7" s="4">
        <f t="shared" si="169"/>
        <v>4.3292677517349221</v>
      </c>
      <c r="HE7" s="4">
        <f t="shared" si="170"/>
        <v>5.0666666666666664</v>
      </c>
      <c r="HF7" s="4">
        <f t="shared" si="171"/>
        <v>3.5135458668302531</v>
      </c>
      <c r="HG7" s="4">
        <f t="shared" si="172"/>
        <v>3.1552355927024465</v>
      </c>
      <c r="HH7" s="4">
        <f t="shared" si="173"/>
        <v>3.5897232765124483</v>
      </c>
      <c r="HI7" s="4">
        <f t="shared" si="174"/>
        <v>3.3054892647350558</v>
      </c>
      <c r="HJ7" s="4">
        <f t="shared" si="175"/>
        <v>2.1497347227594337</v>
      </c>
      <c r="HK7" s="4">
        <f t="shared" si="176"/>
        <v>4.1824960383852154</v>
      </c>
      <c r="HL7" s="4">
        <f t="shared" si="177"/>
        <v>1.7433558582293998</v>
      </c>
      <c r="HM7" s="4">
        <f t="shared" si="178"/>
        <v>1.4568821313238671</v>
      </c>
      <c r="HN7" s="4">
        <f t="shared" si="179"/>
        <v>1.0793666096045154</v>
      </c>
      <c r="HO7" s="4">
        <f t="shared" si="180"/>
        <v>0.44095914123902741</v>
      </c>
      <c r="HP7" s="4">
        <f t="shared" si="181"/>
        <v>2.257413655761217</v>
      </c>
      <c r="HQ7" s="4">
        <f t="shared" si="182"/>
        <v>7.7488667773096767</v>
      </c>
      <c r="HR7" s="4">
        <f t="shared" si="183"/>
        <v>1.7460914297087415</v>
      </c>
      <c r="HS7" s="4">
        <f t="shared" si="184"/>
        <v>4.3519119802207848</v>
      </c>
    </row>
    <row r="8" spans="1:227">
      <c r="A8" s="7" t="s">
        <v>64</v>
      </c>
      <c r="B8" s="4">
        <v>6.179732084274292</v>
      </c>
      <c r="C8" s="4">
        <v>5.9027409553527832</v>
      </c>
      <c r="D8" s="4">
        <v>5.8300215005874634</v>
      </c>
      <c r="E8" s="4">
        <v>4.3293377757072449</v>
      </c>
      <c r="F8" s="4">
        <v>5.5604583024978638</v>
      </c>
      <c r="G8" s="1">
        <v>1</v>
      </c>
      <c r="H8" s="1">
        <f t="shared" si="4"/>
        <v>1</v>
      </c>
      <c r="I8" s="1">
        <f t="shared" si="5"/>
        <v>2</v>
      </c>
      <c r="J8" s="1">
        <f t="shared" si="6"/>
        <v>11</v>
      </c>
      <c r="K8" s="1">
        <f t="shared" si="7"/>
        <v>3</v>
      </c>
      <c r="L8" s="1">
        <f t="shared" si="8"/>
        <v>1</v>
      </c>
      <c r="M8" s="4">
        <f t="shared" si="9"/>
        <v>4.5032773911952972</v>
      </c>
      <c r="N8" s="4">
        <f t="shared" si="10"/>
        <v>4.0255166176292629</v>
      </c>
      <c r="O8" s="4">
        <f t="shared" si="11"/>
        <v>5.9361635645230608</v>
      </c>
      <c r="P8" s="4">
        <f t="shared" si="12"/>
        <v>3.5384072694513531</v>
      </c>
      <c r="Q8" s="4">
        <f t="shared" si="13"/>
        <v>4.5008412334654064</v>
      </c>
      <c r="R8" s="4">
        <f t="shared" si="14"/>
        <v>2.6833716034889221</v>
      </c>
      <c r="S8" s="4">
        <f t="shared" si="15"/>
        <v>2.3745773732662201</v>
      </c>
      <c r="T8" s="4">
        <f t="shared" si="16"/>
        <v>5.1231461763381958</v>
      </c>
      <c r="U8" s="4">
        <f t="shared" si="17"/>
        <v>1.8059918284416199</v>
      </c>
      <c r="V8" s="4">
        <f t="shared" si="18"/>
        <v>3.676089346408844</v>
      </c>
      <c r="W8" s="4">
        <f t="shared" si="19"/>
        <v>6.179732084274292</v>
      </c>
      <c r="X8" s="4">
        <f t="shared" si="20"/>
        <v>6.247062087059021</v>
      </c>
      <c r="Y8" s="4">
        <f t="shared" si="21"/>
        <v>7.096286416053772</v>
      </c>
      <c r="Z8" s="4">
        <f t="shared" si="22"/>
        <v>4.7408679127693176</v>
      </c>
      <c r="AA8" s="4">
        <f t="shared" si="23"/>
        <v>5.5604583024978638</v>
      </c>
      <c r="AB8" s="5">
        <f t="shared" si="24"/>
        <v>6</v>
      </c>
      <c r="AC8" s="5">
        <f t="shared" si="25"/>
        <v>14</v>
      </c>
      <c r="AD8" s="5">
        <f t="shared" si="26"/>
        <v>45</v>
      </c>
      <c r="AE8" s="5">
        <f t="shared" si="27"/>
        <v>32</v>
      </c>
      <c r="AF8" s="5">
        <f t="shared" si="28"/>
        <v>12</v>
      </c>
      <c r="AG8" s="25">
        <v>6.8</v>
      </c>
      <c r="AH8" s="25">
        <v>4.666666666666667</v>
      </c>
      <c r="AI8" s="25">
        <v>4.5</v>
      </c>
      <c r="AJ8" s="25">
        <v>40.214208638338825</v>
      </c>
      <c r="AK8" s="25">
        <v>47.056139206295185</v>
      </c>
      <c r="AL8" s="25">
        <v>1.0172532814470292</v>
      </c>
      <c r="AM8" s="25">
        <v>64.516129032258064</v>
      </c>
      <c r="AN8" s="25">
        <v>26.523297491039425</v>
      </c>
      <c r="AO8" s="25">
        <v>20.487804878048781</v>
      </c>
      <c r="AP8" s="25">
        <v>6.6391296713704175</v>
      </c>
      <c r="AQ8" s="25">
        <v>6.3661623264122156</v>
      </c>
      <c r="AR8" s="25">
        <v>3.7178657350501436</v>
      </c>
      <c r="AS8" s="25">
        <v>0.5239138441550133</v>
      </c>
      <c r="AT8" s="25">
        <v>7.0334969418700571E-2</v>
      </c>
      <c r="AU8" s="25">
        <v>96.28428228967411</v>
      </c>
      <c r="AV8" s="25">
        <v>99.533511130180699</v>
      </c>
      <c r="AW8" s="25">
        <v>2.1484052222773099E-2</v>
      </c>
      <c r="AX8" s="25">
        <v>0.61501264998375937</v>
      </c>
      <c r="AY8" s="25">
        <v>0.72818560606060612</v>
      </c>
      <c r="AZ8" s="25">
        <v>28.84</v>
      </c>
      <c r="BA8" s="25">
        <v>29.04</v>
      </c>
      <c r="BB8" s="25" t="s">
        <v>180</v>
      </c>
      <c r="BC8" s="25" t="s">
        <v>180</v>
      </c>
      <c r="BD8" s="25">
        <v>84.865753641177051</v>
      </c>
      <c r="BE8" s="25">
        <v>4</v>
      </c>
      <c r="BF8" s="25">
        <v>49.627791563275437</v>
      </c>
      <c r="BG8" s="25">
        <v>23.166210368748708</v>
      </c>
      <c r="BH8" s="25">
        <v>3.3713435795736242</v>
      </c>
      <c r="BI8" s="25">
        <v>6.5482439876244483</v>
      </c>
      <c r="BJ8" s="26">
        <v>6875.8520143884889</v>
      </c>
      <c r="BK8" s="25">
        <v>0.23573052761398233</v>
      </c>
      <c r="BL8" s="25">
        <v>5.5555555555555554</v>
      </c>
      <c r="BM8" s="25">
        <v>0</v>
      </c>
      <c r="BN8" s="25">
        <v>35.97122302158273</v>
      </c>
      <c r="BO8" s="26">
        <v>16454.37</v>
      </c>
      <c r="BP8" s="25">
        <v>2.3554603854389722</v>
      </c>
      <c r="BQ8" s="25">
        <v>5.7846756255702791</v>
      </c>
      <c r="BR8" s="26">
        <v>1826.7509050179101</v>
      </c>
      <c r="BS8" s="25">
        <v>47.357504911865348</v>
      </c>
      <c r="BT8" s="4">
        <f t="shared" si="29"/>
        <v>5.7629629629629635</v>
      </c>
      <c r="BU8" s="4">
        <f t="shared" si="30"/>
        <v>4.6027777777777779</v>
      </c>
      <c r="BV8" s="4">
        <f t="shared" si="31"/>
        <v>4.4055555555555559</v>
      </c>
      <c r="BW8" s="4">
        <f t="shared" si="32"/>
        <v>42.498426396483239</v>
      </c>
      <c r="BX8" s="4">
        <f t="shared" si="33"/>
        <v>29.630817237129424</v>
      </c>
      <c r="BY8" s="4">
        <f t="shared" si="34"/>
        <v>0.59553689845936708</v>
      </c>
      <c r="BZ8" s="4">
        <f t="shared" si="35"/>
        <v>66.193745562676355</v>
      </c>
      <c r="CA8" s="4">
        <f t="shared" si="36"/>
        <v>20.995375802894888</v>
      </c>
      <c r="CB8" s="4">
        <f t="shared" si="37"/>
        <v>23.5061716496241</v>
      </c>
      <c r="CC8" s="4">
        <f t="shared" si="38"/>
        <v>7.4399354973301577</v>
      </c>
      <c r="CD8" s="4">
        <f t="shared" si="39"/>
        <v>7.4566618573217101</v>
      </c>
      <c r="CE8" s="4">
        <f t="shared" si="40"/>
        <v>4.9165669645910484</v>
      </c>
      <c r="CF8" s="4">
        <f t="shared" si="41"/>
        <v>0.56594700787072649</v>
      </c>
      <c r="CG8" s="4">
        <f t="shared" si="42"/>
        <v>1.3649629212549383</v>
      </c>
      <c r="CH8" s="4">
        <f t="shared" si="43"/>
        <v>16.721983309111675</v>
      </c>
      <c r="CI8" s="4">
        <f t="shared" si="44"/>
        <v>99.130670303526955</v>
      </c>
      <c r="CJ8" s="4">
        <f t="shared" si="45"/>
        <v>0.2809050530377773</v>
      </c>
      <c r="CK8" s="4">
        <f t="shared" si="46"/>
        <v>0.89330274937397514</v>
      </c>
      <c r="CL8" s="4">
        <f t="shared" si="47"/>
        <v>0.76470101550925862</v>
      </c>
      <c r="CM8" s="4">
        <f t="shared" si="48"/>
        <v>49.085882352941177</v>
      </c>
      <c r="CN8" s="4">
        <f t="shared" si="49"/>
        <v>26.22058823529412</v>
      </c>
      <c r="CO8" s="4">
        <f t="shared" si="50"/>
        <v>70.93141025641026</v>
      </c>
      <c r="CP8" s="4">
        <f t="shared" si="51"/>
        <v>74.56589743589744</v>
      </c>
      <c r="CQ8" s="4">
        <f t="shared" si="52"/>
        <v>57.211897523633915</v>
      </c>
      <c r="CR8" s="4">
        <f t="shared" si="53"/>
        <v>3.5555555555555554</v>
      </c>
      <c r="CS8" s="4">
        <f t="shared" si="54"/>
        <v>23.471960464242947</v>
      </c>
      <c r="CT8" s="4">
        <f t="shared" si="55"/>
        <v>27.454639918585222</v>
      </c>
      <c r="CU8" s="4">
        <f t="shared" si="56"/>
        <v>2.3240012868718081</v>
      </c>
      <c r="CV8" s="4">
        <f t="shared" si="57"/>
        <v>25.581964316835844</v>
      </c>
      <c r="CW8" s="26">
        <f t="shared" si="58"/>
        <v>8096.0399633846428</v>
      </c>
      <c r="CX8" s="4">
        <f t="shared" si="59"/>
        <v>0.25929344366923224</v>
      </c>
      <c r="CY8" s="4">
        <f t="shared" si="60"/>
        <v>5.9772633707130112</v>
      </c>
      <c r="CZ8" s="4">
        <f t="shared" si="61"/>
        <v>0.69967652104241496</v>
      </c>
      <c r="DA8" s="4">
        <f t="shared" si="62"/>
        <v>5.6444776141373403</v>
      </c>
      <c r="DB8" s="26">
        <f t="shared" si="63"/>
        <v>14709.900555555556</v>
      </c>
      <c r="DC8" s="4">
        <f t="shared" si="64"/>
        <v>1.2188088924522693</v>
      </c>
      <c r="DD8" s="4">
        <f t="shared" si="65"/>
        <v>7.2669554280930315</v>
      </c>
      <c r="DE8" s="26">
        <f t="shared" si="66"/>
        <v>1620.1998048659368</v>
      </c>
      <c r="DF8" s="4">
        <f t="shared" si="67"/>
        <v>48.1047287015897</v>
      </c>
      <c r="DG8" s="1">
        <f t="shared" si="68"/>
        <v>1</v>
      </c>
      <c r="DH8" s="1">
        <f t="shared" si="69"/>
        <v>8</v>
      </c>
      <c r="DI8" s="1">
        <f t="shared" si="70"/>
        <v>7</v>
      </c>
      <c r="DJ8" s="1">
        <f t="shared" si="71"/>
        <v>12</v>
      </c>
      <c r="DK8" s="1">
        <f t="shared" si="72"/>
        <v>1</v>
      </c>
      <c r="DL8" s="1">
        <f t="shared" si="73"/>
        <v>3</v>
      </c>
      <c r="DM8" s="1">
        <f t="shared" si="74"/>
        <v>10</v>
      </c>
      <c r="DN8" s="1">
        <f t="shared" si="75"/>
        <v>1</v>
      </c>
      <c r="DO8" s="1">
        <f t="shared" si="76"/>
        <v>11</v>
      </c>
      <c r="DP8" s="1">
        <f t="shared" si="77"/>
        <v>10</v>
      </c>
      <c r="DQ8" s="1">
        <f t="shared" si="78"/>
        <v>13</v>
      </c>
      <c r="DR8" s="1">
        <f t="shared" si="79"/>
        <v>9</v>
      </c>
      <c r="DS8" s="1">
        <f t="shared" si="80"/>
        <v>14</v>
      </c>
      <c r="DT8" s="1">
        <f t="shared" si="81"/>
        <v>18</v>
      </c>
      <c r="DU8" s="1">
        <f t="shared" si="82"/>
        <v>7</v>
      </c>
      <c r="DV8" s="1">
        <f t="shared" si="83"/>
        <v>2</v>
      </c>
      <c r="DW8" s="1">
        <f t="shared" si="84"/>
        <v>17</v>
      </c>
      <c r="DX8" s="1">
        <f t="shared" si="85"/>
        <v>17</v>
      </c>
      <c r="DY8" s="1">
        <f t="shared" si="86"/>
        <v>12</v>
      </c>
      <c r="DZ8" s="1">
        <f t="shared" si="87"/>
        <v>17</v>
      </c>
      <c r="EA8" s="1">
        <f t="shared" si="88"/>
        <v>5</v>
      </c>
      <c r="EB8" s="1">
        <f t="shared" si="89"/>
        <v>1</v>
      </c>
      <c r="EC8" s="1">
        <f t="shared" si="90"/>
        <v>1</v>
      </c>
      <c r="ED8" s="1">
        <f t="shared" si="91"/>
        <v>2</v>
      </c>
      <c r="EE8" s="1">
        <f t="shared" si="92"/>
        <v>4</v>
      </c>
      <c r="EF8" s="1">
        <f t="shared" si="93"/>
        <v>1</v>
      </c>
      <c r="EG8" s="1">
        <f t="shared" si="94"/>
        <v>8</v>
      </c>
      <c r="EH8" s="1">
        <f t="shared" si="95"/>
        <v>2</v>
      </c>
      <c r="EI8" s="1">
        <f t="shared" si="96"/>
        <v>15</v>
      </c>
      <c r="EJ8" s="1">
        <f t="shared" si="97"/>
        <v>10</v>
      </c>
      <c r="EK8" s="1">
        <f t="shared" si="98"/>
        <v>11</v>
      </c>
      <c r="EL8" s="1">
        <f t="shared" si="99"/>
        <v>10</v>
      </c>
      <c r="EM8" s="1">
        <f t="shared" si="100"/>
        <v>17</v>
      </c>
      <c r="EN8" s="1">
        <f t="shared" si="101"/>
        <v>1</v>
      </c>
      <c r="EO8" s="1">
        <f t="shared" si="102"/>
        <v>8</v>
      </c>
      <c r="EP8" s="1">
        <f t="shared" si="103"/>
        <v>2</v>
      </c>
      <c r="EQ8" s="1">
        <f t="shared" si="104"/>
        <v>14</v>
      </c>
      <c r="ER8" s="1">
        <f t="shared" si="105"/>
        <v>2</v>
      </c>
      <c r="ES8" s="1">
        <f t="shared" si="106"/>
        <v>11</v>
      </c>
      <c r="ET8" s="4">
        <f t="shared" si="107"/>
        <v>10</v>
      </c>
      <c r="EU8" s="4">
        <f t="shared" si="108"/>
        <v>5.3030303030303036</v>
      </c>
      <c r="EV8" s="4">
        <f t="shared" si="109"/>
        <v>7.7884615384615383</v>
      </c>
      <c r="EW8" s="4">
        <f t="shared" si="110"/>
        <v>2.9959428850298231</v>
      </c>
      <c r="EX8" s="4">
        <f t="shared" si="111"/>
        <v>8.5882434047452012</v>
      </c>
      <c r="EY8" s="4">
        <f t="shared" si="112"/>
        <v>2.7353022322808433</v>
      </c>
      <c r="EZ8" s="4">
        <f t="shared" si="113"/>
        <v>4.4007509702632577</v>
      </c>
      <c r="FA8" s="4">
        <f t="shared" si="114"/>
        <v>4.6989411939775225</v>
      </c>
      <c r="FB8" s="4">
        <f t="shared" si="115"/>
        <v>2.4609796016127103</v>
      </c>
      <c r="FC8" s="4">
        <f t="shared" si="116"/>
        <v>3.1878814824270343</v>
      </c>
      <c r="FD8" s="4">
        <f t="shared" si="117"/>
        <v>0.63981261700249537</v>
      </c>
      <c r="FE8" s="4">
        <f t="shared" si="118"/>
        <v>1.7158365493694259</v>
      </c>
      <c r="FF8" s="4">
        <f t="shared" si="119"/>
        <v>5.239138441550133</v>
      </c>
      <c r="FG8" s="4">
        <f t="shared" si="120"/>
        <v>5.6861584429965098E-2</v>
      </c>
      <c r="FH8" s="4">
        <f t="shared" si="121"/>
        <v>8.2359519032691324</v>
      </c>
      <c r="FI8" s="4">
        <f t="shared" si="122"/>
        <v>9.9617094150498495</v>
      </c>
      <c r="FJ8" s="4">
        <f t="shared" si="123"/>
        <v>8.6456675961349289E-3</v>
      </c>
      <c r="FK8" s="4">
        <f t="shared" si="124"/>
        <v>0.4754842059657981</v>
      </c>
      <c r="FL8" s="4">
        <f t="shared" si="125"/>
        <v>3.5875994693358404</v>
      </c>
      <c r="FM8" s="4">
        <f t="shared" si="126"/>
        <v>1.6469069139570371</v>
      </c>
      <c r="FN8" s="4">
        <f t="shared" si="127"/>
        <v>3.4542643035565601</v>
      </c>
      <c r="FO8" s="4" t="str">
        <f t="shared" si="128"/>
        <v>-</v>
      </c>
      <c r="FP8" s="4" t="str">
        <f t="shared" si="129"/>
        <v>-</v>
      </c>
      <c r="FQ8" s="4">
        <f t="shared" si="130"/>
        <v>8.2465635649865145</v>
      </c>
      <c r="FR8" s="4">
        <f t="shared" si="131"/>
        <v>6</v>
      </c>
      <c r="FS8" s="4">
        <f t="shared" si="132"/>
        <v>5.2240885665203285</v>
      </c>
      <c r="FT8" s="4">
        <f t="shared" si="133"/>
        <v>2.3562633352130589</v>
      </c>
      <c r="FU8" s="4">
        <f t="shared" si="134"/>
        <v>3.4656716377309236</v>
      </c>
      <c r="FV8" s="4">
        <f t="shared" si="135"/>
        <v>0.45886956956137898</v>
      </c>
      <c r="FW8" s="4">
        <f t="shared" si="136"/>
        <v>1.6205562401931239</v>
      </c>
      <c r="FX8" s="4">
        <f t="shared" si="137"/>
        <v>4.9741989496548022</v>
      </c>
      <c r="FY8" s="4">
        <f t="shared" si="138"/>
        <v>2.1873065535964957</v>
      </c>
      <c r="FZ8" s="4">
        <f t="shared" si="139"/>
        <v>0</v>
      </c>
      <c r="GA8" s="4">
        <f t="shared" si="140"/>
        <v>6.6289825282631032</v>
      </c>
      <c r="GB8" s="4">
        <f t="shared" si="141"/>
        <v>0.4630361734038887</v>
      </c>
      <c r="GC8" s="4">
        <f t="shared" si="142"/>
        <v>4.3780239741741154</v>
      </c>
      <c r="GD8" s="4">
        <f t="shared" si="143"/>
        <v>7.902732673917404</v>
      </c>
      <c r="GE8" s="4">
        <f t="shared" si="144"/>
        <v>2.1455319415883025</v>
      </c>
      <c r="GF8" s="4">
        <f t="shared" si="145"/>
        <v>4.6256479067327056</v>
      </c>
      <c r="GG8" s="4">
        <f t="shared" si="146"/>
        <v>4.8148148148148149</v>
      </c>
      <c r="GH8" s="4">
        <f t="shared" si="147"/>
        <v>5.012626262626263</v>
      </c>
      <c r="GI8" s="4">
        <f t="shared" si="148"/>
        <v>7.5160256410256414</v>
      </c>
      <c r="GJ8" s="4">
        <f t="shared" si="149"/>
        <v>3.4007711729371599</v>
      </c>
      <c r="GK8" s="4">
        <f t="shared" si="150"/>
        <v>4.8820450562629025</v>
      </c>
      <c r="GL8" s="4">
        <f t="shared" si="151"/>
        <v>1.6013449526005203</v>
      </c>
      <c r="GM8" s="4">
        <f t="shared" si="152"/>
        <v>4.8602951567820218</v>
      </c>
      <c r="GN8" s="4">
        <f t="shared" si="153"/>
        <v>2.9445262137422739</v>
      </c>
      <c r="GO8" s="4">
        <f t="shared" si="154"/>
        <v>4.0170934036523578</v>
      </c>
      <c r="GP8" s="4">
        <f t="shared" si="155"/>
        <v>3.937073408630857</v>
      </c>
      <c r="GQ8" s="4">
        <f t="shared" si="156"/>
        <v>0.86907578122677798</v>
      </c>
      <c r="GR8" s="4">
        <f t="shared" si="157"/>
        <v>2.3649501255481393</v>
      </c>
      <c r="GS8" s="4">
        <f t="shared" si="158"/>
        <v>5.659470078707268</v>
      </c>
      <c r="GT8" s="4">
        <f t="shared" si="159"/>
        <v>1.604987961960527</v>
      </c>
      <c r="GU8" s="4">
        <f t="shared" si="160"/>
        <v>1.4727953657884552</v>
      </c>
      <c r="GV8" s="4">
        <f t="shared" si="161"/>
        <v>9.3068713590331615</v>
      </c>
      <c r="GW8" s="4">
        <f t="shared" si="162"/>
        <v>0.15771044917611765</v>
      </c>
      <c r="GX8" s="4">
        <f t="shared" si="163"/>
        <v>1.6819803576542247</v>
      </c>
      <c r="GY8" s="4">
        <f t="shared" si="164"/>
        <v>3.971262645785691</v>
      </c>
      <c r="GZ8" s="4">
        <f t="shared" si="165"/>
        <v>4.0234631239513048</v>
      </c>
      <c r="HA8" s="4">
        <f t="shared" si="166"/>
        <v>3.1188995165093516</v>
      </c>
      <c r="HB8" s="4">
        <f t="shared" si="167"/>
        <v>7.0114541044972842</v>
      </c>
      <c r="HC8" s="4">
        <f t="shared" si="168"/>
        <v>6.0585615118390583</v>
      </c>
      <c r="HD8" s="4">
        <f t="shared" si="169"/>
        <v>5.0426194943356171</v>
      </c>
      <c r="HE8" s="4">
        <f t="shared" si="170"/>
        <v>5.1111111111111107</v>
      </c>
      <c r="HF8" s="4">
        <f t="shared" si="171"/>
        <v>2.4707849459456357</v>
      </c>
      <c r="HG8" s="4">
        <f t="shared" si="172"/>
        <v>2.8366828093456409</v>
      </c>
      <c r="HH8" s="4">
        <f t="shared" si="173"/>
        <v>2.1460809084706121</v>
      </c>
      <c r="HI8" s="4">
        <f t="shared" si="174"/>
        <v>2.633125308055865</v>
      </c>
      <c r="HJ8" s="4">
        <f t="shared" si="175"/>
        <v>1.9232176203113949</v>
      </c>
      <c r="HK8" s="4">
        <f t="shared" si="176"/>
        <v>5.616314370170838</v>
      </c>
      <c r="HL8" s="4">
        <f t="shared" si="177"/>
        <v>2.5755588230370408</v>
      </c>
      <c r="HM8" s="4">
        <f t="shared" si="178"/>
        <v>0.8631394093650715</v>
      </c>
      <c r="HN8" s="4">
        <f t="shared" si="179"/>
        <v>1.0401965888910243</v>
      </c>
      <c r="HO8" s="4">
        <f t="shared" si="180"/>
        <v>0.35398300500881663</v>
      </c>
      <c r="HP8" s="4">
        <f t="shared" si="181"/>
        <v>1.9292859637476201</v>
      </c>
      <c r="HQ8" s="4">
        <f t="shared" si="182"/>
        <v>8.1350478686092327</v>
      </c>
      <c r="HR8" s="4">
        <f t="shared" si="183"/>
        <v>1.3109202826123261</v>
      </c>
      <c r="HS8" s="4">
        <f t="shared" si="184"/>
        <v>4.970864788380446</v>
      </c>
    </row>
    <row r="9" spans="1:227">
      <c r="A9" s="7" t="s">
        <v>48</v>
      </c>
      <c r="B9" s="4">
        <v>5.8950906991958618</v>
      </c>
      <c r="C9" s="4">
        <v>3.6030951142311096</v>
      </c>
      <c r="D9" s="4">
        <v>7.2638165950775146</v>
      </c>
      <c r="E9" s="4">
        <v>4.3920043110847473</v>
      </c>
      <c r="F9" s="4">
        <v>5.2885019779205322</v>
      </c>
      <c r="G9" s="1">
        <v>4</v>
      </c>
      <c r="H9" s="1">
        <f t="shared" si="4"/>
        <v>3</v>
      </c>
      <c r="I9" s="1">
        <f t="shared" si="5"/>
        <v>10</v>
      </c>
      <c r="J9" s="1">
        <f t="shared" si="6"/>
        <v>1</v>
      </c>
      <c r="K9" s="1">
        <f t="shared" si="7"/>
        <v>7</v>
      </c>
      <c r="L9" s="1">
        <f t="shared" si="8"/>
        <v>6</v>
      </c>
      <c r="M9" s="4">
        <f t="shared" si="9"/>
        <v>5.0413394967714948</v>
      </c>
      <c r="N9" s="4">
        <f t="shared" si="10"/>
        <v>5.0386766344308853</v>
      </c>
      <c r="O9" s="4">
        <f t="shared" si="11"/>
        <v>6.3753444453080492</v>
      </c>
      <c r="P9" s="4">
        <f t="shared" si="12"/>
        <v>4.8513562728961306</v>
      </c>
      <c r="Q9" s="4">
        <f t="shared" si="13"/>
        <v>5.3266792247692747</v>
      </c>
      <c r="R9" s="4">
        <f t="shared" si="14"/>
        <v>3.6553472280502319</v>
      </c>
      <c r="S9" s="4">
        <f t="shared" si="15"/>
        <v>3.007219135761261</v>
      </c>
      <c r="T9" s="4">
        <f t="shared" si="16"/>
        <v>5.2915966510772705</v>
      </c>
      <c r="U9" s="4">
        <f t="shared" si="17"/>
        <v>2.7107331156730652</v>
      </c>
      <c r="V9" s="4">
        <f t="shared" si="18"/>
        <v>4.2823070287704468</v>
      </c>
      <c r="W9" s="4">
        <f t="shared" si="19"/>
        <v>6.541982889175415</v>
      </c>
      <c r="X9" s="4">
        <f t="shared" si="20"/>
        <v>7.5803804397583008</v>
      </c>
      <c r="Y9" s="4">
        <f t="shared" si="21"/>
        <v>7.2638165950775146</v>
      </c>
      <c r="Z9" s="4">
        <f t="shared" si="22"/>
        <v>6.428990364074707</v>
      </c>
      <c r="AA9" s="4">
        <f t="shared" si="23"/>
        <v>6.505391001701355</v>
      </c>
      <c r="AB9" s="5">
        <f t="shared" si="24"/>
        <v>8</v>
      </c>
      <c r="AC9" s="5">
        <f t="shared" si="25"/>
        <v>63</v>
      </c>
      <c r="AD9" s="5">
        <f t="shared" si="26"/>
        <v>2</v>
      </c>
      <c r="AE9" s="5">
        <f t="shared" si="27"/>
        <v>31</v>
      </c>
      <c r="AF9" s="5">
        <f t="shared" si="28"/>
        <v>18</v>
      </c>
      <c r="AG9" s="25">
        <v>5.6333333333333337</v>
      </c>
      <c r="AH9" s="25">
        <v>4.2</v>
      </c>
      <c r="AI9" s="25">
        <v>4.0333333333333332</v>
      </c>
      <c r="AJ9" s="25">
        <v>59.511435456987591</v>
      </c>
      <c r="AK9" s="25">
        <v>41.084377922553742</v>
      </c>
      <c r="AL9" s="25">
        <v>3.3884910783566315</v>
      </c>
      <c r="AM9" s="25">
        <v>77.016129032258064</v>
      </c>
      <c r="AN9" s="25">
        <v>21.05414746543779</v>
      </c>
      <c r="AO9" s="25">
        <v>18.34</v>
      </c>
      <c r="AP9" s="25">
        <v>8.2873045870304445</v>
      </c>
      <c r="AQ9" s="25">
        <v>20.486808717131709</v>
      </c>
      <c r="AR9" s="25">
        <v>1.3451931627288072</v>
      </c>
      <c r="AS9" s="25">
        <v>0.68727753040485329</v>
      </c>
      <c r="AT9" s="25">
        <v>3.7360203581472233</v>
      </c>
      <c r="AU9" s="25" t="s">
        <v>180</v>
      </c>
      <c r="AV9" s="25">
        <v>98.934521318121867</v>
      </c>
      <c r="AW9" s="25">
        <v>1.5592919803397001</v>
      </c>
      <c r="AX9" s="25">
        <v>0.83337934677231229</v>
      </c>
      <c r="AY9" s="25">
        <v>0.7648051803860626</v>
      </c>
      <c r="AZ9" s="25">
        <v>96.39500000000001</v>
      </c>
      <c r="BA9" s="25">
        <v>6.64</v>
      </c>
      <c r="BB9" s="25">
        <v>80</v>
      </c>
      <c r="BC9" s="25">
        <v>95</v>
      </c>
      <c r="BD9" s="25">
        <v>37.845907837623145</v>
      </c>
      <c r="BE9" s="25">
        <v>4</v>
      </c>
      <c r="BF9" s="25">
        <v>27.972027972027973</v>
      </c>
      <c r="BG9" s="25">
        <v>5.1771099745016835</v>
      </c>
      <c r="BH9" s="25">
        <v>1.5242954022273378</v>
      </c>
      <c r="BI9" s="25">
        <v>36.640622876712158</v>
      </c>
      <c r="BJ9" s="26">
        <v>2655.9797386759583</v>
      </c>
      <c r="BK9" s="25">
        <v>0.11809402806387904</v>
      </c>
      <c r="BL9" s="25">
        <v>8.2949308755760374</v>
      </c>
      <c r="BM9" s="25">
        <v>1.1808755760368663</v>
      </c>
      <c r="BN9" s="25">
        <v>1.7421602787456445</v>
      </c>
      <c r="BO9" s="26">
        <v>15145.44</v>
      </c>
      <c r="BP9" s="25">
        <v>1.3399503722084367</v>
      </c>
      <c r="BQ9" s="25">
        <v>3.249281843773244</v>
      </c>
      <c r="BR9" s="26">
        <v>1991.4456970045501</v>
      </c>
      <c r="BS9" s="25">
        <v>42.675212446784563</v>
      </c>
      <c r="BT9" s="4">
        <f t="shared" si="29"/>
        <v>5.8833333333333329</v>
      </c>
      <c r="BU9" s="4">
        <f t="shared" si="30"/>
        <v>4.5805555555555557</v>
      </c>
      <c r="BV9" s="4">
        <f t="shared" si="31"/>
        <v>4.469444444444445</v>
      </c>
      <c r="BW9" s="4">
        <f t="shared" si="32"/>
        <v>50.947948459097226</v>
      </c>
      <c r="BX9" s="4">
        <f t="shared" si="33"/>
        <v>30.531737325991145</v>
      </c>
      <c r="BY9" s="4">
        <f t="shared" si="34"/>
        <v>2.0255563005776263</v>
      </c>
      <c r="BZ9" s="4">
        <f t="shared" si="35"/>
        <v>68.318059011499599</v>
      </c>
      <c r="CA9" s="4">
        <f t="shared" si="36"/>
        <v>17.960336082934209</v>
      </c>
      <c r="CB9" s="4">
        <f t="shared" si="37"/>
        <v>23.495139176904619</v>
      </c>
      <c r="CC9" s="4">
        <f t="shared" si="38"/>
        <v>7.2238721363125151</v>
      </c>
      <c r="CD9" s="4">
        <f t="shared" si="39"/>
        <v>24.350468933050724</v>
      </c>
      <c r="CE9" s="4">
        <f t="shared" si="40"/>
        <v>4.0801266048737679</v>
      </c>
      <c r="CF9" s="4">
        <f t="shared" si="41"/>
        <v>0.61131092415087862</v>
      </c>
      <c r="CG9" s="4">
        <f t="shared" si="42"/>
        <v>3.1311241089639528</v>
      </c>
      <c r="CH9" s="4">
        <f t="shared" si="43"/>
        <v>39.192363451934206</v>
      </c>
      <c r="CI9" s="4">
        <f t="shared" si="44"/>
        <v>98.832749992408324</v>
      </c>
      <c r="CJ9" s="4">
        <f t="shared" si="45"/>
        <v>2.5364895724167851</v>
      </c>
      <c r="CK9" s="4">
        <f t="shared" si="46"/>
        <v>1.029015008077135</v>
      </c>
      <c r="CL9" s="4">
        <f t="shared" si="47"/>
        <v>0.80725950230859633</v>
      </c>
      <c r="CM9" s="4">
        <f t="shared" si="48"/>
        <v>91.246805555555568</v>
      </c>
      <c r="CN9" s="4">
        <f t="shared" si="49"/>
        <v>32.590000000000003</v>
      </c>
      <c r="CO9" s="4">
        <f t="shared" si="50"/>
        <v>75.216388888888901</v>
      </c>
      <c r="CP9" s="4">
        <f t="shared" si="51"/>
        <v>91.709166666666675</v>
      </c>
      <c r="CQ9" s="4">
        <f t="shared" si="52"/>
        <v>65.558727898941768</v>
      </c>
      <c r="CR9" s="4">
        <f t="shared" si="53"/>
        <v>3.9166666666666665</v>
      </c>
      <c r="CS9" s="4">
        <f t="shared" si="54"/>
        <v>35.221745752871399</v>
      </c>
      <c r="CT9" s="4">
        <f t="shared" si="55"/>
        <v>26.247501508941937</v>
      </c>
      <c r="CU9" s="4">
        <f t="shared" si="56"/>
        <v>3.3856805658049702</v>
      </c>
      <c r="CV9" s="4">
        <f t="shared" si="57"/>
        <v>28.066269885690289</v>
      </c>
      <c r="CW9" s="26">
        <f t="shared" si="58"/>
        <v>5245.9342311422815</v>
      </c>
      <c r="CX9" s="4">
        <f t="shared" si="59"/>
        <v>0.12069083264352194</v>
      </c>
      <c r="CY9" s="4">
        <f t="shared" si="60"/>
        <v>6.7008812994311979</v>
      </c>
      <c r="CZ9" s="4">
        <f t="shared" si="61"/>
        <v>2.395510603580072</v>
      </c>
      <c r="DA9" s="4">
        <f t="shared" si="62"/>
        <v>4.7023557031657086</v>
      </c>
      <c r="DB9" s="26">
        <f t="shared" si="63"/>
        <v>21684.899166666666</v>
      </c>
      <c r="DC9" s="4">
        <f t="shared" si="64"/>
        <v>2.2246735434658267</v>
      </c>
      <c r="DD9" s="4">
        <f t="shared" si="65"/>
        <v>3.8030492052620999</v>
      </c>
      <c r="DE9" s="26">
        <f t="shared" si="66"/>
        <v>1875.3368409984939</v>
      </c>
      <c r="DF9" s="4">
        <f t="shared" si="67"/>
        <v>44.780570054211687</v>
      </c>
      <c r="DG9" s="1">
        <f t="shared" si="68"/>
        <v>10</v>
      </c>
      <c r="DH9" s="1">
        <f t="shared" si="69"/>
        <v>11</v>
      </c>
      <c r="DI9" s="1">
        <f t="shared" si="70"/>
        <v>10</v>
      </c>
      <c r="DJ9" s="1">
        <f t="shared" si="71"/>
        <v>3</v>
      </c>
      <c r="DK9" s="1">
        <f t="shared" si="72"/>
        <v>1</v>
      </c>
      <c r="DL9" s="1">
        <f t="shared" si="73"/>
        <v>1</v>
      </c>
      <c r="DM9" s="1">
        <f t="shared" si="74"/>
        <v>1</v>
      </c>
      <c r="DN9" s="1">
        <f t="shared" si="75"/>
        <v>2</v>
      </c>
      <c r="DO9" s="1">
        <f t="shared" si="76"/>
        <v>12</v>
      </c>
      <c r="DP9" s="1">
        <f t="shared" si="77"/>
        <v>3</v>
      </c>
      <c r="DQ9" s="1">
        <f t="shared" si="78"/>
        <v>8</v>
      </c>
      <c r="DR9" s="1">
        <f t="shared" si="79"/>
        <v>10</v>
      </c>
      <c r="DS9" s="1">
        <f t="shared" si="80"/>
        <v>4</v>
      </c>
      <c r="DT9" s="1">
        <f t="shared" si="81"/>
        <v>3</v>
      </c>
      <c r="DU9" s="1">
        <f t="shared" si="82"/>
        <v>1</v>
      </c>
      <c r="DV9" s="1">
        <f t="shared" si="83"/>
        <v>5</v>
      </c>
      <c r="DW9" s="1">
        <f t="shared" si="84"/>
        <v>5</v>
      </c>
      <c r="DX9" s="1">
        <f t="shared" si="85"/>
        <v>7</v>
      </c>
      <c r="DY9" s="1">
        <f t="shared" si="86"/>
        <v>8</v>
      </c>
      <c r="DZ9" s="1">
        <f t="shared" si="87"/>
        <v>3</v>
      </c>
      <c r="EA9" s="1">
        <f t="shared" si="88"/>
        <v>11</v>
      </c>
      <c r="EB9" s="1">
        <f t="shared" si="89"/>
        <v>5</v>
      </c>
      <c r="EC9" s="1">
        <f t="shared" si="90"/>
        <v>8</v>
      </c>
      <c r="ED9" s="1">
        <f t="shared" si="91"/>
        <v>12</v>
      </c>
      <c r="EE9" s="1">
        <f t="shared" si="92"/>
        <v>5</v>
      </c>
      <c r="EF9" s="1">
        <f t="shared" si="93"/>
        <v>9</v>
      </c>
      <c r="EG9" s="1">
        <f t="shared" si="94"/>
        <v>12</v>
      </c>
      <c r="EH9" s="1">
        <f t="shared" si="95"/>
        <v>11</v>
      </c>
      <c r="EI9" s="1">
        <f t="shared" si="96"/>
        <v>3</v>
      </c>
      <c r="EJ9" s="1">
        <f t="shared" si="97"/>
        <v>10</v>
      </c>
      <c r="EK9" s="1">
        <f t="shared" si="98"/>
        <v>6</v>
      </c>
      <c r="EL9" s="1">
        <f t="shared" si="99"/>
        <v>3</v>
      </c>
      <c r="EM9" s="1">
        <f t="shared" si="100"/>
        <v>10</v>
      </c>
      <c r="EN9" s="1">
        <f t="shared" si="101"/>
        <v>8</v>
      </c>
      <c r="EO9" s="1">
        <f t="shared" si="102"/>
        <v>11</v>
      </c>
      <c r="EP9" s="1">
        <f t="shared" si="103"/>
        <v>10</v>
      </c>
      <c r="EQ9" s="1">
        <f t="shared" si="104"/>
        <v>8</v>
      </c>
      <c r="ER9" s="1">
        <f t="shared" si="105"/>
        <v>4</v>
      </c>
      <c r="ES9" s="1">
        <f t="shared" si="106"/>
        <v>10</v>
      </c>
      <c r="ET9" s="4">
        <f t="shared" si="107"/>
        <v>4.166666666666667</v>
      </c>
      <c r="EU9" s="4">
        <f t="shared" si="108"/>
        <v>3.1818181818181825</v>
      </c>
      <c r="EV9" s="4">
        <f t="shared" si="109"/>
        <v>6.4423076923076925</v>
      </c>
      <c r="EW9" s="4">
        <f t="shared" si="110"/>
        <v>6.4159597667387116</v>
      </c>
      <c r="EX9" s="4">
        <f t="shared" si="111"/>
        <v>7.3181072289834717</v>
      </c>
      <c r="EY9" s="4">
        <f t="shared" si="112"/>
        <v>9.1113465837222289</v>
      </c>
      <c r="EZ9" s="4">
        <f t="shared" si="113"/>
        <v>7.82483640774538</v>
      </c>
      <c r="FA9" s="4">
        <f t="shared" si="114"/>
        <v>2.9631787726958003</v>
      </c>
      <c r="FB9" s="4">
        <f t="shared" si="115"/>
        <v>1.3536824877250411</v>
      </c>
      <c r="FC9" s="4">
        <f t="shared" si="116"/>
        <v>4.7298274820135013</v>
      </c>
      <c r="FD9" s="4">
        <f t="shared" si="117"/>
        <v>3.6084925482341439</v>
      </c>
      <c r="FE9" s="4">
        <f t="shared" si="118"/>
        <v>0.43100097853205122</v>
      </c>
      <c r="FF9" s="4">
        <f t="shared" si="119"/>
        <v>6.8727753040485329</v>
      </c>
      <c r="FG9" s="4">
        <f t="shared" si="120"/>
        <v>4.4403172590660098</v>
      </c>
      <c r="FH9" s="4" t="str">
        <f t="shared" si="121"/>
        <v>-</v>
      </c>
      <c r="FI9" s="4">
        <f t="shared" si="122"/>
        <v>8.9880213026491802</v>
      </c>
      <c r="FJ9" s="4">
        <f t="shared" si="123"/>
        <v>0.89227884377135114</v>
      </c>
      <c r="FK9" s="4">
        <f t="shared" si="124"/>
        <v>1.4221890291326598</v>
      </c>
      <c r="FL9" s="4">
        <f t="shared" si="125"/>
        <v>3.972357094077867</v>
      </c>
      <c r="FM9" s="4">
        <f t="shared" si="126"/>
        <v>9.5768282662284321</v>
      </c>
      <c r="FN9" s="4">
        <f t="shared" si="127"/>
        <v>0.78981800880218866</v>
      </c>
      <c r="FO9" s="4">
        <f t="shared" si="128"/>
        <v>7.9437971213159697</v>
      </c>
      <c r="FP9" s="4">
        <f t="shared" si="129"/>
        <v>9.2251665891833259</v>
      </c>
      <c r="FQ9" s="4">
        <f t="shared" si="130"/>
        <v>2.7988981282069085</v>
      </c>
      <c r="FR9" s="4">
        <f t="shared" si="131"/>
        <v>6</v>
      </c>
      <c r="FS9" s="4">
        <f t="shared" si="132"/>
        <v>2.9444862829478211</v>
      </c>
      <c r="FT9" s="4">
        <f t="shared" si="133"/>
        <v>0.34100015994372246</v>
      </c>
      <c r="FU9" s="4">
        <f t="shared" si="134"/>
        <v>1.1384977345022853</v>
      </c>
      <c r="FV9" s="4">
        <f t="shared" si="135"/>
        <v>3.8963755512025484</v>
      </c>
      <c r="FW9" s="4">
        <f t="shared" si="136"/>
        <v>0.57383850466662067</v>
      </c>
      <c r="FX9" s="4">
        <f t="shared" si="137"/>
        <v>1.7684747430441603</v>
      </c>
      <c r="FY9" s="4">
        <f t="shared" si="138"/>
        <v>4.7093577146598884</v>
      </c>
      <c r="FZ9" s="4">
        <f t="shared" si="139"/>
        <v>1.4567592545703145</v>
      </c>
      <c r="GA9" s="4">
        <f t="shared" si="140"/>
        <v>0.32105525136884022</v>
      </c>
      <c r="GB9" s="4">
        <f t="shared" si="141"/>
        <v>0.38121016942201874</v>
      </c>
      <c r="GC9" s="4">
        <f t="shared" si="142"/>
        <v>2.1902663503908184</v>
      </c>
      <c r="GD9" s="4">
        <f t="shared" si="143"/>
        <v>7.5053647147533029</v>
      </c>
      <c r="GE9" s="4">
        <f t="shared" si="144"/>
        <v>2.81101468878034</v>
      </c>
      <c r="GF9" s="4">
        <f t="shared" si="145"/>
        <v>2.4624319786716127</v>
      </c>
      <c r="GG9" s="4">
        <f t="shared" si="146"/>
        <v>5.4166666666666652</v>
      </c>
      <c r="GH9" s="4">
        <f t="shared" si="147"/>
        <v>4.9116161616161609</v>
      </c>
      <c r="GI9" s="4">
        <f t="shared" si="148"/>
        <v>7.7003205128205137</v>
      </c>
      <c r="GJ9" s="4">
        <f t="shared" si="149"/>
        <v>4.8982665575374513</v>
      </c>
      <c r="GK9" s="4">
        <f t="shared" si="150"/>
        <v>5.07366209216974</v>
      </c>
      <c r="GL9" s="4">
        <f t="shared" si="151"/>
        <v>5.4465380172568318</v>
      </c>
      <c r="GM9" s="4">
        <f t="shared" si="152"/>
        <v>5.4422016163630689</v>
      </c>
      <c r="GN9" s="4">
        <f t="shared" si="153"/>
        <v>1.981285514850379</v>
      </c>
      <c r="GO9" s="4">
        <f t="shared" si="154"/>
        <v>4.0114056313010726</v>
      </c>
      <c r="GP9" s="4">
        <f t="shared" si="155"/>
        <v>3.7349358612061985</v>
      </c>
      <c r="GQ9" s="4">
        <f t="shared" si="156"/>
        <v>4.420776223267274</v>
      </c>
      <c r="GR9" s="4">
        <f t="shared" si="157"/>
        <v>1.9120059057743444</v>
      </c>
      <c r="GS9" s="4">
        <f t="shared" si="158"/>
        <v>6.1131092415087878</v>
      </c>
      <c r="GT9" s="4">
        <f t="shared" si="159"/>
        <v>3.7169775245100745</v>
      </c>
      <c r="GU9" s="4">
        <f t="shared" si="160"/>
        <v>3.3828796684018521</v>
      </c>
      <c r="GV9" s="4">
        <f t="shared" si="161"/>
        <v>8.8225868861773531</v>
      </c>
      <c r="GW9" s="4">
        <f t="shared" si="162"/>
        <v>1.4537821344295023</v>
      </c>
      <c r="GX9" s="4">
        <f t="shared" si="163"/>
        <v>2.2703459452949004</v>
      </c>
      <c r="GY9" s="4">
        <f t="shared" si="164"/>
        <v>4.4184197358162285</v>
      </c>
      <c r="GZ9" s="4">
        <f t="shared" si="165"/>
        <v>8.9725091625255953</v>
      </c>
      <c r="HA9" s="4">
        <f t="shared" si="166"/>
        <v>3.8765314618770081</v>
      </c>
      <c r="HB9" s="4">
        <f t="shared" si="167"/>
        <v>7.4519933744573912</v>
      </c>
      <c r="HC9" s="4">
        <f t="shared" si="168"/>
        <v>8.7151970659641513</v>
      </c>
      <c r="HD9" s="4">
        <f t="shared" si="169"/>
        <v>6.0096736937943023</v>
      </c>
      <c r="HE9" s="4">
        <f t="shared" si="170"/>
        <v>5.833333333333333</v>
      </c>
      <c r="HF9" s="4">
        <f t="shared" si="171"/>
        <v>3.7076306135012977</v>
      </c>
      <c r="HG9" s="4">
        <f t="shared" si="172"/>
        <v>2.7014508338108727</v>
      </c>
      <c r="HH9" s="4">
        <f t="shared" si="173"/>
        <v>3.4837354113875882</v>
      </c>
      <c r="HI9" s="4">
        <f t="shared" si="174"/>
        <v>2.9169119533269843</v>
      </c>
      <c r="HJ9" s="4">
        <f t="shared" si="175"/>
        <v>1.2162634702452999</v>
      </c>
      <c r="HK9" s="4">
        <f t="shared" si="176"/>
        <v>1.8392405286008195</v>
      </c>
      <c r="HL9" s="4">
        <f t="shared" si="177"/>
        <v>3.2417696280888815</v>
      </c>
      <c r="HM9" s="4">
        <f t="shared" si="178"/>
        <v>2.9551650588780096</v>
      </c>
      <c r="HN9" s="4">
        <f t="shared" si="179"/>
        <v>0.86657697958339497</v>
      </c>
      <c r="HO9" s="4">
        <f t="shared" si="180"/>
        <v>0.79001569134522542</v>
      </c>
      <c r="HP9" s="4">
        <f t="shared" si="181"/>
        <v>4.0962641619719138</v>
      </c>
      <c r="HQ9" s="4">
        <f t="shared" si="182"/>
        <v>7.5921557323326505</v>
      </c>
      <c r="HR9" s="4">
        <f t="shared" si="183"/>
        <v>2.3418532809654362</v>
      </c>
      <c r="HS9" s="4">
        <f t="shared" si="184"/>
        <v>3.4351057585809066</v>
      </c>
    </row>
    <row r="10" spans="1:227">
      <c r="A10" s="7" t="s">
        <v>62</v>
      </c>
      <c r="B10" s="4">
        <v>5.0271773338317871</v>
      </c>
      <c r="C10" s="4">
        <v>4.7390693426132202</v>
      </c>
      <c r="D10" s="4">
        <v>5.9892356395721436</v>
      </c>
      <c r="E10" s="4">
        <v>5.1395976543426514</v>
      </c>
      <c r="F10" s="4">
        <v>5.2237701416015625</v>
      </c>
      <c r="G10" s="1">
        <v>3</v>
      </c>
      <c r="H10" s="1">
        <f t="shared" si="4"/>
        <v>10</v>
      </c>
      <c r="I10" s="1">
        <f t="shared" si="5"/>
        <v>8</v>
      </c>
      <c r="J10" s="1">
        <f t="shared" si="6"/>
        <v>9</v>
      </c>
      <c r="K10" s="1">
        <f t="shared" si="7"/>
        <v>4</v>
      </c>
      <c r="L10" s="1">
        <f t="shared" si="8"/>
        <v>8</v>
      </c>
      <c r="M10" s="4">
        <f t="shared" si="9"/>
        <v>5.014166459441185</v>
      </c>
      <c r="N10" s="4">
        <f t="shared" si="10"/>
        <v>4.5256952662020922</v>
      </c>
      <c r="O10" s="4">
        <f t="shared" si="11"/>
        <v>6.074870191514492</v>
      </c>
      <c r="P10" s="4">
        <f t="shared" si="12"/>
        <v>4.4809750467538834</v>
      </c>
      <c r="Q10" s="4">
        <f t="shared" si="13"/>
        <v>5.0239267759025097</v>
      </c>
      <c r="R10" s="4">
        <f t="shared" si="14"/>
        <v>2.8831210732460022</v>
      </c>
      <c r="S10" s="4">
        <f t="shared" si="15"/>
        <v>2.1875090897083282</v>
      </c>
      <c r="T10" s="4">
        <f t="shared" si="16"/>
        <v>4.2602437734603882</v>
      </c>
      <c r="U10" s="4">
        <f t="shared" si="17"/>
        <v>3.1631293892860413</v>
      </c>
      <c r="V10" s="4">
        <f t="shared" si="18"/>
        <v>3.3817598223686218</v>
      </c>
      <c r="W10" s="4">
        <f t="shared" si="19"/>
        <v>7.1872192621231079</v>
      </c>
      <c r="X10" s="4">
        <f t="shared" si="20"/>
        <v>6.3927990198135376</v>
      </c>
      <c r="Y10" s="4">
        <f t="shared" si="21"/>
        <v>7.1262115240097046</v>
      </c>
      <c r="Z10" s="4">
        <f t="shared" si="22"/>
        <v>6.0433876514434814</v>
      </c>
      <c r="AA10" s="4">
        <f t="shared" si="23"/>
        <v>5.8758342266082764</v>
      </c>
      <c r="AB10" s="5">
        <f t="shared" si="24"/>
        <v>34</v>
      </c>
      <c r="AC10" s="5">
        <f t="shared" si="25"/>
        <v>34</v>
      </c>
      <c r="AD10" s="5">
        <f t="shared" si="26"/>
        <v>34</v>
      </c>
      <c r="AE10" s="5">
        <f t="shared" si="27"/>
        <v>17</v>
      </c>
      <c r="AF10" s="5">
        <f t="shared" si="28"/>
        <v>25</v>
      </c>
      <c r="AG10" s="25">
        <v>6.3666666666666671</v>
      </c>
      <c r="AH10" s="25">
        <v>4.9333333333333327</v>
      </c>
      <c r="AI10" s="25">
        <v>4.7</v>
      </c>
      <c r="AJ10" s="25">
        <v>42.214168483545016</v>
      </c>
      <c r="AK10" s="25">
        <v>27.78305925759128</v>
      </c>
      <c r="AL10" s="25">
        <v>0.45014213520275248</v>
      </c>
      <c r="AM10" s="25">
        <v>73.599386032233298</v>
      </c>
      <c r="AN10" s="25">
        <v>19.493476592478896</v>
      </c>
      <c r="AO10" s="25">
        <v>24.017241379310345</v>
      </c>
      <c r="AP10" s="25">
        <v>7.5997810608131333</v>
      </c>
      <c r="AQ10" s="25">
        <v>16.175428140185584</v>
      </c>
      <c r="AR10" s="25">
        <v>4.8036297274341404</v>
      </c>
      <c r="AS10" s="25">
        <v>0.59725714508691508</v>
      </c>
      <c r="AT10" s="25">
        <v>1.3039304124125728</v>
      </c>
      <c r="AU10" s="25">
        <v>14.598800707808357</v>
      </c>
      <c r="AV10" s="25">
        <v>99.377772633772352</v>
      </c>
      <c r="AW10" s="25">
        <v>8.840560491535164E-3</v>
      </c>
      <c r="AX10" s="25">
        <v>0.78212082778057812</v>
      </c>
      <c r="AY10" s="25">
        <v>1.0488293595486899</v>
      </c>
      <c r="AZ10" s="25">
        <v>65.106666666666669</v>
      </c>
      <c r="BA10" s="25">
        <v>21.09</v>
      </c>
      <c r="BB10" s="25">
        <v>65.010000000000005</v>
      </c>
      <c r="BC10" s="25">
        <v>93.949999999999989</v>
      </c>
      <c r="BD10" s="25">
        <v>28.761716869704095</v>
      </c>
      <c r="BE10" s="25">
        <v>3</v>
      </c>
      <c r="BF10" s="25">
        <v>33.26901324106727</v>
      </c>
      <c r="BG10" s="25">
        <v>2.2101401228837907</v>
      </c>
      <c r="BH10" s="25">
        <v>0.92825885161119215</v>
      </c>
      <c r="BI10" s="25">
        <v>20.031201241187876</v>
      </c>
      <c r="BJ10" s="26">
        <v>4163.5054395604393</v>
      </c>
      <c r="BK10" s="25">
        <v>0.1016701525318808</v>
      </c>
      <c r="BL10" s="25">
        <v>7.9432079815809669</v>
      </c>
      <c r="BM10" s="25">
        <v>4.451266308518802</v>
      </c>
      <c r="BN10" s="25">
        <v>0</v>
      </c>
      <c r="BO10" s="26">
        <v>23295.87</v>
      </c>
      <c r="BP10" s="25">
        <v>1.725554642563681</v>
      </c>
      <c r="BQ10" s="25">
        <v>5.9217498881224184</v>
      </c>
      <c r="BR10" s="26">
        <v>1731.59615118956</v>
      </c>
      <c r="BS10" s="25">
        <v>41.796596413897227</v>
      </c>
      <c r="BT10" s="4">
        <f t="shared" si="29"/>
        <v>5.9979166666666659</v>
      </c>
      <c r="BU10" s="4">
        <f t="shared" si="30"/>
        <v>4.6999999999999993</v>
      </c>
      <c r="BV10" s="4">
        <f t="shared" si="31"/>
        <v>4.4622222222222234</v>
      </c>
      <c r="BW10" s="4">
        <f t="shared" si="32"/>
        <v>57.294718266138609</v>
      </c>
      <c r="BX10" s="4">
        <f t="shared" si="33"/>
        <v>32.048869437788447</v>
      </c>
      <c r="BY10" s="4">
        <f t="shared" si="34"/>
        <v>0.9233107879227519</v>
      </c>
      <c r="BZ10" s="4">
        <f t="shared" si="35"/>
        <v>65.362043904719812</v>
      </c>
      <c r="CA10" s="4">
        <f t="shared" si="36"/>
        <v>19.048356921677104</v>
      </c>
      <c r="CB10" s="4">
        <f t="shared" si="37"/>
        <v>21.467681684103532</v>
      </c>
      <c r="CC10" s="4">
        <f t="shared" si="38"/>
        <v>7.6624583976897771</v>
      </c>
      <c r="CD10" s="4">
        <f t="shared" si="39"/>
        <v>13.405821866234506</v>
      </c>
      <c r="CE10" s="4">
        <f t="shared" si="40"/>
        <v>4.1044939498251711</v>
      </c>
      <c r="CF10" s="4">
        <f t="shared" si="41"/>
        <v>0.63208240572060226</v>
      </c>
      <c r="CG10" s="4">
        <f t="shared" si="42"/>
        <v>1.3987008401585126</v>
      </c>
      <c r="CH10" s="4">
        <f t="shared" si="43"/>
        <v>17.734025693012345</v>
      </c>
      <c r="CI10" s="4">
        <f t="shared" si="44"/>
        <v>98.923715551196864</v>
      </c>
      <c r="CJ10" s="4">
        <f t="shared" si="45"/>
        <v>1.0478097356426039</v>
      </c>
      <c r="CK10" s="4">
        <f t="shared" si="46"/>
        <v>1.061115391587788</v>
      </c>
      <c r="CL10" s="4">
        <f t="shared" si="47"/>
        <v>0.87715190058770387</v>
      </c>
      <c r="CM10" s="4">
        <f t="shared" si="48"/>
        <v>66.503750000000011</v>
      </c>
      <c r="CN10" s="4">
        <f t="shared" si="49"/>
        <v>25.100624999999997</v>
      </c>
      <c r="CO10" s="4">
        <f t="shared" si="50"/>
        <v>54.529111111111106</v>
      </c>
      <c r="CP10" s="4">
        <f t="shared" si="51"/>
        <v>91.042111111111112</v>
      </c>
      <c r="CQ10" s="4">
        <f t="shared" si="52"/>
        <v>67.937195747379604</v>
      </c>
      <c r="CR10" s="4">
        <f t="shared" si="53"/>
        <v>3.125</v>
      </c>
      <c r="CS10" s="4">
        <f t="shared" si="54"/>
        <v>25.142299979847319</v>
      </c>
      <c r="CT10" s="4">
        <f t="shared" si="55"/>
        <v>18.382024513294223</v>
      </c>
      <c r="CU10" s="4">
        <f t="shared" si="56"/>
        <v>2.5338386828984194</v>
      </c>
      <c r="CV10" s="4">
        <f t="shared" si="57"/>
        <v>25.259468498553122</v>
      </c>
      <c r="CW10" s="26">
        <f t="shared" si="58"/>
        <v>6530.206757400646</v>
      </c>
      <c r="CX10" s="4">
        <f t="shared" si="59"/>
        <v>0.16034515123784857</v>
      </c>
      <c r="CY10" s="4">
        <f t="shared" si="60"/>
        <v>6.0813314912020893</v>
      </c>
      <c r="CZ10" s="4">
        <f t="shared" si="61"/>
        <v>1.9149483366406388</v>
      </c>
      <c r="DA10" s="4">
        <f t="shared" si="62"/>
        <v>3.8900649987345468</v>
      </c>
      <c r="DB10" s="26">
        <f t="shared" si="63"/>
        <v>20897.996249999997</v>
      </c>
      <c r="DC10" s="4">
        <f t="shared" si="64"/>
        <v>1.9436335015387216</v>
      </c>
      <c r="DD10" s="4">
        <f t="shared" si="65"/>
        <v>-0.86624491348564048</v>
      </c>
      <c r="DE10" s="26">
        <f t="shared" si="66"/>
        <v>1832.4386817205132</v>
      </c>
      <c r="DF10" s="4">
        <f t="shared" si="67"/>
        <v>43.203988875603578</v>
      </c>
      <c r="DG10" s="1">
        <f t="shared" si="68"/>
        <v>6</v>
      </c>
      <c r="DH10" s="1">
        <f t="shared" si="69"/>
        <v>6</v>
      </c>
      <c r="DI10" s="1">
        <f t="shared" si="70"/>
        <v>7</v>
      </c>
      <c r="DJ10" s="1">
        <f t="shared" si="71"/>
        <v>15</v>
      </c>
      <c r="DK10" s="1">
        <f t="shared" si="72"/>
        <v>12</v>
      </c>
      <c r="DL10" s="1">
        <f t="shared" si="73"/>
        <v>8</v>
      </c>
      <c r="DM10" s="1">
        <f t="shared" si="74"/>
        <v>4</v>
      </c>
      <c r="DN10" s="1">
        <f t="shared" si="75"/>
        <v>7</v>
      </c>
      <c r="DO10" s="1">
        <f t="shared" si="76"/>
        <v>4</v>
      </c>
      <c r="DP10" s="1">
        <f t="shared" si="77"/>
        <v>9</v>
      </c>
      <c r="DQ10" s="1">
        <f t="shared" si="78"/>
        <v>6</v>
      </c>
      <c r="DR10" s="1">
        <f t="shared" si="79"/>
        <v>5</v>
      </c>
      <c r="DS10" s="1">
        <f t="shared" si="80"/>
        <v>9</v>
      </c>
      <c r="DT10" s="1">
        <f t="shared" si="81"/>
        <v>9</v>
      </c>
      <c r="DU10" s="1">
        <f t="shared" si="82"/>
        <v>11</v>
      </c>
      <c r="DV10" s="1">
        <f t="shared" si="83"/>
        <v>2</v>
      </c>
      <c r="DW10" s="1">
        <f t="shared" si="84"/>
        <v>16</v>
      </c>
      <c r="DX10" s="1">
        <f t="shared" si="85"/>
        <v>14</v>
      </c>
      <c r="DY10" s="1">
        <f t="shared" si="86"/>
        <v>4</v>
      </c>
      <c r="DZ10" s="1">
        <f t="shared" si="87"/>
        <v>8</v>
      </c>
      <c r="EA10" s="1">
        <f t="shared" si="88"/>
        <v>10</v>
      </c>
      <c r="EB10" s="1">
        <f t="shared" si="89"/>
        <v>7</v>
      </c>
      <c r="EC10" s="1">
        <f t="shared" si="90"/>
        <v>9</v>
      </c>
      <c r="ED10" s="1">
        <f t="shared" si="91"/>
        <v>16</v>
      </c>
      <c r="EE10" s="1">
        <f t="shared" si="92"/>
        <v>7</v>
      </c>
      <c r="EF10" s="1">
        <f t="shared" si="93"/>
        <v>6</v>
      </c>
      <c r="EG10" s="1">
        <f t="shared" si="94"/>
        <v>16</v>
      </c>
      <c r="EH10" s="1">
        <f t="shared" si="95"/>
        <v>15</v>
      </c>
      <c r="EI10" s="1">
        <f t="shared" si="96"/>
        <v>10</v>
      </c>
      <c r="EJ10" s="1">
        <f t="shared" si="97"/>
        <v>7</v>
      </c>
      <c r="EK10" s="1">
        <f t="shared" si="98"/>
        <v>14</v>
      </c>
      <c r="EL10" s="1">
        <f t="shared" si="99"/>
        <v>3</v>
      </c>
      <c r="EM10" s="1">
        <f t="shared" si="100"/>
        <v>2</v>
      </c>
      <c r="EN10" s="1">
        <f t="shared" si="101"/>
        <v>13</v>
      </c>
      <c r="EO10" s="1">
        <f t="shared" si="102"/>
        <v>5</v>
      </c>
      <c r="EP10" s="1">
        <f t="shared" si="103"/>
        <v>9</v>
      </c>
      <c r="EQ10" s="1">
        <f t="shared" si="104"/>
        <v>10</v>
      </c>
      <c r="ER10" s="1">
        <f t="shared" si="105"/>
        <v>9</v>
      </c>
      <c r="ES10" s="1">
        <f t="shared" si="106"/>
        <v>10</v>
      </c>
      <c r="ET10" s="4">
        <f t="shared" si="107"/>
        <v>7.8333333333333357</v>
      </c>
      <c r="EU10" s="4">
        <f t="shared" si="108"/>
        <v>6.515151515151512</v>
      </c>
      <c r="EV10" s="4">
        <f t="shared" si="109"/>
        <v>8.365384615384615</v>
      </c>
      <c r="EW10" s="4">
        <f t="shared" si="110"/>
        <v>3.3503925941836288</v>
      </c>
      <c r="EX10" s="4">
        <f t="shared" si="111"/>
        <v>4.4890447097397725</v>
      </c>
      <c r="EY10" s="4">
        <f t="shared" si="112"/>
        <v>1.2103915610006999</v>
      </c>
      <c r="EZ10" s="4">
        <f t="shared" si="113"/>
        <v>6.8888988117450776</v>
      </c>
      <c r="FA10" s="4">
        <f t="shared" si="114"/>
        <v>2.4678634420520797</v>
      </c>
      <c r="FB10" s="4">
        <f t="shared" si="115"/>
        <v>4.2805745245216995</v>
      </c>
      <c r="FC10" s="4">
        <f t="shared" si="116"/>
        <v>4.0866165334669233</v>
      </c>
      <c r="FD10" s="4">
        <f t="shared" si="117"/>
        <v>2.7020815638833255</v>
      </c>
      <c r="FE10" s="4">
        <f t="shared" si="118"/>
        <v>2.3037930231042378</v>
      </c>
      <c r="FF10" s="4">
        <f t="shared" si="119"/>
        <v>5.9725714508691503</v>
      </c>
      <c r="FG10" s="4">
        <f t="shared" si="120"/>
        <v>1.5320048036008458</v>
      </c>
      <c r="FH10" s="4">
        <f t="shared" si="121"/>
        <v>1.2923152077958131</v>
      </c>
      <c r="FI10" s="4">
        <f t="shared" si="122"/>
        <v>9.7085486441266404</v>
      </c>
      <c r="FJ10" s="4">
        <f t="shared" si="123"/>
        <v>1.3806453835758978E-3</v>
      </c>
      <c r="FK10" s="4">
        <f t="shared" si="124"/>
        <v>1.1999633515383612</v>
      </c>
      <c r="FL10" s="4">
        <f t="shared" si="125"/>
        <v>6.956566237873095</v>
      </c>
      <c r="FM10" s="4">
        <f t="shared" si="126"/>
        <v>5.9040575967445319</v>
      </c>
      <c r="FN10" s="4">
        <f t="shared" si="127"/>
        <v>2.5086237659093613</v>
      </c>
      <c r="FO10" s="4">
        <f t="shared" si="128"/>
        <v>6.4026730637422897</v>
      </c>
      <c r="FP10" s="4">
        <f t="shared" si="129"/>
        <v>9.0624515729118222</v>
      </c>
      <c r="FQ10" s="4">
        <f t="shared" si="130"/>
        <v>1.7464141757117335</v>
      </c>
      <c r="FR10" s="4">
        <f t="shared" si="131"/>
        <v>4</v>
      </c>
      <c r="FS10" s="4">
        <f t="shared" si="132"/>
        <v>3.5020754745952694</v>
      </c>
      <c r="FT10" s="4">
        <f t="shared" si="133"/>
        <v>8.6197210635190792E-3</v>
      </c>
      <c r="FU10" s="4">
        <f t="shared" si="134"/>
        <v>0.3875261448184833</v>
      </c>
      <c r="FV10" s="4">
        <f t="shared" si="135"/>
        <v>1.9990517658630274</v>
      </c>
      <c r="FW10" s="4">
        <f t="shared" si="136"/>
        <v>0.94777254455681359</v>
      </c>
      <c r="FX10" s="4">
        <f t="shared" si="137"/>
        <v>1.320906041487699</v>
      </c>
      <c r="FY10" s="4">
        <f t="shared" si="138"/>
        <v>4.3855382195035215</v>
      </c>
      <c r="FZ10" s="4">
        <f t="shared" si="139"/>
        <v>5.4911995142233048</v>
      </c>
      <c r="GA10" s="4">
        <f t="shared" si="140"/>
        <v>0</v>
      </c>
      <c r="GB10" s="4">
        <f t="shared" si="141"/>
        <v>0.89072337305701288</v>
      </c>
      <c r="GC10" s="4">
        <f t="shared" si="142"/>
        <v>3.0209904902241593</v>
      </c>
      <c r="GD10" s="4">
        <f t="shared" si="143"/>
        <v>7.9242160901643519</v>
      </c>
      <c r="GE10" s="4">
        <f t="shared" si="144"/>
        <v>1.7610398382119596</v>
      </c>
      <c r="GF10" s="4">
        <f t="shared" si="145"/>
        <v>2.0565119702214476</v>
      </c>
      <c r="GG10" s="4">
        <f t="shared" si="146"/>
        <v>5.9895833333333321</v>
      </c>
      <c r="GH10" s="4">
        <f t="shared" si="147"/>
        <v>5.4545454545454524</v>
      </c>
      <c r="GI10" s="4">
        <f t="shared" si="148"/>
        <v>7.6794871794871797</v>
      </c>
      <c r="GJ10" s="4">
        <f t="shared" si="149"/>
        <v>6.023094497240435</v>
      </c>
      <c r="GK10" s="4">
        <f t="shared" si="150"/>
        <v>5.3963414972976462</v>
      </c>
      <c r="GL10" s="4">
        <f t="shared" si="151"/>
        <v>2.4826993486829054</v>
      </c>
      <c r="GM10" s="4">
        <f t="shared" si="152"/>
        <v>4.6324697539549238</v>
      </c>
      <c r="GN10" s="4">
        <f t="shared" si="153"/>
        <v>2.3265943245595393</v>
      </c>
      <c r="GO10" s="4">
        <f t="shared" si="154"/>
        <v>2.9661534050615601</v>
      </c>
      <c r="GP10" s="4">
        <f t="shared" si="155"/>
        <v>4.1452541622424874</v>
      </c>
      <c r="GQ10" s="4">
        <f t="shared" si="156"/>
        <v>2.1198083211870404</v>
      </c>
      <c r="GR10" s="4">
        <f t="shared" si="157"/>
        <v>1.9252011658054389</v>
      </c>
      <c r="GS10" s="4">
        <f t="shared" si="158"/>
        <v>6.3208240572060239</v>
      </c>
      <c r="GT10" s="4">
        <f t="shared" si="159"/>
        <v>1.6453320330919501</v>
      </c>
      <c r="GU10" s="4">
        <f t="shared" si="160"/>
        <v>1.5588235619641029</v>
      </c>
      <c r="GV10" s="4">
        <f t="shared" si="161"/>
        <v>8.9704559841939755</v>
      </c>
      <c r="GW10" s="4">
        <f t="shared" si="162"/>
        <v>0.5983782387768376</v>
      </c>
      <c r="GX10" s="4">
        <f t="shared" si="163"/>
        <v>2.4095136313109959</v>
      </c>
      <c r="GY10" s="4">
        <f t="shared" si="164"/>
        <v>5.1527710668938012</v>
      </c>
      <c r="GZ10" s="4">
        <f t="shared" si="165"/>
        <v>6.0680537621786597</v>
      </c>
      <c r="HA10" s="4">
        <f t="shared" si="166"/>
        <v>2.9856815748780781</v>
      </c>
      <c r="HB10" s="4">
        <f t="shared" si="167"/>
        <v>5.3251313685172494</v>
      </c>
      <c r="HC10" s="4">
        <f t="shared" si="168"/>
        <v>8.6118256797010861</v>
      </c>
      <c r="HD10" s="4">
        <f t="shared" si="169"/>
        <v>6.2852402523185535</v>
      </c>
      <c r="HE10" s="4">
        <f t="shared" si="170"/>
        <v>4.25</v>
      </c>
      <c r="HF10" s="4">
        <f t="shared" si="171"/>
        <v>2.6466138774940049</v>
      </c>
      <c r="HG10" s="4">
        <f t="shared" si="172"/>
        <v>1.8203058183366059</v>
      </c>
      <c r="HH10" s="4">
        <f t="shared" si="173"/>
        <v>2.4104638942226022</v>
      </c>
      <c r="HI10" s="4">
        <f t="shared" si="174"/>
        <v>2.5962860369405094</v>
      </c>
      <c r="HJ10" s="4">
        <f t="shared" si="175"/>
        <v>1.5348207019939966</v>
      </c>
      <c r="HK10" s="4">
        <f t="shared" si="176"/>
        <v>2.9198643953484065</v>
      </c>
      <c r="HL10" s="4">
        <f t="shared" si="177"/>
        <v>2.6713708580623106</v>
      </c>
      <c r="HM10" s="4">
        <f t="shared" si="178"/>
        <v>2.3623307722118478</v>
      </c>
      <c r="HN10" s="4">
        <f t="shared" si="179"/>
        <v>0.71688340690965224</v>
      </c>
      <c r="HO10" s="4">
        <f t="shared" si="180"/>
        <v>0.74082351056205775</v>
      </c>
      <c r="HP10" s="4">
        <f t="shared" si="181"/>
        <v>3.4908073114200904</v>
      </c>
      <c r="HQ10" s="4">
        <f t="shared" si="182"/>
        <v>6.8603451993792071</v>
      </c>
      <c r="HR10" s="4">
        <f t="shared" si="183"/>
        <v>2.1685145582199818</v>
      </c>
      <c r="HS10" s="4">
        <f t="shared" si="184"/>
        <v>2.7067263284447436</v>
      </c>
    </row>
    <row r="11" spans="1:227">
      <c r="A11" s="7" t="s">
        <v>10</v>
      </c>
      <c r="B11" s="4">
        <v>5.5854511260986328</v>
      </c>
      <c r="C11" s="4">
        <v>2.9562944173812866</v>
      </c>
      <c r="D11" s="4">
        <v>5.3393203020095825</v>
      </c>
      <c r="E11" s="4">
        <v>2.7134159207344055</v>
      </c>
      <c r="F11" s="4">
        <v>4.1486203670501709</v>
      </c>
      <c r="G11" s="1">
        <v>1</v>
      </c>
      <c r="H11" s="1">
        <f t="shared" si="4"/>
        <v>4</v>
      </c>
      <c r="I11" s="1">
        <f t="shared" si="5"/>
        <v>16</v>
      </c>
      <c r="J11" s="1">
        <f t="shared" si="6"/>
        <v>16</v>
      </c>
      <c r="K11" s="1">
        <f t="shared" si="7"/>
        <v>16</v>
      </c>
      <c r="L11" s="1">
        <f t="shared" si="8"/>
        <v>14</v>
      </c>
      <c r="M11" s="4">
        <f t="shared" si="9"/>
        <v>4.5032773911952972</v>
      </c>
      <c r="N11" s="4">
        <f t="shared" si="10"/>
        <v>4.0255166176292629</v>
      </c>
      <c r="O11" s="4">
        <f t="shared" si="11"/>
        <v>5.9361635645230608</v>
      </c>
      <c r="P11" s="4">
        <f t="shared" si="12"/>
        <v>3.5384072694513531</v>
      </c>
      <c r="Q11" s="4">
        <f t="shared" si="13"/>
        <v>4.5008412334654064</v>
      </c>
      <c r="R11" s="4">
        <f t="shared" si="14"/>
        <v>2.6833716034889221</v>
      </c>
      <c r="S11" s="4">
        <f t="shared" si="15"/>
        <v>2.3745773732662201</v>
      </c>
      <c r="T11" s="4">
        <f t="shared" si="16"/>
        <v>5.1231461763381958</v>
      </c>
      <c r="U11" s="4">
        <f t="shared" si="17"/>
        <v>1.8059918284416199</v>
      </c>
      <c r="V11" s="4">
        <f t="shared" si="18"/>
        <v>3.676089346408844</v>
      </c>
      <c r="W11" s="4">
        <f t="shared" si="19"/>
        <v>6.179732084274292</v>
      </c>
      <c r="X11" s="4">
        <f t="shared" si="20"/>
        <v>6.247062087059021</v>
      </c>
      <c r="Y11" s="4">
        <f t="shared" si="21"/>
        <v>7.096286416053772</v>
      </c>
      <c r="Z11" s="4">
        <f t="shared" si="22"/>
        <v>4.7408679127693176</v>
      </c>
      <c r="AA11" s="4">
        <f t="shared" si="23"/>
        <v>5.5604583024978638</v>
      </c>
      <c r="AB11" s="5">
        <f t="shared" si="24"/>
        <v>15</v>
      </c>
      <c r="AC11" s="5">
        <f t="shared" si="25"/>
        <v>74</v>
      </c>
      <c r="AD11" s="5">
        <f t="shared" si="26"/>
        <v>59</v>
      </c>
      <c r="AE11" s="5">
        <f t="shared" si="27"/>
        <v>73</v>
      </c>
      <c r="AF11" s="5">
        <f t="shared" si="28"/>
        <v>68</v>
      </c>
      <c r="AG11" s="25">
        <v>6.3</v>
      </c>
      <c r="AH11" s="25">
        <v>5.333333333333333</v>
      </c>
      <c r="AI11" s="25">
        <v>4.7</v>
      </c>
      <c r="AJ11" s="25">
        <v>50.025276339867744</v>
      </c>
      <c r="AK11" s="25">
        <v>35.60882813420649</v>
      </c>
      <c r="AL11" s="25">
        <v>0</v>
      </c>
      <c r="AM11" s="25">
        <v>73.520710059171606</v>
      </c>
      <c r="AN11" s="25">
        <v>24.408284023668639</v>
      </c>
      <c r="AO11" s="25">
        <v>20.03846153846154</v>
      </c>
      <c r="AP11" s="25">
        <v>9.7797169185053452</v>
      </c>
      <c r="AQ11" s="25">
        <v>4.041375006000461</v>
      </c>
      <c r="AR11" s="25">
        <v>8.0079802401197941</v>
      </c>
      <c r="AS11" s="25">
        <v>0.48092232039201011</v>
      </c>
      <c r="AT11" s="25">
        <v>3.9649467237140716</v>
      </c>
      <c r="AU11" s="25" t="s">
        <v>180</v>
      </c>
      <c r="AV11" s="25">
        <v>98.721175537223417</v>
      </c>
      <c r="AW11" s="25">
        <v>4.8824067148674481E-2</v>
      </c>
      <c r="AX11" s="25">
        <v>1.1553629927519882</v>
      </c>
      <c r="AY11" s="25">
        <v>0.84109090909090911</v>
      </c>
      <c r="AZ11" s="25">
        <v>43.956666666666671</v>
      </c>
      <c r="BA11" s="25">
        <v>20.39</v>
      </c>
      <c r="BB11" s="25" t="s">
        <v>180</v>
      </c>
      <c r="BC11" s="25">
        <v>63.183333333333337</v>
      </c>
      <c r="BD11" s="25">
        <v>83.857696127224045</v>
      </c>
      <c r="BE11" s="25">
        <v>3</v>
      </c>
      <c r="BF11" s="25">
        <v>12.532898859506203</v>
      </c>
      <c r="BG11" s="25">
        <v>41.711752885231739</v>
      </c>
      <c r="BH11" s="25">
        <v>2.4931438544003988</v>
      </c>
      <c r="BI11" s="25">
        <v>9.1928073037535203</v>
      </c>
      <c r="BJ11" s="26">
        <v>11047.704712643679</v>
      </c>
      <c r="BK11" s="25">
        <v>0.41605686075417536</v>
      </c>
      <c r="BL11" s="25">
        <v>6.9526627218934909</v>
      </c>
      <c r="BM11" s="25">
        <v>0.4437869822485207</v>
      </c>
      <c r="BN11" s="25">
        <v>0</v>
      </c>
      <c r="BO11" s="26">
        <v>10709.54</v>
      </c>
      <c r="BP11" s="25">
        <v>1.89873417721519</v>
      </c>
      <c r="BQ11" s="25">
        <v>6.4332674021319036</v>
      </c>
      <c r="BR11" s="26">
        <v>1480.0341715976101</v>
      </c>
      <c r="BS11" s="25">
        <v>50.096368918327109</v>
      </c>
      <c r="BT11" s="4">
        <f t="shared" si="29"/>
        <v>5.7629629629629635</v>
      </c>
      <c r="BU11" s="4">
        <f t="shared" si="30"/>
        <v>4.6027777777777779</v>
      </c>
      <c r="BV11" s="4">
        <f t="shared" si="31"/>
        <v>4.4055555555555559</v>
      </c>
      <c r="BW11" s="4">
        <f t="shared" si="32"/>
        <v>42.498426396483239</v>
      </c>
      <c r="BX11" s="4">
        <f t="shared" si="33"/>
        <v>29.630817237129424</v>
      </c>
      <c r="BY11" s="4">
        <f t="shared" si="34"/>
        <v>0.59553689845936708</v>
      </c>
      <c r="BZ11" s="4">
        <f t="shared" si="35"/>
        <v>66.193745562676355</v>
      </c>
      <c r="CA11" s="4">
        <f t="shared" si="36"/>
        <v>20.995375802894888</v>
      </c>
      <c r="CB11" s="4">
        <f t="shared" si="37"/>
        <v>23.5061716496241</v>
      </c>
      <c r="CC11" s="4">
        <f t="shared" si="38"/>
        <v>7.4399354973301577</v>
      </c>
      <c r="CD11" s="4">
        <f t="shared" si="39"/>
        <v>7.4566618573217101</v>
      </c>
      <c r="CE11" s="4">
        <f t="shared" si="40"/>
        <v>4.9165669645910484</v>
      </c>
      <c r="CF11" s="4">
        <f t="shared" si="41"/>
        <v>0.56594700787072649</v>
      </c>
      <c r="CG11" s="4">
        <f t="shared" si="42"/>
        <v>1.3649629212549383</v>
      </c>
      <c r="CH11" s="4">
        <f t="shared" si="43"/>
        <v>16.721983309111675</v>
      </c>
      <c r="CI11" s="4">
        <f t="shared" si="44"/>
        <v>99.130670303526955</v>
      </c>
      <c r="CJ11" s="4">
        <f t="shared" si="45"/>
        <v>0.2809050530377773</v>
      </c>
      <c r="CK11" s="4">
        <f t="shared" si="46"/>
        <v>0.89330274937397514</v>
      </c>
      <c r="CL11" s="4">
        <f t="shared" si="47"/>
        <v>0.76470101550925862</v>
      </c>
      <c r="CM11" s="4">
        <f t="shared" si="48"/>
        <v>49.085882352941177</v>
      </c>
      <c r="CN11" s="4">
        <f t="shared" si="49"/>
        <v>26.22058823529412</v>
      </c>
      <c r="CO11" s="4">
        <f t="shared" si="50"/>
        <v>70.93141025641026</v>
      </c>
      <c r="CP11" s="4">
        <f t="shared" si="51"/>
        <v>74.56589743589744</v>
      </c>
      <c r="CQ11" s="4">
        <f t="shared" si="52"/>
        <v>57.211897523633915</v>
      </c>
      <c r="CR11" s="4">
        <f t="shared" si="53"/>
        <v>3.5555555555555554</v>
      </c>
      <c r="CS11" s="4">
        <f t="shared" si="54"/>
        <v>23.471960464242947</v>
      </c>
      <c r="CT11" s="4">
        <f t="shared" si="55"/>
        <v>27.454639918585222</v>
      </c>
      <c r="CU11" s="4">
        <f t="shared" si="56"/>
        <v>2.3240012868718081</v>
      </c>
      <c r="CV11" s="4">
        <f t="shared" si="57"/>
        <v>25.581964316835844</v>
      </c>
      <c r="CW11" s="26">
        <f t="shared" si="58"/>
        <v>8096.0399633846428</v>
      </c>
      <c r="CX11" s="4">
        <f t="shared" si="59"/>
        <v>0.25929344366923224</v>
      </c>
      <c r="CY11" s="4">
        <f t="shared" si="60"/>
        <v>5.9772633707130112</v>
      </c>
      <c r="CZ11" s="4">
        <f t="shared" si="61"/>
        <v>0.69967652104241496</v>
      </c>
      <c r="DA11" s="4">
        <f t="shared" si="62"/>
        <v>5.6444776141373403</v>
      </c>
      <c r="DB11" s="26">
        <f t="shared" si="63"/>
        <v>14709.900555555556</v>
      </c>
      <c r="DC11" s="4">
        <f t="shared" si="64"/>
        <v>1.2188088924522693</v>
      </c>
      <c r="DD11" s="4">
        <f t="shared" si="65"/>
        <v>7.2669554280930315</v>
      </c>
      <c r="DE11" s="26">
        <f t="shared" si="66"/>
        <v>1620.1998048659368</v>
      </c>
      <c r="DF11" s="4">
        <f t="shared" si="67"/>
        <v>48.1047287015897</v>
      </c>
      <c r="DG11" s="1">
        <f t="shared" si="68"/>
        <v>4</v>
      </c>
      <c r="DH11" s="1">
        <f t="shared" si="69"/>
        <v>1</v>
      </c>
      <c r="DI11" s="1">
        <f t="shared" si="70"/>
        <v>3</v>
      </c>
      <c r="DJ11" s="1">
        <f t="shared" si="71"/>
        <v>4</v>
      </c>
      <c r="DK11" s="1">
        <f t="shared" si="72"/>
        <v>5</v>
      </c>
      <c r="DL11" s="1">
        <f t="shared" si="73"/>
        <v>12</v>
      </c>
      <c r="DM11" s="1">
        <f t="shared" si="74"/>
        <v>3</v>
      </c>
      <c r="DN11" s="1">
        <f t="shared" si="75"/>
        <v>2</v>
      </c>
      <c r="DO11" s="1">
        <f t="shared" si="76"/>
        <v>13</v>
      </c>
      <c r="DP11" s="1">
        <f t="shared" si="77"/>
        <v>2</v>
      </c>
      <c r="DQ11" s="1">
        <f t="shared" si="78"/>
        <v>17</v>
      </c>
      <c r="DR11" s="1">
        <f t="shared" si="79"/>
        <v>4</v>
      </c>
      <c r="DS11" s="1">
        <f t="shared" si="80"/>
        <v>17</v>
      </c>
      <c r="DT11" s="1">
        <f t="shared" si="81"/>
        <v>4</v>
      </c>
      <c r="DU11" s="1">
        <f t="shared" si="82"/>
        <v>1</v>
      </c>
      <c r="DV11" s="1">
        <f t="shared" si="83"/>
        <v>17</v>
      </c>
      <c r="DW11" s="1">
        <f t="shared" si="84"/>
        <v>14</v>
      </c>
      <c r="DX11" s="1">
        <f t="shared" si="85"/>
        <v>4</v>
      </c>
      <c r="DY11" s="1">
        <f t="shared" si="86"/>
        <v>6</v>
      </c>
      <c r="DZ11" s="1">
        <f t="shared" si="87"/>
        <v>10</v>
      </c>
      <c r="EA11" s="1">
        <f t="shared" si="88"/>
        <v>11</v>
      </c>
      <c r="EB11" s="1">
        <f t="shared" si="89"/>
        <v>1</v>
      </c>
      <c r="EC11" s="1">
        <f t="shared" si="90"/>
        <v>16</v>
      </c>
      <c r="ED11" s="1">
        <f t="shared" si="91"/>
        <v>3</v>
      </c>
      <c r="EE11" s="1">
        <f t="shared" si="92"/>
        <v>9</v>
      </c>
      <c r="EF11" s="1">
        <f t="shared" si="93"/>
        <v>16</v>
      </c>
      <c r="EG11" s="1">
        <f t="shared" si="94"/>
        <v>4</v>
      </c>
      <c r="EH11" s="1">
        <f t="shared" si="95"/>
        <v>8</v>
      </c>
      <c r="EI11" s="1">
        <f t="shared" si="96"/>
        <v>12</v>
      </c>
      <c r="EJ11" s="1">
        <f t="shared" si="97"/>
        <v>5</v>
      </c>
      <c r="EK11" s="1">
        <f t="shared" si="98"/>
        <v>1</v>
      </c>
      <c r="EL11" s="1">
        <f t="shared" si="99"/>
        <v>5</v>
      </c>
      <c r="EM11" s="1">
        <f t="shared" si="100"/>
        <v>9</v>
      </c>
      <c r="EN11" s="1">
        <f t="shared" si="101"/>
        <v>12</v>
      </c>
      <c r="EO11" s="1">
        <f t="shared" si="102"/>
        <v>15</v>
      </c>
      <c r="EP11" s="1">
        <f t="shared" si="103"/>
        <v>4</v>
      </c>
      <c r="EQ11" s="1">
        <f t="shared" si="104"/>
        <v>10</v>
      </c>
      <c r="ER11" s="1">
        <f t="shared" si="105"/>
        <v>17</v>
      </c>
      <c r="ES11" s="1">
        <f t="shared" si="106"/>
        <v>3</v>
      </c>
      <c r="ET11" s="4">
        <f t="shared" si="107"/>
        <v>7.4999999999999991</v>
      </c>
      <c r="EU11" s="4">
        <f t="shared" si="108"/>
        <v>8.3333333333333321</v>
      </c>
      <c r="EV11" s="4">
        <f t="shared" si="109"/>
        <v>8.365384615384615</v>
      </c>
      <c r="EW11" s="4">
        <f t="shared" si="110"/>
        <v>4.7347428422543123</v>
      </c>
      <c r="EX11" s="4">
        <f t="shared" si="111"/>
        <v>6.1535104646588499</v>
      </c>
      <c r="EY11" s="4">
        <f t="shared" si="112"/>
        <v>0</v>
      </c>
      <c r="EZ11" s="4">
        <f t="shared" si="113"/>
        <v>6.8673473514538568</v>
      </c>
      <c r="FA11" s="4">
        <f t="shared" si="114"/>
        <v>4.0276923015569635</v>
      </c>
      <c r="FB11" s="4">
        <f t="shared" si="115"/>
        <v>2.2293214150824636</v>
      </c>
      <c r="FC11" s="4">
        <f t="shared" si="116"/>
        <v>6.1260501780309893</v>
      </c>
      <c r="FD11" s="4">
        <f t="shared" si="117"/>
        <v>0.15105670091184953</v>
      </c>
      <c r="FE11" s="4">
        <f t="shared" si="118"/>
        <v>4.0389938966497692</v>
      </c>
      <c r="FF11" s="4">
        <f t="shared" si="119"/>
        <v>4.8092232039201015</v>
      </c>
      <c r="FG11" s="4">
        <f t="shared" si="120"/>
        <v>4.714069223515386</v>
      </c>
      <c r="FH11" s="4" t="str">
        <f t="shared" si="121"/>
        <v>-</v>
      </c>
      <c r="FI11" s="4">
        <f t="shared" si="122"/>
        <v>8.6412169889369892</v>
      </c>
      <c r="FJ11" s="4">
        <f t="shared" si="123"/>
        <v>2.4355395569273047E-2</v>
      </c>
      <c r="FK11" s="4">
        <f t="shared" si="124"/>
        <v>2.8181137516876502</v>
      </c>
      <c r="FL11" s="4">
        <f t="shared" si="125"/>
        <v>4.7738824072158552</v>
      </c>
      <c r="FM11" s="4">
        <f t="shared" si="126"/>
        <v>3.4213718355049498</v>
      </c>
      <c r="FN11" s="4">
        <f t="shared" si="127"/>
        <v>2.4253598191982877</v>
      </c>
      <c r="FO11" s="4" t="str">
        <f t="shared" si="128"/>
        <v>-</v>
      </c>
      <c r="FP11" s="4">
        <f t="shared" si="129"/>
        <v>4.2946433183532209</v>
      </c>
      <c r="FQ11" s="4">
        <f t="shared" si="130"/>
        <v>8.1297711769384726</v>
      </c>
      <c r="FR11" s="4">
        <f t="shared" si="131"/>
        <v>4</v>
      </c>
      <c r="FS11" s="4">
        <f t="shared" si="132"/>
        <v>1.3192804187916354</v>
      </c>
      <c r="FT11" s="4">
        <f t="shared" si="133"/>
        <v>4.4338629972179717</v>
      </c>
      <c r="FU11" s="4">
        <f t="shared" si="134"/>
        <v>2.3591907633760516</v>
      </c>
      <c r="FV11" s="4">
        <f t="shared" si="135"/>
        <v>0.76096274243841666</v>
      </c>
      <c r="FW11" s="4">
        <f t="shared" si="136"/>
        <v>2.6553629651266348</v>
      </c>
      <c r="FX11" s="4">
        <f t="shared" si="137"/>
        <v>9.8882901836483779</v>
      </c>
      <c r="FY11" s="4">
        <f t="shared" si="138"/>
        <v>3.4735763557812622</v>
      </c>
      <c r="FZ11" s="4">
        <f t="shared" si="139"/>
        <v>0.54746732557383448</v>
      </c>
      <c r="GA11" s="4">
        <f t="shared" si="140"/>
        <v>0</v>
      </c>
      <c r="GB11" s="4">
        <f t="shared" si="141"/>
        <v>0.10390582842351059</v>
      </c>
      <c r="GC11" s="4">
        <f t="shared" si="142"/>
        <v>3.3940787338465017</v>
      </c>
      <c r="GD11" s="4">
        <f t="shared" si="143"/>
        <v>8.0043853609411286</v>
      </c>
      <c r="GE11" s="4">
        <f t="shared" si="144"/>
        <v>0.74455258170236449</v>
      </c>
      <c r="GF11" s="4">
        <f t="shared" si="145"/>
        <v>5.8910012112852179</v>
      </c>
      <c r="GG11" s="4">
        <f t="shared" si="146"/>
        <v>4.8148148148148149</v>
      </c>
      <c r="GH11" s="4">
        <f t="shared" si="147"/>
        <v>5.012626262626263</v>
      </c>
      <c r="GI11" s="4">
        <f t="shared" si="148"/>
        <v>7.5160256410256414</v>
      </c>
      <c r="GJ11" s="4">
        <f t="shared" si="149"/>
        <v>3.4007711729371599</v>
      </c>
      <c r="GK11" s="4">
        <f t="shared" si="150"/>
        <v>4.8820450562629025</v>
      </c>
      <c r="GL11" s="4">
        <f t="shared" si="151"/>
        <v>1.6013449526005203</v>
      </c>
      <c r="GM11" s="4">
        <f t="shared" si="152"/>
        <v>4.8602951567820218</v>
      </c>
      <c r="GN11" s="4">
        <f t="shared" si="153"/>
        <v>2.9445262137422739</v>
      </c>
      <c r="GO11" s="4">
        <f t="shared" si="154"/>
        <v>4.0170934036523578</v>
      </c>
      <c r="GP11" s="4">
        <f t="shared" si="155"/>
        <v>3.937073408630857</v>
      </c>
      <c r="GQ11" s="4">
        <f t="shared" si="156"/>
        <v>0.86907578122677798</v>
      </c>
      <c r="GR11" s="4">
        <f t="shared" si="157"/>
        <v>2.3649501255481393</v>
      </c>
      <c r="GS11" s="4">
        <f t="shared" si="158"/>
        <v>5.659470078707268</v>
      </c>
      <c r="GT11" s="4">
        <f t="shared" si="159"/>
        <v>1.604987961960527</v>
      </c>
      <c r="GU11" s="4">
        <f t="shared" si="160"/>
        <v>1.4727953657884552</v>
      </c>
      <c r="GV11" s="4">
        <f t="shared" si="161"/>
        <v>9.3068713590331615</v>
      </c>
      <c r="GW11" s="4">
        <f t="shared" si="162"/>
        <v>0.15771044917611765</v>
      </c>
      <c r="GX11" s="4">
        <f t="shared" si="163"/>
        <v>1.6819803576542247</v>
      </c>
      <c r="GY11" s="4">
        <f t="shared" si="164"/>
        <v>3.971262645785691</v>
      </c>
      <c r="GZ11" s="4">
        <f t="shared" si="165"/>
        <v>4.0234631239513048</v>
      </c>
      <c r="HA11" s="4">
        <f t="shared" si="166"/>
        <v>3.1188995165093516</v>
      </c>
      <c r="HB11" s="4">
        <f t="shared" si="167"/>
        <v>7.0114541044972842</v>
      </c>
      <c r="HC11" s="4">
        <f t="shared" si="168"/>
        <v>6.0585615118390583</v>
      </c>
      <c r="HD11" s="4">
        <f t="shared" si="169"/>
        <v>5.0426194943356171</v>
      </c>
      <c r="HE11" s="4">
        <f t="shared" si="170"/>
        <v>5.1111111111111107</v>
      </c>
      <c r="HF11" s="4">
        <f t="shared" si="171"/>
        <v>2.4707849459456357</v>
      </c>
      <c r="HG11" s="4">
        <f t="shared" si="172"/>
        <v>2.8366828093456409</v>
      </c>
      <c r="HH11" s="4">
        <f t="shared" si="173"/>
        <v>2.1460809084706121</v>
      </c>
      <c r="HI11" s="4">
        <f t="shared" si="174"/>
        <v>2.633125308055865</v>
      </c>
      <c r="HJ11" s="4">
        <f t="shared" si="175"/>
        <v>1.9232176203113949</v>
      </c>
      <c r="HK11" s="4">
        <f t="shared" si="176"/>
        <v>5.616314370170838</v>
      </c>
      <c r="HL11" s="4">
        <f t="shared" si="177"/>
        <v>2.5755588230370408</v>
      </c>
      <c r="HM11" s="4">
        <f t="shared" si="178"/>
        <v>0.8631394093650715</v>
      </c>
      <c r="HN11" s="4">
        <f t="shared" si="179"/>
        <v>1.0401965888910243</v>
      </c>
      <c r="HO11" s="4">
        <f t="shared" si="180"/>
        <v>0.35398300500881663</v>
      </c>
      <c r="HP11" s="4">
        <f t="shared" si="181"/>
        <v>1.9292859637476201</v>
      </c>
      <c r="HQ11" s="4">
        <f t="shared" si="182"/>
        <v>8.1350478686092327</v>
      </c>
      <c r="HR11" s="4">
        <f t="shared" si="183"/>
        <v>1.3109202826123261</v>
      </c>
      <c r="HS11" s="4">
        <f t="shared" si="184"/>
        <v>4.970864788380446</v>
      </c>
    </row>
    <row r="12" spans="1:227">
      <c r="A12" s="7" t="s">
        <v>74</v>
      </c>
      <c r="B12" s="4">
        <v>6.6887277364730835</v>
      </c>
      <c r="C12" s="4">
        <v>5.2375996112823486</v>
      </c>
      <c r="D12" s="4">
        <v>6.4973771572113037</v>
      </c>
      <c r="E12" s="4">
        <v>5.0796318054199219</v>
      </c>
      <c r="F12" s="4">
        <v>5.8758342266082764</v>
      </c>
      <c r="G12" s="1">
        <v>3</v>
      </c>
      <c r="H12" s="1">
        <f t="shared" si="4"/>
        <v>2</v>
      </c>
      <c r="I12" s="1">
        <f t="shared" si="5"/>
        <v>5</v>
      </c>
      <c r="J12" s="1">
        <f t="shared" si="6"/>
        <v>6</v>
      </c>
      <c r="K12" s="1">
        <f t="shared" si="7"/>
        <v>5</v>
      </c>
      <c r="L12" s="1">
        <f t="shared" si="8"/>
        <v>1</v>
      </c>
      <c r="M12" s="4">
        <f t="shared" si="9"/>
        <v>5.014166459441185</v>
      </c>
      <c r="N12" s="4">
        <f t="shared" si="10"/>
        <v>4.5256952662020922</v>
      </c>
      <c r="O12" s="4">
        <f t="shared" si="11"/>
        <v>6.074870191514492</v>
      </c>
      <c r="P12" s="4">
        <f t="shared" si="12"/>
        <v>4.4809750467538834</v>
      </c>
      <c r="Q12" s="4">
        <f t="shared" si="13"/>
        <v>5.0239267759025097</v>
      </c>
      <c r="R12" s="4">
        <f t="shared" si="14"/>
        <v>2.8831210732460022</v>
      </c>
      <c r="S12" s="4">
        <f t="shared" si="15"/>
        <v>2.1875090897083282</v>
      </c>
      <c r="T12" s="4">
        <f t="shared" si="16"/>
        <v>4.2602437734603882</v>
      </c>
      <c r="U12" s="4">
        <f t="shared" si="17"/>
        <v>3.1631293892860413</v>
      </c>
      <c r="V12" s="4">
        <f t="shared" si="18"/>
        <v>3.3817598223686218</v>
      </c>
      <c r="W12" s="4">
        <f t="shared" si="19"/>
        <v>7.1872192621231079</v>
      </c>
      <c r="X12" s="4">
        <f t="shared" si="20"/>
        <v>6.3927990198135376</v>
      </c>
      <c r="Y12" s="4">
        <f t="shared" si="21"/>
        <v>7.1262115240097046</v>
      </c>
      <c r="Z12" s="4">
        <f t="shared" si="22"/>
        <v>6.0433876514434814</v>
      </c>
      <c r="AA12" s="4">
        <f t="shared" si="23"/>
        <v>5.8758342266082764</v>
      </c>
      <c r="AB12" s="5">
        <f t="shared" si="24"/>
        <v>3</v>
      </c>
      <c r="AC12" s="5">
        <f t="shared" si="25"/>
        <v>25</v>
      </c>
      <c r="AD12" s="5">
        <f t="shared" si="26"/>
        <v>15</v>
      </c>
      <c r="AE12" s="5">
        <f t="shared" si="27"/>
        <v>19</v>
      </c>
      <c r="AF12" s="5">
        <f t="shared" si="28"/>
        <v>5</v>
      </c>
      <c r="AG12" s="25">
        <v>6</v>
      </c>
      <c r="AH12" s="25">
        <v>4.4666666666666668</v>
      </c>
      <c r="AI12" s="25">
        <v>4.4000000000000004</v>
      </c>
      <c r="AJ12" s="25">
        <v>79.73415356060336</v>
      </c>
      <c r="AK12" s="25">
        <v>31.90958766861829</v>
      </c>
      <c r="AL12" s="25">
        <v>1.8497748578082702</v>
      </c>
      <c r="AM12" s="25">
        <v>74.732733751909038</v>
      </c>
      <c r="AN12" s="25">
        <v>29.747157644663158</v>
      </c>
      <c r="AO12" s="25">
        <v>17.697802197802197</v>
      </c>
      <c r="AP12" s="25">
        <v>6.8968813967119811</v>
      </c>
      <c r="AQ12" s="25">
        <v>16.276073821386252</v>
      </c>
      <c r="AR12" s="25">
        <v>0.54927481829803049</v>
      </c>
      <c r="AS12" s="25">
        <v>0.83402929636582868</v>
      </c>
      <c r="AT12" s="25">
        <v>1.5096494023784828</v>
      </c>
      <c r="AU12" s="25">
        <v>50.97800603733139</v>
      </c>
      <c r="AV12" s="25">
        <v>98.828522264459295</v>
      </c>
      <c r="AW12" s="25">
        <v>0.97736985917466546</v>
      </c>
      <c r="AX12" s="25">
        <v>1.131928355956584</v>
      </c>
      <c r="AY12" s="25">
        <v>0.63033143939393943</v>
      </c>
      <c r="AZ12" s="25">
        <v>62.216666666666669</v>
      </c>
      <c r="BA12" s="25">
        <v>18.760000000000002</v>
      </c>
      <c r="BB12" s="25">
        <v>31.889999999999997</v>
      </c>
      <c r="BC12" s="25">
        <v>100</v>
      </c>
      <c r="BD12" s="25">
        <v>89.645525350634557</v>
      </c>
      <c r="BE12" s="25">
        <v>4</v>
      </c>
      <c r="BF12" s="25">
        <v>14.239436118329714</v>
      </c>
      <c r="BG12" s="25">
        <v>19.010562342875282</v>
      </c>
      <c r="BH12" s="25">
        <v>4.6241154627618579</v>
      </c>
      <c r="BI12" s="25">
        <v>21.255688381668374</v>
      </c>
      <c r="BJ12" s="26">
        <v>948.7693686354379</v>
      </c>
      <c r="BK12" s="25">
        <v>0.16754685897026292</v>
      </c>
      <c r="BL12" s="25">
        <v>11.505175632105887</v>
      </c>
      <c r="BM12" s="25">
        <v>0.4412014254199898</v>
      </c>
      <c r="BN12" s="25">
        <v>6.1099796334012222</v>
      </c>
      <c r="BO12" s="26">
        <v>25397.919999999998</v>
      </c>
      <c r="BP12" s="25">
        <v>2.6490066225165565</v>
      </c>
      <c r="BQ12" s="25">
        <v>-44.638461969124222</v>
      </c>
      <c r="BR12" s="26">
        <v>2775.99864754793</v>
      </c>
      <c r="BS12" s="25">
        <v>46.372720333116398</v>
      </c>
      <c r="BT12" s="4">
        <f t="shared" si="29"/>
        <v>5.9979166666666659</v>
      </c>
      <c r="BU12" s="4">
        <f t="shared" si="30"/>
        <v>4.6999999999999993</v>
      </c>
      <c r="BV12" s="4">
        <f t="shared" si="31"/>
        <v>4.4622222222222234</v>
      </c>
      <c r="BW12" s="4">
        <f t="shared" si="32"/>
        <v>57.294718266138609</v>
      </c>
      <c r="BX12" s="4">
        <f t="shared" si="33"/>
        <v>32.048869437788447</v>
      </c>
      <c r="BY12" s="4">
        <f t="shared" si="34"/>
        <v>0.9233107879227519</v>
      </c>
      <c r="BZ12" s="4">
        <f t="shared" si="35"/>
        <v>65.362043904719812</v>
      </c>
      <c r="CA12" s="4">
        <f t="shared" si="36"/>
        <v>19.048356921677104</v>
      </c>
      <c r="CB12" s="4">
        <f t="shared" si="37"/>
        <v>21.467681684103532</v>
      </c>
      <c r="CC12" s="4">
        <f t="shared" si="38"/>
        <v>7.6624583976897771</v>
      </c>
      <c r="CD12" s="4">
        <f t="shared" si="39"/>
        <v>13.405821866234506</v>
      </c>
      <c r="CE12" s="4">
        <f t="shared" si="40"/>
        <v>4.1044939498251711</v>
      </c>
      <c r="CF12" s="4">
        <f t="shared" si="41"/>
        <v>0.63208240572060226</v>
      </c>
      <c r="CG12" s="4">
        <f t="shared" si="42"/>
        <v>1.3987008401585126</v>
      </c>
      <c r="CH12" s="4">
        <f t="shared" si="43"/>
        <v>17.734025693012345</v>
      </c>
      <c r="CI12" s="4">
        <f t="shared" si="44"/>
        <v>98.923715551196864</v>
      </c>
      <c r="CJ12" s="4">
        <f t="shared" si="45"/>
        <v>1.0478097356426039</v>
      </c>
      <c r="CK12" s="4">
        <f t="shared" si="46"/>
        <v>1.061115391587788</v>
      </c>
      <c r="CL12" s="4">
        <f t="shared" si="47"/>
        <v>0.87715190058770387</v>
      </c>
      <c r="CM12" s="4">
        <f t="shared" si="48"/>
        <v>66.503750000000011</v>
      </c>
      <c r="CN12" s="4">
        <f t="shared" si="49"/>
        <v>25.100624999999997</v>
      </c>
      <c r="CO12" s="4">
        <f t="shared" si="50"/>
        <v>54.529111111111106</v>
      </c>
      <c r="CP12" s="4">
        <f t="shared" si="51"/>
        <v>91.042111111111112</v>
      </c>
      <c r="CQ12" s="4">
        <f t="shared" si="52"/>
        <v>67.937195747379604</v>
      </c>
      <c r="CR12" s="4">
        <f t="shared" si="53"/>
        <v>3.125</v>
      </c>
      <c r="CS12" s="4">
        <f t="shared" si="54"/>
        <v>25.142299979847319</v>
      </c>
      <c r="CT12" s="4">
        <f t="shared" si="55"/>
        <v>18.382024513294223</v>
      </c>
      <c r="CU12" s="4">
        <f t="shared" si="56"/>
        <v>2.5338386828984194</v>
      </c>
      <c r="CV12" s="4">
        <f t="shared" si="57"/>
        <v>25.259468498553122</v>
      </c>
      <c r="CW12" s="26">
        <f t="shared" si="58"/>
        <v>6530.206757400646</v>
      </c>
      <c r="CX12" s="4">
        <f t="shared" si="59"/>
        <v>0.16034515123784857</v>
      </c>
      <c r="CY12" s="4">
        <f t="shared" si="60"/>
        <v>6.0813314912020893</v>
      </c>
      <c r="CZ12" s="4">
        <f t="shared" si="61"/>
        <v>1.9149483366406388</v>
      </c>
      <c r="DA12" s="4">
        <f t="shared" si="62"/>
        <v>3.8900649987345468</v>
      </c>
      <c r="DB12" s="26">
        <f t="shared" si="63"/>
        <v>20897.996249999997</v>
      </c>
      <c r="DC12" s="4">
        <f t="shared" si="64"/>
        <v>1.9436335015387216</v>
      </c>
      <c r="DD12" s="4">
        <f t="shared" si="65"/>
        <v>-0.86624491348564048</v>
      </c>
      <c r="DE12" s="26">
        <f t="shared" si="66"/>
        <v>1832.4386817205132</v>
      </c>
      <c r="DF12" s="4">
        <f t="shared" si="67"/>
        <v>43.203988875603578</v>
      </c>
      <c r="DG12" s="1">
        <f t="shared" si="68"/>
        <v>9</v>
      </c>
      <c r="DH12" s="1">
        <f t="shared" si="69"/>
        <v>11</v>
      </c>
      <c r="DI12" s="1">
        <f t="shared" si="70"/>
        <v>13</v>
      </c>
      <c r="DJ12" s="1">
        <f t="shared" si="71"/>
        <v>1</v>
      </c>
      <c r="DK12" s="1">
        <f t="shared" si="72"/>
        <v>8</v>
      </c>
      <c r="DL12" s="1">
        <f t="shared" si="73"/>
        <v>4</v>
      </c>
      <c r="DM12" s="1">
        <f t="shared" si="74"/>
        <v>2</v>
      </c>
      <c r="DN12" s="1">
        <f t="shared" si="75"/>
        <v>1</v>
      </c>
      <c r="DO12" s="1">
        <f t="shared" si="76"/>
        <v>16</v>
      </c>
      <c r="DP12" s="1">
        <f t="shared" si="77"/>
        <v>11</v>
      </c>
      <c r="DQ12" s="1">
        <f t="shared" si="78"/>
        <v>5</v>
      </c>
      <c r="DR12" s="1">
        <f t="shared" si="79"/>
        <v>16</v>
      </c>
      <c r="DS12" s="1">
        <f t="shared" si="80"/>
        <v>2</v>
      </c>
      <c r="DT12" s="1">
        <f t="shared" si="81"/>
        <v>5</v>
      </c>
      <c r="DU12" s="1">
        <f t="shared" si="82"/>
        <v>4</v>
      </c>
      <c r="DV12" s="1">
        <f t="shared" si="83"/>
        <v>12</v>
      </c>
      <c r="DW12" s="1">
        <f t="shared" si="84"/>
        <v>8</v>
      </c>
      <c r="DX12" s="1">
        <f t="shared" si="85"/>
        <v>6</v>
      </c>
      <c r="DY12" s="1">
        <f t="shared" si="86"/>
        <v>14</v>
      </c>
      <c r="DZ12" s="1">
        <f t="shared" si="87"/>
        <v>9</v>
      </c>
      <c r="EA12" s="1">
        <f t="shared" si="88"/>
        <v>13</v>
      </c>
      <c r="EB12" s="1">
        <f t="shared" si="89"/>
        <v>13</v>
      </c>
      <c r="EC12" s="1">
        <f t="shared" si="90"/>
        <v>2</v>
      </c>
      <c r="ED12" s="1">
        <f t="shared" si="91"/>
        <v>5</v>
      </c>
      <c r="EE12" s="1">
        <f t="shared" si="92"/>
        <v>1</v>
      </c>
      <c r="EF12" s="1">
        <f t="shared" si="93"/>
        <v>12</v>
      </c>
      <c r="EG12" s="1">
        <f t="shared" si="94"/>
        <v>4</v>
      </c>
      <c r="EH12" s="1">
        <f t="shared" si="95"/>
        <v>3</v>
      </c>
      <c r="EI12" s="1">
        <f t="shared" si="96"/>
        <v>9</v>
      </c>
      <c r="EJ12" s="1">
        <f t="shared" si="97"/>
        <v>15</v>
      </c>
      <c r="EK12" s="1">
        <f t="shared" si="98"/>
        <v>9</v>
      </c>
      <c r="EL12" s="1">
        <f t="shared" si="99"/>
        <v>1</v>
      </c>
      <c r="EM12" s="1">
        <f t="shared" si="100"/>
        <v>14</v>
      </c>
      <c r="EN12" s="1">
        <f t="shared" si="101"/>
        <v>4</v>
      </c>
      <c r="EO12" s="1">
        <f t="shared" si="102"/>
        <v>3</v>
      </c>
      <c r="EP12" s="1">
        <f t="shared" si="103"/>
        <v>3</v>
      </c>
      <c r="EQ12" s="1">
        <f t="shared" si="104"/>
        <v>16</v>
      </c>
      <c r="ER12" s="1">
        <f t="shared" si="105"/>
        <v>1</v>
      </c>
      <c r="ES12" s="1">
        <f t="shared" si="106"/>
        <v>4</v>
      </c>
      <c r="ET12" s="4">
        <f t="shared" si="107"/>
        <v>5.9999999999999982</v>
      </c>
      <c r="EU12" s="4">
        <f t="shared" si="108"/>
        <v>4.3939393939393936</v>
      </c>
      <c r="EV12" s="4">
        <f t="shared" si="109"/>
        <v>7.5000000000000009</v>
      </c>
      <c r="EW12" s="4">
        <f t="shared" si="110"/>
        <v>10</v>
      </c>
      <c r="EX12" s="4">
        <f t="shared" si="111"/>
        <v>5.3667176049078495</v>
      </c>
      <c r="EY12" s="4">
        <f t="shared" si="112"/>
        <v>4.9738775878732921</v>
      </c>
      <c r="EZ12" s="4">
        <f t="shared" si="113"/>
        <v>7.1993531655486995</v>
      </c>
      <c r="FA12" s="4">
        <f t="shared" si="114"/>
        <v>5.7221084649305665</v>
      </c>
      <c r="FB12" s="4">
        <f t="shared" si="115"/>
        <v>1.0225985144152083</v>
      </c>
      <c r="FC12" s="4">
        <f t="shared" si="116"/>
        <v>3.4290204768387866</v>
      </c>
      <c r="FD12" s="4">
        <f t="shared" si="117"/>
        <v>2.723240992827169</v>
      </c>
      <c r="FE12" s="4">
        <f t="shared" si="118"/>
        <v>0</v>
      </c>
      <c r="FF12" s="4">
        <f t="shared" si="119"/>
        <v>8.3402929636582872</v>
      </c>
      <c r="FG12" s="4">
        <f t="shared" si="120"/>
        <v>1.7780052041587475</v>
      </c>
      <c r="FH12" s="4">
        <f t="shared" si="121"/>
        <v>4.3847127818380649</v>
      </c>
      <c r="FI12" s="4">
        <f t="shared" si="122"/>
        <v>8.8157145014329537</v>
      </c>
      <c r="FJ12" s="4">
        <f t="shared" si="123"/>
        <v>0.55790308538822675</v>
      </c>
      <c r="FK12" s="4">
        <f t="shared" si="124"/>
        <v>2.7165154584971125</v>
      </c>
      <c r="FL12" s="4">
        <f t="shared" si="125"/>
        <v>2.5594570774237595</v>
      </c>
      <c r="FM12" s="4">
        <f t="shared" si="126"/>
        <v>5.5648159017099026</v>
      </c>
      <c r="FN12" s="4">
        <f t="shared" si="127"/>
        <v>2.2314737718567863</v>
      </c>
      <c r="FO12" s="4">
        <f t="shared" si="128"/>
        <v>2.9976010966415352</v>
      </c>
      <c r="FP12" s="4">
        <f t="shared" si="129"/>
        <v>10</v>
      </c>
      <c r="FQ12" s="4">
        <f t="shared" si="130"/>
        <v>8.8003424362762317</v>
      </c>
      <c r="FR12" s="4">
        <f t="shared" si="131"/>
        <v>6</v>
      </c>
      <c r="FS12" s="4">
        <f t="shared" si="132"/>
        <v>1.4989197197021766</v>
      </c>
      <c r="FT12" s="4">
        <f t="shared" si="133"/>
        <v>1.8907189637667972</v>
      </c>
      <c r="FU12" s="4">
        <f t="shared" si="134"/>
        <v>5.0440917726312104</v>
      </c>
      <c r="FV12" s="4">
        <f t="shared" si="135"/>
        <v>2.1389271105593806</v>
      </c>
      <c r="FW12" s="4">
        <f t="shared" si="136"/>
        <v>0.15037370387606941</v>
      </c>
      <c r="FX12" s="4">
        <f t="shared" si="137"/>
        <v>3.1161188647947933</v>
      </c>
      <c r="FY12" s="4">
        <f t="shared" si="138"/>
        <v>7.6649226043381811</v>
      </c>
      <c r="FZ12" s="4">
        <f t="shared" si="139"/>
        <v>0.5442777144796489</v>
      </c>
      <c r="GA12" s="4">
        <f t="shared" si="140"/>
        <v>1.125981961012511</v>
      </c>
      <c r="GB12" s="4">
        <f t="shared" si="141"/>
        <v>1.0221302104509835</v>
      </c>
      <c r="GC12" s="4">
        <f t="shared" si="142"/>
        <v>5.010423467760984</v>
      </c>
      <c r="GD12" s="4">
        <f t="shared" si="143"/>
        <v>0</v>
      </c>
      <c r="GE12" s="4">
        <f t="shared" si="144"/>
        <v>5.9811601836517294</v>
      </c>
      <c r="GF12" s="4">
        <f t="shared" si="145"/>
        <v>4.1706781024443469</v>
      </c>
      <c r="GG12" s="4">
        <f t="shared" si="146"/>
        <v>5.9895833333333321</v>
      </c>
      <c r="GH12" s="4">
        <f t="shared" si="147"/>
        <v>5.4545454545454524</v>
      </c>
      <c r="GI12" s="4">
        <f t="shared" si="148"/>
        <v>7.6794871794871797</v>
      </c>
      <c r="GJ12" s="4">
        <f t="shared" si="149"/>
        <v>6.023094497240435</v>
      </c>
      <c r="GK12" s="4">
        <f t="shared" si="150"/>
        <v>5.3963414972976462</v>
      </c>
      <c r="GL12" s="4">
        <f t="shared" si="151"/>
        <v>2.4826993486829054</v>
      </c>
      <c r="GM12" s="4">
        <f t="shared" si="152"/>
        <v>4.6324697539549238</v>
      </c>
      <c r="GN12" s="4">
        <f t="shared" si="153"/>
        <v>2.3265943245595393</v>
      </c>
      <c r="GO12" s="4">
        <f t="shared" si="154"/>
        <v>2.9661534050615601</v>
      </c>
      <c r="GP12" s="4">
        <f t="shared" si="155"/>
        <v>4.1452541622424874</v>
      </c>
      <c r="GQ12" s="4">
        <f t="shared" si="156"/>
        <v>2.1198083211870404</v>
      </c>
      <c r="GR12" s="4">
        <f t="shared" si="157"/>
        <v>1.9252011658054389</v>
      </c>
      <c r="GS12" s="4">
        <f t="shared" si="158"/>
        <v>6.3208240572060239</v>
      </c>
      <c r="GT12" s="4">
        <f t="shared" si="159"/>
        <v>1.6453320330919501</v>
      </c>
      <c r="GU12" s="4">
        <f t="shared" si="160"/>
        <v>1.5588235619641029</v>
      </c>
      <c r="GV12" s="4">
        <f t="shared" si="161"/>
        <v>8.9704559841939755</v>
      </c>
      <c r="GW12" s="4">
        <f t="shared" si="162"/>
        <v>0.5983782387768376</v>
      </c>
      <c r="GX12" s="4">
        <f t="shared" si="163"/>
        <v>2.4095136313109959</v>
      </c>
      <c r="GY12" s="4">
        <f t="shared" si="164"/>
        <v>5.1527710668938012</v>
      </c>
      <c r="GZ12" s="4">
        <f t="shared" si="165"/>
        <v>6.0680537621786597</v>
      </c>
      <c r="HA12" s="4">
        <f t="shared" si="166"/>
        <v>2.9856815748780781</v>
      </c>
      <c r="HB12" s="4">
        <f t="shared" si="167"/>
        <v>5.3251313685172494</v>
      </c>
      <c r="HC12" s="4">
        <f t="shared" si="168"/>
        <v>8.6118256797010861</v>
      </c>
      <c r="HD12" s="4">
        <f t="shared" si="169"/>
        <v>6.2852402523185535</v>
      </c>
      <c r="HE12" s="4">
        <f t="shared" si="170"/>
        <v>4.25</v>
      </c>
      <c r="HF12" s="4">
        <f t="shared" si="171"/>
        <v>2.6466138774940049</v>
      </c>
      <c r="HG12" s="4">
        <f t="shared" si="172"/>
        <v>1.8203058183366059</v>
      </c>
      <c r="HH12" s="4">
        <f t="shared" si="173"/>
        <v>2.4104638942226022</v>
      </c>
      <c r="HI12" s="4">
        <f t="shared" si="174"/>
        <v>2.5962860369405094</v>
      </c>
      <c r="HJ12" s="4">
        <f t="shared" si="175"/>
        <v>1.5348207019939966</v>
      </c>
      <c r="HK12" s="4">
        <f t="shared" si="176"/>
        <v>2.9198643953484065</v>
      </c>
      <c r="HL12" s="4">
        <f t="shared" si="177"/>
        <v>2.6713708580623106</v>
      </c>
      <c r="HM12" s="4">
        <f t="shared" si="178"/>
        <v>2.3623307722118478</v>
      </c>
      <c r="HN12" s="4">
        <f t="shared" si="179"/>
        <v>0.71688340690965224</v>
      </c>
      <c r="HO12" s="4">
        <f t="shared" si="180"/>
        <v>0.74082351056205775</v>
      </c>
      <c r="HP12" s="4">
        <f t="shared" si="181"/>
        <v>3.4908073114200904</v>
      </c>
      <c r="HQ12" s="4">
        <f t="shared" si="182"/>
        <v>6.8603451993792071</v>
      </c>
      <c r="HR12" s="4">
        <f t="shared" si="183"/>
        <v>2.1685145582199818</v>
      </c>
      <c r="HS12" s="4">
        <f t="shared" si="184"/>
        <v>2.7067263284447436</v>
      </c>
    </row>
    <row r="13" spans="1:227">
      <c r="A13" s="7" t="s">
        <v>3</v>
      </c>
      <c r="B13" s="4">
        <v>2.7406412363052368</v>
      </c>
      <c r="C13" s="4">
        <v>2.7657154202461243</v>
      </c>
      <c r="D13" s="4">
        <v>6.403687596321106</v>
      </c>
      <c r="E13" s="4">
        <v>2.7943131327629089</v>
      </c>
      <c r="F13" s="4">
        <v>3.676089346408844</v>
      </c>
      <c r="G13" s="1">
        <v>1</v>
      </c>
      <c r="H13" s="1">
        <f t="shared" si="4"/>
        <v>17</v>
      </c>
      <c r="I13" s="1">
        <f t="shared" si="5"/>
        <v>17</v>
      </c>
      <c r="J13" s="1">
        <f t="shared" si="6"/>
        <v>3</v>
      </c>
      <c r="K13" s="1">
        <f t="shared" si="7"/>
        <v>15</v>
      </c>
      <c r="L13" s="1">
        <f t="shared" si="8"/>
        <v>18</v>
      </c>
      <c r="M13" s="4">
        <f t="shared" si="9"/>
        <v>4.5032773911952972</v>
      </c>
      <c r="N13" s="4">
        <f t="shared" si="10"/>
        <v>4.0255166176292629</v>
      </c>
      <c r="O13" s="4">
        <f t="shared" si="11"/>
        <v>5.9361635645230608</v>
      </c>
      <c r="P13" s="4">
        <f t="shared" si="12"/>
        <v>3.5384072694513531</v>
      </c>
      <c r="Q13" s="4">
        <f t="shared" si="13"/>
        <v>4.5008412334654064</v>
      </c>
      <c r="R13" s="4">
        <f t="shared" si="14"/>
        <v>2.6833716034889221</v>
      </c>
      <c r="S13" s="4">
        <f t="shared" si="15"/>
        <v>2.3745773732662201</v>
      </c>
      <c r="T13" s="4">
        <f t="shared" si="16"/>
        <v>5.1231461763381958</v>
      </c>
      <c r="U13" s="4">
        <f t="shared" si="17"/>
        <v>1.8059918284416199</v>
      </c>
      <c r="V13" s="4">
        <f t="shared" si="18"/>
        <v>3.676089346408844</v>
      </c>
      <c r="W13" s="4">
        <f t="shared" si="19"/>
        <v>6.179732084274292</v>
      </c>
      <c r="X13" s="4">
        <f t="shared" si="20"/>
        <v>6.247062087059021</v>
      </c>
      <c r="Y13" s="4">
        <f t="shared" si="21"/>
        <v>7.096286416053772</v>
      </c>
      <c r="Z13" s="4">
        <f t="shared" si="22"/>
        <v>4.7408679127693176</v>
      </c>
      <c r="AA13" s="4">
        <f t="shared" si="23"/>
        <v>5.5604583024978638</v>
      </c>
      <c r="AB13" s="5">
        <f t="shared" si="24"/>
        <v>77</v>
      </c>
      <c r="AC13" s="5">
        <f t="shared" si="25"/>
        <v>75</v>
      </c>
      <c r="AD13" s="5">
        <f t="shared" si="26"/>
        <v>19</v>
      </c>
      <c r="AE13" s="5">
        <f t="shared" si="27"/>
        <v>72</v>
      </c>
      <c r="AF13" s="5">
        <f t="shared" si="28"/>
        <v>76</v>
      </c>
      <c r="AG13" s="25">
        <v>4.9000000000000004</v>
      </c>
      <c r="AH13" s="25">
        <v>4.3</v>
      </c>
      <c r="AI13" s="25">
        <v>4.2</v>
      </c>
      <c r="AJ13" s="25">
        <v>34.249026328310414</v>
      </c>
      <c r="AK13" s="25">
        <v>16.832586943074325</v>
      </c>
      <c r="AL13" s="25">
        <v>0</v>
      </c>
      <c r="AM13" s="25">
        <v>63.808139534883722</v>
      </c>
      <c r="AN13" s="25">
        <v>15.843023255813954</v>
      </c>
      <c r="AO13" s="25">
        <v>19</v>
      </c>
      <c r="AP13" s="25">
        <v>9.326618753571811</v>
      </c>
      <c r="AQ13" s="25">
        <v>6.4646973501944638</v>
      </c>
      <c r="AR13" s="25">
        <v>0.73323997230635041</v>
      </c>
      <c r="AS13" s="25">
        <v>0.59482621557427118</v>
      </c>
      <c r="AT13" s="25">
        <v>1.7527041550470228</v>
      </c>
      <c r="AU13" s="25">
        <v>6.6415873490611119</v>
      </c>
      <c r="AV13" s="25">
        <v>99.042118210734898</v>
      </c>
      <c r="AW13" s="25">
        <v>0.1355269793242562</v>
      </c>
      <c r="AX13" s="25">
        <v>1.1980277052901824</v>
      </c>
      <c r="AY13" s="25">
        <v>0.63867343604108306</v>
      </c>
      <c r="AZ13" s="25">
        <v>60.73</v>
      </c>
      <c r="BA13" s="25">
        <v>20.03</v>
      </c>
      <c r="BB13" s="25">
        <v>100</v>
      </c>
      <c r="BC13" s="25">
        <v>78.2</v>
      </c>
      <c r="BD13" s="25">
        <v>37.391329560970249</v>
      </c>
      <c r="BE13" s="25">
        <v>3</v>
      </c>
      <c r="BF13" s="25">
        <v>12.613521695257315</v>
      </c>
      <c r="BG13" s="25">
        <v>8.409014463504878</v>
      </c>
      <c r="BH13" s="25">
        <v>1.1346444780635401</v>
      </c>
      <c r="BI13" s="25">
        <v>7.0905780630904207</v>
      </c>
      <c r="BJ13" s="26">
        <v>4122.7377049180332</v>
      </c>
      <c r="BK13" s="25">
        <v>0.29292015954570033</v>
      </c>
      <c r="BL13" s="25">
        <v>3.4883720930232558</v>
      </c>
      <c r="BM13" s="25">
        <v>0.29069767441860467</v>
      </c>
      <c r="BN13" s="25">
        <v>8.1967213114754109</v>
      </c>
      <c r="BO13" s="26">
        <v>11766.2</v>
      </c>
      <c r="BP13" s="25">
        <v>1.0204081632653061</v>
      </c>
      <c r="BQ13" s="25">
        <v>9.1938883196774679</v>
      </c>
      <c r="BR13" s="26">
        <v>1493.01239825575</v>
      </c>
      <c r="BS13" s="25">
        <v>44.401292300152406</v>
      </c>
      <c r="BT13" s="4">
        <f t="shared" si="29"/>
        <v>5.7629629629629635</v>
      </c>
      <c r="BU13" s="4">
        <f t="shared" si="30"/>
        <v>4.6027777777777779</v>
      </c>
      <c r="BV13" s="4">
        <f t="shared" si="31"/>
        <v>4.4055555555555559</v>
      </c>
      <c r="BW13" s="4">
        <f t="shared" si="32"/>
        <v>42.498426396483239</v>
      </c>
      <c r="BX13" s="4">
        <f t="shared" si="33"/>
        <v>29.630817237129424</v>
      </c>
      <c r="BY13" s="4">
        <f t="shared" si="34"/>
        <v>0.59553689845936708</v>
      </c>
      <c r="BZ13" s="4">
        <f t="shared" si="35"/>
        <v>66.193745562676355</v>
      </c>
      <c r="CA13" s="4">
        <f t="shared" si="36"/>
        <v>20.995375802894888</v>
      </c>
      <c r="CB13" s="4">
        <f t="shared" si="37"/>
        <v>23.5061716496241</v>
      </c>
      <c r="CC13" s="4">
        <f t="shared" si="38"/>
        <v>7.4399354973301577</v>
      </c>
      <c r="CD13" s="4">
        <f t="shared" si="39"/>
        <v>7.4566618573217101</v>
      </c>
      <c r="CE13" s="4">
        <f t="shared" si="40"/>
        <v>4.9165669645910484</v>
      </c>
      <c r="CF13" s="4">
        <f t="shared" si="41"/>
        <v>0.56594700787072649</v>
      </c>
      <c r="CG13" s="4">
        <f t="shared" si="42"/>
        <v>1.3649629212549383</v>
      </c>
      <c r="CH13" s="4">
        <f t="shared" si="43"/>
        <v>16.721983309111675</v>
      </c>
      <c r="CI13" s="4">
        <f t="shared" si="44"/>
        <v>99.130670303526955</v>
      </c>
      <c r="CJ13" s="4">
        <f t="shared" si="45"/>
        <v>0.2809050530377773</v>
      </c>
      <c r="CK13" s="4">
        <f t="shared" si="46"/>
        <v>0.89330274937397514</v>
      </c>
      <c r="CL13" s="4">
        <f t="shared" si="47"/>
        <v>0.76470101550925862</v>
      </c>
      <c r="CM13" s="4">
        <f t="shared" si="48"/>
        <v>49.085882352941177</v>
      </c>
      <c r="CN13" s="4">
        <f t="shared" si="49"/>
        <v>26.22058823529412</v>
      </c>
      <c r="CO13" s="4">
        <f t="shared" si="50"/>
        <v>70.93141025641026</v>
      </c>
      <c r="CP13" s="4">
        <f t="shared" si="51"/>
        <v>74.56589743589744</v>
      </c>
      <c r="CQ13" s="4">
        <f t="shared" si="52"/>
        <v>57.211897523633915</v>
      </c>
      <c r="CR13" s="4">
        <f t="shared" si="53"/>
        <v>3.5555555555555554</v>
      </c>
      <c r="CS13" s="4">
        <f t="shared" si="54"/>
        <v>23.471960464242947</v>
      </c>
      <c r="CT13" s="4">
        <f t="shared" si="55"/>
        <v>27.454639918585222</v>
      </c>
      <c r="CU13" s="4">
        <f t="shared" si="56"/>
        <v>2.3240012868718081</v>
      </c>
      <c r="CV13" s="4">
        <f t="shared" si="57"/>
        <v>25.581964316835844</v>
      </c>
      <c r="CW13" s="26">
        <f t="shared" si="58"/>
        <v>8096.0399633846428</v>
      </c>
      <c r="CX13" s="4">
        <f t="shared" si="59"/>
        <v>0.25929344366923224</v>
      </c>
      <c r="CY13" s="4">
        <f t="shared" si="60"/>
        <v>5.9772633707130112</v>
      </c>
      <c r="CZ13" s="4">
        <f t="shared" si="61"/>
        <v>0.69967652104241496</v>
      </c>
      <c r="DA13" s="4">
        <f t="shared" si="62"/>
        <v>5.6444776141373403</v>
      </c>
      <c r="DB13" s="26">
        <f t="shared" si="63"/>
        <v>14709.900555555556</v>
      </c>
      <c r="DC13" s="4">
        <f t="shared" si="64"/>
        <v>1.2188088924522693</v>
      </c>
      <c r="DD13" s="4">
        <f t="shared" si="65"/>
        <v>7.2669554280930315</v>
      </c>
      <c r="DE13" s="26">
        <f t="shared" si="66"/>
        <v>1620.1998048659368</v>
      </c>
      <c r="DF13" s="4">
        <f t="shared" si="67"/>
        <v>48.1047287015897</v>
      </c>
      <c r="DG13" s="1">
        <f t="shared" si="68"/>
        <v>17</v>
      </c>
      <c r="DH13" s="1">
        <f t="shared" si="69"/>
        <v>13</v>
      </c>
      <c r="DI13" s="1">
        <f t="shared" si="70"/>
        <v>13</v>
      </c>
      <c r="DJ13" s="1">
        <f t="shared" si="71"/>
        <v>15</v>
      </c>
      <c r="DK13" s="1">
        <f t="shared" si="72"/>
        <v>18</v>
      </c>
      <c r="DL13" s="1">
        <f t="shared" si="73"/>
        <v>12</v>
      </c>
      <c r="DM13" s="1">
        <f t="shared" si="74"/>
        <v>12</v>
      </c>
      <c r="DN13" s="1">
        <f t="shared" si="75"/>
        <v>17</v>
      </c>
      <c r="DO13" s="1">
        <f t="shared" si="76"/>
        <v>15</v>
      </c>
      <c r="DP13" s="1">
        <f t="shared" si="77"/>
        <v>3</v>
      </c>
      <c r="DQ13" s="1">
        <f t="shared" si="78"/>
        <v>12</v>
      </c>
      <c r="DR13" s="1">
        <f t="shared" si="79"/>
        <v>18</v>
      </c>
      <c r="DS13" s="1">
        <f t="shared" si="80"/>
        <v>6</v>
      </c>
      <c r="DT13" s="1">
        <f t="shared" si="81"/>
        <v>7</v>
      </c>
      <c r="DU13" s="1">
        <f t="shared" si="82"/>
        <v>14</v>
      </c>
      <c r="DV13" s="1">
        <f t="shared" si="83"/>
        <v>12</v>
      </c>
      <c r="DW13" s="1">
        <f t="shared" si="84"/>
        <v>11</v>
      </c>
      <c r="DX13" s="1">
        <f t="shared" si="85"/>
        <v>3</v>
      </c>
      <c r="DY13" s="1">
        <f t="shared" si="86"/>
        <v>15</v>
      </c>
      <c r="DZ13" s="1">
        <f t="shared" si="87"/>
        <v>6</v>
      </c>
      <c r="EA13" s="1">
        <f t="shared" si="88"/>
        <v>12</v>
      </c>
      <c r="EB13" s="1">
        <f t="shared" si="89"/>
        <v>6</v>
      </c>
      <c r="EC13" s="1">
        <f t="shared" si="90"/>
        <v>10</v>
      </c>
      <c r="ED13" s="1">
        <f t="shared" si="91"/>
        <v>15</v>
      </c>
      <c r="EE13" s="1">
        <f t="shared" si="92"/>
        <v>9</v>
      </c>
      <c r="EF13" s="1">
        <f t="shared" si="93"/>
        <v>15</v>
      </c>
      <c r="EG13" s="1">
        <f t="shared" si="94"/>
        <v>16</v>
      </c>
      <c r="EH13" s="1">
        <f t="shared" si="95"/>
        <v>17</v>
      </c>
      <c r="EI13" s="1">
        <f t="shared" si="96"/>
        <v>14</v>
      </c>
      <c r="EJ13" s="1">
        <f t="shared" si="97"/>
        <v>14</v>
      </c>
      <c r="EK13" s="1">
        <f t="shared" si="98"/>
        <v>6</v>
      </c>
      <c r="EL13" s="1">
        <f t="shared" si="99"/>
        <v>18</v>
      </c>
      <c r="EM13" s="1">
        <f t="shared" si="100"/>
        <v>11</v>
      </c>
      <c r="EN13" s="1">
        <f t="shared" si="101"/>
        <v>4</v>
      </c>
      <c r="EO13" s="1">
        <f t="shared" si="102"/>
        <v>13</v>
      </c>
      <c r="EP13" s="1">
        <f t="shared" si="103"/>
        <v>10</v>
      </c>
      <c r="EQ13" s="1">
        <f t="shared" si="104"/>
        <v>8</v>
      </c>
      <c r="ER13" s="1">
        <f t="shared" si="105"/>
        <v>16</v>
      </c>
      <c r="ES13" s="1">
        <f t="shared" si="106"/>
        <v>17</v>
      </c>
      <c r="ET13" s="4">
        <f t="shared" si="107"/>
        <v>0.49999999999999845</v>
      </c>
      <c r="EU13" s="4">
        <f t="shared" si="108"/>
        <v>3.6363636363636354</v>
      </c>
      <c r="EV13" s="4">
        <f t="shared" si="109"/>
        <v>6.9230769230769242</v>
      </c>
      <c r="EW13" s="4">
        <f t="shared" si="110"/>
        <v>1.9387430917904691</v>
      </c>
      <c r="EX13" s="4">
        <f t="shared" si="111"/>
        <v>2.159984593721334</v>
      </c>
      <c r="EY13" s="4">
        <f t="shared" si="112"/>
        <v>0</v>
      </c>
      <c r="EZ13" s="4">
        <f t="shared" si="113"/>
        <v>4.2068136480352756</v>
      </c>
      <c r="FA13" s="4">
        <f t="shared" si="114"/>
        <v>1.3093068669417725</v>
      </c>
      <c r="FB13" s="4">
        <f t="shared" si="115"/>
        <v>1.6939443535188217</v>
      </c>
      <c r="FC13" s="4">
        <f t="shared" si="116"/>
        <v>5.7021553012184443</v>
      </c>
      <c r="FD13" s="4">
        <f t="shared" si="117"/>
        <v>0.66052830802199747</v>
      </c>
      <c r="FE13" s="4">
        <f t="shared" si="118"/>
        <v>9.9619718465078527E-2</v>
      </c>
      <c r="FF13" s="4">
        <f t="shared" si="119"/>
        <v>5.9482621557427118</v>
      </c>
      <c r="FG13" s="4">
        <f t="shared" si="120"/>
        <v>2.0686520060114626</v>
      </c>
      <c r="FH13" s="4">
        <f t="shared" si="121"/>
        <v>0.61591595542519517</v>
      </c>
      <c r="FI13" s="4">
        <f t="shared" si="122"/>
        <v>9.1629254715672825</v>
      </c>
      <c r="FJ13" s="4">
        <f t="shared" si="123"/>
        <v>7.4175381712253047E-2</v>
      </c>
      <c r="FK13" s="4">
        <f t="shared" si="124"/>
        <v>3.0030819255573462</v>
      </c>
      <c r="FL13" s="4">
        <f t="shared" si="125"/>
        <v>2.6471054697025775</v>
      </c>
      <c r="FM13" s="4">
        <f t="shared" si="126"/>
        <v>5.3903040262941655</v>
      </c>
      <c r="FN13" s="4">
        <f t="shared" si="127"/>
        <v>2.3825383608897353</v>
      </c>
      <c r="FO13" s="4">
        <f t="shared" si="128"/>
        <v>10</v>
      </c>
      <c r="FP13" s="4">
        <f t="shared" si="129"/>
        <v>6.6217263288393005</v>
      </c>
      <c r="FQ13" s="4">
        <f t="shared" si="130"/>
        <v>2.7462312101489665</v>
      </c>
      <c r="FR13" s="4">
        <f t="shared" si="131"/>
        <v>4</v>
      </c>
      <c r="FS13" s="4">
        <f t="shared" si="132"/>
        <v>1.3277672126057594</v>
      </c>
      <c r="FT13" s="4">
        <f t="shared" si="133"/>
        <v>0.7030604053108962</v>
      </c>
      <c r="FU13" s="4">
        <f t="shared" si="134"/>
        <v>0.6475601004955106</v>
      </c>
      <c r="FV13" s="4">
        <f t="shared" si="135"/>
        <v>0.52082135593670431</v>
      </c>
      <c r="FW13" s="4">
        <f t="shared" si="136"/>
        <v>0.93766031648464065</v>
      </c>
      <c r="FX13" s="4">
        <f t="shared" si="137"/>
        <v>6.5326794225676874</v>
      </c>
      <c r="FY13" s="4">
        <f t="shared" si="138"/>
        <v>0.28411993520655981</v>
      </c>
      <c r="FZ13" s="4">
        <f t="shared" si="139"/>
        <v>0.35861231791464354</v>
      </c>
      <c r="GA13" s="4">
        <f t="shared" si="140"/>
        <v>1.510538641686183</v>
      </c>
      <c r="GB13" s="4">
        <f t="shared" si="141"/>
        <v>0.16996151159028253</v>
      </c>
      <c r="GC13" s="4">
        <f t="shared" si="142"/>
        <v>1.5018625979630347</v>
      </c>
      <c r="GD13" s="4">
        <f t="shared" si="143"/>
        <v>8.4370527863748599</v>
      </c>
      <c r="GE13" s="4">
        <f t="shared" si="144"/>
        <v>0.79699374165622916</v>
      </c>
      <c r="GF13" s="4">
        <f t="shared" si="145"/>
        <v>3.2598796946690478</v>
      </c>
      <c r="GG13" s="4">
        <f t="shared" si="146"/>
        <v>4.8148148148148149</v>
      </c>
      <c r="GH13" s="4">
        <f t="shared" si="147"/>
        <v>5.012626262626263</v>
      </c>
      <c r="GI13" s="4">
        <f t="shared" si="148"/>
        <v>7.5160256410256414</v>
      </c>
      <c r="GJ13" s="4">
        <f t="shared" si="149"/>
        <v>3.4007711729371599</v>
      </c>
      <c r="GK13" s="4">
        <f t="shared" si="150"/>
        <v>4.8820450562629025</v>
      </c>
      <c r="GL13" s="4">
        <f t="shared" si="151"/>
        <v>1.6013449526005203</v>
      </c>
      <c r="GM13" s="4">
        <f t="shared" si="152"/>
        <v>4.8602951567820218</v>
      </c>
      <c r="GN13" s="4">
        <f t="shared" si="153"/>
        <v>2.9445262137422739</v>
      </c>
      <c r="GO13" s="4">
        <f t="shared" si="154"/>
        <v>4.0170934036523578</v>
      </c>
      <c r="GP13" s="4">
        <f t="shared" si="155"/>
        <v>3.937073408630857</v>
      </c>
      <c r="GQ13" s="4">
        <f t="shared" si="156"/>
        <v>0.86907578122677798</v>
      </c>
      <c r="GR13" s="4">
        <f t="shared" si="157"/>
        <v>2.3649501255481393</v>
      </c>
      <c r="GS13" s="4">
        <f t="shared" si="158"/>
        <v>5.659470078707268</v>
      </c>
      <c r="GT13" s="4">
        <f t="shared" si="159"/>
        <v>1.604987961960527</v>
      </c>
      <c r="GU13" s="4">
        <f t="shared" si="160"/>
        <v>1.4727953657884552</v>
      </c>
      <c r="GV13" s="4">
        <f t="shared" si="161"/>
        <v>9.3068713590331615</v>
      </c>
      <c r="GW13" s="4">
        <f t="shared" si="162"/>
        <v>0.15771044917611765</v>
      </c>
      <c r="GX13" s="4">
        <f t="shared" si="163"/>
        <v>1.6819803576542247</v>
      </c>
      <c r="GY13" s="4">
        <f t="shared" si="164"/>
        <v>3.971262645785691</v>
      </c>
      <c r="GZ13" s="4">
        <f t="shared" si="165"/>
        <v>4.0234631239513048</v>
      </c>
      <c r="HA13" s="4">
        <f t="shared" si="166"/>
        <v>3.1188995165093516</v>
      </c>
      <c r="HB13" s="4">
        <f t="shared" si="167"/>
        <v>7.0114541044972842</v>
      </c>
      <c r="HC13" s="4">
        <f t="shared" si="168"/>
        <v>6.0585615118390583</v>
      </c>
      <c r="HD13" s="4">
        <f t="shared" si="169"/>
        <v>5.0426194943356171</v>
      </c>
      <c r="HE13" s="4">
        <f t="shared" si="170"/>
        <v>5.1111111111111107</v>
      </c>
      <c r="HF13" s="4">
        <f t="shared" si="171"/>
        <v>2.4707849459456357</v>
      </c>
      <c r="HG13" s="4">
        <f t="shared" si="172"/>
        <v>2.8366828093456409</v>
      </c>
      <c r="HH13" s="4">
        <f t="shared" si="173"/>
        <v>2.1460809084706121</v>
      </c>
      <c r="HI13" s="4">
        <f t="shared" si="174"/>
        <v>2.633125308055865</v>
      </c>
      <c r="HJ13" s="4">
        <f t="shared" si="175"/>
        <v>1.9232176203113949</v>
      </c>
      <c r="HK13" s="4">
        <f t="shared" si="176"/>
        <v>5.616314370170838</v>
      </c>
      <c r="HL13" s="4">
        <f t="shared" si="177"/>
        <v>2.5755588230370408</v>
      </c>
      <c r="HM13" s="4">
        <f t="shared" si="178"/>
        <v>0.8631394093650715</v>
      </c>
      <c r="HN13" s="4">
        <f t="shared" si="179"/>
        <v>1.0401965888910243</v>
      </c>
      <c r="HO13" s="4">
        <f t="shared" si="180"/>
        <v>0.35398300500881663</v>
      </c>
      <c r="HP13" s="4">
        <f t="shared" si="181"/>
        <v>1.9292859637476201</v>
      </c>
      <c r="HQ13" s="4">
        <f t="shared" si="182"/>
        <v>8.1350478686092327</v>
      </c>
      <c r="HR13" s="4">
        <f t="shared" si="183"/>
        <v>1.3109202826123261</v>
      </c>
      <c r="HS13" s="4">
        <f t="shared" si="184"/>
        <v>4.970864788380446</v>
      </c>
    </row>
    <row r="14" spans="1:227">
      <c r="A14" s="7" t="s">
        <v>76</v>
      </c>
      <c r="B14" s="4">
        <v>6.0720419883728027</v>
      </c>
      <c r="C14" s="4">
        <v>7.5803804397583008</v>
      </c>
      <c r="D14" s="4">
        <v>5.9401512145996094</v>
      </c>
      <c r="E14" s="4">
        <v>6.428990364074707</v>
      </c>
      <c r="F14" s="4">
        <v>6.505391001701355</v>
      </c>
      <c r="G14" s="1">
        <v>4</v>
      </c>
      <c r="H14" s="1">
        <f t="shared" si="4"/>
        <v>2</v>
      </c>
      <c r="I14" s="1">
        <f t="shared" si="5"/>
        <v>1</v>
      </c>
      <c r="J14" s="1">
        <f t="shared" si="6"/>
        <v>10</v>
      </c>
      <c r="K14" s="1">
        <f t="shared" si="7"/>
        <v>1</v>
      </c>
      <c r="L14" s="1">
        <f t="shared" si="8"/>
        <v>1</v>
      </c>
      <c r="M14" s="4">
        <f t="shared" si="9"/>
        <v>5.0413394967714948</v>
      </c>
      <c r="N14" s="4">
        <f t="shared" si="10"/>
        <v>5.0386766344308853</v>
      </c>
      <c r="O14" s="4">
        <f t="shared" si="11"/>
        <v>6.3753444453080492</v>
      </c>
      <c r="P14" s="4">
        <f t="shared" si="12"/>
        <v>4.8513562728961306</v>
      </c>
      <c r="Q14" s="4">
        <f t="shared" si="13"/>
        <v>5.3266792247692747</v>
      </c>
      <c r="R14" s="4">
        <f t="shared" si="14"/>
        <v>3.6553472280502319</v>
      </c>
      <c r="S14" s="4">
        <f t="shared" si="15"/>
        <v>3.007219135761261</v>
      </c>
      <c r="T14" s="4">
        <f t="shared" si="16"/>
        <v>5.2915966510772705</v>
      </c>
      <c r="U14" s="4">
        <f t="shared" si="17"/>
        <v>2.7107331156730652</v>
      </c>
      <c r="V14" s="4">
        <f t="shared" si="18"/>
        <v>4.2823070287704468</v>
      </c>
      <c r="W14" s="4">
        <f t="shared" si="19"/>
        <v>6.541982889175415</v>
      </c>
      <c r="X14" s="4">
        <f t="shared" si="20"/>
        <v>7.5803804397583008</v>
      </c>
      <c r="Y14" s="4">
        <f t="shared" si="21"/>
        <v>7.2638165950775146</v>
      </c>
      <c r="Z14" s="4">
        <f t="shared" si="22"/>
        <v>6.428990364074707</v>
      </c>
      <c r="AA14" s="4">
        <f t="shared" si="23"/>
        <v>6.505391001701355</v>
      </c>
      <c r="AB14" s="5">
        <f t="shared" si="24"/>
        <v>7</v>
      </c>
      <c r="AC14" s="5">
        <f t="shared" si="25"/>
        <v>1</v>
      </c>
      <c r="AD14" s="5">
        <f t="shared" si="26"/>
        <v>39</v>
      </c>
      <c r="AE14" s="5">
        <f t="shared" si="27"/>
        <v>3</v>
      </c>
      <c r="AF14" s="5">
        <f t="shared" si="28"/>
        <v>2</v>
      </c>
      <c r="AG14" s="25">
        <v>6.4</v>
      </c>
      <c r="AH14" s="25">
        <v>4.8999999999999995</v>
      </c>
      <c r="AI14" s="25">
        <v>5.1333333333333329</v>
      </c>
      <c r="AJ14" s="25">
        <v>45.767068783274226</v>
      </c>
      <c r="AK14" s="25">
        <v>38.476529152196335</v>
      </c>
      <c r="AL14" s="25">
        <v>2.0577111115080813</v>
      </c>
      <c r="AM14" s="25">
        <v>71.763855605005901</v>
      </c>
      <c r="AN14" s="25">
        <v>18.095020731104263</v>
      </c>
      <c r="AO14" s="25">
        <v>26.805714285714284</v>
      </c>
      <c r="AP14" s="25">
        <v>5.4167435613152159</v>
      </c>
      <c r="AQ14" s="25">
        <v>33.374100220973055</v>
      </c>
      <c r="AR14" s="25">
        <v>5.1509966657908581</v>
      </c>
      <c r="AS14" s="25">
        <v>0.64593752798392956</v>
      </c>
      <c r="AT14" s="25">
        <v>1.3906483784293373</v>
      </c>
      <c r="AU14" s="25">
        <v>69.969017898162249</v>
      </c>
      <c r="AV14" s="25">
        <v>98.702554305166117</v>
      </c>
      <c r="AW14" s="25">
        <v>0.85812337598541888</v>
      </c>
      <c r="AX14" s="25">
        <v>1.1601179871878964</v>
      </c>
      <c r="AY14" s="25">
        <v>0.9647</v>
      </c>
      <c r="AZ14" s="25">
        <v>88.036666666666676</v>
      </c>
      <c r="BA14" s="25">
        <v>41.45</v>
      </c>
      <c r="BB14" s="25">
        <v>73.196666666666658</v>
      </c>
      <c r="BC14" s="25">
        <v>95.086666666666659</v>
      </c>
      <c r="BD14" s="25">
        <v>75.402586338657756</v>
      </c>
      <c r="BE14" s="25">
        <v>3</v>
      </c>
      <c r="BF14" s="25">
        <v>17.571785913629505</v>
      </c>
      <c r="BG14" s="25">
        <v>41.282586353535031</v>
      </c>
      <c r="BH14" s="25">
        <v>1.8192351081885907</v>
      </c>
      <c r="BI14" s="25">
        <v>8.1355930358216373</v>
      </c>
      <c r="BJ14" s="26">
        <v>12925.220450399087</v>
      </c>
      <c r="BK14" s="25">
        <v>6.8618099335664193E-2</v>
      </c>
      <c r="BL14" s="25">
        <v>8.6614173228346463</v>
      </c>
      <c r="BM14" s="25">
        <v>1.8867206816539237</v>
      </c>
      <c r="BN14" s="25">
        <v>13.683010262257698</v>
      </c>
      <c r="BO14" s="26">
        <v>47644.02</v>
      </c>
      <c r="BP14" s="25">
        <v>2.817141881509305</v>
      </c>
      <c r="BQ14" s="25">
        <v>-4.9233181477335464</v>
      </c>
      <c r="BR14" s="26">
        <v>2700.1964627790999</v>
      </c>
      <c r="BS14" s="25">
        <v>48.60252748268978</v>
      </c>
      <c r="BT14" s="4">
        <f t="shared" si="29"/>
        <v>5.8833333333333329</v>
      </c>
      <c r="BU14" s="4">
        <f t="shared" si="30"/>
        <v>4.5805555555555557</v>
      </c>
      <c r="BV14" s="4">
        <f t="shared" si="31"/>
        <v>4.469444444444445</v>
      </c>
      <c r="BW14" s="4">
        <f t="shared" si="32"/>
        <v>50.947948459097226</v>
      </c>
      <c r="BX14" s="4">
        <f t="shared" si="33"/>
        <v>30.531737325991145</v>
      </c>
      <c r="BY14" s="4">
        <f t="shared" si="34"/>
        <v>2.0255563005776263</v>
      </c>
      <c r="BZ14" s="4">
        <f t="shared" si="35"/>
        <v>68.318059011499599</v>
      </c>
      <c r="CA14" s="4">
        <f t="shared" si="36"/>
        <v>17.960336082934209</v>
      </c>
      <c r="CB14" s="4">
        <f t="shared" si="37"/>
        <v>23.495139176904619</v>
      </c>
      <c r="CC14" s="4">
        <f t="shared" si="38"/>
        <v>7.2238721363125151</v>
      </c>
      <c r="CD14" s="4">
        <f t="shared" si="39"/>
        <v>24.350468933050724</v>
      </c>
      <c r="CE14" s="4">
        <f t="shared" si="40"/>
        <v>4.0801266048737679</v>
      </c>
      <c r="CF14" s="4">
        <f t="shared" si="41"/>
        <v>0.61131092415087862</v>
      </c>
      <c r="CG14" s="4">
        <f t="shared" si="42"/>
        <v>3.1311241089639528</v>
      </c>
      <c r="CH14" s="4">
        <f t="shared" si="43"/>
        <v>39.192363451934206</v>
      </c>
      <c r="CI14" s="4">
        <f t="shared" si="44"/>
        <v>98.832749992408324</v>
      </c>
      <c r="CJ14" s="4">
        <f t="shared" si="45"/>
        <v>2.5364895724167851</v>
      </c>
      <c r="CK14" s="4">
        <f t="shared" si="46"/>
        <v>1.029015008077135</v>
      </c>
      <c r="CL14" s="4">
        <f t="shared" si="47"/>
        <v>0.80725950230859633</v>
      </c>
      <c r="CM14" s="4">
        <f t="shared" si="48"/>
        <v>91.246805555555568</v>
      </c>
      <c r="CN14" s="4">
        <f t="shared" si="49"/>
        <v>32.590000000000003</v>
      </c>
      <c r="CO14" s="4">
        <f t="shared" si="50"/>
        <v>75.216388888888901</v>
      </c>
      <c r="CP14" s="4">
        <f t="shared" si="51"/>
        <v>91.709166666666675</v>
      </c>
      <c r="CQ14" s="4">
        <f t="shared" si="52"/>
        <v>65.558727898941768</v>
      </c>
      <c r="CR14" s="4">
        <f t="shared" si="53"/>
        <v>3.9166666666666665</v>
      </c>
      <c r="CS14" s="4">
        <f t="shared" si="54"/>
        <v>35.221745752871399</v>
      </c>
      <c r="CT14" s="4">
        <f t="shared" si="55"/>
        <v>26.247501508941937</v>
      </c>
      <c r="CU14" s="4">
        <f t="shared" si="56"/>
        <v>3.3856805658049702</v>
      </c>
      <c r="CV14" s="4">
        <f t="shared" si="57"/>
        <v>28.066269885690289</v>
      </c>
      <c r="CW14" s="26">
        <f t="shared" si="58"/>
        <v>5245.9342311422815</v>
      </c>
      <c r="CX14" s="4">
        <f t="shared" si="59"/>
        <v>0.12069083264352194</v>
      </c>
      <c r="CY14" s="4">
        <f t="shared" si="60"/>
        <v>6.7008812994311979</v>
      </c>
      <c r="CZ14" s="4">
        <f t="shared" si="61"/>
        <v>2.395510603580072</v>
      </c>
      <c r="DA14" s="4">
        <f t="shared" si="62"/>
        <v>4.7023557031657086</v>
      </c>
      <c r="DB14" s="26">
        <f t="shared" si="63"/>
        <v>21684.899166666666</v>
      </c>
      <c r="DC14" s="4">
        <f t="shared" si="64"/>
        <v>2.2246735434658267</v>
      </c>
      <c r="DD14" s="4">
        <f t="shared" si="65"/>
        <v>3.8030492052620999</v>
      </c>
      <c r="DE14" s="26">
        <f t="shared" si="66"/>
        <v>1875.3368409984939</v>
      </c>
      <c r="DF14" s="4">
        <f t="shared" si="67"/>
        <v>44.780570054211687</v>
      </c>
      <c r="DG14" s="1">
        <f t="shared" si="68"/>
        <v>1</v>
      </c>
      <c r="DH14" s="1">
        <f t="shared" si="69"/>
        <v>3</v>
      </c>
      <c r="DI14" s="1">
        <f t="shared" si="70"/>
        <v>2</v>
      </c>
      <c r="DJ14" s="1">
        <f t="shared" si="71"/>
        <v>9</v>
      </c>
      <c r="DK14" s="1">
        <f t="shared" si="72"/>
        <v>3</v>
      </c>
      <c r="DL14" s="1">
        <f t="shared" si="73"/>
        <v>5</v>
      </c>
      <c r="DM14" s="1">
        <f t="shared" si="74"/>
        <v>5</v>
      </c>
      <c r="DN14" s="1">
        <f t="shared" si="75"/>
        <v>6</v>
      </c>
      <c r="DO14" s="1">
        <f t="shared" si="76"/>
        <v>2</v>
      </c>
      <c r="DP14" s="1">
        <f t="shared" si="77"/>
        <v>12</v>
      </c>
      <c r="DQ14" s="1">
        <f t="shared" si="78"/>
        <v>2</v>
      </c>
      <c r="DR14" s="1">
        <f t="shared" si="79"/>
        <v>4</v>
      </c>
      <c r="DS14" s="1">
        <f t="shared" si="80"/>
        <v>6</v>
      </c>
      <c r="DT14" s="1">
        <f t="shared" si="81"/>
        <v>10</v>
      </c>
      <c r="DU14" s="1">
        <f t="shared" si="82"/>
        <v>4</v>
      </c>
      <c r="DV14" s="1">
        <f t="shared" si="83"/>
        <v>8</v>
      </c>
      <c r="DW14" s="1">
        <f t="shared" si="84"/>
        <v>9</v>
      </c>
      <c r="DX14" s="1">
        <f t="shared" si="85"/>
        <v>3</v>
      </c>
      <c r="DY14" s="1">
        <f t="shared" si="86"/>
        <v>2</v>
      </c>
      <c r="DZ14" s="1">
        <f t="shared" si="87"/>
        <v>10</v>
      </c>
      <c r="EA14" s="1">
        <f t="shared" si="88"/>
        <v>5</v>
      </c>
      <c r="EB14" s="1">
        <f t="shared" si="89"/>
        <v>9</v>
      </c>
      <c r="EC14" s="1">
        <f t="shared" si="90"/>
        <v>6</v>
      </c>
      <c r="ED14" s="1">
        <f t="shared" si="91"/>
        <v>4</v>
      </c>
      <c r="EE14" s="1">
        <f t="shared" si="92"/>
        <v>9</v>
      </c>
      <c r="EF14" s="1">
        <f t="shared" si="93"/>
        <v>12</v>
      </c>
      <c r="EG14" s="1">
        <f t="shared" si="94"/>
        <v>3</v>
      </c>
      <c r="EH14" s="1">
        <f t="shared" si="95"/>
        <v>9</v>
      </c>
      <c r="EI14" s="1">
        <f t="shared" si="96"/>
        <v>12</v>
      </c>
      <c r="EJ14" s="1">
        <f t="shared" si="97"/>
        <v>1</v>
      </c>
      <c r="EK14" s="1">
        <f t="shared" si="98"/>
        <v>12</v>
      </c>
      <c r="EL14" s="1">
        <f t="shared" si="99"/>
        <v>2</v>
      </c>
      <c r="EM14" s="1">
        <f t="shared" si="100"/>
        <v>7</v>
      </c>
      <c r="EN14" s="1">
        <f t="shared" si="101"/>
        <v>1</v>
      </c>
      <c r="EO14" s="1">
        <f t="shared" si="102"/>
        <v>1</v>
      </c>
      <c r="EP14" s="1">
        <f t="shared" si="103"/>
        <v>2</v>
      </c>
      <c r="EQ14" s="1">
        <f t="shared" si="104"/>
        <v>12</v>
      </c>
      <c r="ER14" s="1">
        <f t="shared" si="105"/>
        <v>1</v>
      </c>
      <c r="ES14" s="1">
        <f t="shared" si="106"/>
        <v>2</v>
      </c>
      <c r="ET14" s="4">
        <f t="shared" si="107"/>
        <v>8.0000000000000018</v>
      </c>
      <c r="EU14" s="4">
        <f t="shared" si="108"/>
        <v>6.3636363636363598</v>
      </c>
      <c r="EV14" s="4">
        <f t="shared" si="109"/>
        <v>9.615384615384615</v>
      </c>
      <c r="EW14" s="4">
        <f t="shared" si="110"/>
        <v>3.9800674753618819</v>
      </c>
      <c r="EX14" s="4">
        <f t="shared" si="111"/>
        <v>6.7634428834469649</v>
      </c>
      <c r="EY14" s="4">
        <f t="shared" si="112"/>
        <v>5.532999400789091</v>
      </c>
      <c r="EZ14" s="4">
        <f t="shared" si="113"/>
        <v>6.3860977712711042</v>
      </c>
      <c r="FA14" s="4">
        <f t="shared" si="114"/>
        <v>2.0240308317502214</v>
      </c>
      <c r="FB14" s="4">
        <f t="shared" si="115"/>
        <v>5.7181669394435346</v>
      </c>
      <c r="FC14" s="4">
        <f t="shared" si="116"/>
        <v>2.0442811555194522</v>
      </c>
      <c r="FD14" s="4">
        <f t="shared" si="117"/>
        <v>6.3178758580895913</v>
      </c>
      <c r="FE14" s="4">
        <f t="shared" si="118"/>
        <v>2.4918971061286106</v>
      </c>
      <c r="FF14" s="4">
        <f t="shared" si="119"/>
        <v>6.4593752798392954</v>
      </c>
      <c r="FG14" s="4">
        <f t="shared" si="120"/>
        <v>1.6357028354608392</v>
      </c>
      <c r="FH14" s="4">
        <f t="shared" si="121"/>
        <v>5.9990349880293392</v>
      </c>
      <c r="FI14" s="4">
        <f t="shared" si="122"/>
        <v>8.6109472382209855</v>
      </c>
      <c r="FJ14" s="4">
        <f t="shared" si="123"/>
        <v>0.48938337836781487</v>
      </c>
      <c r="FK14" s="4">
        <f t="shared" si="124"/>
        <v>2.8387285076591837</v>
      </c>
      <c r="FL14" s="4">
        <f t="shared" si="125"/>
        <v>6.0726288042115595</v>
      </c>
      <c r="FM14" s="4">
        <f t="shared" si="126"/>
        <v>8.5956880698047513</v>
      </c>
      <c r="FN14" s="4">
        <f t="shared" si="127"/>
        <v>4.930415130248603</v>
      </c>
      <c r="FO14" s="4">
        <f t="shared" si="128"/>
        <v>7.2443454420836186</v>
      </c>
      <c r="FP14" s="4">
        <f t="shared" si="129"/>
        <v>9.2385970349708142</v>
      </c>
      <c r="FQ14" s="4">
        <f t="shared" si="130"/>
        <v>7.1501718487784451</v>
      </c>
      <c r="FR14" s="4">
        <f t="shared" si="131"/>
        <v>4</v>
      </c>
      <c r="FS14" s="4">
        <f t="shared" si="132"/>
        <v>1.8497008025774073</v>
      </c>
      <c r="FT14" s="4">
        <f t="shared" si="133"/>
        <v>4.3857848005082003</v>
      </c>
      <c r="FU14" s="4">
        <f t="shared" si="134"/>
        <v>1.5101047099765765</v>
      </c>
      <c r="FV14" s="4">
        <f t="shared" si="135"/>
        <v>0.64019527558952327</v>
      </c>
      <c r="FW14" s="4">
        <f t="shared" si="136"/>
        <v>3.1210711413549976</v>
      </c>
      <c r="FX14" s="4">
        <f t="shared" si="137"/>
        <v>0.42020118020299202</v>
      </c>
      <c r="FY14" s="4">
        <f t="shared" si="138"/>
        <v>5.0467695191203523</v>
      </c>
      <c r="FZ14" s="4">
        <f t="shared" si="139"/>
        <v>2.3275083925546096</v>
      </c>
      <c r="GA14" s="4">
        <f t="shared" si="140"/>
        <v>2.5215833197589186</v>
      </c>
      <c r="GB14" s="4">
        <f t="shared" si="141"/>
        <v>2.4128153251485447</v>
      </c>
      <c r="GC14" s="4">
        <f t="shared" si="142"/>
        <v>5.3726446077751486</v>
      </c>
      <c r="GD14" s="4">
        <f t="shared" si="143"/>
        <v>6.2244870053397268</v>
      </c>
      <c r="GE14" s="4">
        <f t="shared" si="144"/>
        <v>5.6748660649693869</v>
      </c>
      <c r="GF14" s="4">
        <f t="shared" si="145"/>
        <v>5.2008474860175324</v>
      </c>
      <c r="GG14" s="4">
        <f t="shared" si="146"/>
        <v>5.4166666666666652</v>
      </c>
      <c r="GH14" s="4">
        <f t="shared" si="147"/>
        <v>4.9116161616161609</v>
      </c>
      <c r="GI14" s="4">
        <f t="shared" si="148"/>
        <v>7.7003205128205137</v>
      </c>
      <c r="GJ14" s="4">
        <f t="shared" si="149"/>
        <v>4.8982665575374513</v>
      </c>
      <c r="GK14" s="4">
        <f t="shared" si="150"/>
        <v>5.07366209216974</v>
      </c>
      <c r="GL14" s="4">
        <f t="shared" si="151"/>
        <v>5.4465380172568318</v>
      </c>
      <c r="GM14" s="4">
        <f t="shared" si="152"/>
        <v>5.4422016163630689</v>
      </c>
      <c r="GN14" s="4">
        <f t="shared" si="153"/>
        <v>1.981285514850379</v>
      </c>
      <c r="GO14" s="4">
        <f t="shared" si="154"/>
        <v>4.0114056313010726</v>
      </c>
      <c r="GP14" s="4">
        <f t="shared" si="155"/>
        <v>3.7349358612061985</v>
      </c>
      <c r="GQ14" s="4">
        <f t="shared" si="156"/>
        <v>4.420776223267274</v>
      </c>
      <c r="GR14" s="4">
        <f t="shared" si="157"/>
        <v>1.9120059057743444</v>
      </c>
      <c r="GS14" s="4">
        <f t="shared" si="158"/>
        <v>6.1131092415087878</v>
      </c>
      <c r="GT14" s="4">
        <f t="shared" si="159"/>
        <v>3.7169775245100745</v>
      </c>
      <c r="GU14" s="4">
        <f t="shared" si="160"/>
        <v>3.3828796684018521</v>
      </c>
      <c r="GV14" s="4">
        <f t="shared" si="161"/>
        <v>8.8225868861773531</v>
      </c>
      <c r="GW14" s="4">
        <f t="shared" si="162"/>
        <v>1.4537821344295023</v>
      </c>
      <c r="GX14" s="4">
        <f t="shared" si="163"/>
        <v>2.2703459452949004</v>
      </c>
      <c r="GY14" s="4">
        <f t="shared" si="164"/>
        <v>4.4184197358162285</v>
      </c>
      <c r="GZ14" s="4">
        <f t="shared" si="165"/>
        <v>8.9725091625255953</v>
      </c>
      <c r="HA14" s="4">
        <f t="shared" si="166"/>
        <v>3.8765314618770081</v>
      </c>
      <c r="HB14" s="4">
        <f t="shared" si="167"/>
        <v>7.4519933744573912</v>
      </c>
      <c r="HC14" s="4">
        <f t="shared" si="168"/>
        <v>8.7151970659641513</v>
      </c>
      <c r="HD14" s="4">
        <f t="shared" si="169"/>
        <v>6.0096736937943023</v>
      </c>
      <c r="HE14" s="4">
        <f t="shared" si="170"/>
        <v>5.833333333333333</v>
      </c>
      <c r="HF14" s="4">
        <f t="shared" si="171"/>
        <v>3.7076306135012977</v>
      </c>
      <c r="HG14" s="4">
        <f t="shared" si="172"/>
        <v>2.7014508338108727</v>
      </c>
      <c r="HH14" s="4">
        <f t="shared" si="173"/>
        <v>3.4837354113875882</v>
      </c>
      <c r="HI14" s="4">
        <f t="shared" si="174"/>
        <v>2.9169119533269843</v>
      </c>
      <c r="HJ14" s="4">
        <f t="shared" si="175"/>
        <v>1.2162634702452999</v>
      </c>
      <c r="HK14" s="4">
        <f t="shared" si="176"/>
        <v>1.8392405286008195</v>
      </c>
      <c r="HL14" s="4">
        <f t="shared" si="177"/>
        <v>3.2417696280888815</v>
      </c>
      <c r="HM14" s="4">
        <f t="shared" si="178"/>
        <v>2.9551650588780096</v>
      </c>
      <c r="HN14" s="4">
        <f t="shared" si="179"/>
        <v>0.86657697958339497</v>
      </c>
      <c r="HO14" s="4">
        <f t="shared" si="180"/>
        <v>0.79001569134522542</v>
      </c>
      <c r="HP14" s="4">
        <f t="shared" si="181"/>
        <v>4.0962641619719138</v>
      </c>
      <c r="HQ14" s="4">
        <f t="shared" si="182"/>
        <v>7.5921557323326505</v>
      </c>
      <c r="HR14" s="4">
        <f t="shared" si="183"/>
        <v>2.3418532809654362</v>
      </c>
      <c r="HS14" s="4">
        <f t="shared" si="184"/>
        <v>3.4351057585809066</v>
      </c>
    </row>
    <row r="15" spans="1:227">
      <c r="A15" s="7" t="s">
        <v>19</v>
      </c>
      <c r="B15" s="4">
        <v>3.9432936906814575</v>
      </c>
      <c r="C15" s="4">
        <v>3.6455878615379333</v>
      </c>
      <c r="D15" s="4">
        <v>5.9083104133605957</v>
      </c>
      <c r="E15" s="4">
        <v>3.5947039723396301</v>
      </c>
      <c r="F15" s="4">
        <v>4.2729741334915161</v>
      </c>
      <c r="G15" s="1">
        <v>3</v>
      </c>
      <c r="H15" s="1">
        <f t="shared" si="4"/>
        <v>13</v>
      </c>
      <c r="I15" s="1">
        <f t="shared" si="5"/>
        <v>13</v>
      </c>
      <c r="J15" s="1">
        <f t="shared" si="6"/>
        <v>12</v>
      </c>
      <c r="K15" s="1">
        <f t="shared" si="7"/>
        <v>13</v>
      </c>
      <c r="L15" s="1">
        <f t="shared" si="8"/>
        <v>14</v>
      </c>
      <c r="M15" s="4">
        <f t="shared" si="9"/>
        <v>5.014166459441185</v>
      </c>
      <c r="N15" s="4">
        <f t="shared" si="10"/>
        <v>4.5256952662020922</v>
      </c>
      <c r="O15" s="4">
        <f t="shared" si="11"/>
        <v>6.074870191514492</v>
      </c>
      <c r="P15" s="4">
        <f t="shared" si="12"/>
        <v>4.4809750467538834</v>
      </c>
      <c r="Q15" s="4">
        <f t="shared" si="13"/>
        <v>5.0239267759025097</v>
      </c>
      <c r="R15" s="4">
        <f t="shared" si="14"/>
        <v>2.8831210732460022</v>
      </c>
      <c r="S15" s="4">
        <f t="shared" si="15"/>
        <v>2.1875090897083282</v>
      </c>
      <c r="T15" s="4">
        <f t="shared" si="16"/>
        <v>4.2602437734603882</v>
      </c>
      <c r="U15" s="4">
        <f t="shared" si="17"/>
        <v>3.1631293892860413</v>
      </c>
      <c r="V15" s="4">
        <f t="shared" si="18"/>
        <v>3.3817598223686218</v>
      </c>
      <c r="W15" s="4">
        <f t="shared" si="19"/>
        <v>7.1872192621231079</v>
      </c>
      <c r="X15" s="4">
        <f t="shared" si="20"/>
        <v>6.3927990198135376</v>
      </c>
      <c r="Y15" s="4">
        <f t="shared" si="21"/>
        <v>7.1262115240097046</v>
      </c>
      <c r="Z15" s="4">
        <f t="shared" si="22"/>
        <v>6.0433876514434814</v>
      </c>
      <c r="AA15" s="4">
        <f t="shared" si="23"/>
        <v>5.8758342266082764</v>
      </c>
      <c r="AB15" s="5">
        <f t="shared" si="24"/>
        <v>60</v>
      </c>
      <c r="AC15" s="5">
        <f t="shared" si="25"/>
        <v>61</v>
      </c>
      <c r="AD15" s="5">
        <f t="shared" si="26"/>
        <v>42</v>
      </c>
      <c r="AE15" s="5">
        <f t="shared" si="27"/>
        <v>54</v>
      </c>
      <c r="AF15" s="5">
        <f t="shared" si="28"/>
        <v>64</v>
      </c>
      <c r="AG15" s="25">
        <v>5.6</v>
      </c>
      <c r="AH15" s="25">
        <v>4.7</v>
      </c>
      <c r="AI15" s="25">
        <v>3.6</v>
      </c>
      <c r="AJ15" s="25">
        <v>71.585312346777613</v>
      </c>
      <c r="AK15" s="25">
        <v>35.331288234140075</v>
      </c>
      <c r="AL15" s="25">
        <v>0</v>
      </c>
      <c r="AM15" s="25">
        <v>53.985910270671113</v>
      </c>
      <c r="AN15" s="25">
        <v>15.127919911012237</v>
      </c>
      <c r="AO15" s="25">
        <v>18.333333333333332</v>
      </c>
      <c r="AP15" s="25">
        <v>9.2997716239657553</v>
      </c>
      <c r="AQ15" s="25">
        <v>7.4517314901879015</v>
      </c>
      <c r="AR15" s="25">
        <v>2.918221124906923</v>
      </c>
      <c r="AS15" s="25">
        <v>0.55177577495798813</v>
      </c>
      <c r="AT15" s="25">
        <v>1.1932559546567363</v>
      </c>
      <c r="AU15" s="25">
        <v>11.933142910668748</v>
      </c>
      <c r="AV15" s="25">
        <v>99.203683690733058</v>
      </c>
      <c r="AW15" s="25">
        <v>1.1443860838133968</v>
      </c>
      <c r="AX15" s="25">
        <v>1.103504118770511</v>
      </c>
      <c r="AY15" s="25">
        <v>0.89693592436974789</v>
      </c>
      <c r="AZ15" s="25">
        <v>60.013333333333328</v>
      </c>
      <c r="BA15" s="25">
        <v>31.34</v>
      </c>
      <c r="BB15" s="25">
        <v>58.556666666666665</v>
      </c>
      <c r="BC15" s="25">
        <v>61.806666666666672</v>
      </c>
      <c r="BD15" s="25">
        <v>80.692157157567337</v>
      </c>
      <c r="BE15" s="25">
        <v>3</v>
      </c>
      <c r="BF15" s="25">
        <v>44.111160123511247</v>
      </c>
      <c r="BG15" s="25">
        <v>5.9219919586261174</v>
      </c>
      <c r="BH15" s="25">
        <v>1.9484920365977634</v>
      </c>
      <c r="BI15" s="25">
        <v>4.4609081828783079</v>
      </c>
      <c r="BJ15" s="26">
        <v>530.29197247706429</v>
      </c>
      <c r="BK15" s="25">
        <v>0.16805019213454733</v>
      </c>
      <c r="BL15" s="25">
        <v>4.894327030033371</v>
      </c>
      <c r="BM15" s="25">
        <v>0.59325176121616607</v>
      </c>
      <c r="BN15" s="25">
        <v>0</v>
      </c>
      <c r="BO15" s="26">
        <v>22858.06</v>
      </c>
      <c r="BP15" s="25">
        <v>2.8248587570621471</v>
      </c>
      <c r="BQ15" s="25">
        <v>6.6091640122260875</v>
      </c>
      <c r="BR15" s="26">
        <v>1671.27436040046</v>
      </c>
      <c r="BS15" s="25">
        <v>46.218968367768944</v>
      </c>
      <c r="BT15" s="4">
        <f t="shared" si="29"/>
        <v>5.9979166666666659</v>
      </c>
      <c r="BU15" s="4">
        <f t="shared" si="30"/>
        <v>4.6999999999999993</v>
      </c>
      <c r="BV15" s="4">
        <f t="shared" si="31"/>
        <v>4.4622222222222234</v>
      </c>
      <c r="BW15" s="4">
        <f t="shared" si="32"/>
        <v>57.294718266138609</v>
      </c>
      <c r="BX15" s="4">
        <f t="shared" si="33"/>
        <v>32.048869437788447</v>
      </c>
      <c r="BY15" s="4">
        <f t="shared" si="34"/>
        <v>0.9233107879227519</v>
      </c>
      <c r="BZ15" s="4">
        <f t="shared" si="35"/>
        <v>65.362043904719812</v>
      </c>
      <c r="CA15" s="4">
        <f t="shared" si="36"/>
        <v>19.048356921677104</v>
      </c>
      <c r="CB15" s="4">
        <f t="shared" si="37"/>
        <v>21.467681684103532</v>
      </c>
      <c r="CC15" s="4">
        <f t="shared" si="38"/>
        <v>7.6624583976897771</v>
      </c>
      <c r="CD15" s="4">
        <f t="shared" si="39"/>
        <v>13.405821866234506</v>
      </c>
      <c r="CE15" s="4">
        <f t="shared" si="40"/>
        <v>4.1044939498251711</v>
      </c>
      <c r="CF15" s="4">
        <f t="shared" si="41"/>
        <v>0.63208240572060226</v>
      </c>
      <c r="CG15" s="4">
        <f t="shared" si="42"/>
        <v>1.3987008401585126</v>
      </c>
      <c r="CH15" s="4">
        <f t="shared" si="43"/>
        <v>17.734025693012345</v>
      </c>
      <c r="CI15" s="4">
        <f t="shared" si="44"/>
        <v>98.923715551196864</v>
      </c>
      <c r="CJ15" s="4">
        <f t="shared" si="45"/>
        <v>1.0478097356426039</v>
      </c>
      <c r="CK15" s="4">
        <f t="shared" si="46"/>
        <v>1.061115391587788</v>
      </c>
      <c r="CL15" s="4">
        <f t="shared" si="47"/>
        <v>0.87715190058770387</v>
      </c>
      <c r="CM15" s="4">
        <f t="shared" si="48"/>
        <v>66.503750000000011</v>
      </c>
      <c r="CN15" s="4">
        <f t="shared" si="49"/>
        <v>25.100624999999997</v>
      </c>
      <c r="CO15" s="4">
        <f t="shared" si="50"/>
        <v>54.529111111111106</v>
      </c>
      <c r="CP15" s="4">
        <f t="shared" si="51"/>
        <v>91.042111111111112</v>
      </c>
      <c r="CQ15" s="4">
        <f t="shared" si="52"/>
        <v>67.937195747379604</v>
      </c>
      <c r="CR15" s="4">
        <f t="shared" si="53"/>
        <v>3.125</v>
      </c>
      <c r="CS15" s="4">
        <f t="shared" si="54"/>
        <v>25.142299979847319</v>
      </c>
      <c r="CT15" s="4">
        <f t="shared" si="55"/>
        <v>18.382024513294223</v>
      </c>
      <c r="CU15" s="4">
        <f t="shared" si="56"/>
        <v>2.5338386828984194</v>
      </c>
      <c r="CV15" s="4">
        <f t="shared" si="57"/>
        <v>25.259468498553122</v>
      </c>
      <c r="CW15" s="26">
        <f t="shared" si="58"/>
        <v>6530.206757400646</v>
      </c>
      <c r="CX15" s="4">
        <f t="shared" si="59"/>
        <v>0.16034515123784857</v>
      </c>
      <c r="CY15" s="4">
        <f t="shared" si="60"/>
        <v>6.0813314912020893</v>
      </c>
      <c r="CZ15" s="4">
        <f t="shared" si="61"/>
        <v>1.9149483366406388</v>
      </c>
      <c r="DA15" s="4">
        <f t="shared" si="62"/>
        <v>3.8900649987345468</v>
      </c>
      <c r="DB15" s="26">
        <f t="shared" si="63"/>
        <v>20897.996249999997</v>
      </c>
      <c r="DC15" s="4">
        <f t="shared" si="64"/>
        <v>1.9436335015387216</v>
      </c>
      <c r="DD15" s="4">
        <f t="shared" si="65"/>
        <v>-0.86624491348564048</v>
      </c>
      <c r="DE15" s="26">
        <f t="shared" si="66"/>
        <v>1832.4386817205132</v>
      </c>
      <c r="DF15" s="4">
        <f t="shared" si="67"/>
        <v>43.203988875603578</v>
      </c>
      <c r="DG15" s="1">
        <f t="shared" si="68"/>
        <v>12</v>
      </c>
      <c r="DH15" s="1">
        <f t="shared" si="69"/>
        <v>9</v>
      </c>
      <c r="DI15" s="1">
        <f t="shared" si="70"/>
        <v>14</v>
      </c>
      <c r="DJ15" s="1">
        <f t="shared" si="71"/>
        <v>4</v>
      </c>
      <c r="DK15" s="1">
        <f t="shared" si="72"/>
        <v>5</v>
      </c>
      <c r="DL15" s="1">
        <f t="shared" si="73"/>
        <v>14</v>
      </c>
      <c r="DM15" s="1">
        <f t="shared" si="74"/>
        <v>15</v>
      </c>
      <c r="DN15" s="1">
        <f t="shared" si="75"/>
        <v>13</v>
      </c>
      <c r="DO15" s="1">
        <f t="shared" si="76"/>
        <v>14</v>
      </c>
      <c r="DP15" s="1">
        <f t="shared" si="77"/>
        <v>3</v>
      </c>
      <c r="DQ15" s="1">
        <f t="shared" si="78"/>
        <v>15</v>
      </c>
      <c r="DR15" s="1">
        <f t="shared" si="79"/>
        <v>9</v>
      </c>
      <c r="DS15" s="1">
        <f t="shared" si="80"/>
        <v>13</v>
      </c>
      <c r="DT15" s="1">
        <f t="shared" si="81"/>
        <v>10</v>
      </c>
      <c r="DU15" s="1">
        <f t="shared" si="82"/>
        <v>12</v>
      </c>
      <c r="DV15" s="1">
        <f t="shared" si="83"/>
        <v>6</v>
      </c>
      <c r="DW15" s="1">
        <f t="shared" si="84"/>
        <v>6</v>
      </c>
      <c r="DX15" s="1">
        <f t="shared" si="85"/>
        <v>7</v>
      </c>
      <c r="DY15" s="1">
        <f t="shared" si="86"/>
        <v>9</v>
      </c>
      <c r="DZ15" s="1">
        <f t="shared" si="87"/>
        <v>11</v>
      </c>
      <c r="EA15" s="1">
        <f t="shared" si="88"/>
        <v>5</v>
      </c>
      <c r="EB15" s="1">
        <f t="shared" si="89"/>
        <v>8</v>
      </c>
      <c r="EC15" s="1">
        <f t="shared" si="90"/>
        <v>16</v>
      </c>
      <c r="ED15" s="1">
        <f t="shared" si="91"/>
        <v>6</v>
      </c>
      <c r="EE15" s="1">
        <f t="shared" si="92"/>
        <v>7</v>
      </c>
      <c r="EF15" s="1">
        <f t="shared" si="93"/>
        <v>3</v>
      </c>
      <c r="EG15" s="1">
        <f t="shared" si="94"/>
        <v>15</v>
      </c>
      <c r="EH15" s="1">
        <f t="shared" si="95"/>
        <v>8</v>
      </c>
      <c r="EI15" s="1">
        <f t="shared" si="96"/>
        <v>15</v>
      </c>
      <c r="EJ15" s="1">
        <f t="shared" si="97"/>
        <v>16</v>
      </c>
      <c r="EK15" s="1">
        <f t="shared" si="98"/>
        <v>8</v>
      </c>
      <c r="EL15" s="1">
        <f t="shared" si="99"/>
        <v>12</v>
      </c>
      <c r="EM15" s="1">
        <f t="shared" si="100"/>
        <v>13</v>
      </c>
      <c r="EN15" s="1">
        <f t="shared" si="101"/>
        <v>13</v>
      </c>
      <c r="EO15" s="1">
        <f t="shared" si="102"/>
        <v>7</v>
      </c>
      <c r="EP15" s="1">
        <f t="shared" si="103"/>
        <v>2</v>
      </c>
      <c r="EQ15" s="1">
        <f t="shared" si="104"/>
        <v>8</v>
      </c>
      <c r="ER15" s="1">
        <f t="shared" si="105"/>
        <v>12</v>
      </c>
      <c r="ES15" s="1">
        <f t="shared" si="106"/>
        <v>5</v>
      </c>
      <c r="ET15" s="4">
        <f t="shared" si="107"/>
        <v>3.9999999999999964</v>
      </c>
      <c r="EU15" s="4">
        <f t="shared" si="108"/>
        <v>5.454545454545455</v>
      </c>
      <c r="EV15" s="4">
        <f t="shared" si="109"/>
        <v>5.1923076923076925</v>
      </c>
      <c r="EW15" s="4">
        <f t="shared" si="110"/>
        <v>8.5557938050084719</v>
      </c>
      <c r="EX15" s="4">
        <f t="shared" si="111"/>
        <v>6.0944803978925517</v>
      </c>
      <c r="EY15" s="4">
        <f t="shared" si="112"/>
        <v>0</v>
      </c>
      <c r="EZ15" s="4">
        <f t="shared" si="113"/>
        <v>1.5162414730591842</v>
      </c>
      <c r="FA15" s="4">
        <f t="shared" si="114"/>
        <v>1.0823521285584268</v>
      </c>
      <c r="FB15" s="4">
        <f t="shared" si="115"/>
        <v>1.350245499181669</v>
      </c>
      <c r="FC15" s="4">
        <f t="shared" si="116"/>
        <v>5.6770385349680268</v>
      </c>
      <c r="FD15" s="4">
        <f t="shared" si="117"/>
        <v>0.86803923647105319</v>
      </c>
      <c r="FE15" s="4">
        <f t="shared" si="118"/>
        <v>1.2828177455421397</v>
      </c>
      <c r="FF15" s="4">
        <f t="shared" si="119"/>
        <v>5.5177577495798813</v>
      </c>
      <c r="FG15" s="4">
        <f t="shared" si="120"/>
        <v>1.3996594088272472</v>
      </c>
      <c r="FH15" s="4">
        <f t="shared" si="121"/>
        <v>1.0657221959245058</v>
      </c>
      <c r="FI15" s="4">
        <f t="shared" si="122"/>
        <v>9.4255582978382328</v>
      </c>
      <c r="FJ15" s="4">
        <f t="shared" si="123"/>
        <v>0.65387155736185698</v>
      </c>
      <c r="FK15" s="4">
        <f t="shared" si="124"/>
        <v>2.5932853009930543</v>
      </c>
      <c r="FL15" s="4">
        <f t="shared" si="125"/>
        <v>5.3606395126208568</v>
      </c>
      <c r="FM15" s="4">
        <f t="shared" si="126"/>
        <v>5.3061783464412873</v>
      </c>
      <c r="FN15" s="4">
        <f t="shared" si="127"/>
        <v>3.7278458427500896</v>
      </c>
      <c r="FO15" s="4">
        <f t="shared" si="128"/>
        <v>5.7392049348869092</v>
      </c>
      <c r="FP15" s="4">
        <f t="shared" si="129"/>
        <v>4.0813058525750305</v>
      </c>
      <c r="FQ15" s="4">
        <f t="shared" si="130"/>
        <v>7.7630154605155486</v>
      </c>
      <c r="FR15" s="4">
        <f t="shared" si="131"/>
        <v>4</v>
      </c>
      <c r="FS15" s="4">
        <f t="shared" si="132"/>
        <v>4.6433782362322278</v>
      </c>
      <c r="FT15" s="4">
        <f t="shared" si="133"/>
        <v>0.42444698049777296</v>
      </c>
      <c r="FU15" s="4">
        <f t="shared" si="134"/>
        <v>1.6729609658634659</v>
      </c>
      <c r="FV15" s="4">
        <f t="shared" si="135"/>
        <v>0.22042948674324825</v>
      </c>
      <c r="FW15" s="4">
        <f t="shared" si="136"/>
        <v>4.6572526054411589E-2</v>
      </c>
      <c r="FX15" s="4">
        <f t="shared" si="137"/>
        <v>3.1298352480169012</v>
      </c>
      <c r="FY15" s="4">
        <f t="shared" si="138"/>
        <v>1.5785355836846435</v>
      </c>
      <c r="FZ15" s="4">
        <f t="shared" si="139"/>
        <v>0.73185101883655834</v>
      </c>
      <c r="GA15" s="4">
        <f t="shared" si="140"/>
        <v>0</v>
      </c>
      <c r="GB15" s="4">
        <f t="shared" si="141"/>
        <v>0.86335426790753789</v>
      </c>
      <c r="GC15" s="4">
        <f t="shared" si="142"/>
        <v>5.3892694101922221</v>
      </c>
      <c r="GD15" s="4">
        <f t="shared" si="143"/>
        <v>8.0319533377496342</v>
      </c>
      <c r="GE15" s="4">
        <f t="shared" si="144"/>
        <v>1.5172973945946164</v>
      </c>
      <c r="GF15" s="4">
        <f t="shared" si="145"/>
        <v>4.0996447992300054</v>
      </c>
      <c r="GG15" s="4">
        <f t="shared" si="146"/>
        <v>5.9895833333333321</v>
      </c>
      <c r="GH15" s="4">
        <f t="shared" si="147"/>
        <v>5.4545454545454524</v>
      </c>
      <c r="GI15" s="4">
        <f t="shared" si="148"/>
        <v>7.6794871794871797</v>
      </c>
      <c r="GJ15" s="4">
        <f t="shared" si="149"/>
        <v>6.023094497240435</v>
      </c>
      <c r="GK15" s="4">
        <f t="shared" si="150"/>
        <v>5.3963414972976462</v>
      </c>
      <c r="GL15" s="4">
        <f t="shared" si="151"/>
        <v>2.4826993486829054</v>
      </c>
      <c r="GM15" s="4">
        <f t="shared" si="152"/>
        <v>4.6324697539549238</v>
      </c>
      <c r="GN15" s="4">
        <f t="shared" si="153"/>
        <v>2.3265943245595393</v>
      </c>
      <c r="GO15" s="4">
        <f t="shared" si="154"/>
        <v>2.9661534050615601</v>
      </c>
      <c r="GP15" s="4">
        <f t="shared" si="155"/>
        <v>4.1452541622424874</v>
      </c>
      <c r="GQ15" s="4">
        <f t="shared" si="156"/>
        <v>2.1198083211870404</v>
      </c>
      <c r="GR15" s="4">
        <f t="shared" si="157"/>
        <v>1.9252011658054389</v>
      </c>
      <c r="GS15" s="4">
        <f t="shared" si="158"/>
        <v>6.3208240572060239</v>
      </c>
      <c r="GT15" s="4">
        <f t="shared" si="159"/>
        <v>1.6453320330919501</v>
      </c>
      <c r="GU15" s="4">
        <f t="shared" si="160"/>
        <v>1.5588235619641029</v>
      </c>
      <c r="GV15" s="4">
        <f t="shared" si="161"/>
        <v>8.9704559841939755</v>
      </c>
      <c r="GW15" s="4">
        <f t="shared" si="162"/>
        <v>0.5983782387768376</v>
      </c>
      <c r="GX15" s="4">
        <f t="shared" si="163"/>
        <v>2.4095136313109959</v>
      </c>
      <c r="GY15" s="4">
        <f t="shared" si="164"/>
        <v>5.1527710668938012</v>
      </c>
      <c r="GZ15" s="4">
        <f t="shared" si="165"/>
        <v>6.0680537621786597</v>
      </c>
      <c r="HA15" s="4">
        <f t="shared" si="166"/>
        <v>2.9856815748780781</v>
      </c>
      <c r="HB15" s="4">
        <f t="shared" si="167"/>
        <v>5.3251313685172494</v>
      </c>
      <c r="HC15" s="4">
        <f t="shared" si="168"/>
        <v>8.6118256797010861</v>
      </c>
      <c r="HD15" s="4">
        <f t="shared" si="169"/>
        <v>6.2852402523185535</v>
      </c>
      <c r="HE15" s="4">
        <f t="shared" si="170"/>
        <v>4.25</v>
      </c>
      <c r="HF15" s="4">
        <f t="shared" si="171"/>
        <v>2.6466138774940049</v>
      </c>
      <c r="HG15" s="4">
        <f t="shared" si="172"/>
        <v>1.8203058183366059</v>
      </c>
      <c r="HH15" s="4">
        <f t="shared" si="173"/>
        <v>2.4104638942226022</v>
      </c>
      <c r="HI15" s="4">
        <f t="shared" si="174"/>
        <v>2.5962860369405094</v>
      </c>
      <c r="HJ15" s="4">
        <f t="shared" si="175"/>
        <v>1.5348207019939966</v>
      </c>
      <c r="HK15" s="4">
        <f t="shared" si="176"/>
        <v>2.9198643953484065</v>
      </c>
      <c r="HL15" s="4">
        <f t="shared" si="177"/>
        <v>2.6713708580623106</v>
      </c>
      <c r="HM15" s="4">
        <f t="shared" si="178"/>
        <v>2.3623307722118478</v>
      </c>
      <c r="HN15" s="4">
        <f t="shared" si="179"/>
        <v>0.71688340690965224</v>
      </c>
      <c r="HO15" s="4">
        <f t="shared" si="180"/>
        <v>0.74082351056205775</v>
      </c>
      <c r="HP15" s="4">
        <f t="shared" si="181"/>
        <v>3.4908073114200904</v>
      </c>
      <c r="HQ15" s="4">
        <f t="shared" si="182"/>
        <v>6.8603451993792071</v>
      </c>
      <c r="HR15" s="4">
        <f t="shared" si="183"/>
        <v>2.1685145582199818</v>
      </c>
      <c r="HS15" s="4">
        <f t="shared" si="184"/>
        <v>2.7067263284447436</v>
      </c>
    </row>
    <row r="16" spans="1:227">
      <c r="A16" s="7" t="s">
        <v>47</v>
      </c>
      <c r="B16" s="4">
        <v>4.1764703392982483</v>
      </c>
      <c r="C16" s="4">
        <v>4.6907913684844971</v>
      </c>
      <c r="D16" s="4">
        <v>6.5345275402069092</v>
      </c>
      <c r="E16" s="4">
        <v>4.1699159145355225</v>
      </c>
      <c r="F16" s="4">
        <v>4.8929262161254883</v>
      </c>
      <c r="G16" s="1">
        <v>2</v>
      </c>
      <c r="H16" s="1">
        <f t="shared" si="4"/>
        <v>9</v>
      </c>
      <c r="I16" s="1">
        <f t="shared" si="5"/>
        <v>7</v>
      </c>
      <c r="J16" s="1">
        <f t="shared" si="6"/>
        <v>1</v>
      </c>
      <c r="K16" s="1">
        <f t="shared" si="7"/>
        <v>6</v>
      </c>
      <c r="L16" s="1">
        <f t="shared" si="8"/>
        <v>4</v>
      </c>
      <c r="M16" s="4">
        <f t="shared" si="9"/>
        <v>4.5863814552625017</v>
      </c>
      <c r="N16" s="4">
        <f t="shared" si="10"/>
        <v>4.4653975367546082</v>
      </c>
      <c r="O16" s="4">
        <f t="shared" si="11"/>
        <v>5.6986959179242449</v>
      </c>
      <c r="P16" s="4">
        <f t="shared" si="12"/>
        <v>3.764290283123652</v>
      </c>
      <c r="Q16" s="4">
        <f t="shared" si="13"/>
        <v>4.6286912560462952</v>
      </c>
      <c r="R16" s="4">
        <f t="shared" si="14"/>
        <v>3.296380341053009</v>
      </c>
      <c r="S16" s="4">
        <f t="shared" si="15"/>
        <v>2.1809983253479004</v>
      </c>
      <c r="T16" s="4">
        <f t="shared" si="16"/>
        <v>4.8733821511268616</v>
      </c>
      <c r="U16" s="4">
        <f t="shared" si="17"/>
        <v>2.0289216935634613</v>
      </c>
      <c r="V16" s="4">
        <f t="shared" si="18"/>
        <v>3.4706705808639526</v>
      </c>
      <c r="W16" s="4">
        <f t="shared" si="19"/>
        <v>6.254497766494751</v>
      </c>
      <c r="X16" s="4">
        <f t="shared" si="20"/>
        <v>6.7557168006896973</v>
      </c>
      <c r="Y16" s="4">
        <f t="shared" si="21"/>
        <v>6.5345275402069092</v>
      </c>
      <c r="Z16" s="4">
        <f t="shared" si="22"/>
        <v>6.0798865556716919</v>
      </c>
      <c r="AA16" s="4">
        <f t="shared" si="23"/>
        <v>5.4948031902313232</v>
      </c>
      <c r="AB16" s="5">
        <f t="shared" si="24"/>
        <v>49</v>
      </c>
      <c r="AC16" s="5">
        <f t="shared" si="25"/>
        <v>35</v>
      </c>
      <c r="AD16" s="5">
        <f t="shared" si="26"/>
        <v>13</v>
      </c>
      <c r="AE16" s="5">
        <f t="shared" si="27"/>
        <v>35</v>
      </c>
      <c r="AF16" s="5">
        <f t="shared" si="28"/>
        <v>36</v>
      </c>
      <c r="AG16" s="25">
        <v>5.8999999999999995</v>
      </c>
      <c r="AH16" s="25">
        <v>4.5333333333333332</v>
      </c>
      <c r="AI16" s="25">
        <v>3.8</v>
      </c>
      <c r="AJ16" s="25">
        <v>52.088609899914907</v>
      </c>
      <c r="AK16" s="25">
        <v>22.357513729768673</v>
      </c>
      <c r="AL16" s="25">
        <v>0.9347966461709748</v>
      </c>
      <c r="AM16" s="25">
        <v>68.99931616138592</v>
      </c>
      <c r="AN16" s="25">
        <v>17.118759972646455</v>
      </c>
      <c r="AO16" s="25">
        <v>21.695906432748536</v>
      </c>
      <c r="AP16" s="25">
        <v>7.9205850005249783</v>
      </c>
      <c r="AQ16" s="25">
        <v>16.836265577166873</v>
      </c>
      <c r="AR16" s="29">
        <v>3.1983056454217209</v>
      </c>
      <c r="AS16" s="25">
        <v>0.62533247118383273</v>
      </c>
      <c r="AT16" s="25">
        <v>1.0274156031660784</v>
      </c>
      <c r="AU16" s="25">
        <v>16.505786512846171</v>
      </c>
      <c r="AV16" s="25">
        <v>98.72757228360831</v>
      </c>
      <c r="AW16" s="25">
        <v>0.61568220418946973</v>
      </c>
      <c r="AX16" s="25">
        <v>1.0451631010156146</v>
      </c>
      <c r="AY16" s="25">
        <v>0.80057269119769126</v>
      </c>
      <c r="AZ16" s="25">
        <v>100</v>
      </c>
      <c r="BA16" s="25">
        <v>5.19</v>
      </c>
      <c r="BB16" s="25">
        <v>91.55</v>
      </c>
      <c r="BC16" s="25">
        <v>80.989999999999995</v>
      </c>
      <c r="BD16" s="25">
        <v>44.668252380533652</v>
      </c>
      <c r="BE16" s="25">
        <v>5</v>
      </c>
      <c r="BF16" s="25">
        <v>25.290045205955806</v>
      </c>
      <c r="BG16" s="25">
        <v>40.067259069022363</v>
      </c>
      <c r="BH16" s="25">
        <v>3.0508901050512676</v>
      </c>
      <c r="BI16" s="25">
        <v>26.904580511136228</v>
      </c>
      <c r="BJ16" s="26">
        <v>10276.750964467006</v>
      </c>
      <c r="BK16" s="25">
        <v>0.14482845554261789</v>
      </c>
      <c r="BL16" s="25">
        <v>5.0376111237747896</v>
      </c>
      <c r="BM16" s="25">
        <v>1.2764987462958741</v>
      </c>
      <c r="BN16" s="25">
        <v>1.6920473773265652</v>
      </c>
      <c r="BO16" s="26">
        <v>20780.919999999998</v>
      </c>
      <c r="BP16" s="25">
        <v>1.0796915167095116</v>
      </c>
      <c r="BQ16" s="25">
        <v>8.6145931737472417</v>
      </c>
      <c r="BR16" s="26">
        <v>1570.2372919990801</v>
      </c>
      <c r="BS16" s="25">
        <v>44.71962543306681</v>
      </c>
      <c r="BT16" s="4">
        <f t="shared" si="29"/>
        <v>6.0333333333333332</v>
      </c>
      <c r="BU16" s="4">
        <f t="shared" si="30"/>
        <v>4.778888888888889</v>
      </c>
      <c r="BV16" s="4">
        <f t="shared" si="31"/>
        <v>4.3377777777777773</v>
      </c>
      <c r="BW16" s="4">
        <f t="shared" si="32"/>
        <v>39.995879571968075</v>
      </c>
      <c r="BX16" s="4">
        <f t="shared" si="33"/>
        <v>30.906491074826942</v>
      </c>
      <c r="BY16" s="4">
        <f t="shared" si="34"/>
        <v>0.88293103350883373</v>
      </c>
      <c r="BZ16" s="4">
        <f t="shared" si="35"/>
        <v>65.718643645513666</v>
      </c>
      <c r="CA16" s="4">
        <f t="shared" si="36"/>
        <v>19.16723339044389</v>
      </c>
      <c r="CB16" s="4">
        <f t="shared" si="37"/>
        <v>23.931539672882369</v>
      </c>
      <c r="CC16" s="4">
        <f t="shared" si="38"/>
        <v>7.7331290466991645</v>
      </c>
      <c r="CD16" s="4">
        <f t="shared" si="39"/>
        <v>10.510786648399518</v>
      </c>
      <c r="CE16" s="4">
        <f t="shared" si="40"/>
        <v>6.1521371195554444</v>
      </c>
      <c r="CF16" s="4">
        <f t="shared" si="41"/>
        <v>0.57535169939590147</v>
      </c>
      <c r="CG16" s="4">
        <f t="shared" si="42"/>
        <v>1.4706901539165658</v>
      </c>
      <c r="CH16" s="4">
        <f t="shared" si="43"/>
        <v>17.855368992190105</v>
      </c>
      <c r="CI16" s="4">
        <f t="shared" si="44"/>
        <v>99.115865361957674</v>
      </c>
      <c r="CJ16" s="4">
        <f t="shared" si="45"/>
        <v>0.50392252935013615</v>
      </c>
      <c r="CK16" s="4">
        <f t="shared" si="46"/>
        <v>0.97013214880360821</v>
      </c>
      <c r="CL16" s="4">
        <f t="shared" si="47"/>
        <v>0.75861680282680288</v>
      </c>
      <c r="CM16" s="4">
        <f t="shared" si="48"/>
        <v>57.117333333333335</v>
      </c>
      <c r="CN16" s="4">
        <f t="shared" si="49"/>
        <v>23.502000000000006</v>
      </c>
      <c r="CO16" s="4">
        <f t="shared" si="50"/>
        <v>61.960303030303024</v>
      </c>
      <c r="CP16" s="4">
        <f t="shared" si="51"/>
        <v>82.131025641025659</v>
      </c>
      <c r="CQ16" s="4">
        <f t="shared" si="52"/>
        <v>51.054821739514281</v>
      </c>
      <c r="CR16" s="4">
        <f t="shared" si="53"/>
        <v>3.5333333333333332</v>
      </c>
      <c r="CS16" s="4">
        <f t="shared" si="54"/>
        <v>33.377979662240698</v>
      </c>
      <c r="CT16" s="4">
        <f t="shared" si="55"/>
        <v>30.298178207278728</v>
      </c>
      <c r="CU16" s="4">
        <f t="shared" si="56"/>
        <v>3.4698017794487384</v>
      </c>
      <c r="CV16" s="4">
        <f t="shared" si="57"/>
        <v>31.467926710447884</v>
      </c>
      <c r="CW16" s="26">
        <f t="shared" si="58"/>
        <v>9009.2500945900774</v>
      </c>
      <c r="CX16" s="4">
        <f t="shared" si="59"/>
        <v>0.20667838427197963</v>
      </c>
      <c r="CY16" s="4">
        <f t="shared" si="60"/>
        <v>5.0733498029641684</v>
      </c>
      <c r="CZ16" s="4">
        <f t="shared" si="61"/>
        <v>1.1809751821706032</v>
      </c>
      <c r="DA16" s="4">
        <f t="shared" si="62"/>
        <v>5.8570281141330289</v>
      </c>
      <c r="DB16" s="26">
        <f t="shared" si="63"/>
        <v>16101.21466666667</v>
      </c>
      <c r="DC16" s="4">
        <f t="shared" si="64"/>
        <v>1.3711187064991288</v>
      </c>
      <c r="DD16" s="4">
        <f t="shared" si="65"/>
        <v>4.8029391053171357</v>
      </c>
      <c r="DE16" s="26">
        <f t="shared" si="66"/>
        <v>1727.8966938567341</v>
      </c>
      <c r="DF16" s="4">
        <f t="shared" si="67"/>
        <v>46.765002032470647</v>
      </c>
      <c r="DG16" s="1">
        <f t="shared" si="68"/>
        <v>9</v>
      </c>
      <c r="DH16" s="1">
        <f t="shared" si="69"/>
        <v>9</v>
      </c>
      <c r="DI16" s="1">
        <f t="shared" si="70"/>
        <v>13</v>
      </c>
      <c r="DJ16" s="1">
        <f t="shared" si="71"/>
        <v>2</v>
      </c>
      <c r="DK16" s="1">
        <f t="shared" si="72"/>
        <v>15</v>
      </c>
      <c r="DL16" s="1">
        <f t="shared" si="73"/>
        <v>6</v>
      </c>
      <c r="DM16" s="1">
        <f t="shared" si="74"/>
        <v>7</v>
      </c>
      <c r="DN16" s="1">
        <f t="shared" si="75"/>
        <v>11</v>
      </c>
      <c r="DO16" s="1">
        <f t="shared" si="76"/>
        <v>12</v>
      </c>
      <c r="DP16" s="1">
        <f t="shared" si="77"/>
        <v>5</v>
      </c>
      <c r="DQ16" s="1">
        <f t="shared" si="78"/>
        <v>2</v>
      </c>
      <c r="DR16" s="1">
        <f t="shared" si="79"/>
        <v>13</v>
      </c>
      <c r="DS16" s="1">
        <f t="shared" si="80"/>
        <v>7</v>
      </c>
      <c r="DT16" s="1">
        <f t="shared" si="81"/>
        <v>9</v>
      </c>
      <c r="DU16" s="1">
        <f t="shared" si="82"/>
        <v>6</v>
      </c>
      <c r="DV16" s="1">
        <f t="shared" si="83"/>
        <v>14</v>
      </c>
      <c r="DW16" s="1">
        <f t="shared" si="84"/>
        <v>4</v>
      </c>
      <c r="DX16" s="1">
        <f t="shared" si="85"/>
        <v>5</v>
      </c>
      <c r="DY16" s="1">
        <f t="shared" si="86"/>
        <v>4</v>
      </c>
      <c r="DZ16" s="1">
        <f t="shared" si="87"/>
        <v>1</v>
      </c>
      <c r="EA16" s="1">
        <f t="shared" si="88"/>
        <v>15</v>
      </c>
      <c r="EB16" s="1">
        <f t="shared" si="89"/>
        <v>8</v>
      </c>
      <c r="EC16" s="1">
        <f t="shared" si="90"/>
        <v>11</v>
      </c>
      <c r="ED16" s="1">
        <f t="shared" si="91"/>
        <v>12</v>
      </c>
      <c r="EE16" s="1">
        <f t="shared" si="92"/>
        <v>2</v>
      </c>
      <c r="EF16" s="1">
        <f t="shared" si="93"/>
        <v>11</v>
      </c>
      <c r="EG16" s="1">
        <f t="shared" si="94"/>
        <v>4</v>
      </c>
      <c r="EH16" s="1">
        <f t="shared" si="95"/>
        <v>9</v>
      </c>
      <c r="EI16" s="1">
        <f t="shared" si="96"/>
        <v>9</v>
      </c>
      <c r="EJ16" s="1">
        <f t="shared" si="97"/>
        <v>4</v>
      </c>
      <c r="EK16" s="1">
        <f t="shared" si="98"/>
        <v>12</v>
      </c>
      <c r="EL16" s="1">
        <f t="shared" si="99"/>
        <v>6</v>
      </c>
      <c r="EM16" s="1">
        <f t="shared" si="100"/>
        <v>5</v>
      </c>
      <c r="EN16" s="1">
        <f t="shared" si="101"/>
        <v>9</v>
      </c>
      <c r="EO16" s="1">
        <f t="shared" si="102"/>
        <v>2</v>
      </c>
      <c r="EP16" s="1">
        <f t="shared" si="103"/>
        <v>9</v>
      </c>
      <c r="EQ16" s="1">
        <f t="shared" si="104"/>
        <v>2</v>
      </c>
      <c r="ER16" s="1">
        <f t="shared" si="105"/>
        <v>11</v>
      </c>
      <c r="ES16" s="1">
        <f t="shared" si="106"/>
        <v>10</v>
      </c>
      <c r="ET16" s="4">
        <f t="shared" si="107"/>
        <v>5.4999999999999964</v>
      </c>
      <c r="EU16" s="4">
        <f t="shared" si="108"/>
        <v>4.6969696969696964</v>
      </c>
      <c r="EV16" s="4">
        <f t="shared" si="109"/>
        <v>5.7692307692307683</v>
      </c>
      <c r="EW16" s="4">
        <f t="shared" si="110"/>
        <v>5.100424174306557</v>
      </c>
      <c r="EX16" s="4">
        <f t="shared" si="111"/>
        <v>3.3350833705798322</v>
      </c>
      <c r="EY16" s="4">
        <f t="shared" si="112"/>
        <v>2.5135837845250144</v>
      </c>
      <c r="EZ16" s="4">
        <f t="shared" si="113"/>
        <v>5.6288162312515757</v>
      </c>
      <c r="FA16" s="4">
        <f t="shared" si="114"/>
        <v>1.7141916922183627</v>
      </c>
      <c r="FB16" s="4">
        <f t="shared" si="115"/>
        <v>3.0838142820225678</v>
      </c>
      <c r="FC16" s="4">
        <f t="shared" si="116"/>
        <v>4.3867438723738879</v>
      </c>
      <c r="FD16" s="4">
        <f t="shared" si="117"/>
        <v>2.8410139316156044</v>
      </c>
      <c r="FE16" s="4">
        <f t="shared" si="118"/>
        <v>1.4344874529414486</v>
      </c>
      <c r="FF16" s="4">
        <f t="shared" si="119"/>
        <v>6.2533247118383271</v>
      </c>
      <c r="FG16" s="4">
        <f t="shared" si="120"/>
        <v>1.2013462005904894</v>
      </c>
      <c r="FH16" s="4">
        <f t="shared" si="121"/>
        <v>1.4544176568134719</v>
      </c>
      <c r="FI16" s="4">
        <f t="shared" si="122"/>
        <v>8.6516152224087826</v>
      </c>
      <c r="FJ16" s="4">
        <f t="shared" si="123"/>
        <v>0.35007530305308876</v>
      </c>
      <c r="FK16" s="4">
        <f t="shared" si="124"/>
        <v>2.340354228126639</v>
      </c>
      <c r="FL16" s="4">
        <f t="shared" si="125"/>
        <v>4.3481621861990583</v>
      </c>
      <c r="FM16" s="4">
        <f t="shared" si="126"/>
        <v>10</v>
      </c>
      <c r="FN16" s="4">
        <f t="shared" si="127"/>
        <v>0.61734269061496383</v>
      </c>
      <c r="FO16" s="4">
        <f t="shared" si="128"/>
        <v>9.1312542837559967</v>
      </c>
      <c r="FP16" s="4">
        <f t="shared" si="129"/>
        <v>7.0540833720750031</v>
      </c>
      <c r="FQ16" s="4">
        <f t="shared" si="130"/>
        <v>3.5893271466152674</v>
      </c>
      <c r="FR16" s="4">
        <f t="shared" si="131"/>
        <v>8</v>
      </c>
      <c r="FS16" s="4">
        <f t="shared" si="132"/>
        <v>2.6621663355454017</v>
      </c>
      <c r="FT16" s="4">
        <f t="shared" si="133"/>
        <v>4.2496354506962595</v>
      </c>
      <c r="FU16" s="4">
        <f t="shared" si="134"/>
        <v>3.0619187891296407</v>
      </c>
      <c r="FV16" s="4">
        <f t="shared" si="135"/>
        <v>2.7842101091638205</v>
      </c>
      <c r="FW16" s="4">
        <f t="shared" si="136"/>
        <v>2.4641318309210627</v>
      </c>
      <c r="FX16" s="4">
        <f t="shared" si="137"/>
        <v>2.4970173437356018</v>
      </c>
      <c r="FY16" s="4">
        <f t="shared" si="138"/>
        <v>1.7104524525931941</v>
      </c>
      <c r="FZ16" s="4">
        <f t="shared" si="139"/>
        <v>1.5747225193315915</v>
      </c>
      <c r="GA16" s="4">
        <f t="shared" si="140"/>
        <v>0.31182015953589559</v>
      </c>
      <c r="GB16" s="4">
        <f t="shared" si="141"/>
        <v>0.73350464576509955</v>
      </c>
      <c r="GC16" s="4">
        <f t="shared" si="142"/>
        <v>1.6295793184002925</v>
      </c>
      <c r="GD16" s="4">
        <f t="shared" si="143"/>
        <v>8.3462608425179923</v>
      </c>
      <c r="GE16" s="4">
        <f t="shared" si="144"/>
        <v>1.1090366048215283</v>
      </c>
      <c r="GF16" s="4">
        <f t="shared" si="145"/>
        <v>3.4069493851434443</v>
      </c>
      <c r="GG16" s="4">
        <f t="shared" si="146"/>
        <v>6.166666666666667</v>
      </c>
      <c r="GH16" s="4">
        <f t="shared" si="147"/>
        <v>5.8131313131313123</v>
      </c>
      <c r="GI16" s="4">
        <f t="shared" si="148"/>
        <v>7.3205128205128212</v>
      </c>
      <c r="GJ16" s="4">
        <f t="shared" si="149"/>
        <v>2.9572487711152733</v>
      </c>
      <c r="GK16" s="4">
        <f t="shared" si="150"/>
        <v>5.1533686093566526</v>
      </c>
      <c r="GL16" s="4">
        <f t="shared" si="151"/>
        <v>2.3741218347030748</v>
      </c>
      <c r="GM16" s="4">
        <f t="shared" si="152"/>
        <v>4.7301519923118933</v>
      </c>
      <c r="GN16" s="4">
        <f t="shared" si="153"/>
        <v>2.3643225467319362</v>
      </c>
      <c r="GO16" s="4">
        <f t="shared" si="154"/>
        <v>4.2363911570506492</v>
      </c>
      <c r="GP16" s="4">
        <f t="shared" si="155"/>
        <v>4.2113699145772863</v>
      </c>
      <c r="GQ16" s="4">
        <f t="shared" si="156"/>
        <v>1.5111652949694809</v>
      </c>
      <c r="GR16" s="4">
        <f t="shared" si="157"/>
        <v>3.0340287434250874</v>
      </c>
      <c r="GS16" s="4">
        <f t="shared" si="158"/>
        <v>5.7535169939590149</v>
      </c>
      <c r="GT16" s="4">
        <f t="shared" si="159"/>
        <v>1.7314174257108037</v>
      </c>
      <c r="GU16" s="4">
        <f t="shared" si="160"/>
        <v>1.5691382931575046</v>
      </c>
      <c r="GV16" s="4">
        <f t="shared" si="161"/>
        <v>9.2828051807433614</v>
      </c>
      <c r="GW16" s="4">
        <f t="shared" si="162"/>
        <v>0.28585755866447948</v>
      </c>
      <c r="GX16" s="4">
        <f t="shared" si="163"/>
        <v>2.015065778053641</v>
      </c>
      <c r="GY16" s="4">
        <f t="shared" si="164"/>
        <v>3.9073365280399801</v>
      </c>
      <c r="GZ16" s="4">
        <f t="shared" si="165"/>
        <v>4.9662323433892874</v>
      </c>
      <c r="HA16" s="4">
        <f t="shared" si="166"/>
        <v>2.795527536576663</v>
      </c>
      <c r="HB16" s="4">
        <f t="shared" si="167"/>
        <v>6.089133279332045</v>
      </c>
      <c r="HC16" s="4">
        <f t="shared" si="168"/>
        <v>7.2309043299280393</v>
      </c>
      <c r="HD16" s="4">
        <f t="shared" si="169"/>
        <v>4.3292677517349221</v>
      </c>
      <c r="HE16" s="4">
        <f t="shared" si="170"/>
        <v>5.0666666666666664</v>
      </c>
      <c r="HF16" s="4">
        <f t="shared" si="171"/>
        <v>3.5135458668302531</v>
      </c>
      <c r="HG16" s="4">
        <f t="shared" si="172"/>
        <v>3.1552355927024465</v>
      </c>
      <c r="HH16" s="4">
        <f t="shared" si="173"/>
        <v>3.5897232765124483</v>
      </c>
      <c r="HI16" s="4">
        <f t="shared" si="174"/>
        <v>3.3054892647350558</v>
      </c>
      <c r="HJ16" s="4">
        <f t="shared" si="175"/>
        <v>2.1497347227594337</v>
      </c>
      <c r="HK16" s="4">
        <f t="shared" si="176"/>
        <v>4.1824960383852154</v>
      </c>
      <c r="HL16" s="4">
        <f t="shared" si="177"/>
        <v>1.7433558582293998</v>
      </c>
      <c r="HM16" s="4">
        <f t="shared" si="178"/>
        <v>1.4568821313238671</v>
      </c>
      <c r="HN16" s="4">
        <f t="shared" si="179"/>
        <v>1.0793666096045154</v>
      </c>
      <c r="HO16" s="4">
        <f t="shared" si="180"/>
        <v>0.44095914123902741</v>
      </c>
      <c r="HP16" s="4">
        <f t="shared" si="181"/>
        <v>2.257413655761217</v>
      </c>
      <c r="HQ16" s="4">
        <f t="shared" si="182"/>
        <v>7.7488667773096767</v>
      </c>
      <c r="HR16" s="4">
        <f t="shared" si="183"/>
        <v>1.7460914297087415</v>
      </c>
      <c r="HS16" s="4">
        <f t="shared" si="184"/>
        <v>4.3519119802207848</v>
      </c>
    </row>
    <row r="17" spans="1:227">
      <c r="A17" s="7" t="s">
        <v>7</v>
      </c>
      <c r="B17" s="4">
        <v>3.7457498908042908</v>
      </c>
      <c r="C17" s="4">
        <v>3.1491908431053162</v>
      </c>
      <c r="D17" s="4">
        <v>6.2512832880020142</v>
      </c>
      <c r="E17" s="4">
        <v>4.4277450442314148</v>
      </c>
      <c r="F17" s="4">
        <v>4.3934923410415649</v>
      </c>
      <c r="G17" s="1">
        <v>2</v>
      </c>
      <c r="H17" s="1">
        <f t="shared" si="4"/>
        <v>14</v>
      </c>
      <c r="I17" s="1">
        <f t="shared" si="5"/>
        <v>14</v>
      </c>
      <c r="J17" s="1">
        <f t="shared" si="6"/>
        <v>3</v>
      </c>
      <c r="K17" s="1">
        <f t="shared" si="7"/>
        <v>5</v>
      </c>
      <c r="L17" s="1">
        <f t="shared" si="8"/>
        <v>12</v>
      </c>
      <c r="M17" s="4">
        <f t="shared" si="9"/>
        <v>4.5863814552625017</v>
      </c>
      <c r="N17" s="4">
        <f t="shared" si="10"/>
        <v>4.4653975367546082</v>
      </c>
      <c r="O17" s="4">
        <f t="shared" si="11"/>
        <v>5.6986959179242449</v>
      </c>
      <c r="P17" s="4">
        <f t="shared" si="12"/>
        <v>3.764290283123652</v>
      </c>
      <c r="Q17" s="4">
        <f t="shared" si="13"/>
        <v>4.6286912560462952</v>
      </c>
      <c r="R17" s="4">
        <f t="shared" si="14"/>
        <v>3.296380341053009</v>
      </c>
      <c r="S17" s="4">
        <f t="shared" si="15"/>
        <v>2.1809983253479004</v>
      </c>
      <c r="T17" s="4">
        <f t="shared" si="16"/>
        <v>4.8733821511268616</v>
      </c>
      <c r="U17" s="4">
        <f t="shared" si="17"/>
        <v>2.0289216935634613</v>
      </c>
      <c r="V17" s="4">
        <f t="shared" si="18"/>
        <v>3.4706705808639526</v>
      </c>
      <c r="W17" s="4">
        <f t="shared" si="19"/>
        <v>6.254497766494751</v>
      </c>
      <c r="X17" s="4">
        <f t="shared" si="20"/>
        <v>6.7557168006896973</v>
      </c>
      <c r="Y17" s="4">
        <f t="shared" si="21"/>
        <v>6.5345275402069092</v>
      </c>
      <c r="Z17" s="4">
        <f t="shared" si="22"/>
        <v>6.0798865556716919</v>
      </c>
      <c r="AA17" s="4">
        <f t="shared" si="23"/>
        <v>5.4948031902313232</v>
      </c>
      <c r="AB17" s="5">
        <f t="shared" si="24"/>
        <v>69</v>
      </c>
      <c r="AC17" s="5">
        <f t="shared" si="25"/>
        <v>70</v>
      </c>
      <c r="AD17" s="5">
        <f t="shared" si="26"/>
        <v>26</v>
      </c>
      <c r="AE17" s="5">
        <f t="shared" si="27"/>
        <v>30</v>
      </c>
      <c r="AF17" s="5">
        <f t="shared" si="28"/>
        <v>60</v>
      </c>
      <c r="AG17" s="25">
        <v>5.9000000000000012</v>
      </c>
      <c r="AH17" s="25">
        <v>3.8666666666666667</v>
      </c>
      <c r="AI17" s="25">
        <v>4.4666666666666668</v>
      </c>
      <c r="AJ17" s="25">
        <v>34.88029922856164</v>
      </c>
      <c r="AK17" s="25">
        <v>24.6774652964015</v>
      </c>
      <c r="AL17" s="25">
        <v>0.92620195653976589</v>
      </c>
      <c r="AM17" s="25">
        <v>71.554436752674633</v>
      </c>
      <c r="AN17" s="25">
        <v>14.443045940843296</v>
      </c>
      <c r="AO17" s="25">
        <v>21.123255813953488</v>
      </c>
      <c r="AP17" s="25">
        <v>8.8517432814146346</v>
      </c>
      <c r="AQ17" s="25">
        <v>27.316942111989988</v>
      </c>
      <c r="AR17" s="25">
        <v>2.5376308501885747</v>
      </c>
      <c r="AS17" s="25">
        <v>0.44832417989265561</v>
      </c>
      <c r="AT17" s="25">
        <v>3.5478275639579593</v>
      </c>
      <c r="AU17" s="25">
        <v>8.5019322285870599E-2</v>
      </c>
      <c r="AV17" s="25">
        <v>99.007109544269525</v>
      </c>
      <c r="AW17" s="25">
        <v>0.62900720653078057</v>
      </c>
      <c r="AX17" s="25">
        <v>0.8226010776360636</v>
      </c>
      <c r="AY17" s="25">
        <v>0.7057159090909092</v>
      </c>
      <c r="AZ17" s="25">
        <v>55.629999999999995</v>
      </c>
      <c r="BA17" s="25">
        <v>28.04</v>
      </c>
      <c r="BB17" s="25">
        <v>21.98</v>
      </c>
      <c r="BC17" s="25">
        <v>100</v>
      </c>
      <c r="BD17" s="25">
        <v>47.764456513081051</v>
      </c>
      <c r="BE17" s="25">
        <v>6</v>
      </c>
      <c r="BF17" s="25">
        <v>40.048057669203047</v>
      </c>
      <c r="BG17" s="25">
        <v>17.784084518561819</v>
      </c>
      <c r="BH17" s="25">
        <v>2.8487511869796616</v>
      </c>
      <c r="BI17" s="25">
        <v>39.285713483293776</v>
      </c>
      <c r="BJ17" s="26">
        <v>2608.2547974683557</v>
      </c>
      <c r="BK17" s="25">
        <v>0.13482406974317215</v>
      </c>
      <c r="BL17" s="25">
        <v>4.4052863436123353</v>
      </c>
      <c r="BM17" s="25">
        <v>1.8879798615481436</v>
      </c>
      <c r="BN17" s="25">
        <v>6.3291139240506329</v>
      </c>
      <c r="BO17" s="26">
        <v>18814.93</v>
      </c>
      <c r="BP17" s="25">
        <v>2.1196063588190763</v>
      </c>
      <c r="BQ17" s="25">
        <v>5.6727288154395206</v>
      </c>
      <c r="BR17" s="26">
        <v>1742.2827753304</v>
      </c>
      <c r="BS17" s="25">
        <v>47.336758757134994</v>
      </c>
      <c r="BT17" s="4">
        <f t="shared" si="29"/>
        <v>6.0333333333333332</v>
      </c>
      <c r="BU17" s="4">
        <f t="shared" si="30"/>
        <v>4.778888888888889</v>
      </c>
      <c r="BV17" s="4">
        <f t="shared" si="31"/>
        <v>4.3377777777777773</v>
      </c>
      <c r="BW17" s="4">
        <f t="shared" si="32"/>
        <v>39.995879571968075</v>
      </c>
      <c r="BX17" s="4">
        <f t="shared" si="33"/>
        <v>30.906491074826942</v>
      </c>
      <c r="BY17" s="4">
        <f t="shared" si="34"/>
        <v>0.88293103350883373</v>
      </c>
      <c r="BZ17" s="4">
        <f t="shared" si="35"/>
        <v>65.718643645513666</v>
      </c>
      <c r="CA17" s="4">
        <f t="shared" si="36"/>
        <v>19.16723339044389</v>
      </c>
      <c r="CB17" s="4">
        <f t="shared" si="37"/>
        <v>23.931539672882369</v>
      </c>
      <c r="CC17" s="4">
        <f t="shared" si="38"/>
        <v>7.7331290466991645</v>
      </c>
      <c r="CD17" s="4">
        <f t="shared" si="39"/>
        <v>10.510786648399518</v>
      </c>
      <c r="CE17" s="4">
        <f t="shared" si="40"/>
        <v>6.1521371195554444</v>
      </c>
      <c r="CF17" s="4">
        <f t="shared" si="41"/>
        <v>0.57535169939590147</v>
      </c>
      <c r="CG17" s="4">
        <f t="shared" si="42"/>
        <v>1.4706901539165658</v>
      </c>
      <c r="CH17" s="4">
        <f t="shared" si="43"/>
        <v>17.855368992190105</v>
      </c>
      <c r="CI17" s="4">
        <f t="shared" si="44"/>
        <v>99.115865361957674</v>
      </c>
      <c r="CJ17" s="4">
        <f t="shared" si="45"/>
        <v>0.50392252935013615</v>
      </c>
      <c r="CK17" s="4">
        <f t="shared" si="46"/>
        <v>0.97013214880360821</v>
      </c>
      <c r="CL17" s="4">
        <f t="shared" si="47"/>
        <v>0.75861680282680288</v>
      </c>
      <c r="CM17" s="4">
        <f t="shared" si="48"/>
        <v>57.117333333333335</v>
      </c>
      <c r="CN17" s="4">
        <f t="shared" si="49"/>
        <v>23.502000000000006</v>
      </c>
      <c r="CO17" s="4">
        <f t="shared" si="50"/>
        <v>61.960303030303024</v>
      </c>
      <c r="CP17" s="4">
        <f t="shared" si="51"/>
        <v>82.131025641025659</v>
      </c>
      <c r="CQ17" s="4">
        <f t="shared" si="52"/>
        <v>51.054821739514281</v>
      </c>
      <c r="CR17" s="4">
        <f t="shared" si="53"/>
        <v>3.5333333333333332</v>
      </c>
      <c r="CS17" s="4">
        <f t="shared" si="54"/>
        <v>33.377979662240698</v>
      </c>
      <c r="CT17" s="4">
        <f t="shared" si="55"/>
        <v>30.298178207278728</v>
      </c>
      <c r="CU17" s="4">
        <f t="shared" si="56"/>
        <v>3.4698017794487384</v>
      </c>
      <c r="CV17" s="4">
        <f t="shared" si="57"/>
        <v>31.467926710447884</v>
      </c>
      <c r="CW17" s="26">
        <f t="shared" si="58"/>
        <v>9009.2500945900774</v>
      </c>
      <c r="CX17" s="4">
        <f t="shared" si="59"/>
        <v>0.20667838427197963</v>
      </c>
      <c r="CY17" s="4">
        <f t="shared" si="60"/>
        <v>5.0733498029641684</v>
      </c>
      <c r="CZ17" s="4">
        <f t="shared" si="61"/>
        <v>1.1809751821706032</v>
      </c>
      <c r="DA17" s="4">
        <f t="shared" si="62"/>
        <v>5.8570281141330289</v>
      </c>
      <c r="DB17" s="26">
        <f t="shared" si="63"/>
        <v>16101.21466666667</v>
      </c>
      <c r="DC17" s="4">
        <f t="shared" si="64"/>
        <v>1.3711187064991288</v>
      </c>
      <c r="DD17" s="4">
        <f t="shared" si="65"/>
        <v>4.8029391053171357</v>
      </c>
      <c r="DE17" s="26">
        <f t="shared" si="66"/>
        <v>1727.8966938567341</v>
      </c>
      <c r="DF17" s="4">
        <f t="shared" si="67"/>
        <v>46.765002032470647</v>
      </c>
      <c r="DG17" s="1">
        <f t="shared" si="68"/>
        <v>9</v>
      </c>
      <c r="DH17" s="1">
        <f t="shared" si="69"/>
        <v>14</v>
      </c>
      <c r="DI17" s="1">
        <f t="shared" si="70"/>
        <v>5</v>
      </c>
      <c r="DJ17" s="1">
        <f t="shared" si="71"/>
        <v>10</v>
      </c>
      <c r="DK17" s="1">
        <f t="shared" si="72"/>
        <v>12</v>
      </c>
      <c r="DL17" s="1">
        <f t="shared" si="73"/>
        <v>7</v>
      </c>
      <c r="DM17" s="1">
        <f t="shared" si="74"/>
        <v>4</v>
      </c>
      <c r="DN17" s="1">
        <f t="shared" si="75"/>
        <v>14</v>
      </c>
      <c r="DO17" s="1">
        <f t="shared" si="76"/>
        <v>13</v>
      </c>
      <c r="DP17" s="1">
        <f t="shared" si="77"/>
        <v>4</v>
      </c>
      <c r="DQ17" s="1">
        <f t="shared" si="78"/>
        <v>1</v>
      </c>
      <c r="DR17" s="1">
        <f t="shared" si="79"/>
        <v>14</v>
      </c>
      <c r="DS17" s="1">
        <f t="shared" si="80"/>
        <v>14</v>
      </c>
      <c r="DT17" s="1">
        <f t="shared" si="81"/>
        <v>3</v>
      </c>
      <c r="DU17" s="1">
        <f t="shared" si="82"/>
        <v>12</v>
      </c>
      <c r="DV17" s="1">
        <f t="shared" si="83"/>
        <v>11</v>
      </c>
      <c r="DW17" s="1">
        <f t="shared" si="84"/>
        <v>3</v>
      </c>
      <c r="DX17" s="1">
        <f t="shared" si="85"/>
        <v>11</v>
      </c>
      <c r="DY17" s="1">
        <f t="shared" si="86"/>
        <v>10</v>
      </c>
      <c r="DZ17" s="1">
        <f t="shared" si="87"/>
        <v>7</v>
      </c>
      <c r="EA17" s="1">
        <f t="shared" si="88"/>
        <v>5</v>
      </c>
      <c r="EB17" s="1">
        <f t="shared" si="89"/>
        <v>13</v>
      </c>
      <c r="EC17" s="1">
        <f t="shared" si="90"/>
        <v>3</v>
      </c>
      <c r="ED17" s="1">
        <f t="shared" si="91"/>
        <v>9</v>
      </c>
      <c r="EE17" s="1">
        <f t="shared" si="92"/>
        <v>1</v>
      </c>
      <c r="EF17" s="1">
        <f t="shared" si="93"/>
        <v>5</v>
      </c>
      <c r="EG17" s="1">
        <f t="shared" si="94"/>
        <v>11</v>
      </c>
      <c r="EH17" s="1">
        <f t="shared" si="95"/>
        <v>10</v>
      </c>
      <c r="EI17" s="1">
        <f t="shared" si="96"/>
        <v>5</v>
      </c>
      <c r="EJ17" s="1">
        <f t="shared" si="97"/>
        <v>14</v>
      </c>
      <c r="EK17" s="1">
        <f t="shared" si="98"/>
        <v>14</v>
      </c>
      <c r="EL17" s="1">
        <f t="shared" si="99"/>
        <v>11</v>
      </c>
      <c r="EM17" s="1">
        <f t="shared" si="100"/>
        <v>4</v>
      </c>
      <c r="EN17" s="1">
        <f t="shared" si="101"/>
        <v>4</v>
      </c>
      <c r="EO17" s="1">
        <f t="shared" si="102"/>
        <v>4</v>
      </c>
      <c r="EP17" s="1">
        <f t="shared" si="103"/>
        <v>3</v>
      </c>
      <c r="EQ17" s="1">
        <f t="shared" si="104"/>
        <v>5</v>
      </c>
      <c r="ER17" s="1">
        <f t="shared" si="105"/>
        <v>7</v>
      </c>
      <c r="ES17" s="1">
        <f t="shared" si="106"/>
        <v>6</v>
      </c>
      <c r="ET17" s="4">
        <f t="shared" si="107"/>
        <v>5.5000000000000053</v>
      </c>
      <c r="EU17" s="4">
        <f t="shared" si="108"/>
        <v>1.6666666666666665</v>
      </c>
      <c r="EV17" s="4">
        <f t="shared" si="109"/>
        <v>7.6923076923076925</v>
      </c>
      <c r="EW17" s="4">
        <f t="shared" si="110"/>
        <v>2.0506225859848426</v>
      </c>
      <c r="EX17" s="4">
        <f t="shared" si="111"/>
        <v>3.828514750500851</v>
      </c>
      <c r="EY17" s="4">
        <f t="shared" si="112"/>
        <v>2.4904734400682575</v>
      </c>
      <c r="EZ17" s="4">
        <f t="shared" si="113"/>
        <v>6.3287323278629675</v>
      </c>
      <c r="FA17" s="4">
        <f t="shared" si="114"/>
        <v>0.86499138782751339</v>
      </c>
      <c r="FB17" s="4">
        <f t="shared" si="115"/>
        <v>2.7885852395995885</v>
      </c>
      <c r="FC17" s="4">
        <f t="shared" si="116"/>
        <v>5.2578867180497308</v>
      </c>
      <c r="FD17" s="4">
        <f t="shared" si="117"/>
        <v>5.0444381399513318</v>
      </c>
      <c r="FE17" s="4">
        <f t="shared" si="118"/>
        <v>1.076722758573716</v>
      </c>
      <c r="FF17" s="4">
        <f t="shared" si="119"/>
        <v>4.4832417989265565</v>
      </c>
      <c r="FG17" s="4">
        <f t="shared" si="120"/>
        <v>4.2152748224861813</v>
      </c>
      <c r="FH17" s="4">
        <f t="shared" si="121"/>
        <v>5.8577913640416521E-2</v>
      </c>
      <c r="FI17" s="4">
        <f t="shared" si="122"/>
        <v>9.1060171207371248</v>
      </c>
      <c r="FJ17" s="4">
        <f t="shared" si="123"/>
        <v>0.35773192513580404</v>
      </c>
      <c r="FK17" s="4">
        <f t="shared" si="124"/>
        <v>1.375461027442193</v>
      </c>
      <c r="FL17" s="4">
        <f t="shared" si="125"/>
        <v>3.3515129665846666</v>
      </c>
      <c r="FM17" s="4">
        <f t="shared" si="126"/>
        <v>4.791642211527174</v>
      </c>
      <c r="FN17" s="4">
        <f t="shared" si="127"/>
        <v>3.3353158082550256</v>
      </c>
      <c r="FO17" s="4">
        <f t="shared" si="128"/>
        <v>1.9787525702535982</v>
      </c>
      <c r="FP17" s="4">
        <f t="shared" si="129"/>
        <v>10</v>
      </c>
      <c r="FQ17" s="4">
        <f t="shared" si="130"/>
        <v>3.9480498082880078</v>
      </c>
      <c r="FR17" s="4">
        <f t="shared" si="131"/>
        <v>10</v>
      </c>
      <c r="FS17" s="4">
        <f t="shared" si="132"/>
        <v>4.2156741936477617</v>
      </c>
      <c r="FT17" s="4">
        <f t="shared" si="133"/>
        <v>1.7533204535325762</v>
      </c>
      <c r="FU17" s="4">
        <f t="shared" si="134"/>
        <v>2.8072354404586979</v>
      </c>
      <c r="FV17" s="4">
        <f t="shared" si="135"/>
        <v>4.1985289574061486</v>
      </c>
      <c r="FW17" s="4">
        <f t="shared" si="136"/>
        <v>0.56200057708846374</v>
      </c>
      <c r="FX17" s="4">
        <f t="shared" si="137"/>
        <v>2.2243868094013557</v>
      </c>
      <c r="FY17" s="4">
        <f t="shared" si="138"/>
        <v>1.1282921935287484</v>
      </c>
      <c r="FZ17" s="4">
        <f t="shared" si="139"/>
        <v>2.3290617500812596</v>
      </c>
      <c r="GA17" s="4">
        <f t="shared" si="140"/>
        <v>1.166365280289331</v>
      </c>
      <c r="GB17" s="4">
        <f t="shared" si="141"/>
        <v>0.61060341684658104</v>
      </c>
      <c r="GC17" s="4">
        <f t="shared" si="142"/>
        <v>3.869913332117326</v>
      </c>
      <c r="GD17" s="4">
        <f t="shared" si="143"/>
        <v>7.8851874405907445</v>
      </c>
      <c r="GE17" s="4">
        <f t="shared" si="144"/>
        <v>1.8042213129001929</v>
      </c>
      <c r="GF17" s="4">
        <f t="shared" si="145"/>
        <v>4.6160631973850066</v>
      </c>
      <c r="GG17" s="4">
        <f t="shared" si="146"/>
        <v>6.166666666666667</v>
      </c>
      <c r="GH17" s="4">
        <f t="shared" si="147"/>
        <v>5.8131313131313123</v>
      </c>
      <c r="GI17" s="4">
        <f t="shared" si="148"/>
        <v>7.3205128205128212</v>
      </c>
      <c r="GJ17" s="4">
        <f t="shared" si="149"/>
        <v>2.9572487711152733</v>
      </c>
      <c r="GK17" s="4">
        <f t="shared" si="150"/>
        <v>5.1533686093566526</v>
      </c>
      <c r="GL17" s="4">
        <f t="shared" si="151"/>
        <v>2.3741218347030748</v>
      </c>
      <c r="GM17" s="4">
        <f t="shared" si="152"/>
        <v>4.7301519923118933</v>
      </c>
      <c r="GN17" s="4">
        <f t="shared" si="153"/>
        <v>2.3643225467319362</v>
      </c>
      <c r="GO17" s="4">
        <f t="shared" si="154"/>
        <v>4.2363911570506492</v>
      </c>
      <c r="GP17" s="4">
        <f t="shared" si="155"/>
        <v>4.2113699145772863</v>
      </c>
      <c r="GQ17" s="4">
        <f t="shared" si="156"/>
        <v>1.5111652949694809</v>
      </c>
      <c r="GR17" s="4">
        <f t="shared" si="157"/>
        <v>3.0340287434250874</v>
      </c>
      <c r="GS17" s="4">
        <f t="shared" si="158"/>
        <v>5.7535169939590149</v>
      </c>
      <c r="GT17" s="4">
        <f t="shared" si="159"/>
        <v>1.7314174257108037</v>
      </c>
      <c r="GU17" s="4">
        <f t="shared" si="160"/>
        <v>1.5691382931575046</v>
      </c>
      <c r="GV17" s="4">
        <f t="shared" si="161"/>
        <v>9.2828051807433614</v>
      </c>
      <c r="GW17" s="4">
        <f t="shared" si="162"/>
        <v>0.28585755866447948</v>
      </c>
      <c r="GX17" s="4">
        <f t="shared" si="163"/>
        <v>2.015065778053641</v>
      </c>
      <c r="GY17" s="4">
        <f t="shared" si="164"/>
        <v>3.9073365280399801</v>
      </c>
      <c r="GZ17" s="4">
        <f t="shared" si="165"/>
        <v>4.9662323433892874</v>
      </c>
      <c r="HA17" s="4">
        <f t="shared" si="166"/>
        <v>2.795527536576663</v>
      </c>
      <c r="HB17" s="4">
        <f t="shared" si="167"/>
        <v>6.089133279332045</v>
      </c>
      <c r="HC17" s="4">
        <f t="shared" si="168"/>
        <v>7.2309043299280393</v>
      </c>
      <c r="HD17" s="4">
        <f t="shared" si="169"/>
        <v>4.3292677517349221</v>
      </c>
      <c r="HE17" s="4">
        <f t="shared" si="170"/>
        <v>5.0666666666666664</v>
      </c>
      <c r="HF17" s="4">
        <f t="shared" si="171"/>
        <v>3.5135458668302531</v>
      </c>
      <c r="HG17" s="4">
        <f t="shared" si="172"/>
        <v>3.1552355927024465</v>
      </c>
      <c r="HH17" s="4">
        <f t="shared" si="173"/>
        <v>3.5897232765124483</v>
      </c>
      <c r="HI17" s="4">
        <f t="shared" si="174"/>
        <v>3.3054892647350558</v>
      </c>
      <c r="HJ17" s="4">
        <f t="shared" si="175"/>
        <v>2.1497347227594337</v>
      </c>
      <c r="HK17" s="4">
        <f t="shared" si="176"/>
        <v>4.1824960383852154</v>
      </c>
      <c r="HL17" s="4">
        <f t="shared" si="177"/>
        <v>1.7433558582293998</v>
      </c>
      <c r="HM17" s="4">
        <f t="shared" si="178"/>
        <v>1.4568821313238671</v>
      </c>
      <c r="HN17" s="4">
        <f t="shared" si="179"/>
        <v>1.0793666096045154</v>
      </c>
      <c r="HO17" s="4">
        <f t="shared" si="180"/>
        <v>0.44095914123902741</v>
      </c>
      <c r="HP17" s="4">
        <f t="shared" si="181"/>
        <v>2.257413655761217</v>
      </c>
      <c r="HQ17" s="4">
        <f t="shared" si="182"/>
        <v>7.7488667773096767</v>
      </c>
      <c r="HR17" s="4">
        <f t="shared" si="183"/>
        <v>1.7460914297087415</v>
      </c>
      <c r="HS17" s="4">
        <f t="shared" si="184"/>
        <v>4.3519119802207848</v>
      </c>
    </row>
    <row r="18" spans="1:227">
      <c r="A18" s="7" t="s">
        <v>31</v>
      </c>
      <c r="B18" s="4">
        <v>5.2103108167648315</v>
      </c>
      <c r="C18" s="4">
        <v>5.2140665054321289</v>
      </c>
      <c r="D18" s="4">
        <v>5.1426833868026733</v>
      </c>
      <c r="E18" s="4">
        <v>3.3668756484985352</v>
      </c>
      <c r="F18" s="4">
        <v>4.7334840893745422</v>
      </c>
      <c r="G18" s="1">
        <v>2</v>
      </c>
      <c r="H18" s="1">
        <f t="shared" si="4"/>
        <v>5</v>
      </c>
      <c r="I18" s="1">
        <f t="shared" si="5"/>
        <v>3</v>
      </c>
      <c r="J18" s="1">
        <f t="shared" si="6"/>
        <v>13</v>
      </c>
      <c r="K18" s="1">
        <f t="shared" si="7"/>
        <v>9</v>
      </c>
      <c r="L18" s="1">
        <f t="shared" si="8"/>
        <v>7</v>
      </c>
      <c r="M18" s="4">
        <f t="shared" si="9"/>
        <v>4.5863814552625017</v>
      </c>
      <c r="N18" s="4">
        <f t="shared" si="10"/>
        <v>4.4653975367546082</v>
      </c>
      <c r="O18" s="4">
        <f t="shared" si="11"/>
        <v>5.6986959179242449</v>
      </c>
      <c r="P18" s="4">
        <f t="shared" si="12"/>
        <v>3.764290283123652</v>
      </c>
      <c r="Q18" s="4">
        <f t="shared" si="13"/>
        <v>4.6286912560462952</v>
      </c>
      <c r="R18" s="4">
        <f t="shared" si="14"/>
        <v>3.296380341053009</v>
      </c>
      <c r="S18" s="4">
        <f t="shared" si="15"/>
        <v>2.1809983253479004</v>
      </c>
      <c r="T18" s="4">
        <f t="shared" si="16"/>
        <v>4.8733821511268616</v>
      </c>
      <c r="U18" s="4">
        <f t="shared" si="17"/>
        <v>2.0289216935634613</v>
      </c>
      <c r="V18" s="4">
        <f t="shared" si="18"/>
        <v>3.4706705808639526</v>
      </c>
      <c r="W18" s="4">
        <f t="shared" si="19"/>
        <v>6.254497766494751</v>
      </c>
      <c r="X18" s="4">
        <f t="shared" si="20"/>
        <v>6.7557168006896973</v>
      </c>
      <c r="Y18" s="4">
        <f t="shared" si="21"/>
        <v>6.5345275402069092</v>
      </c>
      <c r="Z18" s="4">
        <f t="shared" si="22"/>
        <v>6.0798865556716919</v>
      </c>
      <c r="AA18" s="4">
        <f t="shared" si="23"/>
        <v>5.4948031902313232</v>
      </c>
      <c r="AB18" s="5">
        <f t="shared" si="24"/>
        <v>28</v>
      </c>
      <c r="AC18" s="5">
        <f t="shared" si="25"/>
        <v>27</v>
      </c>
      <c r="AD18" s="5">
        <f t="shared" si="26"/>
        <v>66</v>
      </c>
      <c r="AE18" s="5">
        <f t="shared" si="27"/>
        <v>64</v>
      </c>
      <c r="AF18" s="5">
        <f t="shared" si="28"/>
        <v>46</v>
      </c>
      <c r="AG18" s="25">
        <v>6</v>
      </c>
      <c r="AH18" s="25">
        <v>5.1333333333333329</v>
      </c>
      <c r="AI18" s="25">
        <v>4.2</v>
      </c>
      <c r="AJ18" s="25">
        <v>47.748618134775967</v>
      </c>
      <c r="AK18" s="25">
        <v>37.088662261505448</v>
      </c>
      <c r="AL18" s="25">
        <v>1.6394413378834114</v>
      </c>
      <c r="AM18" s="25">
        <v>66.451233842538187</v>
      </c>
      <c r="AN18" s="25">
        <v>23.795534665099883</v>
      </c>
      <c r="AO18" s="25">
        <v>24.407407407407408</v>
      </c>
      <c r="AP18" s="25">
        <v>9.117563852198538</v>
      </c>
      <c r="AQ18" s="25">
        <v>10.381237126620272</v>
      </c>
      <c r="AR18" s="25">
        <v>8.7884350597199106</v>
      </c>
      <c r="AS18" s="25">
        <v>0.62646265168811144</v>
      </c>
      <c r="AT18" s="25">
        <v>3.5580321765146747</v>
      </c>
      <c r="AU18" s="25">
        <v>53.238774249446607</v>
      </c>
      <c r="AV18" s="25">
        <v>98.53218402278992</v>
      </c>
      <c r="AW18" s="25">
        <v>1.9146183699870634</v>
      </c>
      <c r="AX18" s="25">
        <v>1.4987173339532545</v>
      </c>
      <c r="AY18" s="25">
        <v>0.76274999999999993</v>
      </c>
      <c r="AZ18" s="25">
        <v>52.160000000000004</v>
      </c>
      <c r="BA18" s="25">
        <v>27.440000000000005</v>
      </c>
      <c r="BB18" s="25">
        <v>100</v>
      </c>
      <c r="BC18" s="25">
        <v>71.75</v>
      </c>
      <c r="BD18" s="25">
        <v>66.596323522568468</v>
      </c>
      <c r="BE18" s="25">
        <v>3</v>
      </c>
      <c r="BF18" s="25">
        <v>19.49317738791423</v>
      </c>
      <c r="BG18" s="25">
        <v>34.666586628968162</v>
      </c>
      <c r="BH18" s="25">
        <v>7.1151358344113849</v>
      </c>
      <c r="BI18" s="25">
        <v>61.089953920858797</v>
      </c>
      <c r="BJ18" s="26">
        <v>5199.666771653543</v>
      </c>
      <c r="BK18" s="25">
        <v>0.211823789251879</v>
      </c>
      <c r="BL18" s="25">
        <v>6.3454759106933016</v>
      </c>
      <c r="BM18" s="25">
        <v>1.1750881316098707</v>
      </c>
      <c r="BN18" s="25">
        <v>0</v>
      </c>
      <c r="BO18" s="26">
        <v>14288.79</v>
      </c>
      <c r="BP18" s="25">
        <v>0.32327586206896552</v>
      </c>
      <c r="BQ18" s="25">
        <v>3.4317050248632519</v>
      </c>
      <c r="BR18" s="26">
        <v>1598.01244418328</v>
      </c>
      <c r="BS18" s="25">
        <v>48.997670432523606</v>
      </c>
      <c r="BT18" s="4">
        <f t="shared" si="29"/>
        <v>6.0333333333333332</v>
      </c>
      <c r="BU18" s="4">
        <f t="shared" si="30"/>
        <v>4.778888888888889</v>
      </c>
      <c r="BV18" s="4">
        <f t="shared" si="31"/>
        <v>4.3377777777777773</v>
      </c>
      <c r="BW18" s="4">
        <f t="shared" si="32"/>
        <v>39.995879571968075</v>
      </c>
      <c r="BX18" s="4">
        <f t="shared" si="33"/>
        <v>30.906491074826942</v>
      </c>
      <c r="BY18" s="4">
        <f t="shared" si="34"/>
        <v>0.88293103350883373</v>
      </c>
      <c r="BZ18" s="4">
        <f t="shared" si="35"/>
        <v>65.718643645513666</v>
      </c>
      <c r="CA18" s="4">
        <f t="shared" si="36"/>
        <v>19.16723339044389</v>
      </c>
      <c r="CB18" s="4">
        <f t="shared" si="37"/>
        <v>23.931539672882369</v>
      </c>
      <c r="CC18" s="4">
        <f t="shared" si="38"/>
        <v>7.7331290466991645</v>
      </c>
      <c r="CD18" s="4">
        <f t="shared" si="39"/>
        <v>10.510786648399518</v>
      </c>
      <c r="CE18" s="4">
        <f t="shared" si="40"/>
        <v>6.1521371195554444</v>
      </c>
      <c r="CF18" s="4">
        <f t="shared" si="41"/>
        <v>0.57535169939590147</v>
      </c>
      <c r="CG18" s="4">
        <f t="shared" si="42"/>
        <v>1.4706901539165658</v>
      </c>
      <c r="CH18" s="4">
        <f t="shared" si="43"/>
        <v>17.855368992190105</v>
      </c>
      <c r="CI18" s="4">
        <f t="shared" si="44"/>
        <v>99.115865361957674</v>
      </c>
      <c r="CJ18" s="4">
        <f t="shared" si="45"/>
        <v>0.50392252935013615</v>
      </c>
      <c r="CK18" s="4">
        <f t="shared" si="46"/>
        <v>0.97013214880360821</v>
      </c>
      <c r="CL18" s="4">
        <f t="shared" si="47"/>
        <v>0.75861680282680288</v>
      </c>
      <c r="CM18" s="4">
        <f t="shared" si="48"/>
        <v>57.117333333333335</v>
      </c>
      <c r="CN18" s="4">
        <f t="shared" si="49"/>
        <v>23.502000000000006</v>
      </c>
      <c r="CO18" s="4">
        <f t="shared" si="50"/>
        <v>61.960303030303024</v>
      </c>
      <c r="CP18" s="4">
        <f t="shared" si="51"/>
        <v>82.131025641025659</v>
      </c>
      <c r="CQ18" s="4">
        <f t="shared" si="52"/>
        <v>51.054821739514281</v>
      </c>
      <c r="CR18" s="4">
        <f t="shared" si="53"/>
        <v>3.5333333333333332</v>
      </c>
      <c r="CS18" s="4">
        <f t="shared" si="54"/>
        <v>33.377979662240698</v>
      </c>
      <c r="CT18" s="4">
        <f t="shared" si="55"/>
        <v>30.298178207278728</v>
      </c>
      <c r="CU18" s="4">
        <f t="shared" si="56"/>
        <v>3.4698017794487384</v>
      </c>
      <c r="CV18" s="4">
        <f t="shared" si="57"/>
        <v>31.467926710447884</v>
      </c>
      <c r="CW18" s="26">
        <f t="shared" si="58"/>
        <v>9009.2500945900774</v>
      </c>
      <c r="CX18" s="4">
        <f t="shared" si="59"/>
        <v>0.20667838427197963</v>
      </c>
      <c r="CY18" s="4">
        <f t="shared" si="60"/>
        <v>5.0733498029641684</v>
      </c>
      <c r="CZ18" s="4">
        <f t="shared" si="61"/>
        <v>1.1809751821706032</v>
      </c>
      <c r="DA18" s="4">
        <f t="shared" si="62"/>
        <v>5.8570281141330289</v>
      </c>
      <c r="DB18" s="26">
        <f t="shared" si="63"/>
        <v>16101.21466666667</v>
      </c>
      <c r="DC18" s="4">
        <f t="shared" si="64"/>
        <v>1.3711187064991288</v>
      </c>
      <c r="DD18" s="4">
        <f t="shared" si="65"/>
        <v>4.8029391053171357</v>
      </c>
      <c r="DE18" s="26">
        <f t="shared" si="66"/>
        <v>1727.8966938567341</v>
      </c>
      <c r="DF18" s="4">
        <f t="shared" si="67"/>
        <v>46.765002032470647</v>
      </c>
      <c r="DG18" s="1">
        <f t="shared" si="68"/>
        <v>8</v>
      </c>
      <c r="DH18" s="1">
        <f t="shared" si="69"/>
        <v>6</v>
      </c>
      <c r="DI18" s="1">
        <f t="shared" si="70"/>
        <v>9</v>
      </c>
      <c r="DJ18" s="1">
        <f t="shared" si="71"/>
        <v>3</v>
      </c>
      <c r="DK18" s="1">
        <f t="shared" si="72"/>
        <v>4</v>
      </c>
      <c r="DL18" s="1">
        <f t="shared" si="73"/>
        <v>2</v>
      </c>
      <c r="DM18" s="1">
        <f t="shared" si="74"/>
        <v>10</v>
      </c>
      <c r="DN18" s="1">
        <f t="shared" si="75"/>
        <v>2</v>
      </c>
      <c r="DO18" s="1">
        <f t="shared" si="76"/>
        <v>7</v>
      </c>
      <c r="DP18" s="1">
        <f t="shared" si="77"/>
        <v>3</v>
      </c>
      <c r="DQ18" s="1">
        <f t="shared" si="78"/>
        <v>5</v>
      </c>
      <c r="DR18" s="1">
        <f t="shared" si="79"/>
        <v>2</v>
      </c>
      <c r="DS18" s="1">
        <f t="shared" si="80"/>
        <v>6</v>
      </c>
      <c r="DT18" s="1">
        <f t="shared" si="81"/>
        <v>2</v>
      </c>
      <c r="DU18" s="1">
        <f t="shared" si="82"/>
        <v>3</v>
      </c>
      <c r="DV18" s="1">
        <f t="shared" si="83"/>
        <v>15</v>
      </c>
      <c r="DW18" s="1">
        <f t="shared" si="84"/>
        <v>1</v>
      </c>
      <c r="DX18" s="1">
        <f t="shared" si="85"/>
        <v>1</v>
      </c>
      <c r="DY18" s="1">
        <f t="shared" si="86"/>
        <v>6</v>
      </c>
      <c r="DZ18" s="1">
        <f t="shared" si="87"/>
        <v>10</v>
      </c>
      <c r="EA18" s="1">
        <f t="shared" si="88"/>
        <v>6</v>
      </c>
      <c r="EB18" s="1">
        <f t="shared" si="89"/>
        <v>5</v>
      </c>
      <c r="EC18" s="1">
        <f t="shared" si="90"/>
        <v>13</v>
      </c>
      <c r="ED18" s="1">
        <f t="shared" si="91"/>
        <v>2</v>
      </c>
      <c r="EE18" s="1">
        <f t="shared" si="92"/>
        <v>6</v>
      </c>
      <c r="EF18" s="1">
        <f t="shared" si="93"/>
        <v>14</v>
      </c>
      <c r="EG18" s="1">
        <f t="shared" si="94"/>
        <v>6</v>
      </c>
      <c r="EH18" s="1">
        <f t="shared" si="95"/>
        <v>1</v>
      </c>
      <c r="EI18" s="1">
        <f t="shared" si="96"/>
        <v>3</v>
      </c>
      <c r="EJ18" s="1">
        <f t="shared" si="97"/>
        <v>11</v>
      </c>
      <c r="EK18" s="1">
        <f t="shared" si="98"/>
        <v>6</v>
      </c>
      <c r="EL18" s="1">
        <f t="shared" si="99"/>
        <v>3</v>
      </c>
      <c r="EM18" s="1">
        <f t="shared" si="100"/>
        <v>6</v>
      </c>
      <c r="EN18" s="1">
        <f t="shared" si="101"/>
        <v>10</v>
      </c>
      <c r="EO18" s="1">
        <f t="shared" si="102"/>
        <v>10</v>
      </c>
      <c r="EP18" s="1">
        <f t="shared" si="103"/>
        <v>15</v>
      </c>
      <c r="EQ18" s="1">
        <f t="shared" si="104"/>
        <v>10</v>
      </c>
      <c r="ER18" s="1">
        <f t="shared" si="105"/>
        <v>10</v>
      </c>
      <c r="ES18" s="1">
        <f t="shared" si="106"/>
        <v>4</v>
      </c>
      <c r="ET18" s="4">
        <f t="shared" si="107"/>
        <v>5.9999999999999982</v>
      </c>
      <c r="EU18" s="4">
        <f t="shared" si="108"/>
        <v>7.4242424242424212</v>
      </c>
      <c r="EV18" s="4">
        <f t="shared" si="109"/>
        <v>6.9230769230769242</v>
      </c>
      <c r="EW18" s="4">
        <f t="shared" si="110"/>
        <v>4.3312543219364406</v>
      </c>
      <c r="EX18" s="4">
        <f t="shared" si="111"/>
        <v>6.4682569472964788</v>
      </c>
      <c r="EY18" s="4">
        <f t="shared" si="112"/>
        <v>4.408309742512734</v>
      </c>
      <c r="EZ18" s="4">
        <f t="shared" si="113"/>
        <v>4.9308281063337995</v>
      </c>
      <c r="FA18" s="4">
        <f t="shared" si="114"/>
        <v>3.8332219898468507</v>
      </c>
      <c r="FB18" s="4">
        <f t="shared" si="115"/>
        <v>4.4817239498090569</v>
      </c>
      <c r="FC18" s="4">
        <f t="shared" si="116"/>
        <v>5.506574501023235</v>
      </c>
      <c r="FD18" s="4">
        <f t="shared" si="117"/>
        <v>1.4839292142147456</v>
      </c>
      <c r="FE18" s="4">
        <f t="shared" si="118"/>
        <v>4.4616211589831618</v>
      </c>
      <c r="FF18" s="4">
        <f t="shared" si="119"/>
        <v>6.2646265168811146</v>
      </c>
      <c r="FG18" s="4">
        <f t="shared" si="120"/>
        <v>4.2274775791539358</v>
      </c>
      <c r="FH18" s="4">
        <f t="shared" si="121"/>
        <v>4.576888341234997</v>
      </c>
      <c r="FI18" s="4">
        <f t="shared" si="122"/>
        <v>8.3340017621604421</v>
      </c>
      <c r="FJ18" s="4">
        <f t="shared" si="123"/>
        <v>1.0964514068868527</v>
      </c>
      <c r="FK18" s="4">
        <f t="shared" si="124"/>
        <v>4.3066887754939307</v>
      </c>
      <c r="FL18" s="4">
        <f t="shared" si="125"/>
        <v>3.9507635518719928</v>
      </c>
      <c r="FM18" s="4">
        <f t="shared" si="126"/>
        <v>4.3843174081464964</v>
      </c>
      <c r="FN18" s="4">
        <f t="shared" si="127"/>
        <v>3.2639467110741056</v>
      </c>
      <c r="FO18" s="4">
        <f t="shared" si="128"/>
        <v>10</v>
      </c>
      <c r="FP18" s="4">
        <f t="shared" si="129"/>
        <v>5.6221912288857903</v>
      </c>
      <c r="FQ18" s="4">
        <f t="shared" si="130"/>
        <v>6.1298883333701255</v>
      </c>
      <c r="FR18" s="4">
        <f t="shared" si="131"/>
        <v>4</v>
      </c>
      <c r="FS18" s="4">
        <f t="shared" si="132"/>
        <v>2.0519568151147096</v>
      </c>
      <c r="FT18" s="4">
        <f t="shared" si="133"/>
        <v>3.6446148520223041</v>
      </c>
      <c r="FU18" s="4">
        <f t="shared" si="134"/>
        <v>8.182633404849204</v>
      </c>
      <c r="FV18" s="4">
        <f t="shared" si="135"/>
        <v>6.6892661372590743</v>
      </c>
      <c r="FW18" s="4">
        <f t="shared" si="136"/>
        <v>1.2047870635532418</v>
      </c>
      <c r="FX18" s="4">
        <f t="shared" si="137"/>
        <v>4.3227139925062739</v>
      </c>
      <c r="FY18" s="4">
        <f t="shared" si="138"/>
        <v>2.9145597832882437</v>
      </c>
      <c r="FZ18" s="4">
        <f t="shared" si="139"/>
        <v>1.4496197104892756</v>
      </c>
      <c r="GA18" s="4">
        <f t="shared" si="140"/>
        <v>0</v>
      </c>
      <c r="GB18" s="4">
        <f t="shared" si="141"/>
        <v>0.32765784323874775</v>
      </c>
      <c r="GC18" s="4">
        <f t="shared" si="142"/>
        <v>0</v>
      </c>
      <c r="GD18" s="4">
        <f t="shared" si="143"/>
        <v>7.5339555899437354</v>
      </c>
      <c r="GE18" s="4">
        <f t="shared" si="144"/>
        <v>1.2212677467796642</v>
      </c>
      <c r="GF18" s="4">
        <f t="shared" si="145"/>
        <v>5.3834032595657</v>
      </c>
      <c r="GG18" s="4">
        <f t="shared" si="146"/>
        <v>6.166666666666667</v>
      </c>
      <c r="GH18" s="4">
        <f t="shared" si="147"/>
        <v>5.8131313131313123</v>
      </c>
      <c r="GI18" s="4">
        <f t="shared" si="148"/>
        <v>7.3205128205128212</v>
      </c>
      <c r="GJ18" s="4">
        <f t="shared" si="149"/>
        <v>2.9572487711152733</v>
      </c>
      <c r="GK18" s="4">
        <f t="shared" si="150"/>
        <v>5.1533686093566526</v>
      </c>
      <c r="GL18" s="4">
        <f t="shared" si="151"/>
        <v>2.3741218347030748</v>
      </c>
      <c r="GM18" s="4">
        <f t="shared" si="152"/>
        <v>4.7301519923118933</v>
      </c>
      <c r="GN18" s="4">
        <f t="shared" si="153"/>
        <v>2.3643225467319362</v>
      </c>
      <c r="GO18" s="4">
        <f t="shared" si="154"/>
        <v>4.2363911570506492</v>
      </c>
      <c r="GP18" s="4">
        <f t="shared" si="155"/>
        <v>4.2113699145772863</v>
      </c>
      <c r="GQ18" s="4">
        <f t="shared" si="156"/>
        <v>1.5111652949694809</v>
      </c>
      <c r="GR18" s="4">
        <f t="shared" si="157"/>
        <v>3.0340287434250874</v>
      </c>
      <c r="GS18" s="4">
        <f t="shared" si="158"/>
        <v>5.7535169939590149</v>
      </c>
      <c r="GT18" s="4">
        <f t="shared" si="159"/>
        <v>1.7314174257108037</v>
      </c>
      <c r="GU18" s="4">
        <f t="shared" si="160"/>
        <v>1.5691382931575046</v>
      </c>
      <c r="GV18" s="4">
        <f t="shared" si="161"/>
        <v>9.2828051807433614</v>
      </c>
      <c r="GW18" s="4">
        <f t="shared" si="162"/>
        <v>0.28585755866447948</v>
      </c>
      <c r="GX18" s="4">
        <f t="shared" si="163"/>
        <v>2.015065778053641</v>
      </c>
      <c r="GY18" s="4">
        <f t="shared" si="164"/>
        <v>3.9073365280399801</v>
      </c>
      <c r="GZ18" s="4">
        <f t="shared" si="165"/>
        <v>4.9662323433892874</v>
      </c>
      <c r="HA18" s="4">
        <f t="shared" si="166"/>
        <v>2.795527536576663</v>
      </c>
      <c r="HB18" s="4">
        <f t="shared" si="167"/>
        <v>6.089133279332045</v>
      </c>
      <c r="HC18" s="4">
        <f t="shared" si="168"/>
        <v>7.2309043299280393</v>
      </c>
      <c r="HD18" s="4">
        <f t="shared" si="169"/>
        <v>4.3292677517349221</v>
      </c>
      <c r="HE18" s="4">
        <f t="shared" si="170"/>
        <v>5.0666666666666664</v>
      </c>
      <c r="HF18" s="4">
        <f t="shared" si="171"/>
        <v>3.5135458668302531</v>
      </c>
      <c r="HG18" s="4">
        <f t="shared" si="172"/>
        <v>3.1552355927024465</v>
      </c>
      <c r="HH18" s="4">
        <f t="shared" si="173"/>
        <v>3.5897232765124483</v>
      </c>
      <c r="HI18" s="4">
        <f t="shared" si="174"/>
        <v>3.3054892647350558</v>
      </c>
      <c r="HJ18" s="4">
        <f t="shared" si="175"/>
        <v>2.1497347227594337</v>
      </c>
      <c r="HK18" s="4">
        <f t="shared" si="176"/>
        <v>4.1824960383852154</v>
      </c>
      <c r="HL18" s="4">
        <f t="shared" si="177"/>
        <v>1.7433558582293998</v>
      </c>
      <c r="HM18" s="4">
        <f t="shared" si="178"/>
        <v>1.4568821313238671</v>
      </c>
      <c r="HN18" s="4">
        <f t="shared" si="179"/>
        <v>1.0793666096045154</v>
      </c>
      <c r="HO18" s="4">
        <f t="shared" si="180"/>
        <v>0.44095914123902741</v>
      </c>
      <c r="HP18" s="4">
        <f t="shared" si="181"/>
        <v>2.257413655761217</v>
      </c>
      <c r="HQ18" s="4">
        <f t="shared" si="182"/>
        <v>7.7488667773096767</v>
      </c>
      <c r="HR18" s="4">
        <f t="shared" si="183"/>
        <v>1.7460914297087415</v>
      </c>
      <c r="HS18" s="4">
        <f t="shared" si="184"/>
        <v>4.3519119802207848</v>
      </c>
    </row>
    <row r="19" spans="1:227">
      <c r="A19" s="7" t="s">
        <v>12</v>
      </c>
      <c r="B19" s="4">
        <v>3.3643856644630432</v>
      </c>
      <c r="C19" s="4">
        <v>2.1875090897083282</v>
      </c>
      <c r="D19" s="4">
        <v>6.7268264293670654</v>
      </c>
      <c r="E19" s="4">
        <v>3.9869964122772217</v>
      </c>
      <c r="F19" s="4">
        <v>4.0664294362068176</v>
      </c>
      <c r="G19" s="1">
        <v>3</v>
      </c>
      <c r="H19" s="1">
        <f t="shared" si="4"/>
        <v>15</v>
      </c>
      <c r="I19" s="1">
        <f t="shared" si="5"/>
        <v>16</v>
      </c>
      <c r="J19" s="1">
        <f t="shared" si="6"/>
        <v>3</v>
      </c>
      <c r="K19" s="1">
        <f t="shared" si="7"/>
        <v>11</v>
      </c>
      <c r="L19" s="1">
        <f t="shared" si="8"/>
        <v>15</v>
      </c>
      <c r="M19" s="4">
        <f t="shared" si="9"/>
        <v>5.014166459441185</v>
      </c>
      <c r="N19" s="4">
        <f t="shared" si="10"/>
        <v>4.5256952662020922</v>
      </c>
      <c r="O19" s="4">
        <f t="shared" si="11"/>
        <v>6.074870191514492</v>
      </c>
      <c r="P19" s="4">
        <f t="shared" si="12"/>
        <v>4.4809750467538834</v>
      </c>
      <c r="Q19" s="4">
        <f t="shared" si="13"/>
        <v>5.0239267759025097</v>
      </c>
      <c r="R19" s="4">
        <f t="shared" si="14"/>
        <v>2.8831210732460022</v>
      </c>
      <c r="S19" s="4">
        <f t="shared" si="15"/>
        <v>2.1875090897083282</v>
      </c>
      <c r="T19" s="4">
        <f t="shared" si="16"/>
        <v>4.2602437734603882</v>
      </c>
      <c r="U19" s="4">
        <f t="shared" si="17"/>
        <v>3.1631293892860413</v>
      </c>
      <c r="V19" s="4">
        <f t="shared" si="18"/>
        <v>3.3817598223686218</v>
      </c>
      <c r="W19" s="4">
        <f t="shared" si="19"/>
        <v>7.1872192621231079</v>
      </c>
      <c r="X19" s="4">
        <f t="shared" si="20"/>
        <v>6.3927990198135376</v>
      </c>
      <c r="Y19" s="4">
        <f t="shared" si="21"/>
        <v>7.1262115240097046</v>
      </c>
      <c r="Z19" s="4">
        <f t="shared" si="22"/>
        <v>6.0433876514434814</v>
      </c>
      <c r="AA19" s="4">
        <f t="shared" si="23"/>
        <v>5.8758342266082764</v>
      </c>
      <c r="AB19" s="5">
        <f t="shared" si="24"/>
        <v>74</v>
      </c>
      <c r="AC19" s="5">
        <f t="shared" si="25"/>
        <v>77</v>
      </c>
      <c r="AD19" s="5">
        <f t="shared" si="26"/>
        <v>9</v>
      </c>
      <c r="AE19" s="5">
        <f t="shared" si="27"/>
        <v>43</v>
      </c>
      <c r="AF19" s="5">
        <f t="shared" si="28"/>
        <v>71</v>
      </c>
      <c r="AG19" s="25">
        <v>5.5</v>
      </c>
      <c r="AH19" s="25">
        <v>3.8333333333333335</v>
      </c>
      <c r="AI19" s="25" t="s">
        <v>180</v>
      </c>
      <c r="AJ19" s="25">
        <v>64.706130369459331</v>
      </c>
      <c r="AK19" s="25">
        <v>6.6770519568140712</v>
      </c>
      <c r="AL19" s="25">
        <v>0.35311325313713865</v>
      </c>
      <c r="AM19" s="25">
        <v>72.959183673469383</v>
      </c>
      <c r="AN19" s="25">
        <v>20.18950437317784</v>
      </c>
      <c r="AO19" s="25">
        <v>21.941176470588236</v>
      </c>
      <c r="AP19" s="25">
        <v>10.016080060606731</v>
      </c>
      <c r="AQ19" s="25">
        <v>4.6432090240802744</v>
      </c>
      <c r="AR19" s="25">
        <v>2.7924654262353394</v>
      </c>
      <c r="AS19" s="25">
        <v>0.53544687267788671</v>
      </c>
      <c r="AT19" s="25">
        <v>3.3875402975922833</v>
      </c>
      <c r="AU19" s="25" t="s">
        <v>180</v>
      </c>
      <c r="AV19" s="25">
        <v>99.087210338100661</v>
      </c>
      <c r="AW19" s="25">
        <v>1.1995318899941485</v>
      </c>
      <c r="AX19" s="25">
        <v>1.3775193061215372</v>
      </c>
      <c r="AY19" s="25">
        <v>0.58281746031746029</v>
      </c>
      <c r="AZ19" s="25">
        <v>85.603333333333339</v>
      </c>
      <c r="BA19" s="25">
        <v>36.950000000000003</v>
      </c>
      <c r="BB19" s="25">
        <v>69.163333333333341</v>
      </c>
      <c r="BC19" s="25">
        <v>94.533333333333346</v>
      </c>
      <c r="BD19" s="25">
        <v>73.785499535985736</v>
      </c>
      <c r="BE19" s="25">
        <v>2</v>
      </c>
      <c r="BF19" s="25">
        <v>9.7895252080274098</v>
      </c>
      <c r="BG19" s="25">
        <v>9.8020314804040183</v>
      </c>
      <c r="BH19" s="25">
        <v>1.1702750146284377</v>
      </c>
      <c r="BI19" s="25">
        <v>15.012007653426981</v>
      </c>
      <c r="BJ19" s="26">
        <v>3360.3304242424242</v>
      </c>
      <c r="BK19" s="25">
        <v>0.19656988159695368</v>
      </c>
      <c r="BL19" s="25">
        <v>5.8309037900874632</v>
      </c>
      <c r="BM19" s="25">
        <v>8.017492711370263</v>
      </c>
      <c r="BN19" s="25">
        <v>0</v>
      </c>
      <c r="BO19" s="26">
        <v>13116.9</v>
      </c>
      <c r="BP19" s="25">
        <v>1.7341040462427744</v>
      </c>
      <c r="BQ19" s="25">
        <v>7.4120814992785666</v>
      </c>
      <c r="BR19" s="26">
        <v>1559.54014577257</v>
      </c>
      <c r="BS19" s="25">
        <v>44.739146224936071</v>
      </c>
      <c r="BT19" s="4">
        <f t="shared" si="29"/>
        <v>5.9979166666666659</v>
      </c>
      <c r="BU19" s="4">
        <f t="shared" si="30"/>
        <v>4.6999999999999993</v>
      </c>
      <c r="BV19" s="4">
        <f t="shared" si="31"/>
        <v>4.4622222222222234</v>
      </c>
      <c r="BW19" s="4">
        <f t="shared" si="32"/>
        <v>57.294718266138609</v>
      </c>
      <c r="BX19" s="4">
        <f t="shared" si="33"/>
        <v>32.048869437788447</v>
      </c>
      <c r="BY19" s="4">
        <f t="shared" si="34"/>
        <v>0.9233107879227519</v>
      </c>
      <c r="BZ19" s="4">
        <f t="shared" si="35"/>
        <v>65.362043904719812</v>
      </c>
      <c r="CA19" s="4">
        <f t="shared" si="36"/>
        <v>19.048356921677104</v>
      </c>
      <c r="CB19" s="4">
        <f t="shared" si="37"/>
        <v>21.467681684103532</v>
      </c>
      <c r="CC19" s="4">
        <f t="shared" si="38"/>
        <v>7.6624583976897771</v>
      </c>
      <c r="CD19" s="4">
        <f t="shared" si="39"/>
        <v>13.405821866234506</v>
      </c>
      <c r="CE19" s="4">
        <f t="shared" si="40"/>
        <v>4.1044939498251711</v>
      </c>
      <c r="CF19" s="4">
        <f t="shared" si="41"/>
        <v>0.63208240572060226</v>
      </c>
      <c r="CG19" s="4">
        <f t="shared" si="42"/>
        <v>1.3987008401585126</v>
      </c>
      <c r="CH19" s="4">
        <f t="shared" si="43"/>
        <v>17.734025693012345</v>
      </c>
      <c r="CI19" s="4">
        <f t="shared" si="44"/>
        <v>98.923715551196864</v>
      </c>
      <c r="CJ19" s="4">
        <f t="shared" si="45"/>
        <v>1.0478097356426039</v>
      </c>
      <c r="CK19" s="4">
        <f t="shared" si="46"/>
        <v>1.061115391587788</v>
      </c>
      <c r="CL19" s="4">
        <f t="shared" si="47"/>
        <v>0.87715190058770387</v>
      </c>
      <c r="CM19" s="4">
        <f t="shared" si="48"/>
        <v>66.503750000000011</v>
      </c>
      <c r="CN19" s="4">
        <f t="shared" si="49"/>
        <v>25.100624999999997</v>
      </c>
      <c r="CO19" s="4">
        <f t="shared" si="50"/>
        <v>54.529111111111106</v>
      </c>
      <c r="CP19" s="4">
        <f t="shared" si="51"/>
        <v>91.042111111111112</v>
      </c>
      <c r="CQ19" s="4">
        <f t="shared" si="52"/>
        <v>67.937195747379604</v>
      </c>
      <c r="CR19" s="4">
        <f t="shared" si="53"/>
        <v>3.125</v>
      </c>
      <c r="CS19" s="4">
        <f t="shared" si="54"/>
        <v>25.142299979847319</v>
      </c>
      <c r="CT19" s="4">
        <f t="shared" si="55"/>
        <v>18.382024513294223</v>
      </c>
      <c r="CU19" s="4">
        <f t="shared" si="56"/>
        <v>2.5338386828984194</v>
      </c>
      <c r="CV19" s="4">
        <f t="shared" si="57"/>
        <v>25.259468498553122</v>
      </c>
      <c r="CW19" s="26">
        <f t="shared" si="58"/>
        <v>6530.206757400646</v>
      </c>
      <c r="CX19" s="4">
        <f t="shared" si="59"/>
        <v>0.16034515123784857</v>
      </c>
      <c r="CY19" s="4">
        <f t="shared" si="60"/>
        <v>6.0813314912020893</v>
      </c>
      <c r="CZ19" s="4">
        <f t="shared" si="61"/>
        <v>1.9149483366406388</v>
      </c>
      <c r="DA19" s="4">
        <f t="shared" si="62"/>
        <v>3.8900649987345468</v>
      </c>
      <c r="DB19" s="26">
        <f t="shared" si="63"/>
        <v>20897.996249999997</v>
      </c>
      <c r="DC19" s="4">
        <f t="shared" si="64"/>
        <v>1.9436335015387216</v>
      </c>
      <c r="DD19" s="4">
        <f t="shared" si="65"/>
        <v>-0.86624491348564048</v>
      </c>
      <c r="DE19" s="26">
        <f t="shared" si="66"/>
        <v>1832.4386817205132</v>
      </c>
      <c r="DF19" s="4">
        <f t="shared" si="67"/>
        <v>43.203988875603578</v>
      </c>
      <c r="DG19" s="1">
        <f t="shared" si="68"/>
        <v>13</v>
      </c>
      <c r="DH19" s="1">
        <f t="shared" si="69"/>
        <v>15</v>
      </c>
      <c r="DI19" s="1">
        <f t="shared" si="70"/>
        <v>1</v>
      </c>
      <c r="DJ19" s="1">
        <f t="shared" si="71"/>
        <v>5</v>
      </c>
      <c r="DK19" s="1">
        <f t="shared" si="72"/>
        <v>16</v>
      </c>
      <c r="DL19" s="1">
        <f t="shared" si="73"/>
        <v>11</v>
      </c>
      <c r="DM19" s="1">
        <f t="shared" si="74"/>
        <v>5</v>
      </c>
      <c r="DN19" s="1">
        <f t="shared" si="75"/>
        <v>6</v>
      </c>
      <c r="DO19" s="1">
        <f t="shared" si="76"/>
        <v>7</v>
      </c>
      <c r="DP19" s="1">
        <f t="shared" si="77"/>
        <v>1</v>
      </c>
      <c r="DQ19" s="1">
        <f t="shared" si="78"/>
        <v>16</v>
      </c>
      <c r="DR19" s="1">
        <f t="shared" si="79"/>
        <v>10</v>
      </c>
      <c r="DS19" s="1">
        <f t="shared" si="80"/>
        <v>14</v>
      </c>
      <c r="DT19" s="1">
        <f t="shared" si="81"/>
        <v>3</v>
      </c>
      <c r="DU19" s="1">
        <f t="shared" si="82"/>
        <v>1</v>
      </c>
      <c r="DV19" s="1">
        <f t="shared" si="83"/>
        <v>7</v>
      </c>
      <c r="DW19" s="1">
        <f t="shared" si="84"/>
        <v>5</v>
      </c>
      <c r="DX19" s="1">
        <f t="shared" si="85"/>
        <v>4</v>
      </c>
      <c r="DY19" s="1">
        <f t="shared" si="86"/>
        <v>15</v>
      </c>
      <c r="DZ19" s="1">
        <f t="shared" si="87"/>
        <v>3</v>
      </c>
      <c r="EA19" s="1">
        <f t="shared" si="88"/>
        <v>3</v>
      </c>
      <c r="EB19" s="1">
        <f t="shared" si="89"/>
        <v>5</v>
      </c>
      <c r="EC19" s="1">
        <f t="shared" si="90"/>
        <v>8</v>
      </c>
      <c r="ED19" s="1">
        <f t="shared" si="91"/>
        <v>7</v>
      </c>
      <c r="EE19" s="1">
        <f t="shared" si="92"/>
        <v>14</v>
      </c>
      <c r="EF19" s="1">
        <f t="shared" si="93"/>
        <v>15</v>
      </c>
      <c r="EG19" s="1">
        <f t="shared" si="94"/>
        <v>12</v>
      </c>
      <c r="EH19" s="1">
        <f t="shared" si="95"/>
        <v>11</v>
      </c>
      <c r="EI19" s="1">
        <f t="shared" si="96"/>
        <v>11</v>
      </c>
      <c r="EJ19" s="1">
        <f t="shared" si="97"/>
        <v>11</v>
      </c>
      <c r="EK19" s="1">
        <f t="shared" si="98"/>
        <v>5</v>
      </c>
      <c r="EL19" s="1">
        <f t="shared" si="99"/>
        <v>8</v>
      </c>
      <c r="EM19" s="1">
        <f t="shared" si="100"/>
        <v>1</v>
      </c>
      <c r="EN19" s="1">
        <f t="shared" si="101"/>
        <v>13</v>
      </c>
      <c r="EO19" s="1">
        <f t="shared" si="102"/>
        <v>16</v>
      </c>
      <c r="EP19" s="1">
        <f t="shared" si="103"/>
        <v>8</v>
      </c>
      <c r="EQ19" s="1">
        <f t="shared" si="104"/>
        <v>5</v>
      </c>
      <c r="ER19" s="1">
        <f t="shared" si="105"/>
        <v>16</v>
      </c>
      <c r="ES19" s="1">
        <f t="shared" si="106"/>
        <v>7</v>
      </c>
      <c r="ET19" s="4">
        <f t="shared" si="107"/>
        <v>3.4999999999999982</v>
      </c>
      <c r="EU19" s="4">
        <f t="shared" si="108"/>
        <v>1.5151515151515158</v>
      </c>
      <c r="EV19" s="4" t="str">
        <f t="shared" si="109"/>
        <v>-</v>
      </c>
      <c r="EW19" s="4">
        <f t="shared" si="110"/>
        <v>7.3366073013788551</v>
      </c>
      <c r="EX19" s="4">
        <f t="shared" si="111"/>
        <v>0</v>
      </c>
      <c r="EY19" s="4">
        <f t="shared" si="112"/>
        <v>0.94948965726611034</v>
      </c>
      <c r="EZ19" s="4">
        <f t="shared" si="113"/>
        <v>6.7135302058502599</v>
      </c>
      <c r="FA19" s="4">
        <f t="shared" si="114"/>
        <v>2.6887641049064399</v>
      </c>
      <c r="FB19" s="4">
        <f t="shared" si="115"/>
        <v>3.21026282853567</v>
      </c>
      <c r="FC19" s="4">
        <f t="shared" si="116"/>
        <v>6.3471791358558143</v>
      </c>
      <c r="FD19" s="4">
        <f t="shared" si="117"/>
        <v>0.27758437690976195</v>
      </c>
      <c r="FE19" s="4">
        <f t="shared" si="118"/>
        <v>1.2147192658894341</v>
      </c>
      <c r="FF19" s="4">
        <f t="shared" si="119"/>
        <v>5.3544687267788671</v>
      </c>
      <c r="FG19" s="4">
        <f t="shared" si="120"/>
        <v>4.0236020375049728</v>
      </c>
      <c r="FH19" s="4" t="str">
        <f t="shared" si="121"/>
        <v>-</v>
      </c>
      <c r="FI19" s="4">
        <f t="shared" si="122"/>
        <v>9.2362249960249496</v>
      </c>
      <c r="FJ19" s="4">
        <f t="shared" si="123"/>
        <v>0.68555865103415292</v>
      </c>
      <c r="FK19" s="4">
        <f t="shared" si="124"/>
        <v>3.7812480411968821</v>
      </c>
      <c r="FL19" s="4">
        <f t="shared" si="125"/>
        <v>2.0602332041740925</v>
      </c>
      <c r="FM19" s="4">
        <f t="shared" si="126"/>
        <v>8.3100520405368385</v>
      </c>
      <c r="FN19" s="4">
        <f t="shared" si="127"/>
        <v>4.3951469013916986</v>
      </c>
      <c r="FO19" s="4">
        <f t="shared" si="128"/>
        <v>6.8296778615490075</v>
      </c>
      <c r="FP19" s="4">
        <f t="shared" si="129"/>
        <v>9.1528488041737717</v>
      </c>
      <c r="FQ19" s="4">
        <f t="shared" si="130"/>
        <v>6.9628180254589527</v>
      </c>
      <c r="FR19" s="4">
        <f t="shared" si="131"/>
        <v>2</v>
      </c>
      <c r="FS19" s="4">
        <f t="shared" si="132"/>
        <v>1.0304981362250083</v>
      </c>
      <c r="FT19" s="4">
        <f t="shared" si="133"/>
        <v>0.8591157852440785</v>
      </c>
      <c r="FU19" s="4">
        <f t="shared" si="134"/>
        <v>0.69245251633438443</v>
      </c>
      <c r="FV19" s="4">
        <f t="shared" si="135"/>
        <v>1.4257003520537437</v>
      </c>
      <c r="FW19" s="4">
        <f t="shared" si="136"/>
        <v>0.74854908983194646</v>
      </c>
      <c r="FX19" s="4">
        <f t="shared" si="137"/>
        <v>3.9070282044913891</v>
      </c>
      <c r="FY19" s="4">
        <f t="shared" si="138"/>
        <v>2.4408104563011319</v>
      </c>
      <c r="FZ19" s="4">
        <f t="shared" si="139"/>
        <v>9.8905904591035796</v>
      </c>
      <c r="GA19" s="4">
        <f t="shared" si="140"/>
        <v>0</v>
      </c>
      <c r="GB19" s="4">
        <f t="shared" si="141"/>
        <v>0.25439871111837936</v>
      </c>
      <c r="GC19" s="4">
        <f t="shared" si="142"/>
        <v>3.0394088443851746</v>
      </c>
      <c r="GD19" s="4">
        <f t="shared" si="143"/>
        <v>8.1577932311412926</v>
      </c>
      <c r="GE19" s="4">
        <f t="shared" si="144"/>
        <v>1.0658126135097064</v>
      </c>
      <c r="GF19" s="4">
        <f t="shared" si="145"/>
        <v>3.4159679776843572</v>
      </c>
      <c r="GG19" s="4">
        <f t="shared" si="146"/>
        <v>5.9895833333333321</v>
      </c>
      <c r="GH19" s="4">
        <f t="shared" si="147"/>
        <v>5.4545454545454524</v>
      </c>
      <c r="GI19" s="4">
        <f t="shared" si="148"/>
        <v>7.6794871794871797</v>
      </c>
      <c r="GJ19" s="4">
        <f t="shared" si="149"/>
        <v>6.023094497240435</v>
      </c>
      <c r="GK19" s="4">
        <f t="shared" si="150"/>
        <v>5.3963414972976462</v>
      </c>
      <c r="GL19" s="4">
        <f t="shared" si="151"/>
        <v>2.4826993486829054</v>
      </c>
      <c r="GM19" s="4">
        <f t="shared" si="152"/>
        <v>4.6324697539549238</v>
      </c>
      <c r="GN19" s="4">
        <f t="shared" si="153"/>
        <v>2.3265943245595393</v>
      </c>
      <c r="GO19" s="4">
        <f t="shared" si="154"/>
        <v>2.9661534050615601</v>
      </c>
      <c r="GP19" s="4">
        <f t="shared" si="155"/>
        <v>4.1452541622424874</v>
      </c>
      <c r="GQ19" s="4">
        <f t="shared" si="156"/>
        <v>2.1198083211870404</v>
      </c>
      <c r="GR19" s="4">
        <f t="shared" si="157"/>
        <v>1.9252011658054389</v>
      </c>
      <c r="GS19" s="4">
        <f t="shared" si="158"/>
        <v>6.3208240572060239</v>
      </c>
      <c r="GT19" s="4">
        <f t="shared" si="159"/>
        <v>1.6453320330919501</v>
      </c>
      <c r="GU19" s="4">
        <f t="shared" si="160"/>
        <v>1.5588235619641029</v>
      </c>
      <c r="GV19" s="4">
        <f t="shared" si="161"/>
        <v>8.9704559841939755</v>
      </c>
      <c r="GW19" s="4">
        <f t="shared" si="162"/>
        <v>0.5983782387768376</v>
      </c>
      <c r="GX19" s="4">
        <f t="shared" si="163"/>
        <v>2.4095136313109959</v>
      </c>
      <c r="GY19" s="4">
        <f t="shared" si="164"/>
        <v>5.1527710668938012</v>
      </c>
      <c r="GZ19" s="4">
        <f t="shared" si="165"/>
        <v>6.0680537621786597</v>
      </c>
      <c r="HA19" s="4">
        <f t="shared" si="166"/>
        <v>2.9856815748780781</v>
      </c>
      <c r="HB19" s="4">
        <f t="shared" si="167"/>
        <v>5.3251313685172494</v>
      </c>
      <c r="HC19" s="4">
        <f t="shared" si="168"/>
        <v>8.6118256797010861</v>
      </c>
      <c r="HD19" s="4">
        <f t="shared" si="169"/>
        <v>6.2852402523185535</v>
      </c>
      <c r="HE19" s="4">
        <f t="shared" si="170"/>
        <v>4.25</v>
      </c>
      <c r="HF19" s="4">
        <f t="shared" si="171"/>
        <v>2.6466138774940049</v>
      </c>
      <c r="HG19" s="4">
        <f t="shared" si="172"/>
        <v>1.8203058183366059</v>
      </c>
      <c r="HH19" s="4">
        <f t="shared" si="173"/>
        <v>2.4104638942226022</v>
      </c>
      <c r="HI19" s="4">
        <f t="shared" si="174"/>
        <v>2.5962860369405094</v>
      </c>
      <c r="HJ19" s="4">
        <f t="shared" si="175"/>
        <v>1.5348207019939966</v>
      </c>
      <c r="HK19" s="4">
        <f t="shared" si="176"/>
        <v>2.9198643953484065</v>
      </c>
      <c r="HL19" s="4">
        <f t="shared" si="177"/>
        <v>2.6713708580623106</v>
      </c>
      <c r="HM19" s="4">
        <f t="shared" si="178"/>
        <v>2.3623307722118478</v>
      </c>
      <c r="HN19" s="4">
        <f t="shared" si="179"/>
        <v>0.71688340690965224</v>
      </c>
      <c r="HO19" s="4">
        <f t="shared" si="180"/>
        <v>0.74082351056205775</v>
      </c>
      <c r="HP19" s="4">
        <f t="shared" si="181"/>
        <v>3.4908073114200904</v>
      </c>
      <c r="HQ19" s="4">
        <f t="shared" si="182"/>
        <v>6.8603451993792071</v>
      </c>
      <c r="HR19" s="4">
        <f t="shared" si="183"/>
        <v>2.1685145582199818</v>
      </c>
      <c r="HS19" s="4">
        <f t="shared" si="184"/>
        <v>2.7067263284447436</v>
      </c>
    </row>
    <row r="20" spans="1:227">
      <c r="A20" s="7" t="s">
        <v>28</v>
      </c>
      <c r="B20" s="4">
        <v>5.527803897857666</v>
      </c>
      <c r="C20" s="4">
        <v>3.9645504951477051</v>
      </c>
      <c r="D20" s="4">
        <v>5.1283514499664307</v>
      </c>
      <c r="E20" s="4">
        <v>3.626377284526825</v>
      </c>
      <c r="F20" s="4">
        <v>4.5617708563804626</v>
      </c>
      <c r="G20" s="1">
        <v>6</v>
      </c>
      <c r="H20" s="1">
        <f t="shared" si="4"/>
        <v>1</v>
      </c>
      <c r="I20" s="1">
        <f t="shared" si="5"/>
        <v>11</v>
      </c>
      <c r="J20" s="1">
        <f t="shared" si="6"/>
        <v>8</v>
      </c>
      <c r="K20" s="1">
        <f t="shared" si="7"/>
        <v>9</v>
      </c>
      <c r="L20" s="1">
        <f t="shared" si="8"/>
        <v>10</v>
      </c>
      <c r="M20" s="4">
        <f t="shared" si="9"/>
        <v>4.6274228508655844</v>
      </c>
      <c r="N20" s="4">
        <f t="shared" si="10"/>
        <v>5.0315963304959812</v>
      </c>
      <c r="O20" s="4">
        <f t="shared" si="11"/>
        <v>5.1835763912934523</v>
      </c>
      <c r="P20" s="4">
        <f t="shared" si="12"/>
        <v>4.0784046741632318</v>
      </c>
      <c r="Q20" s="4">
        <f t="shared" si="13"/>
        <v>4.73025001012362</v>
      </c>
      <c r="R20" s="4">
        <f t="shared" si="14"/>
        <v>3.8299000263214111</v>
      </c>
      <c r="S20" s="4">
        <f t="shared" si="15"/>
        <v>3.4702202677726746</v>
      </c>
      <c r="T20" s="4">
        <f t="shared" si="16"/>
        <v>4.0367037057876587</v>
      </c>
      <c r="U20" s="4">
        <f t="shared" si="17"/>
        <v>3.3805549144744873</v>
      </c>
      <c r="V20" s="4">
        <f t="shared" si="18"/>
        <v>4.0487515926361084</v>
      </c>
      <c r="W20" s="4">
        <f t="shared" si="19"/>
        <v>5.527803897857666</v>
      </c>
      <c r="X20" s="4">
        <f t="shared" si="20"/>
        <v>7.2558867931365967</v>
      </c>
      <c r="Y20" s="4">
        <f t="shared" si="21"/>
        <v>6.4522737264633179</v>
      </c>
      <c r="Z20" s="4">
        <f t="shared" si="22"/>
        <v>5.1887422800064087</v>
      </c>
      <c r="AA20" s="4">
        <f t="shared" si="23"/>
        <v>5.3832173347473145</v>
      </c>
      <c r="AB20" s="5">
        <f t="shared" si="24"/>
        <v>17</v>
      </c>
      <c r="AC20" s="5">
        <f t="shared" si="25"/>
        <v>55</v>
      </c>
      <c r="AD20" s="5">
        <f t="shared" si="26"/>
        <v>68</v>
      </c>
      <c r="AE20" s="5">
        <f t="shared" si="27"/>
        <v>53</v>
      </c>
      <c r="AF20" s="5">
        <f t="shared" si="28"/>
        <v>54</v>
      </c>
      <c r="AG20" s="25">
        <v>6.2</v>
      </c>
      <c r="AH20" s="25">
        <v>5.05</v>
      </c>
      <c r="AI20" s="25">
        <v>4.8</v>
      </c>
      <c r="AJ20" s="25">
        <v>41.663950652999446</v>
      </c>
      <c r="AK20" s="25">
        <v>30.095081151916105</v>
      </c>
      <c r="AL20" s="25">
        <v>0.99888995008892445</v>
      </c>
      <c r="AM20" s="25">
        <v>69.781931464174448</v>
      </c>
      <c r="AN20" s="25">
        <v>22.66355140186916</v>
      </c>
      <c r="AO20" s="25">
        <v>29.19736842105263</v>
      </c>
      <c r="AP20" s="25">
        <v>4.283887765189677</v>
      </c>
      <c r="AQ20" s="25">
        <v>5.0244776310120081</v>
      </c>
      <c r="AR20" s="25">
        <v>3.4459672938527768</v>
      </c>
      <c r="AS20" s="25">
        <v>0.69300931100992513</v>
      </c>
      <c r="AT20" s="25">
        <v>0.98911056403120146</v>
      </c>
      <c r="AU20" s="25">
        <v>11.290647551396937</v>
      </c>
      <c r="AV20" s="25">
        <v>98.859435501706315</v>
      </c>
      <c r="AW20" s="25">
        <v>4.5438022537259183E-2</v>
      </c>
      <c r="AX20" s="25">
        <v>1.1359193729770487</v>
      </c>
      <c r="AY20" s="25">
        <v>0.97915182527024636</v>
      </c>
      <c r="AZ20" s="25">
        <v>14.81</v>
      </c>
      <c r="BA20" s="25">
        <v>20.62</v>
      </c>
      <c r="BB20" s="25">
        <v>61.366666666666667</v>
      </c>
      <c r="BC20" s="25">
        <v>73.193333333333328</v>
      </c>
      <c r="BD20" s="25">
        <v>46.370321434909698</v>
      </c>
      <c r="BE20" s="25">
        <v>3</v>
      </c>
      <c r="BF20" s="25">
        <v>7.8143314839415483</v>
      </c>
      <c r="BG20" s="25">
        <v>28.653323819172588</v>
      </c>
      <c r="BH20" s="25">
        <v>1.0126187879732045</v>
      </c>
      <c r="BI20" s="25">
        <v>21.643436891445461</v>
      </c>
      <c r="BJ20" s="26">
        <v>10088.005657894737</v>
      </c>
      <c r="BK20" s="25">
        <v>0.23051018526605913</v>
      </c>
      <c r="BL20" s="25">
        <v>6.2305295950155761</v>
      </c>
      <c r="BM20" s="25">
        <v>0.1557632398753894</v>
      </c>
      <c r="BN20" s="25">
        <v>0</v>
      </c>
      <c r="BO20" s="26">
        <v>20275.59</v>
      </c>
      <c r="BP20" s="25">
        <v>1.4256619144602851</v>
      </c>
      <c r="BQ20" s="25">
        <v>11.412310535714699</v>
      </c>
      <c r="BR20" s="26">
        <v>1601.6957943924999</v>
      </c>
      <c r="BS20" s="25">
        <v>51.520361623741628</v>
      </c>
      <c r="BT20" s="4">
        <f t="shared" si="29"/>
        <v>5.9320512820512823</v>
      </c>
      <c r="BU20" s="4">
        <f t="shared" si="30"/>
        <v>4.707692307692307</v>
      </c>
      <c r="BV20" s="4">
        <f t="shared" si="31"/>
        <v>4.3935897435897431</v>
      </c>
      <c r="BW20" s="4">
        <f t="shared" si="32"/>
        <v>46.254957634994348</v>
      </c>
      <c r="BX20" s="4">
        <f t="shared" si="33"/>
        <v>27.845511019903256</v>
      </c>
      <c r="BY20" s="4">
        <f t="shared" si="34"/>
        <v>0.79526354711475977</v>
      </c>
      <c r="BZ20" s="4">
        <f t="shared" si="35"/>
        <v>63.712750641988535</v>
      </c>
      <c r="CA20" s="4">
        <f t="shared" si="36"/>
        <v>21.531982855616516</v>
      </c>
      <c r="CB20" s="4">
        <f t="shared" si="37"/>
        <v>24.816286241232028</v>
      </c>
      <c r="CC20" s="4">
        <f t="shared" si="38"/>
        <v>7.2710025797218458</v>
      </c>
      <c r="CD20" s="4">
        <f t="shared" si="39"/>
        <v>9.0851449023392359</v>
      </c>
      <c r="CE20" s="4">
        <f t="shared" si="40"/>
        <v>6.566742227277877</v>
      </c>
      <c r="CF20" s="4">
        <f t="shared" si="41"/>
        <v>0.68976637815705644</v>
      </c>
      <c r="CG20" s="4">
        <f t="shared" si="42"/>
        <v>1.0775088138164655</v>
      </c>
      <c r="CH20" s="4">
        <f t="shared" si="43"/>
        <v>24.970009482271347</v>
      </c>
      <c r="CI20" s="4">
        <f t="shared" si="44"/>
        <v>98.381955385924115</v>
      </c>
      <c r="CJ20" s="4">
        <f t="shared" si="45"/>
        <v>0.21113677481513582</v>
      </c>
      <c r="CK20" s="4">
        <f t="shared" si="46"/>
        <v>1.0804147384886231</v>
      </c>
      <c r="CL20" s="4">
        <f t="shared" si="47"/>
        <v>0.97194987072952366</v>
      </c>
      <c r="CM20" s="4">
        <f t="shared" si="48"/>
        <v>40.043076923076917</v>
      </c>
      <c r="CN20" s="4">
        <f t="shared" si="49"/>
        <v>23.582307692307698</v>
      </c>
      <c r="CO20" s="4">
        <f t="shared" si="50"/>
        <v>59.059999999999995</v>
      </c>
      <c r="CP20" s="4">
        <f t="shared" si="51"/>
        <v>71.513194444444437</v>
      </c>
      <c r="CQ20" s="4">
        <f t="shared" si="52"/>
        <v>50.002215516768679</v>
      </c>
      <c r="CR20" s="4">
        <f t="shared" si="53"/>
        <v>3.2307692307692308</v>
      </c>
      <c r="CS20" s="4">
        <f t="shared" si="54"/>
        <v>35.109367636284411</v>
      </c>
      <c r="CT20" s="4">
        <f t="shared" si="55"/>
        <v>17.662834213986336</v>
      </c>
      <c r="CU20" s="4">
        <f t="shared" si="56"/>
        <v>1.583659219564288</v>
      </c>
      <c r="CV20" s="4">
        <f t="shared" si="57"/>
        <v>21.663104010511098</v>
      </c>
      <c r="CW20" s="26">
        <f t="shared" si="58"/>
        <v>8201.9164829356523</v>
      </c>
      <c r="CX20" s="4">
        <f t="shared" si="59"/>
        <v>0.24020726841920476</v>
      </c>
      <c r="CY20" s="4">
        <f t="shared" si="60"/>
        <v>6.5926262238716706</v>
      </c>
      <c r="CZ20" s="4">
        <f t="shared" si="61"/>
        <v>1.5300849174981499</v>
      </c>
      <c r="DA20" s="4">
        <f t="shared" si="62"/>
        <v>3.42631907865879</v>
      </c>
      <c r="DB20" s="26">
        <f t="shared" si="63"/>
        <v>31872.444615384615</v>
      </c>
      <c r="DC20" s="4">
        <f t="shared" si="64"/>
        <v>1.3748918650503499</v>
      </c>
      <c r="DD20" s="4">
        <f t="shared" si="65"/>
        <v>1.8798462455697234</v>
      </c>
      <c r="DE20" s="26">
        <f t="shared" si="66"/>
        <v>1779.070698275259</v>
      </c>
      <c r="DF20" s="4">
        <f t="shared" si="67"/>
        <v>46.552260978947814</v>
      </c>
      <c r="DG20" s="1">
        <f t="shared" si="68"/>
        <v>3</v>
      </c>
      <c r="DH20" s="1">
        <f t="shared" si="69"/>
        <v>3</v>
      </c>
      <c r="DI20" s="1">
        <f t="shared" si="70"/>
        <v>5</v>
      </c>
      <c r="DJ20" s="1">
        <f t="shared" si="71"/>
        <v>6</v>
      </c>
      <c r="DK20" s="1">
        <f t="shared" si="72"/>
        <v>4</v>
      </c>
      <c r="DL20" s="1">
        <f t="shared" si="73"/>
        <v>6</v>
      </c>
      <c r="DM20" s="1">
        <f t="shared" si="74"/>
        <v>5</v>
      </c>
      <c r="DN20" s="1">
        <f t="shared" si="75"/>
        <v>6</v>
      </c>
      <c r="DO20" s="1">
        <f t="shared" si="76"/>
        <v>1</v>
      </c>
      <c r="DP20" s="1">
        <f t="shared" si="77"/>
        <v>13</v>
      </c>
      <c r="DQ20" s="1">
        <f t="shared" si="78"/>
        <v>12</v>
      </c>
      <c r="DR20" s="1">
        <f t="shared" si="79"/>
        <v>10</v>
      </c>
      <c r="DS20" s="1">
        <f t="shared" si="80"/>
        <v>6</v>
      </c>
      <c r="DT20" s="1">
        <f t="shared" si="81"/>
        <v>6</v>
      </c>
      <c r="DU20" s="1">
        <f t="shared" si="82"/>
        <v>11</v>
      </c>
      <c r="DV20" s="1">
        <f t="shared" si="83"/>
        <v>7</v>
      </c>
      <c r="DW20" s="1">
        <f t="shared" si="84"/>
        <v>8</v>
      </c>
      <c r="DX20" s="1">
        <f t="shared" si="85"/>
        <v>4</v>
      </c>
      <c r="DY20" s="1">
        <f t="shared" si="86"/>
        <v>6</v>
      </c>
      <c r="DZ20" s="1">
        <f t="shared" si="87"/>
        <v>13</v>
      </c>
      <c r="EA20" s="1">
        <f t="shared" si="88"/>
        <v>6</v>
      </c>
      <c r="EB20" s="1">
        <f t="shared" si="89"/>
        <v>7</v>
      </c>
      <c r="EC20" s="1">
        <f t="shared" si="90"/>
        <v>8</v>
      </c>
      <c r="ED20" s="1">
        <f t="shared" si="91"/>
        <v>7</v>
      </c>
      <c r="EE20" s="1">
        <f t="shared" si="92"/>
        <v>4</v>
      </c>
      <c r="EF20" s="1">
        <f t="shared" si="93"/>
        <v>11</v>
      </c>
      <c r="EG20" s="1">
        <f t="shared" si="94"/>
        <v>3</v>
      </c>
      <c r="EH20" s="1">
        <f t="shared" si="95"/>
        <v>9</v>
      </c>
      <c r="EI20" s="1">
        <f t="shared" si="96"/>
        <v>8</v>
      </c>
      <c r="EJ20" s="1">
        <f t="shared" si="97"/>
        <v>6</v>
      </c>
      <c r="EK20" s="1">
        <f t="shared" si="98"/>
        <v>6</v>
      </c>
      <c r="EL20" s="1">
        <f t="shared" si="99"/>
        <v>8</v>
      </c>
      <c r="EM20" s="1">
        <f t="shared" si="100"/>
        <v>10</v>
      </c>
      <c r="EN20" s="1">
        <f t="shared" si="101"/>
        <v>9</v>
      </c>
      <c r="EO20" s="1">
        <f t="shared" si="102"/>
        <v>4</v>
      </c>
      <c r="EP20" s="1">
        <f t="shared" si="103"/>
        <v>7</v>
      </c>
      <c r="EQ20" s="1">
        <f t="shared" si="104"/>
        <v>2</v>
      </c>
      <c r="ER20" s="1">
        <f t="shared" si="105"/>
        <v>13</v>
      </c>
      <c r="ES20" s="1">
        <f t="shared" si="106"/>
        <v>2</v>
      </c>
      <c r="ET20" s="4">
        <f t="shared" si="107"/>
        <v>7.0000000000000009</v>
      </c>
      <c r="EU20" s="4">
        <f t="shared" si="108"/>
        <v>7.0454545454545432</v>
      </c>
      <c r="EV20" s="4">
        <f t="shared" si="109"/>
        <v>8.6538461538461533</v>
      </c>
      <c r="EW20" s="4">
        <f t="shared" si="110"/>
        <v>3.2528783613476149</v>
      </c>
      <c r="EX20" s="4">
        <f t="shared" si="111"/>
        <v>4.9807895246455844</v>
      </c>
      <c r="EY20" s="4">
        <f t="shared" si="112"/>
        <v>2.6859248921709282</v>
      </c>
      <c r="EZ20" s="4">
        <f t="shared" si="113"/>
        <v>5.8431955641658853</v>
      </c>
      <c r="FA20" s="4">
        <f t="shared" si="114"/>
        <v>3.4739606785575154</v>
      </c>
      <c r="FB20" s="4">
        <f t="shared" si="115"/>
        <v>6.9511801188732871</v>
      </c>
      <c r="FC20" s="4">
        <f t="shared" si="116"/>
        <v>0.98444069420252012</v>
      </c>
      <c r="FD20" s="4">
        <f t="shared" si="117"/>
        <v>0.35774108011499056</v>
      </c>
      <c r="FE20" s="4">
        <f t="shared" si="118"/>
        <v>1.568599719062147</v>
      </c>
      <c r="FF20" s="4">
        <f t="shared" si="119"/>
        <v>6.9300931100992518</v>
      </c>
      <c r="FG20" s="4">
        <f t="shared" si="120"/>
        <v>1.155540730846897</v>
      </c>
      <c r="FH20" s="4">
        <f t="shared" si="121"/>
        <v>1.0111071741737929</v>
      </c>
      <c r="FI20" s="4">
        <f t="shared" si="122"/>
        <v>8.8659655257697221</v>
      </c>
      <c r="FJ20" s="4">
        <f t="shared" si="123"/>
        <v>2.240975508976293E-2</v>
      </c>
      <c r="FK20" s="4">
        <f t="shared" si="124"/>
        <v>2.7338180743180289</v>
      </c>
      <c r="FL20" s="4">
        <f t="shared" si="125"/>
        <v>6.2244724579566384</v>
      </c>
      <c r="FM20" s="4">
        <f t="shared" si="126"/>
        <v>0</v>
      </c>
      <c r="FN20" s="4">
        <f t="shared" si="127"/>
        <v>2.4527179731176405</v>
      </c>
      <c r="FO20" s="4">
        <f t="shared" si="128"/>
        <v>6.0281014393420147</v>
      </c>
      <c r="FP20" s="4">
        <f t="shared" si="129"/>
        <v>5.8458598068082024</v>
      </c>
      <c r="FQ20" s="4">
        <f t="shared" si="130"/>
        <v>3.7865269162035315</v>
      </c>
      <c r="FR20" s="4">
        <f t="shared" si="131"/>
        <v>4</v>
      </c>
      <c r="FS20" s="4">
        <f t="shared" si="132"/>
        <v>0.82257860916921621</v>
      </c>
      <c r="FT20" s="4">
        <f t="shared" si="133"/>
        <v>2.9709676524284263</v>
      </c>
      <c r="FU20" s="4">
        <f t="shared" si="134"/>
        <v>0.49381478676487983</v>
      </c>
      <c r="FV20" s="4">
        <f t="shared" si="135"/>
        <v>2.1832203127234182</v>
      </c>
      <c r="FW20" s="4">
        <f t="shared" si="136"/>
        <v>2.4173145229604271</v>
      </c>
      <c r="FX20" s="4">
        <f t="shared" si="137"/>
        <v>4.8319388697005845</v>
      </c>
      <c r="FY20" s="4">
        <f t="shared" si="138"/>
        <v>2.8087325580824625</v>
      </c>
      <c r="FZ20" s="4">
        <f t="shared" si="139"/>
        <v>0.19215364075177158</v>
      </c>
      <c r="GA20" s="4">
        <f t="shared" si="140"/>
        <v>0</v>
      </c>
      <c r="GB20" s="4">
        <f t="shared" si="141"/>
        <v>0.70191461834410818</v>
      </c>
      <c r="GC20" s="4">
        <f t="shared" si="142"/>
        <v>2.3749184735256561</v>
      </c>
      <c r="GD20" s="4">
        <f t="shared" si="143"/>
        <v>8.7847423306499923</v>
      </c>
      <c r="GE20" s="4">
        <f t="shared" si="144"/>
        <v>1.2361510711795087</v>
      </c>
      <c r="GF20" s="4">
        <f t="shared" si="145"/>
        <v>6.5488848707892497</v>
      </c>
      <c r="GG20" s="4">
        <f t="shared" si="146"/>
        <v>5.6602564102564097</v>
      </c>
      <c r="GH20" s="4">
        <f t="shared" si="147"/>
        <v>5.4895104895104883</v>
      </c>
      <c r="GI20" s="4">
        <f t="shared" si="148"/>
        <v>7.4815088757396442</v>
      </c>
      <c r="GJ20" s="4">
        <f t="shared" si="149"/>
        <v>4.0665352422053482</v>
      </c>
      <c r="GK20" s="4">
        <f t="shared" si="150"/>
        <v>4.5023275987876792</v>
      </c>
      <c r="GL20" s="4">
        <f t="shared" si="151"/>
        <v>2.1383918787465284</v>
      </c>
      <c r="GM20" s="4">
        <f t="shared" si="152"/>
        <v>4.1806840705104786</v>
      </c>
      <c r="GN20" s="4">
        <f t="shared" si="153"/>
        <v>3.1148309873814801</v>
      </c>
      <c r="GO20" s="4">
        <f t="shared" si="154"/>
        <v>4.6925207299314016</v>
      </c>
      <c r="GP20" s="4">
        <f t="shared" si="155"/>
        <v>3.7790286319329334</v>
      </c>
      <c r="GQ20" s="4">
        <f t="shared" si="156"/>
        <v>1.2114428939158877</v>
      </c>
      <c r="GR20" s="4">
        <f t="shared" si="157"/>
        <v>3.2585432409022803</v>
      </c>
      <c r="GS20" s="4">
        <f t="shared" si="158"/>
        <v>6.897663781570567</v>
      </c>
      <c r="GT20" s="4">
        <f t="shared" si="159"/>
        <v>1.2612480593701216</v>
      </c>
      <c r="GU20" s="4">
        <f t="shared" si="160"/>
        <v>2.1739150273500787</v>
      </c>
      <c r="GV20" s="4">
        <f t="shared" si="161"/>
        <v>8.0897975454716455</v>
      </c>
      <c r="GW20" s="4">
        <f t="shared" si="162"/>
        <v>0.11762119995652244</v>
      </c>
      <c r="GX20" s="4">
        <f t="shared" si="163"/>
        <v>2.4931838294854134</v>
      </c>
      <c r="GY20" s="4">
        <f t="shared" si="164"/>
        <v>6.1488023560062102</v>
      </c>
      <c r="GZ20" s="4">
        <f t="shared" si="165"/>
        <v>2.9619763966518282</v>
      </c>
      <c r="HA20" s="4">
        <f t="shared" si="166"/>
        <v>2.8050800157378015</v>
      </c>
      <c r="HB20" s="4">
        <f t="shared" si="167"/>
        <v>5.7909527073337905</v>
      </c>
      <c r="HC20" s="4">
        <f t="shared" si="168"/>
        <v>5.5854942576235009</v>
      </c>
      <c r="HD20" s="4">
        <f t="shared" si="169"/>
        <v>4.2073140013515689</v>
      </c>
      <c r="HE20" s="4">
        <f t="shared" si="170"/>
        <v>4.4615384615384617</v>
      </c>
      <c r="HF20" s="4">
        <f t="shared" si="171"/>
        <v>3.6958010878364154</v>
      </c>
      <c r="HG20" s="4">
        <f t="shared" si="172"/>
        <v>1.7397371576230536</v>
      </c>
      <c r="HH20" s="4">
        <f t="shared" si="173"/>
        <v>1.2132927118055128</v>
      </c>
      <c r="HI20" s="4">
        <f t="shared" si="174"/>
        <v>2.1854669227265342</v>
      </c>
      <c r="HJ20" s="4">
        <f t="shared" si="175"/>
        <v>1.9494797494823888</v>
      </c>
      <c r="HK20" s="4">
        <f t="shared" si="176"/>
        <v>5.0961950683841843</v>
      </c>
      <c r="HL20" s="4">
        <f t="shared" si="177"/>
        <v>3.1421028036816776</v>
      </c>
      <c r="HM20" s="4">
        <f t="shared" si="178"/>
        <v>1.8875531081136521</v>
      </c>
      <c r="HN20" s="4">
        <f t="shared" si="179"/>
        <v>0.63142165878140566</v>
      </c>
      <c r="HO20" s="4">
        <f t="shared" si="180"/>
        <v>1.4268764359627963</v>
      </c>
      <c r="HP20" s="4">
        <f t="shared" si="181"/>
        <v>2.2655423362061464</v>
      </c>
      <c r="HQ20" s="4">
        <f t="shared" si="182"/>
        <v>7.2907354004543965</v>
      </c>
      <c r="HR20" s="4">
        <f t="shared" si="183"/>
        <v>1.9528703850992692</v>
      </c>
      <c r="HS20" s="4">
        <f t="shared" si="184"/>
        <v>4.2536257584682637</v>
      </c>
    </row>
    <row r="21" spans="1:227">
      <c r="A21" s="7" t="s">
        <v>71</v>
      </c>
      <c r="B21" s="4">
        <v>5.0930792093276978</v>
      </c>
      <c r="C21" s="4">
        <v>5.6772100925445557</v>
      </c>
      <c r="D21" s="4">
        <v>6.8101906776428223</v>
      </c>
      <c r="E21" s="4">
        <v>5.9011703729629517</v>
      </c>
      <c r="F21" s="4">
        <v>5.8704125881195068</v>
      </c>
      <c r="G21" s="1">
        <v>4</v>
      </c>
      <c r="H21" s="1">
        <f t="shared" si="4"/>
        <v>6</v>
      </c>
      <c r="I21" s="1">
        <f t="shared" si="5"/>
        <v>5</v>
      </c>
      <c r="J21" s="1">
        <f t="shared" si="6"/>
        <v>4</v>
      </c>
      <c r="K21" s="1">
        <f t="shared" si="7"/>
        <v>2</v>
      </c>
      <c r="L21" s="1">
        <f t="shared" si="8"/>
        <v>3</v>
      </c>
      <c r="M21" s="4">
        <f t="shared" si="9"/>
        <v>5.0413394967714948</v>
      </c>
      <c r="N21" s="4">
        <f t="shared" si="10"/>
        <v>5.0386766344308853</v>
      </c>
      <c r="O21" s="4">
        <f t="shared" si="11"/>
        <v>6.3753444453080492</v>
      </c>
      <c r="P21" s="4">
        <f t="shared" si="12"/>
        <v>4.8513562728961306</v>
      </c>
      <c r="Q21" s="4">
        <f t="shared" si="13"/>
        <v>5.3266792247692747</v>
      </c>
      <c r="R21" s="4">
        <f t="shared" si="14"/>
        <v>3.6553472280502319</v>
      </c>
      <c r="S21" s="4">
        <f t="shared" si="15"/>
        <v>3.007219135761261</v>
      </c>
      <c r="T21" s="4">
        <f t="shared" si="16"/>
        <v>5.2915966510772705</v>
      </c>
      <c r="U21" s="4">
        <f t="shared" si="17"/>
        <v>2.7107331156730652</v>
      </c>
      <c r="V21" s="4">
        <f t="shared" si="18"/>
        <v>4.2823070287704468</v>
      </c>
      <c r="W21" s="4">
        <f t="shared" si="19"/>
        <v>6.541982889175415</v>
      </c>
      <c r="X21" s="4">
        <f t="shared" si="20"/>
        <v>7.5803804397583008</v>
      </c>
      <c r="Y21" s="4">
        <f t="shared" si="21"/>
        <v>7.2638165950775146</v>
      </c>
      <c r="Z21" s="4">
        <f t="shared" si="22"/>
        <v>6.428990364074707</v>
      </c>
      <c r="AA21" s="4">
        <f t="shared" si="23"/>
        <v>6.505391001701355</v>
      </c>
      <c r="AB21" s="5">
        <f t="shared" si="24"/>
        <v>30</v>
      </c>
      <c r="AC21" s="5">
        <f t="shared" si="25"/>
        <v>18</v>
      </c>
      <c r="AD21" s="5">
        <f t="shared" si="26"/>
        <v>8</v>
      </c>
      <c r="AE21" s="5">
        <f t="shared" si="27"/>
        <v>6</v>
      </c>
      <c r="AF21" s="5">
        <f t="shared" si="28"/>
        <v>6</v>
      </c>
      <c r="AG21" s="25">
        <v>5.7</v>
      </c>
      <c r="AH21" s="25">
        <v>4.5999999999999996</v>
      </c>
      <c r="AI21" s="25">
        <v>5.2666666666666666</v>
      </c>
      <c r="AJ21" s="25">
        <v>55.39284870637978</v>
      </c>
      <c r="AK21" s="25">
        <v>32.654581809432884</v>
      </c>
      <c r="AL21" s="25">
        <v>1.4648450730352671</v>
      </c>
      <c r="AM21" s="25">
        <v>64.15664094329675</v>
      </c>
      <c r="AN21" s="25">
        <v>17.253031682883574</v>
      </c>
      <c r="AO21" s="25">
        <v>22.431589537223338</v>
      </c>
      <c r="AP21" s="25">
        <v>7.9323779250378079</v>
      </c>
      <c r="AQ21" s="25">
        <v>28.969839337667452</v>
      </c>
      <c r="AR21" s="25">
        <v>3.1639421175951927</v>
      </c>
      <c r="AS21" s="25">
        <v>0.60509256427993674</v>
      </c>
      <c r="AT21" s="25">
        <v>3.5669694710485729</v>
      </c>
      <c r="AU21" s="25">
        <v>79.966747488696242</v>
      </c>
      <c r="AV21" s="25">
        <v>99.016801657824473</v>
      </c>
      <c r="AW21" s="25">
        <v>5.6669690541100302</v>
      </c>
      <c r="AX21" s="25">
        <v>0.59251743553336511</v>
      </c>
      <c r="AY21" s="25">
        <v>0.85866953362541587</v>
      </c>
      <c r="AZ21" s="25">
        <v>97.649999999999991</v>
      </c>
      <c r="BA21" s="25">
        <v>13.13</v>
      </c>
      <c r="BB21" s="25">
        <v>69.626666666666665</v>
      </c>
      <c r="BC21" s="25">
        <v>95.033333333333346</v>
      </c>
      <c r="BD21" s="25">
        <v>62.118122884745119</v>
      </c>
      <c r="BE21" s="25">
        <v>4</v>
      </c>
      <c r="BF21" s="25">
        <v>38.036372280993703</v>
      </c>
      <c r="BG21" s="25">
        <v>18.081152999015206</v>
      </c>
      <c r="BH21" s="25">
        <v>6.5296788550855425</v>
      </c>
      <c r="BI21" s="25">
        <v>25.451187885930864</v>
      </c>
      <c r="BJ21" s="26">
        <v>5105.1789287991496</v>
      </c>
      <c r="BK21" s="25">
        <v>8.8315462766066472E-2</v>
      </c>
      <c r="BL21" s="25">
        <v>9.2699995206825481</v>
      </c>
      <c r="BM21" s="25">
        <v>3.7338829506782343</v>
      </c>
      <c r="BN21" s="25">
        <v>9.3517534537725826</v>
      </c>
      <c r="BO21" s="26">
        <v>22904.87</v>
      </c>
      <c r="BP21" s="25">
        <v>1.9970743496788144</v>
      </c>
      <c r="BQ21" s="25">
        <v>3.3678994799861695</v>
      </c>
      <c r="BR21" s="26">
        <v>1922.64981809903</v>
      </c>
      <c r="BS21" s="25">
        <v>43.784327632367578</v>
      </c>
      <c r="BT21" s="4">
        <f t="shared" si="29"/>
        <v>5.8833333333333329</v>
      </c>
      <c r="BU21" s="4">
        <f t="shared" si="30"/>
        <v>4.5805555555555557</v>
      </c>
      <c r="BV21" s="4">
        <f t="shared" si="31"/>
        <v>4.469444444444445</v>
      </c>
      <c r="BW21" s="4">
        <f t="shared" si="32"/>
        <v>50.947948459097226</v>
      </c>
      <c r="BX21" s="4">
        <f t="shared" si="33"/>
        <v>30.531737325991145</v>
      </c>
      <c r="BY21" s="4">
        <f t="shared" si="34"/>
        <v>2.0255563005776263</v>
      </c>
      <c r="BZ21" s="4">
        <f t="shared" si="35"/>
        <v>68.318059011499599</v>
      </c>
      <c r="CA21" s="4">
        <f t="shared" si="36"/>
        <v>17.960336082934209</v>
      </c>
      <c r="CB21" s="4">
        <f t="shared" si="37"/>
        <v>23.495139176904619</v>
      </c>
      <c r="CC21" s="4">
        <f t="shared" si="38"/>
        <v>7.2238721363125151</v>
      </c>
      <c r="CD21" s="4">
        <f t="shared" si="39"/>
        <v>24.350468933050724</v>
      </c>
      <c r="CE21" s="4">
        <f t="shared" si="40"/>
        <v>4.0801266048737679</v>
      </c>
      <c r="CF21" s="4">
        <f t="shared" si="41"/>
        <v>0.61131092415087862</v>
      </c>
      <c r="CG21" s="4">
        <f t="shared" si="42"/>
        <v>3.1311241089639528</v>
      </c>
      <c r="CH21" s="4">
        <f t="shared" si="43"/>
        <v>39.192363451934206</v>
      </c>
      <c r="CI21" s="4">
        <f t="shared" si="44"/>
        <v>98.832749992408324</v>
      </c>
      <c r="CJ21" s="4">
        <f t="shared" si="45"/>
        <v>2.5364895724167851</v>
      </c>
      <c r="CK21" s="4">
        <f t="shared" si="46"/>
        <v>1.029015008077135</v>
      </c>
      <c r="CL21" s="4">
        <f t="shared" si="47"/>
        <v>0.80725950230859633</v>
      </c>
      <c r="CM21" s="4">
        <f t="shared" si="48"/>
        <v>91.246805555555568</v>
      </c>
      <c r="CN21" s="4">
        <f t="shared" si="49"/>
        <v>32.590000000000003</v>
      </c>
      <c r="CO21" s="4">
        <f t="shared" si="50"/>
        <v>75.216388888888901</v>
      </c>
      <c r="CP21" s="4">
        <f t="shared" si="51"/>
        <v>91.709166666666675</v>
      </c>
      <c r="CQ21" s="4">
        <f t="shared" si="52"/>
        <v>65.558727898941768</v>
      </c>
      <c r="CR21" s="4">
        <f t="shared" si="53"/>
        <v>3.9166666666666665</v>
      </c>
      <c r="CS21" s="4">
        <f t="shared" si="54"/>
        <v>35.221745752871399</v>
      </c>
      <c r="CT21" s="4">
        <f t="shared" si="55"/>
        <v>26.247501508941937</v>
      </c>
      <c r="CU21" s="4">
        <f t="shared" si="56"/>
        <v>3.3856805658049702</v>
      </c>
      <c r="CV21" s="4">
        <f t="shared" si="57"/>
        <v>28.066269885690289</v>
      </c>
      <c r="CW21" s="26">
        <f t="shared" si="58"/>
        <v>5245.9342311422815</v>
      </c>
      <c r="CX21" s="4">
        <f t="shared" si="59"/>
        <v>0.12069083264352194</v>
      </c>
      <c r="CY21" s="4">
        <f t="shared" si="60"/>
        <v>6.7008812994311979</v>
      </c>
      <c r="CZ21" s="4">
        <f t="shared" si="61"/>
        <v>2.395510603580072</v>
      </c>
      <c r="DA21" s="4">
        <f t="shared" si="62"/>
        <v>4.7023557031657086</v>
      </c>
      <c r="DB21" s="26">
        <f t="shared" si="63"/>
        <v>21684.899166666666</v>
      </c>
      <c r="DC21" s="4">
        <f t="shared" si="64"/>
        <v>2.2246735434658267</v>
      </c>
      <c r="DD21" s="4">
        <f t="shared" si="65"/>
        <v>3.8030492052620999</v>
      </c>
      <c r="DE21" s="26">
        <f t="shared" si="66"/>
        <v>1875.3368409984939</v>
      </c>
      <c r="DF21" s="4">
        <f t="shared" si="67"/>
        <v>44.780570054211687</v>
      </c>
      <c r="DG21" s="1">
        <f t="shared" si="68"/>
        <v>9</v>
      </c>
      <c r="DH21" s="1">
        <f t="shared" si="69"/>
        <v>5</v>
      </c>
      <c r="DI21" s="1">
        <f t="shared" si="70"/>
        <v>1</v>
      </c>
      <c r="DJ21" s="1">
        <f t="shared" si="71"/>
        <v>4</v>
      </c>
      <c r="DK21" s="1">
        <f t="shared" si="72"/>
        <v>4</v>
      </c>
      <c r="DL21" s="1">
        <f t="shared" si="73"/>
        <v>9</v>
      </c>
      <c r="DM21" s="1">
        <f t="shared" si="74"/>
        <v>9</v>
      </c>
      <c r="DN21" s="1">
        <f t="shared" si="75"/>
        <v>8</v>
      </c>
      <c r="DO21" s="1">
        <f t="shared" si="76"/>
        <v>8</v>
      </c>
      <c r="DP21" s="1">
        <f t="shared" si="77"/>
        <v>4</v>
      </c>
      <c r="DQ21" s="1">
        <f t="shared" si="78"/>
        <v>3</v>
      </c>
      <c r="DR21" s="1">
        <f t="shared" si="79"/>
        <v>8</v>
      </c>
      <c r="DS21" s="1">
        <f t="shared" si="80"/>
        <v>8</v>
      </c>
      <c r="DT21" s="1">
        <f t="shared" si="81"/>
        <v>4</v>
      </c>
      <c r="DU21" s="1">
        <f t="shared" si="82"/>
        <v>3</v>
      </c>
      <c r="DV21" s="1">
        <f t="shared" si="83"/>
        <v>3</v>
      </c>
      <c r="DW21" s="1">
        <f t="shared" si="84"/>
        <v>3</v>
      </c>
      <c r="DX21" s="1">
        <f t="shared" si="85"/>
        <v>12</v>
      </c>
      <c r="DY21" s="1">
        <f t="shared" si="86"/>
        <v>5</v>
      </c>
      <c r="DZ21" s="1">
        <f t="shared" si="87"/>
        <v>2</v>
      </c>
      <c r="EA21" s="1">
        <f t="shared" si="88"/>
        <v>10</v>
      </c>
      <c r="EB21" s="1">
        <f t="shared" si="89"/>
        <v>10</v>
      </c>
      <c r="EC21" s="1">
        <f t="shared" si="90"/>
        <v>7</v>
      </c>
      <c r="ED21" s="1">
        <f t="shared" si="91"/>
        <v>8</v>
      </c>
      <c r="EE21" s="1">
        <f t="shared" si="92"/>
        <v>5</v>
      </c>
      <c r="EF21" s="1">
        <f t="shared" si="93"/>
        <v>4</v>
      </c>
      <c r="EG21" s="1">
        <f t="shared" si="94"/>
        <v>9</v>
      </c>
      <c r="EH21" s="1">
        <f t="shared" si="95"/>
        <v>2</v>
      </c>
      <c r="EI21" s="1">
        <f t="shared" si="96"/>
        <v>7</v>
      </c>
      <c r="EJ21" s="1">
        <f t="shared" si="97"/>
        <v>5</v>
      </c>
      <c r="EK21" s="1">
        <f t="shared" si="98"/>
        <v>8</v>
      </c>
      <c r="EL21" s="1">
        <f t="shared" si="99"/>
        <v>1</v>
      </c>
      <c r="EM21" s="1">
        <f t="shared" si="100"/>
        <v>2</v>
      </c>
      <c r="EN21" s="1">
        <f t="shared" si="101"/>
        <v>3</v>
      </c>
      <c r="EO21" s="1">
        <f t="shared" si="102"/>
        <v>4</v>
      </c>
      <c r="EP21" s="1">
        <f t="shared" si="103"/>
        <v>8</v>
      </c>
      <c r="EQ21" s="1">
        <f t="shared" si="104"/>
        <v>6</v>
      </c>
      <c r="ER21" s="1">
        <f t="shared" si="105"/>
        <v>5</v>
      </c>
      <c r="ES21" s="1">
        <f t="shared" si="106"/>
        <v>7</v>
      </c>
      <c r="ET21" s="4">
        <f t="shared" si="107"/>
        <v>4.5</v>
      </c>
      <c r="EU21" s="4">
        <f t="shared" si="108"/>
        <v>4.9999999999999982</v>
      </c>
      <c r="EV21" s="4">
        <f t="shared" si="109"/>
        <v>10</v>
      </c>
      <c r="EW21" s="4">
        <f t="shared" si="110"/>
        <v>5.6860291736936555</v>
      </c>
      <c r="EX21" s="4">
        <f t="shared" si="111"/>
        <v>5.5251706916973964</v>
      </c>
      <c r="EY21" s="4">
        <f t="shared" si="112"/>
        <v>3.9388361495569226</v>
      </c>
      <c r="EZ21" s="4">
        <f t="shared" si="113"/>
        <v>4.302277535834401</v>
      </c>
      <c r="FA21" s="4">
        <f t="shared" si="114"/>
        <v>1.7568059536264102</v>
      </c>
      <c r="FB21" s="4">
        <f t="shared" si="115"/>
        <v>3.4630944422673515</v>
      </c>
      <c r="FC21" s="4">
        <f t="shared" si="116"/>
        <v>4.397776713975353</v>
      </c>
      <c r="FD21" s="4">
        <f t="shared" si="117"/>
        <v>5.3919380125833749</v>
      </c>
      <c r="FE21" s="4">
        <f t="shared" si="118"/>
        <v>1.4158791192817446</v>
      </c>
      <c r="FF21" s="4">
        <f t="shared" si="119"/>
        <v>6.050925642799367</v>
      </c>
      <c r="FG21" s="4">
        <f t="shared" si="120"/>
        <v>4.2381648668739818</v>
      </c>
      <c r="FH21" s="4">
        <f t="shared" si="121"/>
        <v>6.8488873817705382</v>
      </c>
      <c r="FI21" s="4">
        <f t="shared" si="122"/>
        <v>9.1217721395412905</v>
      </c>
      <c r="FJ21" s="4">
        <f t="shared" si="123"/>
        <v>3.2525734378058617</v>
      </c>
      <c r="FK21" s="4">
        <f t="shared" si="124"/>
        <v>0.37795867514283277</v>
      </c>
      <c r="FL21" s="4">
        <f t="shared" si="125"/>
        <v>4.9585789785636827</v>
      </c>
      <c r="FM21" s="4">
        <f t="shared" si="126"/>
        <v>9.7241460265289348</v>
      </c>
      <c r="FN21" s="4">
        <f t="shared" si="127"/>
        <v>1.5617937433091476</v>
      </c>
      <c r="FO21" s="4">
        <f t="shared" si="128"/>
        <v>6.8773132282385196</v>
      </c>
      <c r="FP21" s="4">
        <f t="shared" si="129"/>
        <v>9.2303321452554385</v>
      </c>
      <c r="FQ21" s="4">
        <f t="shared" si="130"/>
        <v>5.611049140754341</v>
      </c>
      <c r="FR21" s="4">
        <f t="shared" si="131"/>
        <v>6</v>
      </c>
      <c r="FS21" s="4">
        <f t="shared" si="132"/>
        <v>4.0039133575327561</v>
      </c>
      <c r="FT21" s="4">
        <f t="shared" si="133"/>
        <v>1.7866001148869808</v>
      </c>
      <c r="FU21" s="4">
        <f t="shared" si="134"/>
        <v>7.4449914632580221</v>
      </c>
      <c r="FV21" s="4">
        <f t="shared" si="135"/>
        <v>2.6181864836727731</v>
      </c>
      <c r="FW21" s="4">
        <f t="shared" si="136"/>
        <v>1.1813498373896527</v>
      </c>
      <c r="FX21" s="4">
        <f t="shared" si="137"/>
        <v>0.95697603321834923</v>
      </c>
      <c r="FY21" s="4">
        <f t="shared" si="138"/>
        <v>5.6070707773916499</v>
      </c>
      <c r="FZ21" s="4">
        <f t="shared" si="139"/>
        <v>4.6062164839905337</v>
      </c>
      <c r="GA21" s="4">
        <f t="shared" si="140"/>
        <v>1.7233945650523761</v>
      </c>
      <c r="GB21" s="4">
        <f t="shared" si="141"/>
        <v>0.86628053229630653</v>
      </c>
      <c r="GC21" s="4">
        <f t="shared" si="142"/>
        <v>3.6059372672223002</v>
      </c>
      <c r="GD21" s="4">
        <f t="shared" si="143"/>
        <v>7.5239554553164476</v>
      </c>
      <c r="GE21" s="4">
        <f t="shared" si="144"/>
        <v>2.5330309715219941</v>
      </c>
      <c r="GF21" s="4">
        <f t="shared" si="145"/>
        <v>2.9748424385906764</v>
      </c>
      <c r="GG21" s="4">
        <f t="shared" si="146"/>
        <v>5.4166666666666652</v>
      </c>
      <c r="GH21" s="4">
        <f t="shared" si="147"/>
        <v>4.9116161616161609</v>
      </c>
      <c r="GI21" s="4">
        <f t="shared" si="148"/>
        <v>7.7003205128205137</v>
      </c>
      <c r="GJ21" s="4">
        <f t="shared" si="149"/>
        <v>4.8982665575374513</v>
      </c>
      <c r="GK21" s="4">
        <f t="shared" si="150"/>
        <v>5.07366209216974</v>
      </c>
      <c r="GL21" s="4">
        <f t="shared" si="151"/>
        <v>5.4465380172568318</v>
      </c>
      <c r="GM21" s="4">
        <f t="shared" si="152"/>
        <v>5.4422016163630689</v>
      </c>
      <c r="GN21" s="4">
        <f t="shared" si="153"/>
        <v>1.981285514850379</v>
      </c>
      <c r="GO21" s="4">
        <f t="shared" si="154"/>
        <v>4.0114056313010726</v>
      </c>
      <c r="GP21" s="4">
        <f t="shared" si="155"/>
        <v>3.7349358612061985</v>
      </c>
      <c r="GQ21" s="4">
        <f t="shared" si="156"/>
        <v>4.420776223267274</v>
      </c>
      <c r="GR21" s="4">
        <f t="shared" si="157"/>
        <v>1.9120059057743444</v>
      </c>
      <c r="GS21" s="4">
        <f t="shared" si="158"/>
        <v>6.1131092415087878</v>
      </c>
      <c r="GT21" s="4">
        <f t="shared" si="159"/>
        <v>3.7169775245100745</v>
      </c>
      <c r="GU21" s="4">
        <f t="shared" si="160"/>
        <v>3.3828796684018521</v>
      </c>
      <c r="GV21" s="4">
        <f t="shared" si="161"/>
        <v>8.8225868861773531</v>
      </c>
      <c r="GW21" s="4">
        <f t="shared" si="162"/>
        <v>1.4537821344295023</v>
      </c>
      <c r="GX21" s="4">
        <f t="shared" si="163"/>
        <v>2.2703459452949004</v>
      </c>
      <c r="GY21" s="4">
        <f t="shared" si="164"/>
        <v>4.4184197358162285</v>
      </c>
      <c r="GZ21" s="4">
        <f t="shared" si="165"/>
        <v>8.9725091625255953</v>
      </c>
      <c r="HA21" s="4">
        <f t="shared" si="166"/>
        <v>3.8765314618770081</v>
      </c>
      <c r="HB21" s="4">
        <f t="shared" si="167"/>
        <v>7.4519933744573912</v>
      </c>
      <c r="HC21" s="4">
        <f t="shared" si="168"/>
        <v>8.7151970659641513</v>
      </c>
      <c r="HD21" s="4">
        <f t="shared" si="169"/>
        <v>6.0096736937943023</v>
      </c>
      <c r="HE21" s="4">
        <f t="shared" si="170"/>
        <v>5.833333333333333</v>
      </c>
      <c r="HF21" s="4">
        <f t="shared" si="171"/>
        <v>3.7076306135012977</v>
      </c>
      <c r="HG21" s="4">
        <f t="shared" si="172"/>
        <v>2.7014508338108727</v>
      </c>
      <c r="HH21" s="4">
        <f t="shared" si="173"/>
        <v>3.4837354113875882</v>
      </c>
      <c r="HI21" s="4">
        <f t="shared" si="174"/>
        <v>2.9169119533269843</v>
      </c>
      <c r="HJ21" s="4">
        <f t="shared" si="175"/>
        <v>1.2162634702452999</v>
      </c>
      <c r="HK21" s="4">
        <f t="shared" si="176"/>
        <v>1.8392405286008195</v>
      </c>
      <c r="HL21" s="4">
        <f t="shared" si="177"/>
        <v>3.2417696280888815</v>
      </c>
      <c r="HM21" s="4">
        <f t="shared" si="178"/>
        <v>2.9551650588780096</v>
      </c>
      <c r="HN21" s="4">
        <f t="shared" si="179"/>
        <v>0.86657697958339497</v>
      </c>
      <c r="HO21" s="4">
        <f t="shared" si="180"/>
        <v>0.79001569134522542</v>
      </c>
      <c r="HP21" s="4">
        <f t="shared" si="181"/>
        <v>4.0962641619719138</v>
      </c>
      <c r="HQ21" s="4">
        <f t="shared" si="182"/>
        <v>7.5921557323326505</v>
      </c>
      <c r="HR21" s="4">
        <f t="shared" si="183"/>
        <v>2.3418532809654362</v>
      </c>
      <c r="HS21" s="4">
        <f t="shared" si="184"/>
        <v>3.4351057585809066</v>
      </c>
    </row>
    <row r="22" spans="1:227">
      <c r="A22" s="7" t="s">
        <v>56</v>
      </c>
      <c r="B22" s="4">
        <v>4.1323530673980713</v>
      </c>
      <c r="C22" s="4">
        <v>5.5328917503356934</v>
      </c>
      <c r="D22" s="4">
        <v>5.8392941951751709</v>
      </c>
      <c r="E22" s="4">
        <v>5.4038810729980469</v>
      </c>
      <c r="F22" s="4">
        <v>5.2271050214767456</v>
      </c>
      <c r="G22" s="1">
        <v>5</v>
      </c>
      <c r="H22" s="1">
        <f t="shared" si="4"/>
        <v>3</v>
      </c>
      <c r="I22" s="1">
        <f t="shared" si="5"/>
        <v>4</v>
      </c>
      <c r="J22" s="1">
        <f t="shared" si="6"/>
        <v>4</v>
      </c>
      <c r="K22" s="1">
        <f t="shared" si="7"/>
        <v>4</v>
      </c>
      <c r="L22" s="1">
        <f t="shared" si="8"/>
        <v>4</v>
      </c>
      <c r="M22" s="4">
        <f t="shared" si="9"/>
        <v>4.9993336945772171</v>
      </c>
      <c r="N22" s="4">
        <f t="shared" si="10"/>
        <v>5.9802334010601044</v>
      </c>
      <c r="O22" s="4">
        <f t="shared" si="11"/>
        <v>6.4660003781318665</v>
      </c>
      <c r="P22" s="4">
        <f t="shared" si="12"/>
        <v>6.3865362107753754</v>
      </c>
      <c r="Q22" s="4">
        <f t="shared" si="13"/>
        <v>5.9580260515213013</v>
      </c>
      <c r="R22" s="4">
        <f t="shared" si="14"/>
        <v>3.7502241134643555</v>
      </c>
      <c r="S22" s="4">
        <f t="shared" si="15"/>
        <v>5.5328917503356934</v>
      </c>
      <c r="T22" s="4">
        <f t="shared" si="16"/>
        <v>5.8392941951751709</v>
      </c>
      <c r="U22" s="4">
        <f t="shared" si="17"/>
        <v>5.4038810729980469</v>
      </c>
      <c r="V22" s="4">
        <f t="shared" si="18"/>
        <v>5.2271050214767456</v>
      </c>
      <c r="W22" s="4">
        <f t="shared" si="19"/>
        <v>7.4690145254135132</v>
      </c>
      <c r="X22" s="4">
        <f t="shared" si="20"/>
        <v>6.6097122430801392</v>
      </c>
      <c r="Y22" s="4">
        <f t="shared" si="21"/>
        <v>7.3917436599731445</v>
      </c>
      <c r="Z22" s="4">
        <f t="shared" si="22"/>
        <v>7.6108986139297485</v>
      </c>
      <c r="AA22" s="4">
        <f t="shared" si="23"/>
        <v>7.0948523283004761</v>
      </c>
      <c r="AB22" s="5">
        <f t="shared" si="24"/>
        <v>51</v>
      </c>
      <c r="AC22" s="5">
        <f t="shared" si="25"/>
        <v>21</v>
      </c>
      <c r="AD22" s="5">
        <f t="shared" si="26"/>
        <v>44</v>
      </c>
      <c r="AE22" s="5">
        <f t="shared" si="27"/>
        <v>12</v>
      </c>
      <c r="AF22" s="5">
        <f t="shared" si="28"/>
        <v>24</v>
      </c>
      <c r="AG22" s="25">
        <v>5.4666666666666659</v>
      </c>
      <c r="AH22" s="25">
        <v>3.9666666666666663</v>
      </c>
      <c r="AI22" s="25">
        <v>4.666666666666667</v>
      </c>
      <c r="AJ22" s="25">
        <v>28.62069600375694</v>
      </c>
      <c r="AK22" s="25">
        <v>30.357602141736706</v>
      </c>
      <c r="AL22" s="25">
        <v>1.5539793509978665</v>
      </c>
      <c r="AM22" s="25">
        <v>72.292761517511224</v>
      </c>
      <c r="AN22" s="25">
        <v>18.24389121178411</v>
      </c>
      <c r="AO22" s="25">
        <v>25.54054054054054</v>
      </c>
      <c r="AP22" s="25">
        <v>7.173765082177475</v>
      </c>
      <c r="AQ22" s="25">
        <v>28.105275826317023</v>
      </c>
      <c r="AR22" s="25">
        <v>5.4838749930972215</v>
      </c>
      <c r="AS22" s="25">
        <v>0.72384074566528334</v>
      </c>
      <c r="AT22" s="25">
        <v>2.1818344276693495</v>
      </c>
      <c r="AU22" s="25">
        <v>16.25186217710641</v>
      </c>
      <c r="AV22" s="25">
        <v>99.146067861053297</v>
      </c>
      <c r="AW22" s="25">
        <v>7.3641214555667993</v>
      </c>
      <c r="AX22" s="25">
        <v>0.5675084343590977</v>
      </c>
      <c r="AY22" s="25">
        <v>1.0320966402878167</v>
      </c>
      <c r="AZ22" s="25">
        <v>87.086666666666659</v>
      </c>
      <c r="BA22" s="25">
        <v>56.05</v>
      </c>
      <c r="BB22" s="25">
        <v>26.75333333333333</v>
      </c>
      <c r="BC22" s="25">
        <v>96.43</v>
      </c>
      <c r="BD22" s="25">
        <v>62.317973124583823</v>
      </c>
      <c r="BE22" s="25">
        <v>4</v>
      </c>
      <c r="BF22" s="25">
        <v>3.3799506527204701</v>
      </c>
      <c r="BG22" s="25">
        <v>42.466787162118095</v>
      </c>
      <c r="BH22" s="25">
        <v>7.2282687263790502</v>
      </c>
      <c r="BI22" s="25">
        <v>14.983770254526929</v>
      </c>
      <c r="BJ22" s="26">
        <v>13556.882882211012</v>
      </c>
      <c r="BK22" s="25">
        <v>9.6719279209626544E-2</v>
      </c>
      <c r="BL22" s="25">
        <v>4.8199010318769417</v>
      </c>
      <c r="BM22" s="25">
        <v>2.6928535808815068</v>
      </c>
      <c r="BN22" s="25">
        <v>9.4318929589822336</v>
      </c>
      <c r="BO22" s="26">
        <v>19215.53</v>
      </c>
      <c r="BP22" s="25">
        <v>2.9783037475345169</v>
      </c>
      <c r="BQ22" s="25">
        <v>1.3414332673942209</v>
      </c>
      <c r="BR22" s="26">
        <v>1914.08871111282</v>
      </c>
      <c r="BS22" s="25">
        <v>48.410740964633995</v>
      </c>
      <c r="BT22" s="4">
        <f t="shared" si="29"/>
        <v>5.5749999999999993</v>
      </c>
      <c r="BU22" s="4">
        <f t="shared" si="30"/>
        <v>4.1083333333333334</v>
      </c>
      <c r="BV22" s="4">
        <f t="shared" si="31"/>
        <v>4.3166666666666664</v>
      </c>
      <c r="BW22" s="4">
        <f t="shared" si="32"/>
        <v>41.393500082437981</v>
      </c>
      <c r="BX22" s="4">
        <f t="shared" si="33"/>
        <v>36.705163253980913</v>
      </c>
      <c r="BY22" s="4">
        <f t="shared" si="34"/>
        <v>1.8514494179318284</v>
      </c>
      <c r="BZ22" s="4">
        <f t="shared" si="35"/>
        <v>76.35878814716736</v>
      </c>
      <c r="CA22" s="4">
        <f t="shared" si="36"/>
        <v>24.893026921170183</v>
      </c>
      <c r="CB22" s="4">
        <f t="shared" si="37"/>
        <v>24.568756035161762</v>
      </c>
      <c r="CC22" s="4">
        <f t="shared" si="38"/>
        <v>6.5653014059334449</v>
      </c>
      <c r="CD22" s="4">
        <f t="shared" si="39"/>
        <v>39.908894493265308</v>
      </c>
      <c r="CE22" s="4">
        <f t="shared" si="40"/>
        <v>4.9580750535747642</v>
      </c>
      <c r="CF22" s="4">
        <f t="shared" si="41"/>
        <v>0.76333671318966212</v>
      </c>
      <c r="CG22" s="4">
        <f t="shared" si="42"/>
        <v>2.7897043006595186</v>
      </c>
      <c r="CH22" s="4">
        <f t="shared" si="43"/>
        <v>34.812968189786048</v>
      </c>
      <c r="CI22" s="4">
        <f t="shared" si="44"/>
        <v>99.052492163010257</v>
      </c>
      <c r="CJ22" s="4">
        <f t="shared" si="45"/>
        <v>12.376428166941583</v>
      </c>
      <c r="CK22" s="4">
        <f t="shared" si="46"/>
        <v>0.60590726857381816</v>
      </c>
      <c r="CL22" s="4">
        <f t="shared" si="47"/>
        <v>0.74362115423189468</v>
      </c>
      <c r="CM22" s="4">
        <f t="shared" si="48"/>
        <v>92.515000000000001</v>
      </c>
      <c r="CN22" s="4">
        <f t="shared" si="49"/>
        <v>40.207500000000003</v>
      </c>
      <c r="CO22" s="4">
        <f t="shared" si="50"/>
        <v>38.543333333333337</v>
      </c>
      <c r="CP22" s="4">
        <f t="shared" si="51"/>
        <v>99.009166666666658</v>
      </c>
      <c r="CQ22" s="4">
        <f t="shared" si="52"/>
        <v>72.409760818495428</v>
      </c>
      <c r="CR22" s="4">
        <f t="shared" si="53"/>
        <v>4</v>
      </c>
      <c r="CS22" s="4">
        <f t="shared" si="54"/>
        <v>14.466944523070001</v>
      </c>
      <c r="CT22" s="4">
        <f t="shared" si="55"/>
        <v>39.228719124990569</v>
      </c>
      <c r="CU22" s="4">
        <f t="shared" si="56"/>
        <v>6.8285426492239294</v>
      </c>
      <c r="CV22" s="4">
        <f t="shared" si="57"/>
        <v>22.726955646931238</v>
      </c>
      <c r="CW22" s="26">
        <f t="shared" si="58"/>
        <v>6500.2175813029062</v>
      </c>
      <c r="CX22" s="4">
        <f t="shared" si="59"/>
        <v>9.2236838702030324E-2</v>
      </c>
      <c r="CY22" s="4">
        <f t="shared" si="60"/>
        <v>8.7523743726183945</v>
      </c>
      <c r="CZ22" s="4">
        <f t="shared" si="61"/>
        <v>3.0929888881464569</v>
      </c>
      <c r="DA22" s="4">
        <f t="shared" si="62"/>
        <v>16.856918160967073</v>
      </c>
      <c r="DB22" s="26">
        <f t="shared" si="63"/>
        <v>34935.847499999996</v>
      </c>
      <c r="DC22" s="4">
        <f t="shared" si="64"/>
        <v>3.1692916594389184</v>
      </c>
      <c r="DD22" s="4">
        <f t="shared" si="65"/>
        <v>1.6543284336293818</v>
      </c>
      <c r="DE22" s="26">
        <f t="shared" si="66"/>
        <v>2498.7437456364878</v>
      </c>
      <c r="DF22" s="4">
        <f t="shared" si="67"/>
        <v>45.24418557069788</v>
      </c>
      <c r="DG22" s="1">
        <f t="shared" si="68"/>
        <v>4</v>
      </c>
      <c r="DH22" s="1">
        <f t="shared" si="69"/>
        <v>4</v>
      </c>
      <c r="DI22" s="1">
        <f t="shared" si="70"/>
        <v>2</v>
      </c>
      <c r="DJ22" s="1">
        <f t="shared" si="71"/>
        <v>4</v>
      </c>
      <c r="DK22" s="1">
        <f t="shared" si="72"/>
        <v>4</v>
      </c>
      <c r="DL22" s="1">
        <f t="shared" si="73"/>
        <v>2</v>
      </c>
      <c r="DM22" s="1">
        <f t="shared" si="74"/>
        <v>4</v>
      </c>
      <c r="DN22" s="1">
        <f t="shared" si="75"/>
        <v>3</v>
      </c>
      <c r="DO22" s="1">
        <f t="shared" si="76"/>
        <v>2</v>
      </c>
      <c r="DP22" s="1">
        <f t="shared" si="77"/>
        <v>1</v>
      </c>
      <c r="DQ22" s="1">
        <f t="shared" si="78"/>
        <v>4</v>
      </c>
      <c r="DR22" s="1">
        <f t="shared" si="79"/>
        <v>1</v>
      </c>
      <c r="DS22" s="1">
        <f t="shared" si="80"/>
        <v>3</v>
      </c>
      <c r="DT22" s="1">
        <f t="shared" si="81"/>
        <v>4</v>
      </c>
      <c r="DU22" s="1">
        <f t="shared" si="82"/>
        <v>4</v>
      </c>
      <c r="DV22" s="1">
        <f t="shared" si="83"/>
        <v>1</v>
      </c>
      <c r="DW22" s="1">
        <f t="shared" si="84"/>
        <v>4</v>
      </c>
      <c r="DX22" s="1">
        <f t="shared" si="85"/>
        <v>3</v>
      </c>
      <c r="DY22" s="1">
        <f t="shared" si="86"/>
        <v>1</v>
      </c>
      <c r="DZ22" s="1">
        <f t="shared" si="87"/>
        <v>4</v>
      </c>
      <c r="EA22" s="1">
        <f t="shared" si="88"/>
        <v>1</v>
      </c>
      <c r="EB22" s="1">
        <f t="shared" si="89"/>
        <v>3</v>
      </c>
      <c r="EC22" s="1">
        <f t="shared" si="90"/>
        <v>4</v>
      </c>
      <c r="ED22" s="1">
        <f t="shared" si="91"/>
        <v>4</v>
      </c>
      <c r="EE22" s="1">
        <f t="shared" si="92"/>
        <v>1</v>
      </c>
      <c r="EF22" s="1">
        <f t="shared" si="93"/>
        <v>4</v>
      </c>
      <c r="EG22" s="1">
        <f t="shared" si="94"/>
        <v>2</v>
      </c>
      <c r="EH22" s="1">
        <f t="shared" si="95"/>
        <v>1</v>
      </c>
      <c r="EI22" s="1">
        <f t="shared" si="96"/>
        <v>3</v>
      </c>
      <c r="EJ22" s="1">
        <f t="shared" si="97"/>
        <v>1</v>
      </c>
      <c r="EK22" s="1">
        <f t="shared" si="98"/>
        <v>2</v>
      </c>
      <c r="EL22" s="1">
        <f t="shared" si="99"/>
        <v>4</v>
      </c>
      <c r="EM22" s="1">
        <f t="shared" si="100"/>
        <v>3</v>
      </c>
      <c r="EN22" s="1">
        <f t="shared" si="101"/>
        <v>4</v>
      </c>
      <c r="EO22" s="1">
        <f t="shared" si="102"/>
        <v>4</v>
      </c>
      <c r="EP22" s="1">
        <f t="shared" si="103"/>
        <v>3</v>
      </c>
      <c r="EQ22" s="1">
        <f t="shared" si="104"/>
        <v>3</v>
      </c>
      <c r="ER22" s="1">
        <f t="shared" si="105"/>
        <v>4</v>
      </c>
      <c r="ES22" s="1">
        <f t="shared" si="106"/>
        <v>2</v>
      </c>
      <c r="ET22" s="4">
        <f t="shared" si="107"/>
        <v>3.3333333333333277</v>
      </c>
      <c r="EU22" s="4">
        <f t="shared" si="108"/>
        <v>2.1212121212121198</v>
      </c>
      <c r="EV22" s="4">
        <f t="shared" si="109"/>
        <v>8.2692307692307701</v>
      </c>
      <c r="EW22" s="4">
        <f t="shared" si="110"/>
        <v>0.94124304130628222</v>
      </c>
      <c r="EX22" s="4">
        <f t="shared" si="111"/>
        <v>5.0366252136868939</v>
      </c>
      <c r="EY22" s="4">
        <f t="shared" si="112"/>
        <v>4.1785101756136624</v>
      </c>
      <c r="EZ22" s="4">
        <f t="shared" si="113"/>
        <v>6.5309792938957179</v>
      </c>
      <c r="FA22" s="4">
        <f t="shared" si="114"/>
        <v>2.0712783537221204</v>
      </c>
      <c r="FB22" s="4">
        <f t="shared" si="115"/>
        <v>5.0659087893130437</v>
      </c>
      <c r="FC22" s="4">
        <f t="shared" si="116"/>
        <v>3.6880583296162657</v>
      </c>
      <c r="FD22" s="4">
        <f t="shared" si="117"/>
        <v>5.2101749208379413</v>
      </c>
      <c r="FE22" s="4">
        <f t="shared" si="118"/>
        <v>2.672155402479051</v>
      </c>
      <c r="FF22" s="4">
        <f t="shared" si="119"/>
        <v>7.2384074566528334</v>
      </c>
      <c r="FG22" s="4">
        <f t="shared" si="120"/>
        <v>2.5818093911128939</v>
      </c>
      <c r="FH22" s="4">
        <f t="shared" si="121"/>
        <v>1.43283293574221</v>
      </c>
      <c r="FI22" s="4">
        <f t="shared" si="122"/>
        <v>9.3319008644130115</v>
      </c>
      <c r="FJ22" s="4">
        <f t="shared" si="123"/>
        <v>4.2277668540532352</v>
      </c>
      <c r="FK22" s="4">
        <f t="shared" si="124"/>
        <v>0.2695348981545746</v>
      </c>
      <c r="FL22" s="4">
        <f t="shared" si="125"/>
        <v>6.7807574952298664</v>
      </c>
      <c r="FM22" s="4">
        <f t="shared" si="126"/>
        <v>8.4841726337207017</v>
      </c>
      <c r="FN22" s="4">
        <f t="shared" si="127"/>
        <v>6.6670631616510061</v>
      </c>
      <c r="FO22" s="4">
        <f t="shared" si="128"/>
        <v>2.4694996572995196</v>
      </c>
      <c r="FP22" s="4">
        <f t="shared" si="129"/>
        <v>9.4467689446768954</v>
      </c>
      <c r="FQ22" s="4">
        <f t="shared" si="130"/>
        <v>5.6342035604572471</v>
      </c>
      <c r="FR22" s="4">
        <f t="shared" si="131"/>
        <v>6</v>
      </c>
      <c r="FS22" s="4">
        <f t="shared" si="132"/>
        <v>0.35579180543964056</v>
      </c>
      <c r="FT22" s="4">
        <f t="shared" si="133"/>
        <v>4.518447147671754</v>
      </c>
      <c r="FU22" s="4">
        <f t="shared" si="134"/>
        <v>8.3251743071456445</v>
      </c>
      <c r="FV22" s="4">
        <f t="shared" si="135"/>
        <v>1.4224747437366789</v>
      </c>
      <c r="FW22" s="4">
        <f t="shared" si="136"/>
        <v>3.2777517769393301</v>
      </c>
      <c r="FX22" s="4">
        <f t="shared" si="137"/>
        <v>1.1859892893426422</v>
      </c>
      <c r="FY22" s="4">
        <f t="shared" si="138"/>
        <v>1.5100140584697925</v>
      </c>
      <c r="FZ22" s="4">
        <f t="shared" si="139"/>
        <v>3.3219751976896479</v>
      </c>
      <c r="GA22" s="4">
        <f t="shared" si="140"/>
        <v>1.7381631310124404</v>
      </c>
      <c r="GB22" s="4">
        <f t="shared" si="141"/>
        <v>0.63564638873593871</v>
      </c>
      <c r="GC22" s="4">
        <f t="shared" si="142"/>
        <v>5.7198426624138845</v>
      </c>
      <c r="GD22" s="4">
        <f t="shared" si="143"/>
        <v>7.2063508492808825</v>
      </c>
      <c r="GE22" s="4">
        <f t="shared" si="144"/>
        <v>2.4984380804690081</v>
      </c>
      <c r="GF22" s="4">
        <f t="shared" si="145"/>
        <v>5.1122422453710588</v>
      </c>
      <c r="GG22" s="4">
        <f t="shared" si="146"/>
        <v>3.8749999999999947</v>
      </c>
      <c r="GH22" s="4">
        <f t="shared" si="147"/>
        <v>2.7651515151515147</v>
      </c>
      <c r="GI22" s="4">
        <f t="shared" si="148"/>
        <v>7.259615384615385</v>
      </c>
      <c r="GJ22" s="4">
        <f t="shared" si="149"/>
        <v>3.2049468359693591</v>
      </c>
      <c r="GK22" s="4">
        <f t="shared" si="150"/>
        <v>6.3866903977172473</v>
      </c>
      <c r="GL22" s="4">
        <f t="shared" si="151"/>
        <v>4.9783803288598252</v>
      </c>
      <c r="GM22" s="4">
        <f t="shared" si="152"/>
        <v>7.6447730995773275</v>
      </c>
      <c r="GN22" s="4">
        <f t="shared" si="153"/>
        <v>4.1815367749262684</v>
      </c>
      <c r="GO22" s="4">
        <f t="shared" si="154"/>
        <v>4.5649069575711199</v>
      </c>
      <c r="GP22" s="4">
        <f t="shared" si="155"/>
        <v>3.1188116297886324</v>
      </c>
      <c r="GQ22" s="4">
        <f t="shared" si="156"/>
        <v>7.6917302889768049</v>
      </c>
      <c r="GR22" s="4">
        <f t="shared" si="157"/>
        <v>2.3874273395665848</v>
      </c>
      <c r="GS22" s="4">
        <f t="shared" si="158"/>
        <v>7.6333671318966205</v>
      </c>
      <c r="GT22" s="4">
        <f t="shared" si="159"/>
        <v>3.3087050086124852</v>
      </c>
      <c r="GU22" s="4">
        <f t="shared" si="160"/>
        <v>3.0106111935473847</v>
      </c>
      <c r="GV22" s="4">
        <f t="shared" si="161"/>
        <v>9.1797888535577084</v>
      </c>
      <c r="GW22" s="4">
        <f t="shared" si="162"/>
        <v>7.1078667796400996</v>
      </c>
      <c r="GX22" s="4">
        <f t="shared" si="163"/>
        <v>0.43600882522167206</v>
      </c>
      <c r="GY22" s="4">
        <f t="shared" si="164"/>
        <v>3.7497789856293324</v>
      </c>
      <c r="GZ22" s="4">
        <f t="shared" si="165"/>
        <v>9.1213757483272673</v>
      </c>
      <c r="HA22" s="4">
        <f t="shared" si="166"/>
        <v>4.7826216248364464</v>
      </c>
      <c r="HB22" s="4">
        <f t="shared" si="167"/>
        <v>3.6816312542837561</v>
      </c>
      <c r="HC22" s="4">
        <f t="shared" si="168"/>
        <v>9.8464538457564963</v>
      </c>
      <c r="HD22" s="4">
        <f t="shared" si="169"/>
        <v>6.803426514635559</v>
      </c>
      <c r="HE22" s="4">
        <f t="shared" si="170"/>
        <v>6</v>
      </c>
      <c r="HF22" s="4">
        <f t="shared" si="171"/>
        <v>1.5228684794303957</v>
      </c>
      <c r="HG22" s="4">
        <f t="shared" si="172"/>
        <v>4.1556964191068797</v>
      </c>
      <c r="HH22" s="4">
        <f t="shared" si="173"/>
        <v>7.8215425629364335</v>
      </c>
      <c r="HI22" s="4">
        <f t="shared" si="174"/>
        <v>2.3069925879872191</v>
      </c>
      <c r="HJ22" s="4">
        <f t="shared" si="175"/>
        <v>1.5273820402420766</v>
      </c>
      <c r="HK22" s="4">
        <f t="shared" si="176"/>
        <v>1.0638378474445167</v>
      </c>
      <c r="HL22" s="4">
        <f t="shared" si="177"/>
        <v>5.130510630218736</v>
      </c>
      <c r="HM22" s="4">
        <f t="shared" si="178"/>
        <v>3.815592665750783</v>
      </c>
      <c r="HN22" s="4">
        <f t="shared" si="179"/>
        <v>3.1064892039496468</v>
      </c>
      <c r="HO22" s="4">
        <f t="shared" si="180"/>
        <v>1.6183809599897576</v>
      </c>
      <c r="HP22" s="4">
        <f t="shared" si="181"/>
        <v>6.1312962718077415</v>
      </c>
      <c r="HQ22" s="4">
        <f t="shared" si="182"/>
        <v>7.2553903769991575</v>
      </c>
      <c r="HR22" s="4">
        <f t="shared" si="183"/>
        <v>4.86085545773512</v>
      </c>
      <c r="HS22" s="4">
        <f t="shared" si="184"/>
        <v>3.6492958112609921</v>
      </c>
    </row>
    <row r="23" spans="1:227">
      <c r="A23" s="7" t="s">
        <v>40</v>
      </c>
      <c r="B23" s="4">
        <v>5.4666787385940552</v>
      </c>
      <c r="C23" s="4">
        <v>4.2618012428283691</v>
      </c>
      <c r="D23" s="4">
        <v>6.3200247287750244</v>
      </c>
      <c r="E23" s="4">
        <v>4.6875354647636414</v>
      </c>
      <c r="F23" s="4">
        <v>5.1840102672576904</v>
      </c>
      <c r="G23" s="1">
        <v>3</v>
      </c>
      <c r="H23" s="1">
        <f t="shared" si="4"/>
        <v>6</v>
      </c>
      <c r="I23" s="1">
        <f t="shared" si="5"/>
        <v>10</v>
      </c>
      <c r="J23" s="1">
        <f t="shared" si="6"/>
        <v>7</v>
      </c>
      <c r="K23" s="1">
        <f t="shared" si="7"/>
        <v>8</v>
      </c>
      <c r="L23" s="1">
        <f t="shared" si="8"/>
        <v>9</v>
      </c>
      <c r="M23" s="4">
        <f t="shared" si="9"/>
        <v>5.014166459441185</v>
      </c>
      <c r="N23" s="4">
        <f t="shared" si="10"/>
        <v>4.5256952662020922</v>
      </c>
      <c r="O23" s="4">
        <f t="shared" si="11"/>
        <v>6.074870191514492</v>
      </c>
      <c r="P23" s="4">
        <f t="shared" si="12"/>
        <v>4.4809750467538834</v>
      </c>
      <c r="Q23" s="4">
        <f t="shared" si="13"/>
        <v>5.0239267759025097</v>
      </c>
      <c r="R23" s="4">
        <f t="shared" si="14"/>
        <v>2.8831210732460022</v>
      </c>
      <c r="S23" s="4">
        <f t="shared" si="15"/>
        <v>2.1875090897083282</v>
      </c>
      <c r="T23" s="4">
        <f t="shared" si="16"/>
        <v>4.2602437734603882</v>
      </c>
      <c r="U23" s="4">
        <f t="shared" si="17"/>
        <v>3.1631293892860413</v>
      </c>
      <c r="V23" s="4">
        <f t="shared" si="18"/>
        <v>3.3817598223686218</v>
      </c>
      <c r="W23" s="4">
        <f t="shared" si="19"/>
        <v>7.1872192621231079</v>
      </c>
      <c r="X23" s="4">
        <f t="shared" si="20"/>
        <v>6.3927990198135376</v>
      </c>
      <c r="Y23" s="4">
        <f t="shared" si="21"/>
        <v>7.1262115240097046</v>
      </c>
      <c r="Z23" s="4">
        <f t="shared" si="22"/>
        <v>6.0433876514434814</v>
      </c>
      <c r="AA23" s="4">
        <f t="shared" si="23"/>
        <v>5.8758342266082764</v>
      </c>
      <c r="AB23" s="5">
        <f t="shared" si="24"/>
        <v>20</v>
      </c>
      <c r="AC23" s="5">
        <f t="shared" si="25"/>
        <v>45</v>
      </c>
      <c r="AD23" s="5">
        <f t="shared" si="26"/>
        <v>24</v>
      </c>
      <c r="AE23" s="5">
        <f t="shared" si="27"/>
        <v>25</v>
      </c>
      <c r="AF23" s="5">
        <f t="shared" si="28"/>
        <v>26</v>
      </c>
      <c r="AG23" s="25">
        <v>6.4</v>
      </c>
      <c r="AH23" s="25">
        <v>4.8999999999999995</v>
      </c>
      <c r="AI23" s="25">
        <v>4.9000000000000004</v>
      </c>
      <c r="AJ23" s="25">
        <v>53.794845149640047</v>
      </c>
      <c r="AK23" s="25">
        <v>30.31269391907529</v>
      </c>
      <c r="AL23" s="25">
        <v>0.66957754695288285</v>
      </c>
      <c r="AM23" s="25">
        <v>63.78324277952531</v>
      </c>
      <c r="AN23" s="25">
        <v>18.630254503860453</v>
      </c>
      <c r="AO23" s="25">
        <v>17.725190839694658</v>
      </c>
      <c r="AP23" s="25">
        <v>7.575764807802492</v>
      </c>
      <c r="AQ23" s="25">
        <v>14.221382640196751</v>
      </c>
      <c r="AR23" s="25">
        <v>2.6594634660867151</v>
      </c>
      <c r="AS23" s="25">
        <v>0.44618818307111829</v>
      </c>
      <c r="AT23" s="25">
        <v>1.0166725015385074</v>
      </c>
      <c r="AU23" s="25">
        <v>24.018988695450386</v>
      </c>
      <c r="AV23" s="25">
        <v>99.002106524524763</v>
      </c>
      <c r="AW23" s="25">
        <v>0.95203285992759668</v>
      </c>
      <c r="AX23" s="25">
        <v>0.82548402417681332</v>
      </c>
      <c r="AY23" s="25">
        <v>0.77468417985523241</v>
      </c>
      <c r="AZ23" s="25">
        <v>60.216666666666669</v>
      </c>
      <c r="BA23" s="25">
        <v>20.49</v>
      </c>
      <c r="BB23" s="25">
        <v>66.756666666666661</v>
      </c>
      <c r="BC23" s="25">
        <v>86.06</v>
      </c>
      <c r="BD23" s="25">
        <v>31.897689409975673</v>
      </c>
      <c r="BE23" s="25">
        <v>3</v>
      </c>
      <c r="BF23" s="25">
        <v>18.387181507748885</v>
      </c>
      <c r="BG23" s="25">
        <v>11.40019203746564</v>
      </c>
      <c r="BH23" s="25">
        <v>1.984126984126984</v>
      </c>
      <c r="BI23" s="25">
        <v>31.727842884728531</v>
      </c>
      <c r="BJ23" s="26">
        <v>3509.8377307274704</v>
      </c>
      <c r="BK23" s="25">
        <v>9.2898042678683151E-2</v>
      </c>
      <c r="BL23" s="25">
        <v>5.8764655418930518</v>
      </c>
      <c r="BM23" s="25">
        <v>1.2868172719473836</v>
      </c>
      <c r="BN23" s="25">
        <v>4.3431053203040175</v>
      </c>
      <c r="BO23" s="26">
        <v>23339.54</v>
      </c>
      <c r="BP23" s="25">
        <v>1.0110584518167456</v>
      </c>
      <c r="BQ23" s="25">
        <v>10.996808505801447</v>
      </c>
      <c r="BR23" s="26">
        <v>1687.39631827279</v>
      </c>
      <c r="BS23" s="25">
        <v>40.456454036503672</v>
      </c>
      <c r="BT23" s="4">
        <f t="shared" si="29"/>
        <v>5.9979166666666659</v>
      </c>
      <c r="BU23" s="4">
        <f t="shared" si="30"/>
        <v>4.6999999999999993</v>
      </c>
      <c r="BV23" s="4">
        <f t="shared" si="31"/>
        <v>4.4622222222222234</v>
      </c>
      <c r="BW23" s="4">
        <f t="shared" si="32"/>
        <v>57.294718266138609</v>
      </c>
      <c r="BX23" s="4">
        <f t="shared" si="33"/>
        <v>32.048869437788447</v>
      </c>
      <c r="BY23" s="4">
        <f t="shared" si="34"/>
        <v>0.9233107879227519</v>
      </c>
      <c r="BZ23" s="4">
        <f t="shared" si="35"/>
        <v>65.362043904719812</v>
      </c>
      <c r="CA23" s="4">
        <f t="shared" si="36"/>
        <v>19.048356921677104</v>
      </c>
      <c r="CB23" s="4">
        <f t="shared" si="37"/>
        <v>21.467681684103532</v>
      </c>
      <c r="CC23" s="4">
        <f t="shared" si="38"/>
        <v>7.6624583976897771</v>
      </c>
      <c r="CD23" s="4">
        <f t="shared" si="39"/>
        <v>13.405821866234506</v>
      </c>
      <c r="CE23" s="4">
        <f t="shared" si="40"/>
        <v>4.1044939498251711</v>
      </c>
      <c r="CF23" s="4">
        <f t="shared" si="41"/>
        <v>0.63208240572060226</v>
      </c>
      <c r="CG23" s="4">
        <f t="shared" si="42"/>
        <v>1.3987008401585126</v>
      </c>
      <c r="CH23" s="4">
        <f t="shared" si="43"/>
        <v>17.734025693012345</v>
      </c>
      <c r="CI23" s="4">
        <f t="shared" si="44"/>
        <v>98.923715551196864</v>
      </c>
      <c r="CJ23" s="4">
        <f t="shared" si="45"/>
        <v>1.0478097356426039</v>
      </c>
      <c r="CK23" s="4">
        <f t="shared" si="46"/>
        <v>1.061115391587788</v>
      </c>
      <c r="CL23" s="4">
        <f t="shared" si="47"/>
        <v>0.87715190058770387</v>
      </c>
      <c r="CM23" s="4">
        <f t="shared" si="48"/>
        <v>66.503750000000011</v>
      </c>
      <c r="CN23" s="4">
        <f t="shared" si="49"/>
        <v>25.100624999999997</v>
      </c>
      <c r="CO23" s="4">
        <f t="shared" si="50"/>
        <v>54.529111111111106</v>
      </c>
      <c r="CP23" s="4">
        <f t="shared" si="51"/>
        <v>91.042111111111112</v>
      </c>
      <c r="CQ23" s="4">
        <f t="shared" si="52"/>
        <v>67.937195747379604</v>
      </c>
      <c r="CR23" s="4">
        <f t="shared" si="53"/>
        <v>3.125</v>
      </c>
      <c r="CS23" s="4">
        <f t="shared" si="54"/>
        <v>25.142299979847319</v>
      </c>
      <c r="CT23" s="4">
        <f t="shared" si="55"/>
        <v>18.382024513294223</v>
      </c>
      <c r="CU23" s="4">
        <f t="shared" si="56"/>
        <v>2.5338386828984194</v>
      </c>
      <c r="CV23" s="4">
        <f t="shared" si="57"/>
        <v>25.259468498553122</v>
      </c>
      <c r="CW23" s="26">
        <f t="shared" si="58"/>
        <v>6530.206757400646</v>
      </c>
      <c r="CX23" s="4">
        <f t="shared" si="59"/>
        <v>0.16034515123784857</v>
      </c>
      <c r="CY23" s="4">
        <f t="shared" si="60"/>
        <v>6.0813314912020893</v>
      </c>
      <c r="CZ23" s="4">
        <f t="shared" si="61"/>
        <v>1.9149483366406388</v>
      </c>
      <c r="DA23" s="4">
        <f t="shared" si="62"/>
        <v>3.8900649987345468</v>
      </c>
      <c r="DB23" s="26">
        <f t="shared" si="63"/>
        <v>20897.996249999997</v>
      </c>
      <c r="DC23" s="4">
        <f t="shared" si="64"/>
        <v>1.9436335015387216</v>
      </c>
      <c r="DD23" s="4">
        <f t="shared" si="65"/>
        <v>-0.86624491348564048</v>
      </c>
      <c r="DE23" s="26">
        <f t="shared" si="66"/>
        <v>1832.4386817205132</v>
      </c>
      <c r="DF23" s="4">
        <f t="shared" si="67"/>
        <v>43.203988875603578</v>
      </c>
      <c r="DG23" s="1">
        <f t="shared" si="68"/>
        <v>3</v>
      </c>
      <c r="DH23" s="1">
        <f t="shared" si="69"/>
        <v>7</v>
      </c>
      <c r="DI23" s="1">
        <f t="shared" si="70"/>
        <v>5</v>
      </c>
      <c r="DJ23" s="1">
        <f t="shared" si="71"/>
        <v>8</v>
      </c>
      <c r="DK23" s="1">
        <f t="shared" si="72"/>
        <v>11</v>
      </c>
      <c r="DL23" s="1">
        <f t="shared" si="73"/>
        <v>6</v>
      </c>
      <c r="DM23" s="1">
        <f t="shared" si="74"/>
        <v>11</v>
      </c>
      <c r="DN23" s="1">
        <f t="shared" si="75"/>
        <v>9</v>
      </c>
      <c r="DO23" s="1">
        <f t="shared" si="76"/>
        <v>15</v>
      </c>
      <c r="DP23" s="1">
        <f t="shared" si="77"/>
        <v>10</v>
      </c>
      <c r="DQ23" s="1">
        <f t="shared" si="78"/>
        <v>8</v>
      </c>
      <c r="DR23" s="1">
        <f t="shared" si="79"/>
        <v>11</v>
      </c>
      <c r="DS23" s="1">
        <f t="shared" si="80"/>
        <v>16</v>
      </c>
      <c r="DT23" s="1">
        <f t="shared" si="81"/>
        <v>11</v>
      </c>
      <c r="DU23" s="1">
        <f t="shared" si="82"/>
        <v>6</v>
      </c>
      <c r="DV23" s="1">
        <f t="shared" si="83"/>
        <v>10</v>
      </c>
      <c r="DW23" s="1">
        <f t="shared" si="84"/>
        <v>9</v>
      </c>
      <c r="DX23" s="1">
        <f t="shared" si="85"/>
        <v>12</v>
      </c>
      <c r="DY23" s="1">
        <f t="shared" si="86"/>
        <v>11</v>
      </c>
      <c r="DZ23" s="1">
        <f t="shared" si="87"/>
        <v>10</v>
      </c>
      <c r="EA23" s="1">
        <f t="shared" si="88"/>
        <v>11</v>
      </c>
      <c r="EB23" s="1">
        <f t="shared" si="89"/>
        <v>6</v>
      </c>
      <c r="EC23" s="1">
        <f t="shared" si="90"/>
        <v>14</v>
      </c>
      <c r="ED23" s="1">
        <f t="shared" si="91"/>
        <v>15</v>
      </c>
      <c r="EE23" s="1">
        <f t="shared" si="92"/>
        <v>7</v>
      </c>
      <c r="EF23" s="1">
        <f t="shared" si="93"/>
        <v>9</v>
      </c>
      <c r="EG23" s="1">
        <f t="shared" si="94"/>
        <v>11</v>
      </c>
      <c r="EH23" s="1">
        <f t="shared" si="95"/>
        <v>7</v>
      </c>
      <c r="EI23" s="1">
        <f t="shared" si="96"/>
        <v>8</v>
      </c>
      <c r="EJ23" s="1">
        <f t="shared" si="97"/>
        <v>8</v>
      </c>
      <c r="EK23" s="1">
        <f t="shared" si="98"/>
        <v>15</v>
      </c>
      <c r="EL23" s="1">
        <f t="shared" si="99"/>
        <v>7</v>
      </c>
      <c r="EM23" s="1">
        <f t="shared" si="100"/>
        <v>8</v>
      </c>
      <c r="EN23" s="1">
        <f t="shared" si="101"/>
        <v>7</v>
      </c>
      <c r="EO23" s="1">
        <f t="shared" si="102"/>
        <v>4</v>
      </c>
      <c r="EP23" s="1">
        <f t="shared" si="103"/>
        <v>16</v>
      </c>
      <c r="EQ23" s="1">
        <f t="shared" si="104"/>
        <v>1</v>
      </c>
      <c r="ER23" s="1">
        <f t="shared" si="105"/>
        <v>11</v>
      </c>
      <c r="ES23" s="1">
        <f t="shared" si="106"/>
        <v>13</v>
      </c>
      <c r="ET23" s="4">
        <f t="shared" si="107"/>
        <v>8.0000000000000018</v>
      </c>
      <c r="EU23" s="4">
        <f t="shared" si="108"/>
        <v>6.3636363636363598</v>
      </c>
      <c r="EV23" s="4">
        <f t="shared" si="109"/>
        <v>8.9423076923076934</v>
      </c>
      <c r="EW23" s="4">
        <f t="shared" si="110"/>
        <v>5.4028175395846967</v>
      </c>
      <c r="EX23" s="4">
        <f t="shared" si="111"/>
        <v>5.027073666751031</v>
      </c>
      <c r="EY23" s="4">
        <f t="shared" si="112"/>
        <v>1.8004335717256883</v>
      </c>
      <c r="EZ23" s="4">
        <f t="shared" si="113"/>
        <v>4.1999937586382119</v>
      </c>
      <c r="FA23" s="4">
        <f t="shared" si="114"/>
        <v>2.1938997629373551</v>
      </c>
      <c r="FB23" s="4">
        <f t="shared" si="115"/>
        <v>1.0367186816756424</v>
      </c>
      <c r="FC23" s="4">
        <f t="shared" si="116"/>
        <v>4.064148186871571</v>
      </c>
      <c r="FD23" s="4">
        <f t="shared" si="117"/>
        <v>2.2912692327748214</v>
      </c>
      <c r="FE23" s="4">
        <f t="shared" si="118"/>
        <v>1.1426968337243173</v>
      </c>
      <c r="FF23" s="4">
        <f t="shared" si="119"/>
        <v>4.4618818307111834</v>
      </c>
      <c r="FG23" s="4">
        <f t="shared" si="120"/>
        <v>1.1884995144189567</v>
      </c>
      <c r="FH23" s="4">
        <f t="shared" si="121"/>
        <v>2.0930739438962238</v>
      </c>
      <c r="FI23" s="4">
        <f t="shared" si="122"/>
        <v>9.0978844601250248</v>
      </c>
      <c r="FJ23" s="4">
        <f t="shared" si="123"/>
        <v>0.54334430160899905</v>
      </c>
      <c r="FK23" s="4">
        <f t="shared" si="124"/>
        <v>1.3879597254359755</v>
      </c>
      <c r="FL23" s="4">
        <f t="shared" si="125"/>
        <v>4.0761545969325947</v>
      </c>
      <c r="FM23" s="4">
        <f t="shared" si="126"/>
        <v>5.3300465625855935</v>
      </c>
      <c r="FN23" s="4">
        <f t="shared" si="127"/>
        <v>2.4372546687284404</v>
      </c>
      <c r="FO23" s="4">
        <f t="shared" si="128"/>
        <v>6.5822481151473609</v>
      </c>
      <c r="FP23" s="4">
        <f t="shared" si="129"/>
        <v>7.8397644506431119</v>
      </c>
      <c r="FQ23" s="4">
        <f t="shared" si="130"/>
        <v>2.1097443595175718</v>
      </c>
      <c r="FR23" s="4">
        <f t="shared" si="131"/>
        <v>4</v>
      </c>
      <c r="FS23" s="4">
        <f t="shared" si="132"/>
        <v>1.9355337334060738</v>
      </c>
      <c r="FT23" s="4">
        <f t="shared" si="133"/>
        <v>1.0381527603139498</v>
      </c>
      <c r="FU23" s="4">
        <f t="shared" si="134"/>
        <v>1.7178589392623353</v>
      </c>
      <c r="FV23" s="4">
        <f t="shared" si="135"/>
        <v>3.3351799517727305</v>
      </c>
      <c r="FW23" s="4">
        <f t="shared" si="136"/>
        <v>0.78563361255302111</v>
      </c>
      <c r="FX23" s="4">
        <f t="shared" si="137"/>
        <v>1.0818563842215347</v>
      </c>
      <c r="FY23" s="4">
        <f t="shared" si="138"/>
        <v>2.4827576360838961</v>
      </c>
      <c r="FZ23" s="4">
        <f t="shared" si="139"/>
        <v>1.5874517247122339</v>
      </c>
      <c r="GA23" s="4">
        <f t="shared" si="140"/>
        <v>0.80037226617031176</v>
      </c>
      <c r="GB23" s="4">
        <f t="shared" si="141"/>
        <v>0.89345334455578551</v>
      </c>
      <c r="GC23" s="4">
        <f t="shared" si="142"/>
        <v>1.4817201057815037</v>
      </c>
      <c r="GD23" s="4">
        <f t="shared" si="143"/>
        <v>8.7196214035417192</v>
      </c>
      <c r="GE23" s="4">
        <f t="shared" si="144"/>
        <v>1.5824414388328996</v>
      </c>
      <c r="GF23" s="4">
        <f t="shared" si="145"/>
        <v>1.4373671051222572</v>
      </c>
      <c r="GG23" s="4">
        <f t="shared" si="146"/>
        <v>5.9895833333333321</v>
      </c>
      <c r="GH23" s="4">
        <f t="shared" si="147"/>
        <v>5.4545454545454524</v>
      </c>
      <c r="GI23" s="4">
        <f t="shared" si="148"/>
        <v>7.6794871794871797</v>
      </c>
      <c r="GJ23" s="4">
        <f t="shared" si="149"/>
        <v>6.023094497240435</v>
      </c>
      <c r="GK23" s="4">
        <f t="shared" si="150"/>
        <v>5.3963414972976462</v>
      </c>
      <c r="GL23" s="4">
        <f t="shared" si="151"/>
        <v>2.4826993486829054</v>
      </c>
      <c r="GM23" s="4">
        <f t="shared" si="152"/>
        <v>4.6324697539549238</v>
      </c>
      <c r="GN23" s="4">
        <f t="shared" si="153"/>
        <v>2.3265943245595393</v>
      </c>
      <c r="GO23" s="4">
        <f t="shared" si="154"/>
        <v>2.9661534050615601</v>
      </c>
      <c r="GP23" s="4">
        <f t="shared" si="155"/>
        <v>4.1452541622424874</v>
      </c>
      <c r="GQ23" s="4">
        <f t="shared" si="156"/>
        <v>2.1198083211870404</v>
      </c>
      <c r="GR23" s="4">
        <f t="shared" si="157"/>
        <v>1.9252011658054389</v>
      </c>
      <c r="GS23" s="4">
        <f t="shared" si="158"/>
        <v>6.3208240572060239</v>
      </c>
      <c r="GT23" s="4">
        <f t="shared" si="159"/>
        <v>1.6453320330919501</v>
      </c>
      <c r="GU23" s="4">
        <f t="shared" si="160"/>
        <v>1.5588235619641029</v>
      </c>
      <c r="GV23" s="4">
        <f t="shared" si="161"/>
        <v>8.9704559841939755</v>
      </c>
      <c r="GW23" s="4">
        <f t="shared" si="162"/>
        <v>0.5983782387768376</v>
      </c>
      <c r="GX23" s="4">
        <f t="shared" si="163"/>
        <v>2.4095136313109959</v>
      </c>
      <c r="GY23" s="4">
        <f t="shared" si="164"/>
        <v>5.1527710668938012</v>
      </c>
      <c r="GZ23" s="4">
        <f t="shared" si="165"/>
        <v>6.0680537621786597</v>
      </c>
      <c r="HA23" s="4">
        <f t="shared" si="166"/>
        <v>2.9856815748780781</v>
      </c>
      <c r="HB23" s="4">
        <f t="shared" si="167"/>
        <v>5.3251313685172494</v>
      </c>
      <c r="HC23" s="4">
        <f t="shared" si="168"/>
        <v>8.6118256797010861</v>
      </c>
      <c r="HD23" s="4">
        <f t="shared" si="169"/>
        <v>6.2852402523185535</v>
      </c>
      <c r="HE23" s="4">
        <f t="shared" si="170"/>
        <v>4.25</v>
      </c>
      <c r="HF23" s="4">
        <f t="shared" si="171"/>
        <v>2.6466138774940049</v>
      </c>
      <c r="HG23" s="4">
        <f t="shared" si="172"/>
        <v>1.8203058183366059</v>
      </c>
      <c r="HH23" s="4">
        <f t="shared" si="173"/>
        <v>2.4104638942226022</v>
      </c>
      <c r="HI23" s="4">
        <f t="shared" si="174"/>
        <v>2.5962860369405094</v>
      </c>
      <c r="HJ23" s="4">
        <f t="shared" si="175"/>
        <v>1.5348207019939966</v>
      </c>
      <c r="HK23" s="4">
        <f t="shared" si="176"/>
        <v>2.9198643953484065</v>
      </c>
      <c r="HL23" s="4">
        <f t="shared" si="177"/>
        <v>2.6713708580623106</v>
      </c>
      <c r="HM23" s="4">
        <f t="shared" si="178"/>
        <v>2.3623307722118478</v>
      </c>
      <c r="HN23" s="4">
        <f t="shared" si="179"/>
        <v>0.71688340690965224</v>
      </c>
      <c r="HO23" s="4">
        <f t="shared" si="180"/>
        <v>0.74082351056205775</v>
      </c>
      <c r="HP23" s="4">
        <f t="shared" si="181"/>
        <v>3.4908073114200904</v>
      </c>
      <c r="HQ23" s="4">
        <f t="shared" si="182"/>
        <v>6.8603451993792071</v>
      </c>
      <c r="HR23" s="4">
        <f t="shared" si="183"/>
        <v>2.1685145582199818</v>
      </c>
      <c r="HS23" s="4">
        <f t="shared" si="184"/>
        <v>2.7067263284447436</v>
      </c>
    </row>
    <row r="24" spans="1:227">
      <c r="A24" s="7" t="s">
        <v>75</v>
      </c>
      <c r="B24" s="4">
        <v>6.541982889175415</v>
      </c>
      <c r="C24" s="4">
        <v>5.5496889352798462</v>
      </c>
      <c r="D24" s="4">
        <v>7.0353907346725464</v>
      </c>
      <c r="E24" s="4">
        <v>5.7591062784194946</v>
      </c>
      <c r="F24" s="4">
        <v>6.2215423583984375</v>
      </c>
      <c r="G24" s="1">
        <v>4</v>
      </c>
      <c r="H24" s="1">
        <f t="shared" si="4"/>
        <v>1</v>
      </c>
      <c r="I24" s="1">
        <f t="shared" si="5"/>
        <v>6</v>
      </c>
      <c r="J24" s="1">
        <f t="shared" si="6"/>
        <v>2</v>
      </c>
      <c r="K24" s="1">
        <f t="shared" si="7"/>
        <v>3</v>
      </c>
      <c r="L24" s="1">
        <f t="shared" si="8"/>
        <v>2</v>
      </c>
      <c r="M24" s="4">
        <f t="shared" si="9"/>
        <v>5.0413394967714948</v>
      </c>
      <c r="N24" s="4">
        <f t="shared" si="10"/>
        <v>5.0386766344308853</v>
      </c>
      <c r="O24" s="4">
        <f t="shared" si="11"/>
        <v>6.3753444453080492</v>
      </c>
      <c r="P24" s="4">
        <f t="shared" si="12"/>
        <v>4.8513562728961306</v>
      </c>
      <c r="Q24" s="4">
        <f t="shared" si="13"/>
        <v>5.3266792247692747</v>
      </c>
      <c r="R24" s="4">
        <f t="shared" si="14"/>
        <v>3.6553472280502319</v>
      </c>
      <c r="S24" s="4">
        <f t="shared" si="15"/>
        <v>3.007219135761261</v>
      </c>
      <c r="T24" s="4">
        <f t="shared" si="16"/>
        <v>5.2915966510772705</v>
      </c>
      <c r="U24" s="4">
        <f t="shared" si="17"/>
        <v>2.7107331156730652</v>
      </c>
      <c r="V24" s="4">
        <f t="shared" si="18"/>
        <v>4.2823070287704468</v>
      </c>
      <c r="W24" s="4">
        <f t="shared" si="19"/>
        <v>6.541982889175415</v>
      </c>
      <c r="X24" s="4">
        <f t="shared" si="20"/>
        <v>7.5803804397583008</v>
      </c>
      <c r="Y24" s="4">
        <f t="shared" si="21"/>
        <v>7.2638165950775146</v>
      </c>
      <c r="Z24" s="4">
        <f t="shared" si="22"/>
        <v>6.428990364074707</v>
      </c>
      <c r="AA24" s="4">
        <f t="shared" si="23"/>
        <v>6.505391001701355</v>
      </c>
      <c r="AB24" s="5">
        <f t="shared" si="24"/>
        <v>4</v>
      </c>
      <c r="AC24" s="5">
        <f t="shared" si="25"/>
        <v>20</v>
      </c>
      <c r="AD24" s="5">
        <f t="shared" si="26"/>
        <v>5</v>
      </c>
      <c r="AE24" s="5">
        <f t="shared" si="27"/>
        <v>7</v>
      </c>
      <c r="AF24" s="5">
        <f t="shared" si="28"/>
        <v>3</v>
      </c>
      <c r="AG24" s="25">
        <v>6.0333333333333341</v>
      </c>
      <c r="AH24" s="25">
        <v>4.9000000000000004</v>
      </c>
      <c r="AI24" s="25">
        <v>5.1333333333333329</v>
      </c>
      <c r="AJ24" s="25">
        <v>61.037818227029206</v>
      </c>
      <c r="AK24" s="25">
        <v>40.698781080014264</v>
      </c>
      <c r="AL24" s="25">
        <v>3.3620372920529045</v>
      </c>
      <c r="AM24" s="25">
        <v>65.585980284775474</v>
      </c>
      <c r="AN24" s="25">
        <v>20.898138006571742</v>
      </c>
      <c r="AO24" s="25">
        <v>22.297912713472485</v>
      </c>
      <c r="AP24" s="25">
        <v>7.1701772035379783</v>
      </c>
      <c r="AQ24" s="25">
        <v>27.93028782620679</v>
      </c>
      <c r="AR24" s="25">
        <v>5.5523264045425513</v>
      </c>
      <c r="AS24" s="25">
        <v>0.66941579310713073</v>
      </c>
      <c r="AT24" s="25">
        <v>1.7252707487156336</v>
      </c>
      <c r="AU24" s="25">
        <v>12.40730705705789</v>
      </c>
      <c r="AV24" s="25">
        <v>98.614604733015284</v>
      </c>
      <c r="AW24" s="25">
        <v>7.4248142943184101</v>
      </c>
      <c r="AX24" s="25">
        <v>0.62131519218561015</v>
      </c>
      <c r="AY24" s="25">
        <v>0.71489991754277471</v>
      </c>
      <c r="AZ24" s="25">
        <v>93.86</v>
      </c>
      <c r="BA24" s="25">
        <v>44.62</v>
      </c>
      <c r="BB24" s="25">
        <v>89.603333333333339</v>
      </c>
      <c r="BC24" s="25">
        <v>88.679999999999993</v>
      </c>
      <c r="BD24" s="25">
        <v>69.069136631356585</v>
      </c>
      <c r="BE24" s="25">
        <v>5</v>
      </c>
      <c r="BF24" s="25">
        <v>30.744834058803541</v>
      </c>
      <c r="BG24" s="25">
        <v>23.996830005493436</v>
      </c>
      <c r="BH24" s="25">
        <v>1.5659506123268421</v>
      </c>
      <c r="BI24" s="25">
        <v>30.606144285783358</v>
      </c>
      <c r="BJ24" s="26">
        <v>4695.5836659008864</v>
      </c>
      <c r="BK24" s="25">
        <v>7.344249674763409E-2</v>
      </c>
      <c r="BL24" s="25">
        <v>7.4949147238303873</v>
      </c>
      <c r="BM24" s="25">
        <v>2.2312627131904241</v>
      </c>
      <c r="BN24" s="25">
        <v>4.2664916311125705</v>
      </c>
      <c r="BO24" s="26">
        <v>26270.720000000001</v>
      </c>
      <c r="BP24" s="25">
        <v>2.4477209212681892</v>
      </c>
      <c r="BQ24" s="25">
        <v>7.6905676299172221</v>
      </c>
      <c r="BR24" s="26">
        <v>1907.2315546862701</v>
      </c>
      <c r="BS24" s="25">
        <v>40.77782784088221</v>
      </c>
      <c r="BT24" s="4">
        <f t="shared" si="29"/>
        <v>5.8833333333333329</v>
      </c>
      <c r="BU24" s="4">
        <f t="shared" si="30"/>
        <v>4.5805555555555557</v>
      </c>
      <c r="BV24" s="4">
        <f t="shared" si="31"/>
        <v>4.469444444444445</v>
      </c>
      <c r="BW24" s="4">
        <f t="shared" si="32"/>
        <v>50.947948459097226</v>
      </c>
      <c r="BX24" s="4">
        <f t="shared" si="33"/>
        <v>30.531737325991145</v>
      </c>
      <c r="BY24" s="4">
        <f t="shared" si="34"/>
        <v>2.0255563005776263</v>
      </c>
      <c r="BZ24" s="4">
        <f t="shared" si="35"/>
        <v>68.318059011499599</v>
      </c>
      <c r="CA24" s="4">
        <f t="shared" si="36"/>
        <v>17.960336082934209</v>
      </c>
      <c r="CB24" s="4">
        <f t="shared" si="37"/>
        <v>23.495139176904619</v>
      </c>
      <c r="CC24" s="4">
        <f t="shared" si="38"/>
        <v>7.2238721363125151</v>
      </c>
      <c r="CD24" s="4">
        <f t="shared" si="39"/>
        <v>24.350468933050724</v>
      </c>
      <c r="CE24" s="4">
        <f t="shared" si="40"/>
        <v>4.0801266048737679</v>
      </c>
      <c r="CF24" s="4">
        <f t="shared" si="41"/>
        <v>0.61131092415087862</v>
      </c>
      <c r="CG24" s="4">
        <f t="shared" si="42"/>
        <v>3.1311241089639528</v>
      </c>
      <c r="CH24" s="4">
        <f t="shared" si="43"/>
        <v>39.192363451934206</v>
      </c>
      <c r="CI24" s="4">
        <f t="shared" si="44"/>
        <v>98.832749992408324</v>
      </c>
      <c r="CJ24" s="4">
        <f t="shared" si="45"/>
        <v>2.5364895724167851</v>
      </c>
      <c r="CK24" s="4">
        <f t="shared" si="46"/>
        <v>1.029015008077135</v>
      </c>
      <c r="CL24" s="4">
        <f t="shared" si="47"/>
        <v>0.80725950230859633</v>
      </c>
      <c r="CM24" s="4">
        <f t="shared" si="48"/>
        <v>91.246805555555568</v>
      </c>
      <c r="CN24" s="4">
        <f t="shared" si="49"/>
        <v>32.590000000000003</v>
      </c>
      <c r="CO24" s="4">
        <f t="shared" si="50"/>
        <v>75.216388888888901</v>
      </c>
      <c r="CP24" s="4">
        <f t="shared" si="51"/>
        <v>91.709166666666675</v>
      </c>
      <c r="CQ24" s="4">
        <f t="shared" si="52"/>
        <v>65.558727898941768</v>
      </c>
      <c r="CR24" s="4">
        <f t="shared" si="53"/>
        <v>3.9166666666666665</v>
      </c>
      <c r="CS24" s="4">
        <f t="shared" si="54"/>
        <v>35.221745752871399</v>
      </c>
      <c r="CT24" s="4">
        <f t="shared" si="55"/>
        <v>26.247501508941937</v>
      </c>
      <c r="CU24" s="4">
        <f t="shared" si="56"/>
        <v>3.3856805658049702</v>
      </c>
      <c r="CV24" s="4">
        <f t="shared" si="57"/>
        <v>28.066269885690289</v>
      </c>
      <c r="CW24" s="26">
        <f t="shared" si="58"/>
        <v>5245.9342311422815</v>
      </c>
      <c r="CX24" s="4">
        <f t="shared" si="59"/>
        <v>0.12069083264352194</v>
      </c>
      <c r="CY24" s="4">
        <f t="shared" si="60"/>
        <v>6.7008812994311979</v>
      </c>
      <c r="CZ24" s="4">
        <f t="shared" si="61"/>
        <v>2.395510603580072</v>
      </c>
      <c r="DA24" s="4">
        <f t="shared" si="62"/>
        <v>4.7023557031657086</v>
      </c>
      <c r="DB24" s="26">
        <f t="shared" si="63"/>
        <v>21684.899166666666</v>
      </c>
      <c r="DC24" s="4">
        <f t="shared" si="64"/>
        <v>2.2246735434658267</v>
      </c>
      <c r="DD24" s="4">
        <f t="shared" si="65"/>
        <v>3.8030492052620999</v>
      </c>
      <c r="DE24" s="26">
        <f t="shared" si="66"/>
        <v>1875.3368409984939</v>
      </c>
      <c r="DF24" s="4">
        <f t="shared" si="67"/>
        <v>44.780570054211687</v>
      </c>
      <c r="DG24" s="1">
        <f t="shared" si="68"/>
        <v>4</v>
      </c>
      <c r="DH24" s="1">
        <f t="shared" si="69"/>
        <v>3</v>
      </c>
      <c r="DI24" s="1">
        <f t="shared" si="70"/>
        <v>2</v>
      </c>
      <c r="DJ24" s="1">
        <f t="shared" si="71"/>
        <v>2</v>
      </c>
      <c r="DK24" s="1">
        <f t="shared" si="72"/>
        <v>2</v>
      </c>
      <c r="DL24" s="1">
        <f t="shared" si="73"/>
        <v>2</v>
      </c>
      <c r="DM24" s="1">
        <f t="shared" si="74"/>
        <v>7</v>
      </c>
      <c r="DN24" s="1">
        <f t="shared" si="75"/>
        <v>3</v>
      </c>
      <c r="DO24" s="1">
        <f t="shared" si="76"/>
        <v>9</v>
      </c>
      <c r="DP24" s="1">
        <f t="shared" si="77"/>
        <v>6</v>
      </c>
      <c r="DQ24" s="1">
        <f t="shared" si="78"/>
        <v>4</v>
      </c>
      <c r="DR24" s="1">
        <f t="shared" si="79"/>
        <v>3</v>
      </c>
      <c r="DS24" s="1">
        <f t="shared" si="80"/>
        <v>5</v>
      </c>
      <c r="DT24" s="1">
        <f t="shared" si="81"/>
        <v>9</v>
      </c>
      <c r="DU24" s="1">
        <f t="shared" si="82"/>
        <v>10</v>
      </c>
      <c r="DV24" s="1">
        <f t="shared" si="83"/>
        <v>11</v>
      </c>
      <c r="DW24" s="1">
        <f t="shared" si="84"/>
        <v>1</v>
      </c>
      <c r="DX24" s="1">
        <f t="shared" si="85"/>
        <v>11</v>
      </c>
      <c r="DY24" s="1">
        <f t="shared" si="86"/>
        <v>10</v>
      </c>
      <c r="DZ24" s="1">
        <f t="shared" si="87"/>
        <v>7</v>
      </c>
      <c r="EA24" s="1">
        <f t="shared" si="88"/>
        <v>4</v>
      </c>
      <c r="EB24" s="1">
        <f t="shared" si="89"/>
        <v>2</v>
      </c>
      <c r="EC24" s="1">
        <f t="shared" si="90"/>
        <v>9</v>
      </c>
      <c r="ED24" s="1">
        <f t="shared" si="91"/>
        <v>6</v>
      </c>
      <c r="EE24" s="1">
        <f t="shared" si="92"/>
        <v>1</v>
      </c>
      <c r="EF24" s="1">
        <f t="shared" si="93"/>
        <v>6</v>
      </c>
      <c r="EG24" s="1">
        <f t="shared" si="94"/>
        <v>7</v>
      </c>
      <c r="EH24" s="1">
        <f t="shared" si="95"/>
        <v>10</v>
      </c>
      <c r="EI24" s="1">
        <f t="shared" si="96"/>
        <v>5</v>
      </c>
      <c r="EJ24" s="1">
        <f t="shared" si="97"/>
        <v>7</v>
      </c>
      <c r="EK24" s="1">
        <f t="shared" si="98"/>
        <v>11</v>
      </c>
      <c r="EL24" s="1">
        <f t="shared" si="99"/>
        <v>4</v>
      </c>
      <c r="EM24" s="1">
        <f t="shared" si="100"/>
        <v>5</v>
      </c>
      <c r="EN24" s="1">
        <f t="shared" si="101"/>
        <v>6</v>
      </c>
      <c r="EO24" s="1">
        <f t="shared" si="102"/>
        <v>3</v>
      </c>
      <c r="EP24" s="1">
        <f t="shared" si="103"/>
        <v>5</v>
      </c>
      <c r="EQ24" s="1">
        <f t="shared" si="104"/>
        <v>2</v>
      </c>
      <c r="ER24" s="1">
        <f t="shared" si="105"/>
        <v>6</v>
      </c>
      <c r="ES24" s="1">
        <f t="shared" si="106"/>
        <v>11</v>
      </c>
      <c r="ET24" s="4">
        <f t="shared" si="107"/>
        <v>6.1666666666666696</v>
      </c>
      <c r="EU24" s="4">
        <f t="shared" si="108"/>
        <v>6.3636363636363651</v>
      </c>
      <c r="EV24" s="4">
        <f t="shared" si="109"/>
        <v>9.615384615384615</v>
      </c>
      <c r="EW24" s="4">
        <f t="shared" si="110"/>
        <v>6.6864781624932288</v>
      </c>
      <c r="EX24" s="4">
        <f t="shared" si="111"/>
        <v>7.2360944900780666</v>
      </c>
      <c r="EY24" s="4">
        <f t="shared" si="112"/>
        <v>9.0402147407008577</v>
      </c>
      <c r="EZ24" s="4">
        <f t="shared" si="113"/>
        <v>4.6938119377846075</v>
      </c>
      <c r="FA24" s="4">
        <f t="shared" si="114"/>
        <v>2.9136655293587985</v>
      </c>
      <c r="FB24" s="4">
        <f t="shared" si="115"/>
        <v>3.3941775855054548</v>
      </c>
      <c r="FC24" s="4">
        <f t="shared" si="116"/>
        <v>3.6847016985556857</v>
      </c>
      <c r="FD24" s="4">
        <f t="shared" si="117"/>
        <v>5.1733859984501507</v>
      </c>
      <c r="FE24" s="4">
        <f t="shared" si="118"/>
        <v>2.7092228045828897</v>
      </c>
      <c r="FF24" s="4">
        <f t="shared" si="119"/>
        <v>6.6941579310713077</v>
      </c>
      <c r="FG24" s="4">
        <f t="shared" si="120"/>
        <v>2.0358469210394445</v>
      </c>
      <c r="FH24" s="4">
        <f t="shared" si="121"/>
        <v>1.1060283005441591</v>
      </c>
      <c r="FI24" s="4">
        <f t="shared" si="122"/>
        <v>8.467980778408176</v>
      </c>
      <c r="FJ24" s="4">
        <f t="shared" si="123"/>
        <v>4.2626413041692821</v>
      </c>
      <c r="FK24" s="4">
        <f t="shared" si="124"/>
        <v>0.50280818525592952</v>
      </c>
      <c r="FL24" s="4">
        <f t="shared" si="125"/>
        <v>3.4480082793413209</v>
      </c>
      <c r="FM24" s="4">
        <f t="shared" si="126"/>
        <v>9.2792581288883671</v>
      </c>
      <c r="FN24" s="4">
        <f t="shared" si="127"/>
        <v>5.3074818603544669</v>
      </c>
      <c r="FO24" s="4">
        <f t="shared" si="128"/>
        <v>8.9311172035640851</v>
      </c>
      <c r="FP24" s="4">
        <f t="shared" si="129"/>
        <v>8.2457771579110481</v>
      </c>
      <c r="FQ24" s="4">
        <f t="shared" si="130"/>
        <v>6.4163856256122536</v>
      </c>
      <c r="FR24" s="4">
        <f t="shared" si="131"/>
        <v>8</v>
      </c>
      <c r="FS24" s="4">
        <f t="shared" si="132"/>
        <v>3.2363667821361308</v>
      </c>
      <c r="FT24" s="4">
        <f t="shared" si="133"/>
        <v>2.4493150793193159</v>
      </c>
      <c r="FU24" s="4">
        <f t="shared" si="134"/>
        <v>1.190980890635412</v>
      </c>
      <c r="FV24" s="4">
        <f t="shared" si="135"/>
        <v>3.207046325059995</v>
      </c>
      <c r="FW24" s="4">
        <f t="shared" si="136"/>
        <v>1.0797518272956477</v>
      </c>
      <c r="FX24" s="4">
        <f t="shared" si="137"/>
        <v>0.55167132446102096</v>
      </c>
      <c r="FY24" s="4">
        <f t="shared" si="138"/>
        <v>3.972809622971416</v>
      </c>
      <c r="FZ24" s="4">
        <f t="shared" si="139"/>
        <v>2.7525445294808466</v>
      </c>
      <c r="GA24" s="4">
        <f t="shared" si="140"/>
        <v>0.78625345773360233</v>
      </c>
      <c r="GB24" s="4">
        <f t="shared" si="141"/>
        <v>1.0766921322308924</v>
      </c>
      <c r="GC24" s="4">
        <f t="shared" si="142"/>
        <v>4.5767848805216538</v>
      </c>
      <c r="GD24" s="4">
        <f t="shared" si="143"/>
        <v>8.2014398891799338</v>
      </c>
      <c r="GE24" s="4">
        <f t="shared" si="144"/>
        <v>2.4707303476280322</v>
      </c>
      <c r="GF24" s="4">
        <f t="shared" si="145"/>
        <v>1.5858415837409801</v>
      </c>
      <c r="GG24" s="4">
        <f t="shared" si="146"/>
        <v>5.4166666666666652</v>
      </c>
      <c r="GH24" s="4">
        <f t="shared" si="147"/>
        <v>4.9116161616161609</v>
      </c>
      <c r="GI24" s="4">
        <f t="shared" si="148"/>
        <v>7.7003205128205137</v>
      </c>
      <c r="GJ24" s="4">
        <f t="shared" si="149"/>
        <v>4.8982665575374513</v>
      </c>
      <c r="GK24" s="4">
        <f t="shared" si="150"/>
        <v>5.07366209216974</v>
      </c>
      <c r="GL24" s="4">
        <f t="shared" si="151"/>
        <v>5.4465380172568318</v>
      </c>
      <c r="GM24" s="4">
        <f t="shared" si="152"/>
        <v>5.4422016163630689</v>
      </c>
      <c r="GN24" s="4">
        <f t="shared" si="153"/>
        <v>1.981285514850379</v>
      </c>
      <c r="GO24" s="4">
        <f t="shared" si="154"/>
        <v>4.0114056313010726</v>
      </c>
      <c r="GP24" s="4">
        <f t="shared" si="155"/>
        <v>3.7349358612061985</v>
      </c>
      <c r="GQ24" s="4">
        <f t="shared" si="156"/>
        <v>4.420776223267274</v>
      </c>
      <c r="GR24" s="4">
        <f t="shared" si="157"/>
        <v>1.9120059057743444</v>
      </c>
      <c r="GS24" s="4">
        <f t="shared" si="158"/>
        <v>6.1131092415087878</v>
      </c>
      <c r="GT24" s="4">
        <f t="shared" si="159"/>
        <v>3.7169775245100745</v>
      </c>
      <c r="GU24" s="4">
        <f t="shared" si="160"/>
        <v>3.3828796684018521</v>
      </c>
      <c r="GV24" s="4">
        <f t="shared" si="161"/>
        <v>8.8225868861773531</v>
      </c>
      <c r="GW24" s="4">
        <f t="shared" si="162"/>
        <v>1.4537821344295023</v>
      </c>
      <c r="GX24" s="4">
        <f t="shared" si="163"/>
        <v>2.2703459452949004</v>
      </c>
      <c r="GY24" s="4">
        <f t="shared" si="164"/>
        <v>4.4184197358162285</v>
      </c>
      <c r="GZ24" s="4">
        <f t="shared" si="165"/>
        <v>8.9725091625255953</v>
      </c>
      <c r="HA24" s="4">
        <f t="shared" si="166"/>
        <v>3.8765314618770081</v>
      </c>
      <c r="HB24" s="4">
        <f t="shared" si="167"/>
        <v>7.4519933744573912</v>
      </c>
      <c r="HC24" s="4">
        <f t="shared" si="168"/>
        <v>8.7151970659641513</v>
      </c>
      <c r="HD24" s="4">
        <f t="shared" si="169"/>
        <v>6.0096736937943023</v>
      </c>
      <c r="HE24" s="4">
        <f t="shared" si="170"/>
        <v>5.833333333333333</v>
      </c>
      <c r="HF24" s="4">
        <f t="shared" si="171"/>
        <v>3.7076306135012977</v>
      </c>
      <c r="HG24" s="4">
        <f t="shared" si="172"/>
        <v>2.7014508338108727</v>
      </c>
      <c r="HH24" s="4">
        <f t="shared" si="173"/>
        <v>3.4837354113875882</v>
      </c>
      <c r="HI24" s="4">
        <f t="shared" si="174"/>
        <v>2.9169119533269843</v>
      </c>
      <c r="HJ24" s="4">
        <f t="shared" si="175"/>
        <v>1.2162634702452999</v>
      </c>
      <c r="HK24" s="4">
        <f t="shared" si="176"/>
        <v>1.8392405286008195</v>
      </c>
      <c r="HL24" s="4">
        <f t="shared" si="177"/>
        <v>3.2417696280888815</v>
      </c>
      <c r="HM24" s="4">
        <f t="shared" si="178"/>
        <v>2.9551650588780096</v>
      </c>
      <c r="HN24" s="4">
        <f t="shared" si="179"/>
        <v>0.86657697958339497</v>
      </c>
      <c r="HO24" s="4">
        <f t="shared" si="180"/>
        <v>0.79001569134522542</v>
      </c>
      <c r="HP24" s="4">
        <f t="shared" si="181"/>
        <v>4.0962641619719138</v>
      </c>
      <c r="HQ24" s="4">
        <f t="shared" si="182"/>
        <v>7.5921557323326505</v>
      </c>
      <c r="HR24" s="4">
        <f t="shared" si="183"/>
        <v>2.3418532809654362</v>
      </c>
      <c r="HS24" s="4">
        <f t="shared" si="184"/>
        <v>3.4351057585809066</v>
      </c>
    </row>
    <row r="25" spans="1:227">
      <c r="A25" s="7" t="s">
        <v>15</v>
      </c>
      <c r="B25" s="4">
        <v>3.9486196637153625</v>
      </c>
      <c r="C25" s="4">
        <v>4.6302738785743713</v>
      </c>
      <c r="D25" s="4">
        <v>4.8733821511268616</v>
      </c>
      <c r="E25" s="4">
        <v>4.5024359226226807</v>
      </c>
      <c r="F25" s="4">
        <v>4.488677978515625</v>
      </c>
      <c r="G25" s="1">
        <v>2</v>
      </c>
      <c r="H25" s="1">
        <f t="shared" si="4"/>
        <v>11</v>
      </c>
      <c r="I25" s="1">
        <f t="shared" si="5"/>
        <v>8</v>
      </c>
      <c r="J25" s="1">
        <f t="shared" si="6"/>
        <v>15</v>
      </c>
      <c r="K25" s="1">
        <f t="shared" si="7"/>
        <v>4</v>
      </c>
      <c r="L25" s="1">
        <f t="shared" si="8"/>
        <v>9</v>
      </c>
      <c r="M25" s="4">
        <f t="shared" si="9"/>
        <v>4.5863814552625017</v>
      </c>
      <c r="N25" s="4">
        <f t="shared" si="10"/>
        <v>4.4653975367546082</v>
      </c>
      <c r="O25" s="4">
        <f t="shared" si="11"/>
        <v>5.6986959179242449</v>
      </c>
      <c r="P25" s="4">
        <f t="shared" si="12"/>
        <v>3.764290283123652</v>
      </c>
      <c r="Q25" s="4">
        <f t="shared" si="13"/>
        <v>4.6286912560462952</v>
      </c>
      <c r="R25" s="4">
        <f t="shared" si="14"/>
        <v>3.296380341053009</v>
      </c>
      <c r="S25" s="4">
        <f t="shared" si="15"/>
        <v>2.1809983253479004</v>
      </c>
      <c r="T25" s="4">
        <f t="shared" si="16"/>
        <v>4.8733821511268616</v>
      </c>
      <c r="U25" s="4">
        <f t="shared" si="17"/>
        <v>2.0289216935634613</v>
      </c>
      <c r="V25" s="4">
        <f t="shared" si="18"/>
        <v>3.4706705808639526</v>
      </c>
      <c r="W25" s="4">
        <f t="shared" si="19"/>
        <v>6.254497766494751</v>
      </c>
      <c r="X25" s="4">
        <f t="shared" si="20"/>
        <v>6.7557168006896973</v>
      </c>
      <c r="Y25" s="4">
        <f t="shared" si="21"/>
        <v>6.5345275402069092</v>
      </c>
      <c r="Z25" s="4">
        <f t="shared" si="22"/>
        <v>6.0798865556716919</v>
      </c>
      <c r="AA25" s="4">
        <f t="shared" si="23"/>
        <v>5.4948031902313232</v>
      </c>
      <c r="AB25" s="5">
        <f t="shared" si="24"/>
        <v>59</v>
      </c>
      <c r="AC25" s="5">
        <f t="shared" si="25"/>
        <v>36</v>
      </c>
      <c r="AD25" s="5">
        <f t="shared" si="26"/>
        <v>74</v>
      </c>
      <c r="AE25" s="5">
        <f t="shared" si="27"/>
        <v>28</v>
      </c>
      <c r="AF25" s="5">
        <f t="shared" si="28"/>
        <v>57</v>
      </c>
      <c r="AG25" s="25">
        <v>5.8666666666666671</v>
      </c>
      <c r="AH25" s="25">
        <v>4.333333333333333</v>
      </c>
      <c r="AI25" s="25">
        <v>3.5</v>
      </c>
      <c r="AJ25" s="25">
        <v>47.116636009439262</v>
      </c>
      <c r="AK25" s="25">
        <v>28.364822135122512</v>
      </c>
      <c r="AL25" s="25">
        <v>1.0273181111551002</v>
      </c>
      <c r="AM25" s="25">
        <v>70.511030438425024</v>
      </c>
      <c r="AN25" s="25">
        <v>17.313599553197431</v>
      </c>
      <c r="AO25" s="25">
        <v>27.69921875</v>
      </c>
      <c r="AP25" s="25">
        <v>6.8367949421565104</v>
      </c>
      <c r="AQ25" s="25">
        <v>16.427505177909683</v>
      </c>
      <c r="AR25" s="25">
        <v>7.5268394080437311</v>
      </c>
      <c r="AS25" s="25">
        <v>0.58891499065202679</v>
      </c>
      <c r="AT25" s="25">
        <v>1.9307030710306223</v>
      </c>
      <c r="AU25" s="25">
        <v>1.461217203967017</v>
      </c>
      <c r="AV25" s="25">
        <v>99.123509232145551</v>
      </c>
      <c r="AW25" s="25">
        <v>3.6686303076370858E-2</v>
      </c>
      <c r="AX25" s="25">
        <v>1.0171309616839521</v>
      </c>
      <c r="AY25" s="25">
        <v>0.91978787878787882</v>
      </c>
      <c r="AZ25" s="25">
        <v>69.023333333333341</v>
      </c>
      <c r="BA25" s="25">
        <v>21.41</v>
      </c>
      <c r="BB25" s="25">
        <v>6.0666666666666664</v>
      </c>
      <c r="BC25" s="25">
        <v>96.436666666666667</v>
      </c>
      <c r="BD25" s="25">
        <v>42.678764907173573</v>
      </c>
      <c r="BE25" s="25">
        <v>4</v>
      </c>
      <c r="BF25" s="25">
        <v>35.084361943035752</v>
      </c>
      <c r="BG25" s="25">
        <v>60.528622649743184</v>
      </c>
      <c r="BH25" s="25">
        <v>3.7689237980616963</v>
      </c>
      <c r="BI25" s="25">
        <v>30.583779397084836</v>
      </c>
      <c r="BJ25" s="26">
        <v>5769.3764684014868</v>
      </c>
      <c r="BK25" s="25">
        <v>0.19820570900703799</v>
      </c>
      <c r="BL25" s="25">
        <v>6.8137391790002795</v>
      </c>
      <c r="BM25" s="25">
        <v>3.7978218374755657</v>
      </c>
      <c r="BN25" s="25">
        <v>3.7174721189591078</v>
      </c>
      <c r="BO25" s="26">
        <v>13408.56</v>
      </c>
      <c r="BP25" s="25">
        <v>2.679528403001072</v>
      </c>
      <c r="BQ25" s="25">
        <v>-1.3481665864235048</v>
      </c>
      <c r="BR25" s="26">
        <v>2003.37246299917</v>
      </c>
      <c r="BS25" s="25">
        <v>52.736992302814166</v>
      </c>
      <c r="BT25" s="4">
        <f t="shared" si="29"/>
        <v>6.0333333333333332</v>
      </c>
      <c r="BU25" s="4">
        <f t="shared" si="30"/>
        <v>4.778888888888889</v>
      </c>
      <c r="BV25" s="4">
        <f t="shared" si="31"/>
        <v>4.3377777777777773</v>
      </c>
      <c r="BW25" s="4">
        <f t="shared" si="32"/>
        <v>39.995879571968075</v>
      </c>
      <c r="BX25" s="4">
        <f t="shared" si="33"/>
        <v>30.906491074826942</v>
      </c>
      <c r="BY25" s="4">
        <f t="shared" si="34"/>
        <v>0.88293103350883373</v>
      </c>
      <c r="BZ25" s="4">
        <f t="shared" si="35"/>
        <v>65.718643645513666</v>
      </c>
      <c r="CA25" s="4">
        <f t="shared" si="36"/>
        <v>19.16723339044389</v>
      </c>
      <c r="CB25" s="4">
        <f t="shared" si="37"/>
        <v>23.931539672882369</v>
      </c>
      <c r="CC25" s="4">
        <f t="shared" si="38"/>
        <v>7.7331290466991645</v>
      </c>
      <c r="CD25" s="4">
        <f t="shared" si="39"/>
        <v>10.510786648399518</v>
      </c>
      <c r="CE25" s="4">
        <f t="shared" si="40"/>
        <v>6.1521371195554444</v>
      </c>
      <c r="CF25" s="4">
        <f t="shared" si="41"/>
        <v>0.57535169939590147</v>
      </c>
      <c r="CG25" s="4">
        <f t="shared" si="42"/>
        <v>1.4706901539165658</v>
      </c>
      <c r="CH25" s="4">
        <f t="shared" si="43"/>
        <v>17.855368992190105</v>
      </c>
      <c r="CI25" s="4">
        <f t="shared" si="44"/>
        <v>99.115865361957674</v>
      </c>
      <c r="CJ25" s="4">
        <f t="shared" si="45"/>
        <v>0.50392252935013615</v>
      </c>
      <c r="CK25" s="4">
        <f t="shared" si="46"/>
        <v>0.97013214880360821</v>
      </c>
      <c r="CL25" s="4">
        <f t="shared" si="47"/>
        <v>0.75861680282680288</v>
      </c>
      <c r="CM25" s="4">
        <f t="shared" si="48"/>
        <v>57.117333333333335</v>
      </c>
      <c r="CN25" s="4">
        <f t="shared" si="49"/>
        <v>23.502000000000006</v>
      </c>
      <c r="CO25" s="4">
        <f t="shared" si="50"/>
        <v>61.960303030303024</v>
      </c>
      <c r="CP25" s="4">
        <f t="shared" si="51"/>
        <v>82.131025641025659</v>
      </c>
      <c r="CQ25" s="4">
        <f t="shared" si="52"/>
        <v>51.054821739514281</v>
      </c>
      <c r="CR25" s="4">
        <f t="shared" si="53"/>
        <v>3.5333333333333332</v>
      </c>
      <c r="CS25" s="4">
        <f t="shared" si="54"/>
        <v>33.377979662240698</v>
      </c>
      <c r="CT25" s="4">
        <f t="shared" si="55"/>
        <v>30.298178207278728</v>
      </c>
      <c r="CU25" s="4">
        <f t="shared" si="56"/>
        <v>3.4698017794487384</v>
      </c>
      <c r="CV25" s="4">
        <f t="shared" si="57"/>
        <v>31.467926710447884</v>
      </c>
      <c r="CW25" s="26">
        <f t="shared" si="58"/>
        <v>9009.2500945900774</v>
      </c>
      <c r="CX25" s="4">
        <f t="shared" si="59"/>
        <v>0.20667838427197963</v>
      </c>
      <c r="CY25" s="4">
        <f t="shared" si="60"/>
        <v>5.0733498029641684</v>
      </c>
      <c r="CZ25" s="4">
        <f t="shared" si="61"/>
        <v>1.1809751821706032</v>
      </c>
      <c r="DA25" s="4">
        <f t="shared" si="62"/>
        <v>5.8570281141330289</v>
      </c>
      <c r="DB25" s="26">
        <f t="shared" si="63"/>
        <v>16101.21466666667</v>
      </c>
      <c r="DC25" s="4">
        <f t="shared" si="64"/>
        <v>1.3711187064991288</v>
      </c>
      <c r="DD25" s="4">
        <f t="shared" si="65"/>
        <v>4.8029391053171357</v>
      </c>
      <c r="DE25" s="26">
        <f t="shared" si="66"/>
        <v>1727.8966938567341</v>
      </c>
      <c r="DF25" s="4">
        <f t="shared" si="67"/>
        <v>46.765002032470647</v>
      </c>
      <c r="DG25" s="1">
        <f t="shared" si="68"/>
        <v>11</v>
      </c>
      <c r="DH25" s="1">
        <f t="shared" si="69"/>
        <v>11</v>
      </c>
      <c r="DI25" s="1">
        <f t="shared" si="70"/>
        <v>15</v>
      </c>
      <c r="DJ25" s="1">
        <f t="shared" si="71"/>
        <v>4</v>
      </c>
      <c r="DK25" s="1">
        <f t="shared" si="72"/>
        <v>10</v>
      </c>
      <c r="DL25" s="1">
        <f t="shared" si="73"/>
        <v>5</v>
      </c>
      <c r="DM25" s="1">
        <f t="shared" si="74"/>
        <v>5</v>
      </c>
      <c r="DN25" s="1">
        <f t="shared" si="75"/>
        <v>10</v>
      </c>
      <c r="DO25" s="1">
        <f t="shared" si="76"/>
        <v>2</v>
      </c>
      <c r="DP25" s="1">
        <f t="shared" si="77"/>
        <v>10</v>
      </c>
      <c r="DQ25" s="1">
        <f t="shared" si="78"/>
        <v>3</v>
      </c>
      <c r="DR25" s="1">
        <f t="shared" si="79"/>
        <v>5</v>
      </c>
      <c r="DS25" s="1">
        <f t="shared" si="80"/>
        <v>9</v>
      </c>
      <c r="DT25" s="1">
        <f t="shared" si="81"/>
        <v>6</v>
      </c>
      <c r="DU25" s="1">
        <f t="shared" si="82"/>
        <v>9</v>
      </c>
      <c r="DV25" s="1">
        <f t="shared" si="83"/>
        <v>9</v>
      </c>
      <c r="DW25" s="1">
        <f t="shared" si="84"/>
        <v>13</v>
      </c>
      <c r="DX25" s="1">
        <f t="shared" si="85"/>
        <v>7</v>
      </c>
      <c r="DY25" s="1">
        <f t="shared" si="86"/>
        <v>3</v>
      </c>
      <c r="DZ25" s="1">
        <f t="shared" si="87"/>
        <v>4</v>
      </c>
      <c r="EA25" s="1">
        <f t="shared" si="88"/>
        <v>10</v>
      </c>
      <c r="EB25" s="1">
        <f t="shared" si="89"/>
        <v>14</v>
      </c>
      <c r="EC25" s="1">
        <f t="shared" si="90"/>
        <v>5</v>
      </c>
      <c r="ED25" s="1">
        <f t="shared" si="91"/>
        <v>13</v>
      </c>
      <c r="EE25" s="1">
        <f t="shared" si="92"/>
        <v>3</v>
      </c>
      <c r="EF25" s="1">
        <f t="shared" si="93"/>
        <v>6</v>
      </c>
      <c r="EG25" s="1">
        <f t="shared" si="94"/>
        <v>2</v>
      </c>
      <c r="EH25" s="1">
        <f t="shared" si="95"/>
        <v>5</v>
      </c>
      <c r="EI25" s="1">
        <f t="shared" si="96"/>
        <v>8</v>
      </c>
      <c r="EJ25" s="1">
        <f t="shared" si="97"/>
        <v>9</v>
      </c>
      <c r="EK25" s="1">
        <f t="shared" si="98"/>
        <v>7</v>
      </c>
      <c r="EL25" s="1">
        <f t="shared" si="99"/>
        <v>2</v>
      </c>
      <c r="EM25" s="1">
        <f t="shared" si="100"/>
        <v>2</v>
      </c>
      <c r="EN25" s="1">
        <f t="shared" si="101"/>
        <v>7</v>
      </c>
      <c r="EO25" s="1">
        <f t="shared" si="102"/>
        <v>12</v>
      </c>
      <c r="EP25" s="1">
        <f t="shared" si="103"/>
        <v>2</v>
      </c>
      <c r="EQ25" s="1">
        <f t="shared" si="104"/>
        <v>15</v>
      </c>
      <c r="ER25" s="1">
        <f t="shared" si="105"/>
        <v>3</v>
      </c>
      <c r="ES25" s="1">
        <f t="shared" si="106"/>
        <v>3</v>
      </c>
      <c r="ET25" s="4">
        <f t="shared" si="107"/>
        <v>5.3333333333333339</v>
      </c>
      <c r="EU25" s="4">
        <f t="shared" si="108"/>
        <v>3.7878787878787863</v>
      </c>
      <c r="EV25" s="4">
        <f t="shared" si="109"/>
        <v>4.9038461538461533</v>
      </c>
      <c r="EW25" s="4">
        <f t="shared" si="110"/>
        <v>4.2192491329058051</v>
      </c>
      <c r="EX25" s="4">
        <f t="shared" si="111"/>
        <v>4.6127800771395746</v>
      </c>
      <c r="EY25" s="4">
        <f t="shared" si="112"/>
        <v>2.7623656506743939</v>
      </c>
      <c r="EZ25" s="4">
        <f t="shared" si="113"/>
        <v>6.0429153385830494</v>
      </c>
      <c r="FA25" s="4">
        <f t="shared" si="114"/>
        <v>1.7760285810430523</v>
      </c>
      <c r="FB25" s="4">
        <f t="shared" si="115"/>
        <v>6.1788116305237315</v>
      </c>
      <c r="FC25" s="4">
        <f t="shared" si="116"/>
        <v>3.3728067416636947</v>
      </c>
      <c r="FD25" s="4">
        <f t="shared" si="117"/>
        <v>2.7550774411476757</v>
      </c>
      <c r="FE25" s="4">
        <f t="shared" si="118"/>
        <v>3.7784493685740692</v>
      </c>
      <c r="FF25" s="4">
        <f t="shared" si="119"/>
        <v>5.8891499065202684</v>
      </c>
      <c r="FG25" s="4">
        <f t="shared" si="120"/>
        <v>2.2815045221456991</v>
      </c>
      <c r="FH25" s="4">
        <f t="shared" si="121"/>
        <v>0.17556097998736525</v>
      </c>
      <c r="FI25" s="4">
        <f t="shared" si="122"/>
        <v>9.295230676778214</v>
      </c>
      <c r="FJ25" s="4">
        <f t="shared" si="123"/>
        <v>1.7380967344020993E-2</v>
      </c>
      <c r="FK25" s="4">
        <f t="shared" si="124"/>
        <v>2.218823967792722</v>
      </c>
      <c r="FL25" s="4">
        <f t="shared" si="125"/>
        <v>5.6007423500948841</v>
      </c>
      <c r="FM25" s="4">
        <f t="shared" si="126"/>
        <v>6.363814219196307</v>
      </c>
      <c r="FN25" s="4">
        <f t="shared" si="127"/>
        <v>2.5466872844058526</v>
      </c>
      <c r="FO25" s="4">
        <f t="shared" si="128"/>
        <v>0.34270047978067175</v>
      </c>
      <c r="FP25" s="4">
        <f t="shared" si="129"/>
        <v>9.4478020558913158</v>
      </c>
      <c r="FQ25" s="4">
        <f t="shared" si="130"/>
        <v>3.3588274084661798</v>
      </c>
      <c r="FR25" s="4">
        <f t="shared" si="131"/>
        <v>6</v>
      </c>
      <c r="FS25" s="4">
        <f t="shared" si="132"/>
        <v>3.6931688539190208</v>
      </c>
      <c r="FT25" s="4">
        <f t="shared" si="133"/>
        <v>6.54185861007175</v>
      </c>
      <c r="FU25" s="4">
        <f t="shared" si="134"/>
        <v>3.966599724097736</v>
      </c>
      <c r="FV25" s="4">
        <f t="shared" si="135"/>
        <v>3.2044915440317734</v>
      </c>
      <c r="FW25" s="4">
        <f t="shared" si="136"/>
        <v>1.3461006400611488</v>
      </c>
      <c r="FX25" s="4">
        <f t="shared" si="137"/>
        <v>3.9516063035201761</v>
      </c>
      <c r="FY25" s="4">
        <f t="shared" si="138"/>
        <v>3.3456741000763945</v>
      </c>
      <c r="FZ25" s="4">
        <f t="shared" si="139"/>
        <v>4.6850931810440324</v>
      </c>
      <c r="GA25" s="4">
        <f t="shared" si="140"/>
        <v>0.68507700477960709</v>
      </c>
      <c r="GB25" s="4">
        <f t="shared" si="141"/>
        <v>0.27263144497072611</v>
      </c>
      <c r="GC25" s="4">
        <f t="shared" si="142"/>
        <v>5.0761778739967403</v>
      </c>
      <c r="GD25" s="4">
        <f t="shared" si="143"/>
        <v>6.784814434482981</v>
      </c>
      <c r="GE25" s="4">
        <f t="shared" si="144"/>
        <v>2.8592072084312354</v>
      </c>
      <c r="GF25" s="4">
        <f t="shared" si="145"/>
        <v>7.1109674154327074</v>
      </c>
      <c r="GG25" s="4">
        <f t="shared" si="146"/>
        <v>6.166666666666667</v>
      </c>
      <c r="GH25" s="4">
        <f t="shared" si="147"/>
        <v>5.8131313131313123</v>
      </c>
      <c r="GI25" s="4">
        <f t="shared" si="148"/>
        <v>7.3205128205128212</v>
      </c>
      <c r="GJ25" s="4">
        <f t="shared" si="149"/>
        <v>2.9572487711152733</v>
      </c>
      <c r="GK25" s="4">
        <f t="shared" si="150"/>
        <v>5.1533686093566526</v>
      </c>
      <c r="GL25" s="4">
        <f t="shared" si="151"/>
        <v>2.3741218347030748</v>
      </c>
      <c r="GM25" s="4">
        <f t="shared" si="152"/>
        <v>4.7301519923118933</v>
      </c>
      <c r="GN25" s="4">
        <f t="shared" si="153"/>
        <v>2.3643225467319362</v>
      </c>
      <c r="GO25" s="4">
        <f t="shared" si="154"/>
        <v>4.2363911570506492</v>
      </c>
      <c r="GP25" s="4">
        <f t="shared" si="155"/>
        <v>4.2113699145772863</v>
      </c>
      <c r="GQ25" s="4">
        <f t="shared" si="156"/>
        <v>1.5111652949694809</v>
      </c>
      <c r="GR25" s="4">
        <f t="shared" si="157"/>
        <v>3.0340287434250874</v>
      </c>
      <c r="GS25" s="4">
        <f t="shared" si="158"/>
        <v>5.7535169939590149</v>
      </c>
      <c r="GT25" s="4">
        <f t="shared" si="159"/>
        <v>1.7314174257108037</v>
      </c>
      <c r="GU25" s="4">
        <f t="shared" si="160"/>
        <v>1.5691382931575046</v>
      </c>
      <c r="GV25" s="4">
        <f t="shared" si="161"/>
        <v>9.2828051807433614</v>
      </c>
      <c r="GW25" s="4">
        <f t="shared" si="162"/>
        <v>0.28585755866447948</v>
      </c>
      <c r="GX25" s="4">
        <f t="shared" si="163"/>
        <v>2.015065778053641</v>
      </c>
      <c r="GY25" s="4">
        <f t="shared" si="164"/>
        <v>3.9073365280399801</v>
      </c>
      <c r="GZ25" s="4">
        <f t="shared" si="165"/>
        <v>4.9662323433892874</v>
      </c>
      <c r="HA25" s="4">
        <f t="shared" si="166"/>
        <v>2.795527536576663</v>
      </c>
      <c r="HB25" s="4">
        <f t="shared" si="167"/>
        <v>6.089133279332045</v>
      </c>
      <c r="HC25" s="4">
        <f t="shared" si="168"/>
        <v>7.2309043299280393</v>
      </c>
      <c r="HD25" s="4">
        <f t="shared" si="169"/>
        <v>4.3292677517349221</v>
      </c>
      <c r="HE25" s="4">
        <f t="shared" si="170"/>
        <v>5.0666666666666664</v>
      </c>
      <c r="HF25" s="4">
        <f t="shared" si="171"/>
        <v>3.5135458668302531</v>
      </c>
      <c r="HG25" s="4">
        <f t="shared" si="172"/>
        <v>3.1552355927024465</v>
      </c>
      <c r="HH25" s="4">
        <f t="shared" si="173"/>
        <v>3.5897232765124483</v>
      </c>
      <c r="HI25" s="4">
        <f t="shared" si="174"/>
        <v>3.3054892647350558</v>
      </c>
      <c r="HJ25" s="4">
        <f t="shared" si="175"/>
        <v>2.1497347227594337</v>
      </c>
      <c r="HK25" s="4">
        <f t="shared" si="176"/>
        <v>4.1824960383852154</v>
      </c>
      <c r="HL25" s="4">
        <f t="shared" si="177"/>
        <v>1.7433558582293998</v>
      </c>
      <c r="HM25" s="4">
        <f t="shared" si="178"/>
        <v>1.4568821313238671</v>
      </c>
      <c r="HN25" s="4">
        <f t="shared" si="179"/>
        <v>1.0793666096045154</v>
      </c>
      <c r="HO25" s="4">
        <f t="shared" si="180"/>
        <v>0.44095914123902741</v>
      </c>
      <c r="HP25" s="4">
        <f t="shared" si="181"/>
        <v>2.257413655761217</v>
      </c>
      <c r="HQ25" s="4">
        <f t="shared" si="182"/>
        <v>7.7488667773096767</v>
      </c>
      <c r="HR25" s="4">
        <f t="shared" si="183"/>
        <v>1.7460914297087415</v>
      </c>
      <c r="HS25" s="4">
        <f t="shared" si="184"/>
        <v>4.3519119802207848</v>
      </c>
    </row>
    <row r="26" spans="1:227">
      <c r="A26" s="7" t="s">
        <v>51</v>
      </c>
      <c r="B26" s="4">
        <v>3.9566189050674438</v>
      </c>
      <c r="C26" s="4">
        <v>5.7749325037002563</v>
      </c>
      <c r="D26" s="4">
        <v>5.4247957468032837</v>
      </c>
      <c r="E26" s="4">
        <v>4.6692344546318054</v>
      </c>
      <c r="F26" s="4">
        <v>4.9563953280448914</v>
      </c>
      <c r="G26" s="1">
        <v>6</v>
      </c>
      <c r="H26" s="1">
        <f t="shared" si="4"/>
        <v>11</v>
      </c>
      <c r="I26" s="1">
        <f t="shared" si="5"/>
        <v>5</v>
      </c>
      <c r="J26" s="1">
        <f t="shared" si="6"/>
        <v>4</v>
      </c>
      <c r="K26" s="1">
        <f t="shared" si="7"/>
        <v>4</v>
      </c>
      <c r="L26" s="1">
        <f t="shared" si="8"/>
        <v>5</v>
      </c>
      <c r="M26" s="4">
        <f t="shared" si="9"/>
        <v>4.6274228508655844</v>
      </c>
      <c r="N26" s="4">
        <f t="shared" si="10"/>
        <v>5.0315963304959812</v>
      </c>
      <c r="O26" s="4">
        <f t="shared" si="11"/>
        <v>5.1835763912934523</v>
      </c>
      <c r="P26" s="4">
        <f t="shared" si="12"/>
        <v>4.0784046741632318</v>
      </c>
      <c r="Q26" s="4">
        <f t="shared" si="13"/>
        <v>4.73025001012362</v>
      </c>
      <c r="R26" s="4">
        <f t="shared" si="14"/>
        <v>3.8299000263214111</v>
      </c>
      <c r="S26" s="4">
        <f t="shared" si="15"/>
        <v>3.4702202677726746</v>
      </c>
      <c r="T26" s="4">
        <f t="shared" si="16"/>
        <v>4.0367037057876587</v>
      </c>
      <c r="U26" s="4">
        <f t="shared" si="17"/>
        <v>3.3805549144744873</v>
      </c>
      <c r="V26" s="4">
        <f t="shared" si="18"/>
        <v>4.0487515926361084</v>
      </c>
      <c r="W26" s="4">
        <f t="shared" si="19"/>
        <v>5.527803897857666</v>
      </c>
      <c r="X26" s="4">
        <f t="shared" si="20"/>
        <v>7.2558867931365967</v>
      </c>
      <c r="Y26" s="4">
        <f t="shared" si="21"/>
        <v>6.4522737264633179</v>
      </c>
      <c r="Z26" s="4">
        <f t="shared" si="22"/>
        <v>5.1887422800064087</v>
      </c>
      <c r="AA26" s="4">
        <f t="shared" si="23"/>
        <v>5.3832173347473145</v>
      </c>
      <c r="AB26" s="5">
        <f t="shared" si="24"/>
        <v>58</v>
      </c>
      <c r="AC26" s="5">
        <f t="shared" si="25"/>
        <v>16</v>
      </c>
      <c r="AD26" s="5">
        <f t="shared" si="26"/>
        <v>57</v>
      </c>
      <c r="AE26" s="5">
        <f t="shared" si="27"/>
        <v>26</v>
      </c>
      <c r="AF26" s="5">
        <f t="shared" si="28"/>
        <v>32</v>
      </c>
      <c r="AG26" s="25">
        <v>5.8</v>
      </c>
      <c r="AH26" s="25">
        <v>4.8666666666666663</v>
      </c>
      <c r="AI26" s="25">
        <v>4.2</v>
      </c>
      <c r="AJ26" s="25">
        <v>57.344505183697734</v>
      </c>
      <c r="AK26" s="25">
        <v>27.411490439397173</v>
      </c>
      <c r="AL26" s="25">
        <v>0.11655410800590429</v>
      </c>
      <c r="AM26" s="25">
        <v>48.450704225352112</v>
      </c>
      <c r="AN26" s="25">
        <v>14.15492957746479</v>
      </c>
      <c r="AO26" s="25">
        <v>21.055555555555557</v>
      </c>
      <c r="AP26" s="25">
        <v>6.7064751228088157</v>
      </c>
      <c r="AQ26" s="25">
        <v>7.8474976496064182</v>
      </c>
      <c r="AR26" s="25">
        <v>7.2887750185578648</v>
      </c>
      <c r="AS26" s="25">
        <v>0.6746965675036557</v>
      </c>
      <c r="AT26" s="25">
        <v>6.1843199834643592E-2</v>
      </c>
      <c r="AU26" s="25">
        <v>24.284852730228668</v>
      </c>
      <c r="AV26" s="25">
        <v>98.488895967222874</v>
      </c>
      <c r="AW26" s="25">
        <v>0.33284404614750723</v>
      </c>
      <c r="AX26" s="25">
        <v>1.3013927620413595</v>
      </c>
      <c r="AY26" s="25">
        <v>0.96229770716612817</v>
      </c>
      <c r="AZ26" s="25">
        <v>45.73</v>
      </c>
      <c r="BA26" s="25">
        <v>19.66</v>
      </c>
      <c r="BB26" s="25" t="s">
        <v>180</v>
      </c>
      <c r="BC26" s="25">
        <v>50.49</v>
      </c>
      <c r="BD26" s="25">
        <v>36.57762294722356</v>
      </c>
      <c r="BE26" s="25">
        <v>3</v>
      </c>
      <c r="BF26" s="25">
        <v>0</v>
      </c>
      <c r="BG26" s="25">
        <v>15.612428410374001</v>
      </c>
      <c r="BH26" s="25">
        <v>0.77255871446229907</v>
      </c>
      <c r="BI26" s="25">
        <v>29.316394038760556</v>
      </c>
      <c r="BJ26" s="26">
        <v>13405.540448430493</v>
      </c>
      <c r="BK26" s="25">
        <v>0.15830787542154326</v>
      </c>
      <c r="BL26" s="25">
        <v>4.5774647887323949</v>
      </c>
      <c r="BM26" s="25">
        <v>0</v>
      </c>
      <c r="BN26" s="25">
        <v>13.45291479820628</v>
      </c>
      <c r="BO26" s="26">
        <v>15993.99</v>
      </c>
      <c r="BP26" s="25">
        <v>1.8229166666666667</v>
      </c>
      <c r="BQ26" s="25">
        <v>7.1708691845003836</v>
      </c>
      <c r="BR26" s="26">
        <v>1621.94902112672</v>
      </c>
      <c r="BS26" s="25">
        <v>46.768802415151676</v>
      </c>
      <c r="BT26" s="4">
        <f t="shared" si="29"/>
        <v>5.9320512820512823</v>
      </c>
      <c r="BU26" s="4">
        <f t="shared" si="30"/>
        <v>4.707692307692307</v>
      </c>
      <c r="BV26" s="4">
        <f t="shared" si="31"/>
        <v>4.3935897435897431</v>
      </c>
      <c r="BW26" s="4">
        <f t="shared" si="32"/>
        <v>46.254957634994348</v>
      </c>
      <c r="BX26" s="4">
        <f t="shared" si="33"/>
        <v>27.845511019903256</v>
      </c>
      <c r="BY26" s="4">
        <f t="shared" si="34"/>
        <v>0.79526354711475977</v>
      </c>
      <c r="BZ26" s="4">
        <f t="shared" si="35"/>
        <v>63.712750641988535</v>
      </c>
      <c r="CA26" s="4">
        <f t="shared" si="36"/>
        <v>21.531982855616516</v>
      </c>
      <c r="CB26" s="4">
        <f t="shared" si="37"/>
        <v>24.816286241232028</v>
      </c>
      <c r="CC26" s="4">
        <f t="shared" si="38"/>
        <v>7.2710025797218458</v>
      </c>
      <c r="CD26" s="4">
        <f t="shared" si="39"/>
        <v>9.0851449023392359</v>
      </c>
      <c r="CE26" s="4">
        <f t="shared" si="40"/>
        <v>6.566742227277877</v>
      </c>
      <c r="CF26" s="4">
        <f t="shared" si="41"/>
        <v>0.68976637815705644</v>
      </c>
      <c r="CG26" s="4">
        <f t="shared" si="42"/>
        <v>1.0775088138164655</v>
      </c>
      <c r="CH26" s="4">
        <f t="shared" si="43"/>
        <v>24.970009482271347</v>
      </c>
      <c r="CI26" s="4">
        <f t="shared" si="44"/>
        <v>98.381955385924115</v>
      </c>
      <c r="CJ26" s="4">
        <f t="shared" si="45"/>
        <v>0.21113677481513582</v>
      </c>
      <c r="CK26" s="4">
        <f t="shared" si="46"/>
        <v>1.0804147384886231</v>
      </c>
      <c r="CL26" s="4">
        <f t="shared" si="47"/>
        <v>0.97194987072952366</v>
      </c>
      <c r="CM26" s="4">
        <f t="shared" si="48"/>
        <v>40.043076923076917</v>
      </c>
      <c r="CN26" s="4">
        <f t="shared" si="49"/>
        <v>23.582307692307698</v>
      </c>
      <c r="CO26" s="4">
        <f t="shared" si="50"/>
        <v>59.059999999999995</v>
      </c>
      <c r="CP26" s="4">
        <f t="shared" si="51"/>
        <v>71.513194444444437</v>
      </c>
      <c r="CQ26" s="4">
        <f t="shared" si="52"/>
        <v>50.002215516768679</v>
      </c>
      <c r="CR26" s="4">
        <f t="shared" si="53"/>
        <v>3.2307692307692308</v>
      </c>
      <c r="CS26" s="4">
        <f t="shared" si="54"/>
        <v>35.109367636284411</v>
      </c>
      <c r="CT26" s="4">
        <f t="shared" si="55"/>
        <v>17.662834213986336</v>
      </c>
      <c r="CU26" s="4">
        <f t="shared" si="56"/>
        <v>1.583659219564288</v>
      </c>
      <c r="CV26" s="4">
        <f t="shared" si="57"/>
        <v>21.663104010511098</v>
      </c>
      <c r="CW26" s="26">
        <f t="shared" si="58"/>
        <v>8201.9164829356523</v>
      </c>
      <c r="CX26" s="4">
        <f t="shared" si="59"/>
        <v>0.24020726841920476</v>
      </c>
      <c r="CY26" s="4">
        <f t="shared" si="60"/>
        <v>6.5926262238716706</v>
      </c>
      <c r="CZ26" s="4">
        <f t="shared" si="61"/>
        <v>1.5300849174981499</v>
      </c>
      <c r="DA26" s="4">
        <f t="shared" si="62"/>
        <v>3.42631907865879</v>
      </c>
      <c r="DB26" s="26">
        <f t="shared" si="63"/>
        <v>31872.444615384615</v>
      </c>
      <c r="DC26" s="4">
        <f t="shared" si="64"/>
        <v>1.3748918650503499</v>
      </c>
      <c r="DD26" s="4">
        <f t="shared" si="65"/>
        <v>1.8798462455697234</v>
      </c>
      <c r="DE26" s="26">
        <f t="shared" si="66"/>
        <v>1779.070698275259</v>
      </c>
      <c r="DF26" s="4">
        <f t="shared" si="67"/>
        <v>46.552260978947814</v>
      </c>
      <c r="DG26" s="1">
        <f t="shared" si="68"/>
        <v>11</v>
      </c>
      <c r="DH26" s="1">
        <f t="shared" si="69"/>
        <v>5</v>
      </c>
      <c r="DI26" s="1">
        <f t="shared" si="70"/>
        <v>10</v>
      </c>
      <c r="DJ26" s="1">
        <f t="shared" si="71"/>
        <v>3</v>
      </c>
      <c r="DK26" s="1">
        <f t="shared" si="72"/>
        <v>8</v>
      </c>
      <c r="DL26" s="1">
        <f t="shared" si="73"/>
        <v>11</v>
      </c>
      <c r="DM26" s="1">
        <f t="shared" si="74"/>
        <v>13</v>
      </c>
      <c r="DN26" s="1">
        <f t="shared" si="75"/>
        <v>13</v>
      </c>
      <c r="DO26" s="1">
        <f t="shared" si="76"/>
        <v>12</v>
      </c>
      <c r="DP26" s="1">
        <f t="shared" si="77"/>
        <v>10</v>
      </c>
      <c r="DQ26" s="1">
        <f t="shared" si="78"/>
        <v>7</v>
      </c>
      <c r="DR26" s="1">
        <f t="shared" si="79"/>
        <v>3</v>
      </c>
      <c r="DS26" s="1">
        <f t="shared" si="80"/>
        <v>8</v>
      </c>
      <c r="DT26" s="1">
        <f t="shared" si="81"/>
        <v>13</v>
      </c>
      <c r="DU26" s="1">
        <f t="shared" si="82"/>
        <v>6</v>
      </c>
      <c r="DV26" s="1">
        <f t="shared" si="83"/>
        <v>9</v>
      </c>
      <c r="DW26" s="1">
        <f t="shared" si="84"/>
        <v>3</v>
      </c>
      <c r="DX26" s="1">
        <f t="shared" si="85"/>
        <v>2</v>
      </c>
      <c r="DY26" s="1">
        <f t="shared" si="86"/>
        <v>7</v>
      </c>
      <c r="DZ26" s="1">
        <f t="shared" si="87"/>
        <v>5</v>
      </c>
      <c r="EA26" s="1">
        <f t="shared" si="88"/>
        <v>10</v>
      </c>
      <c r="EB26" s="1">
        <f t="shared" si="89"/>
        <v>1</v>
      </c>
      <c r="EC26" s="1">
        <f t="shared" si="90"/>
        <v>12</v>
      </c>
      <c r="ED26" s="1">
        <f t="shared" si="91"/>
        <v>11</v>
      </c>
      <c r="EE26" s="1">
        <f t="shared" si="92"/>
        <v>4</v>
      </c>
      <c r="EF26" s="1">
        <f t="shared" si="93"/>
        <v>13</v>
      </c>
      <c r="EG26" s="1">
        <f t="shared" si="94"/>
        <v>7</v>
      </c>
      <c r="EH26" s="1">
        <f t="shared" si="95"/>
        <v>11</v>
      </c>
      <c r="EI26" s="1">
        <f t="shared" si="96"/>
        <v>5</v>
      </c>
      <c r="EJ26" s="1">
        <f t="shared" si="97"/>
        <v>2</v>
      </c>
      <c r="EK26" s="1">
        <f t="shared" si="98"/>
        <v>11</v>
      </c>
      <c r="EL26" s="1">
        <f t="shared" si="99"/>
        <v>13</v>
      </c>
      <c r="EM26" s="1">
        <f t="shared" si="100"/>
        <v>12</v>
      </c>
      <c r="EN26" s="1">
        <f t="shared" si="101"/>
        <v>1</v>
      </c>
      <c r="EO26" s="1">
        <f t="shared" si="102"/>
        <v>9</v>
      </c>
      <c r="EP26" s="1">
        <f t="shared" si="103"/>
        <v>3</v>
      </c>
      <c r="EQ26" s="1">
        <f t="shared" si="104"/>
        <v>6</v>
      </c>
      <c r="ER26" s="1">
        <f t="shared" si="105"/>
        <v>11</v>
      </c>
      <c r="ES26" s="1">
        <f t="shared" si="106"/>
        <v>7</v>
      </c>
      <c r="ET26" s="4">
        <f t="shared" si="107"/>
        <v>4.9999999999999982</v>
      </c>
      <c r="EU26" s="4">
        <f t="shared" si="108"/>
        <v>6.2121212121212102</v>
      </c>
      <c r="EV26" s="4">
        <f t="shared" si="109"/>
        <v>6.9230769230769242</v>
      </c>
      <c r="EW26" s="4">
        <f t="shared" si="110"/>
        <v>6.0319181536207358</v>
      </c>
      <c r="EX26" s="4">
        <f t="shared" si="111"/>
        <v>4.410015596660811</v>
      </c>
      <c r="EY26" s="4">
        <f t="shared" si="112"/>
        <v>0.31340347347569969</v>
      </c>
      <c r="EZ26" s="4">
        <f t="shared" si="113"/>
        <v>0</v>
      </c>
      <c r="FA26" s="4">
        <f t="shared" si="114"/>
        <v>0.77355093470998404</v>
      </c>
      <c r="FB26" s="4">
        <f t="shared" si="115"/>
        <v>2.7536824877250421</v>
      </c>
      <c r="FC26" s="4">
        <f t="shared" si="116"/>
        <v>3.250886354330571</v>
      </c>
      <c r="FD26" s="4">
        <f t="shared" si="117"/>
        <v>0.95124385915026377</v>
      </c>
      <c r="FE26" s="4">
        <f t="shared" si="118"/>
        <v>3.6495341531628389</v>
      </c>
      <c r="FF26" s="4">
        <f t="shared" si="119"/>
        <v>6.7469656750365568</v>
      </c>
      <c r="FG26" s="4">
        <f t="shared" si="120"/>
        <v>4.6707058980128939E-2</v>
      </c>
      <c r="FH26" s="4">
        <f t="shared" si="121"/>
        <v>2.1156735935786819</v>
      </c>
      <c r="FI26" s="4">
        <f t="shared" si="122"/>
        <v>8.2636348472880528</v>
      </c>
      <c r="FJ26" s="4">
        <f t="shared" si="123"/>
        <v>0.18755488983073995</v>
      </c>
      <c r="FK26" s="4">
        <f t="shared" si="124"/>
        <v>3.45120977294614</v>
      </c>
      <c r="FL26" s="4">
        <f t="shared" si="125"/>
        <v>6.047388191732546</v>
      </c>
      <c r="FM26" s="4">
        <f t="shared" si="126"/>
        <v>3.6295339828618376</v>
      </c>
      <c r="FN26" s="4">
        <f t="shared" si="127"/>
        <v>2.3385274176281672</v>
      </c>
      <c r="FO26" s="4" t="str">
        <f t="shared" si="128"/>
        <v>-</v>
      </c>
      <c r="FP26" s="4">
        <f t="shared" si="129"/>
        <v>2.3275995660932907</v>
      </c>
      <c r="FQ26" s="4">
        <f t="shared" si="130"/>
        <v>2.6519560946178187</v>
      </c>
      <c r="FR26" s="4">
        <f t="shared" si="131"/>
        <v>4</v>
      </c>
      <c r="FS26" s="4">
        <f t="shared" si="132"/>
        <v>0</v>
      </c>
      <c r="FT26" s="4">
        <f t="shared" si="133"/>
        <v>1.5100365489311409</v>
      </c>
      <c r="FU26" s="4">
        <f t="shared" si="134"/>
        <v>0.19135297492173958</v>
      </c>
      <c r="FV26" s="4">
        <f t="shared" si="135"/>
        <v>3.0597158595855034</v>
      </c>
      <c r="FW26" s="4">
        <f t="shared" si="136"/>
        <v>3.2402120602783402</v>
      </c>
      <c r="FX26" s="4">
        <f t="shared" si="137"/>
        <v>2.8643463849957538</v>
      </c>
      <c r="FY26" s="4">
        <f t="shared" si="138"/>
        <v>1.2868111245607652</v>
      </c>
      <c r="FZ26" s="4">
        <f t="shared" si="139"/>
        <v>0</v>
      </c>
      <c r="GA26" s="4">
        <f t="shared" si="140"/>
        <v>2.4791800128123</v>
      </c>
      <c r="GB26" s="4">
        <f t="shared" si="141"/>
        <v>0.43425613496548993</v>
      </c>
      <c r="GC26" s="4">
        <f t="shared" si="142"/>
        <v>3.2307417558179581</v>
      </c>
      <c r="GD26" s="4">
        <f t="shared" si="143"/>
        <v>8.1199884349250926</v>
      </c>
      <c r="GE26" s="4">
        <f t="shared" si="144"/>
        <v>1.3179883460806203</v>
      </c>
      <c r="GF26" s="4">
        <f t="shared" si="145"/>
        <v>4.3536677544296012</v>
      </c>
      <c r="GG26" s="4">
        <f t="shared" si="146"/>
        <v>5.6602564102564097</v>
      </c>
      <c r="GH26" s="4">
        <f t="shared" si="147"/>
        <v>5.4895104895104883</v>
      </c>
      <c r="GI26" s="4">
        <f t="shared" si="148"/>
        <v>7.4815088757396442</v>
      </c>
      <c r="GJ26" s="4">
        <f t="shared" si="149"/>
        <v>4.0665352422053482</v>
      </c>
      <c r="GK26" s="4">
        <f t="shared" si="150"/>
        <v>4.5023275987876792</v>
      </c>
      <c r="GL26" s="4">
        <f t="shared" si="151"/>
        <v>2.1383918787465284</v>
      </c>
      <c r="GM26" s="4">
        <f t="shared" si="152"/>
        <v>4.1806840705104786</v>
      </c>
      <c r="GN26" s="4">
        <f t="shared" si="153"/>
        <v>3.1148309873814801</v>
      </c>
      <c r="GO26" s="4">
        <f t="shared" si="154"/>
        <v>4.6925207299314016</v>
      </c>
      <c r="GP26" s="4">
        <f t="shared" si="155"/>
        <v>3.7790286319329334</v>
      </c>
      <c r="GQ26" s="4">
        <f t="shared" si="156"/>
        <v>1.2114428939158877</v>
      </c>
      <c r="GR26" s="4">
        <f t="shared" si="157"/>
        <v>3.2585432409022803</v>
      </c>
      <c r="GS26" s="4">
        <f t="shared" si="158"/>
        <v>6.897663781570567</v>
      </c>
      <c r="GT26" s="4">
        <f t="shared" si="159"/>
        <v>1.2612480593701216</v>
      </c>
      <c r="GU26" s="4">
        <f t="shared" si="160"/>
        <v>2.1739150273500787</v>
      </c>
      <c r="GV26" s="4">
        <f t="shared" si="161"/>
        <v>8.0897975454716455</v>
      </c>
      <c r="GW26" s="4">
        <f t="shared" si="162"/>
        <v>0.11762119995652244</v>
      </c>
      <c r="GX26" s="4">
        <f t="shared" si="163"/>
        <v>2.4931838294854134</v>
      </c>
      <c r="GY26" s="4">
        <f t="shared" si="164"/>
        <v>6.1488023560062102</v>
      </c>
      <c r="GZ26" s="4">
        <f t="shared" si="165"/>
        <v>2.9619763966518282</v>
      </c>
      <c r="HA26" s="4">
        <f t="shared" si="166"/>
        <v>2.8050800157378015</v>
      </c>
      <c r="HB26" s="4">
        <f t="shared" si="167"/>
        <v>5.7909527073337905</v>
      </c>
      <c r="HC26" s="4">
        <f t="shared" si="168"/>
        <v>5.5854942576235009</v>
      </c>
      <c r="HD26" s="4">
        <f t="shared" si="169"/>
        <v>4.2073140013515689</v>
      </c>
      <c r="HE26" s="4">
        <f t="shared" si="170"/>
        <v>4.4615384615384617</v>
      </c>
      <c r="HF26" s="4">
        <f t="shared" si="171"/>
        <v>3.6958010878364154</v>
      </c>
      <c r="HG26" s="4">
        <f t="shared" si="172"/>
        <v>1.7397371576230536</v>
      </c>
      <c r="HH26" s="4">
        <f t="shared" si="173"/>
        <v>1.2132927118055128</v>
      </c>
      <c r="HI26" s="4">
        <f t="shared" si="174"/>
        <v>2.1854669227265342</v>
      </c>
      <c r="HJ26" s="4">
        <f t="shared" si="175"/>
        <v>1.9494797494823888</v>
      </c>
      <c r="HK26" s="4">
        <f t="shared" si="176"/>
        <v>5.0961950683841843</v>
      </c>
      <c r="HL26" s="4">
        <f t="shared" si="177"/>
        <v>3.1421028036816776</v>
      </c>
      <c r="HM26" s="4">
        <f t="shared" si="178"/>
        <v>1.8875531081136521</v>
      </c>
      <c r="HN26" s="4">
        <f t="shared" si="179"/>
        <v>0.63142165878140566</v>
      </c>
      <c r="HO26" s="4">
        <f t="shared" si="180"/>
        <v>1.4268764359627963</v>
      </c>
      <c r="HP26" s="4">
        <f t="shared" si="181"/>
        <v>2.2655423362061464</v>
      </c>
      <c r="HQ26" s="4">
        <f t="shared" si="182"/>
        <v>7.2907354004543965</v>
      </c>
      <c r="HR26" s="4">
        <f t="shared" si="183"/>
        <v>1.9528703850992692</v>
      </c>
      <c r="HS26" s="4">
        <f t="shared" si="184"/>
        <v>4.2536257584682637</v>
      </c>
    </row>
    <row r="27" spans="1:227">
      <c r="A27" s="7" t="s">
        <v>11</v>
      </c>
      <c r="B27" s="4">
        <v>3.6397495865821838</v>
      </c>
      <c r="C27" s="4">
        <v>3.428226113319397</v>
      </c>
      <c r="D27" s="4">
        <v>5.9230488538742065</v>
      </c>
      <c r="E27" s="4">
        <v>3.4337913990020752</v>
      </c>
      <c r="F27" s="4">
        <v>4.1062039136886597</v>
      </c>
      <c r="G27" s="1">
        <v>1</v>
      </c>
      <c r="H27" s="1">
        <f t="shared" si="4"/>
        <v>15</v>
      </c>
      <c r="I27" s="1">
        <f t="shared" si="5"/>
        <v>13</v>
      </c>
      <c r="J27" s="1">
        <f t="shared" si="6"/>
        <v>9</v>
      </c>
      <c r="K27" s="1">
        <f t="shared" si="7"/>
        <v>12</v>
      </c>
      <c r="L27" s="1">
        <f t="shared" si="8"/>
        <v>15</v>
      </c>
      <c r="M27" s="4">
        <f t="shared" si="9"/>
        <v>4.5032773911952972</v>
      </c>
      <c r="N27" s="4">
        <f t="shared" si="10"/>
        <v>4.0255166176292629</v>
      </c>
      <c r="O27" s="4">
        <f t="shared" si="11"/>
        <v>5.9361635645230608</v>
      </c>
      <c r="P27" s="4">
        <f t="shared" si="12"/>
        <v>3.5384072694513531</v>
      </c>
      <c r="Q27" s="4">
        <f t="shared" si="13"/>
        <v>4.5008412334654064</v>
      </c>
      <c r="R27" s="4">
        <f t="shared" si="14"/>
        <v>2.6833716034889221</v>
      </c>
      <c r="S27" s="4">
        <f t="shared" si="15"/>
        <v>2.3745773732662201</v>
      </c>
      <c r="T27" s="4">
        <f t="shared" si="16"/>
        <v>5.1231461763381958</v>
      </c>
      <c r="U27" s="4">
        <f t="shared" si="17"/>
        <v>1.8059918284416199</v>
      </c>
      <c r="V27" s="4">
        <f t="shared" si="18"/>
        <v>3.676089346408844</v>
      </c>
      <c r="W27" s="4">
        <f t="shared" si="19"/>
        <v>6.179732084274292</v>
      </c>
      <c r="X27" s="4">
        <f t="shared" si="20"/>
        <v>6.247062087059021</v>
      </c>
      <c r="Y27" s="4">
        <f t="shared" si="21"/>
        <v>7.096286416053772</v>
      </c>
      <c r="Z27" s="4">
        <f t="shared" si="22"/>
        <v>4.7408679127693176</v>
      </c>
      <c r="AA27" s="4">
        <f t="shared" si="23"/>
        <v>5.5604583024978638</v>
      </c>
      <c r="AB27" s="5">
        <f t="shared" si="24"/>
        <v>71</v>
      </c>
      <c r="AC27" s="5">
        <f t="shared" si="25"/>
        <v>67</v>
      </c>
      <c r="AD27" s="5">
        <f t="shared" si="26"/>
        <v>41</v>
      </c>
      <c r="AE27" s="5">
        <f t="shared" si="27"/>
        <v>61</v>
      </c>
      <c r="AF27" s="5">
        <f t="shared" si="28"/>
        <v>70</v>
      </c>
      <c r="AG27" s="25">
        <v>4.8000000000000007</v>
      </c>
      <c r="AH27" s="25">
        <v>4.9000000000000004</v>
      </c>
      <c r="AI27" s="30">
        <v>4.8</v>
      </c>
      <c r="AJ27" s="25">
        <v>23.309792260356009</v>
      </c>
      <c r="AK27" s="25">
        <v>25.12970117480091</v>
      </c>
      <c r="AL27" s="25">
        <v>0</v>
      </c>
      <c r="AM27" s="25">
        <v>68.316831683168317</v>
      </c>
      <c r="AN27" s="25">
        <v>19.306930693069308</v>
      </c>
      <c r="AO27" s="25">
        <v>35.111111111111114</v>
      </c>
      <c r="AP27" s="25">
        <v>3.231626234257543</v>
      </c>
      <c r="AQ27" s="25">
        <v>4.0076907914904965</v>
      </c>
      <c r="AR27" s="25">
        <v>3.6315842976024255</v>
      </c>
      <c r="AS27" s="25">
        <v>0.62874496474261565</v>
      </c>
      <c r="AT27" s="25" t="s">
        <v>180</v>
      </c>
      <c r="AU27" s="25">
        <v>3.9043252167675111</v>
      </c>
      <c r="AV27" s="25">
        <v>99.163943272469879</v>
      </c>
      <c r="AW27" s="25">
        <v>0.13370916449840994</v>
      </c>
      <c r="AX27" s="25">
        <v>1.0081886165707976</v>
      </c>
      <c r="AY27" s="25">
        <v>0.59405594405594409</v>
      </c>
      <c r="AZ27" s="25">
        <v>37.633333333333333</v>
      </c>
      <c r="BA27" s="25">
        <v>17.350000000000001</v>
      </c>
      <c r="BB27" s="25">
        <v>57.47</v>
      </c>
      <c r="BC27" s="25" t="s">
        <v>180</v>
      </c>
      <c r="BD27" s="25">
        <v>41.481120586208689</v>
      </c>
      <c r="BE27" s="25">
        <v>3</v>
      </c>
      <c r="BF27" s="25">
        <v>0</v>
      </c>
      <c r="BG27" s="25">
        <v>14.397523122319528</v>
      </c>
      <c r="BH27" s="25">
        <v>2.1682567215958368</v>
      </c>
      <c r="BI27" s="25">
        <v>7.3924186018991689</v>
      </c>
      <c r="BJ27" s="26">
        <v>1101.109375</v>
      </c>
      <c r="BK27" s="25">
        <v>0.33439123615331839</v>
      </c>
      <c r="BL27" s="25">
        <v>8.4158415841584162</v>
      </c>
      <c r="BM27" s="25">
        <v>0.24752475247524752</v>
      </c>
      <c r="BN27" s="25">
        <v>0</v>
      </c>
      <c r="BO27" s="26">
        <v>14309.32</v>
      </c>
      <c r="BP27" s="25">
        <v>2.7522935779816518</v>
      </c>
      <c r="BQ27" s="25">
        <v>10.484400578489605</v>
      </c>
      <c r="BR27" s="26">
        <v>1808.6606188118501</v>
      </c>
      <c r="BS27" s="25">
        <v>47.152755935048113</v>
      </c>
      <c r="BT27" s="4">
        <f t="shared" si="29"/>
        <v>5.7629629629629635</v>
      </c>
      <c r="BU27" s="4">
        <f t="shared" si="30"/>
        <v>4.6027777777777779</v>
      </c>
      <c r="BV27" s="4">
        <f t="shared" si="31"/>
        <v>4.4055555555555559</v>
      </c>
      <c r="BW27" s="4">
        <f t="shared" si="32"/>
        <v>42.498426396483239</v>
      </c>
      <c r="BX27" s="4">
        <f t="shared" si="33"/>
        <v>29.630817237129424</v>
      </c>
      <c r="BY27" s="4">
        <f t="shared" si="34"/>
        <v>0.59553689845936708</v>
      </c>
      <c r="BZ27" s="4">
        <f t="shared" si="35"/>
        <v>66.193745562676355</v>
      </c>
      <c r="CA27" s="4">
        <f t="shared" si="36"/>
        <v>20.995375802894888</v>
      </c>
      <c r="CB27" s="4">
        <f t="shared" si="37"/>
        <v>23.5061716496241</v>
      </c>
      <c r="CC27" s="4">
        <f t="shared" si="38"/>
        <v>7.4399354973301577</v>
      </c>
      <c r="CD27" s="4">
        <f t="shared" si="39"/>
        <v>7.4566618573217101</v>
      </c>
      <c r="CE27" s="4">
        <f t="shared" si="40"/>
        <v>4.9165669645910484</v>
      </c>
      <c r="CF27" s="4">
        <f t="shared" si="41"/>
        <v>0.56594700787072649</v>
      </c>
      <c r="CG27" s="4">
        <f t="shared" si="42"/>
        <v>1.3649629212549383</v>
      </c>
      <c r="CH27" s="4">
        <f t="shared" si="43"/>
        <v>16.721983309111675</v>
      </c>
      <c r="CI27" s="4">
        <f t="shared" si="44"/>
        <v>99.130670303526955</v>
      </c>
      <c r="CJ27" s="4">
        <f t="shared" si="45"/>
        <v>0.2809050530377773</v>
      </c>
      <c r="CK27" s="4">
        <f t="shared" si="46"/>
        <v>0.89330274937397514</v>
      </c>
      <c r="CL27" s="4">
        <f t="shared" si="47"/>
        <v>0.76470101550925862</v>
      </c>
      <c r="CM27" s="4">
        <f t="shared" si="48"/>
        <v>49.085882352941177</v>
      </c>
      <c r="CN27" s="4">
        <f t="shared" si="49"/>
        <v>26.22058823529412</v>
      </c>
      <c r="CO27" s="4">
        <f t="shared" si="50"/>
        <v>70.93141025641026</v>
      </c>
      <c r="CP27" s="4">
        <f t="shared" si="51"/>
        <v>74.56589743589744</v>
      </c>
      <c r="CQ27" s="4">
        <f t="shared" si="52"/>
        <v>57.211897523633915</v>
      </c>
      <c r="CR27" s="4">
        <f t="shared" si="53"/>
        <v>3.5555555555555554</v>
      </c>
      <c r="CS27" s="4">
        <f t="shared" si="54"/>
        <v>23.471960464242947</v>
      </c>
      <c r="CT27" s="4">
        <f t="shared" si="55"/>
        <v>27.454639918585222</v>
      </c>
      <c r="CU27" s="4">
        <f t="shared" si="56"/>
        <v>2.3240012868718081</v>
      </c>
      <c r="CV27" s="4">
        <f t="shared" si="57"/>
        <v>25.581964316835844</v>
      </c>
      <c r="CW27" s="26">
        <f t="shared" si="58"/>
        <v>8096.0399633846428</v>
      </c>
      <c r="CX27" s="4">
        <f t="shared" si="59"/>
        <v>0.25929344366923224</v>
      </c>
      <c r="CY27" s="4">
        <f t="shared" si="60"/>
        <v>5.9772633707130112</v>
      </c>
      <c r="CZ27" s="4">
        <f t="shared" si="61"/>
        <v>0.69967652104241496</v>
      </c>
      <c r="DA27" s="4">
        <f t="shared" si="62"/>
        <v>5.6444776141373403</v>
      </c>
      <c r="DB27" s="26">
        <f t="shared" si="63"/>
        <v>14709.900555555556</v>
      </c>
      <c r="DC27" s="4">
        <f t="shared" si="64"/>
        <v>1.2188088924522693</v>
      </c>
      <c r="DD27" s="4">
        <f t="shared" si="65"/>
        <v>7.2669554280930315</v>
      </c>
      <c r="DE27" s="26">
        <f t="shared" si="66"/>
        <v>1620.1998048659368</v>
      </c>
      <c r="DF27" s="4">
        <f t="shared" si="67"/>
        <v>48.1047287015897</v>
      </c>
      <c r="DG27" s="1">
        <f t="shared" si="68"/>
        <v>18</v>
      </c>
      <c r="DH27" s="1">
        <f t="shared" si="69"/>
        <v>5</v>
      </c>
      <c r="DI27" s="1">
        <f t="shared" si="70"/>
        <v>2</v>
      </c>
      <c r="DJ27" s="1">
        <f t="shared" si="71"/>
        <v>18</v>
      </c>
      <c r="DK27" s="1">
        <f t="shared" si="72"/>
        <v>14</v>
      </c>
      <c r="DL27" s="1">
        <f t="shared" si="73"/>
        <v>12</v>
      </c>
      <c r="DM27" s="1">
        <f t="shared" si="74"/>
        <v>7</v>
      </c>
      <c r="DN27" s="1">
        <f t="shared" si="75"/>
        <v>13</v>
      </c>
      <c r="DO27" s="1">
        <f t="shared" si="76"/>
        <v>1</v>
      </c>
      <c r="DP27" s="1">
        <f t="shared" si="77"/>
        <v>18</v>
      </c>
      <c r="DQ27" s="1">
        <f t="shared" si="78"/>
        <v>18</v>
      </c>
      <c r="DR27" s="1">
        <f t="shared" si="79"/>
        <v>10</v>
      </c>
      <c r="DS27" s="1">
        <f t="shared" si="80"/>
        <v>3</v>
      </c>
      <c r="DT27" s="1">
        <f t="shared" si="81"/>
        <v>1</v>
      </c>
      <c r="DU27" s="1">
        <f t="shared" si="82"/>
        <v>15</v>
      </c>
      <c r="DV27" s="1">
        <f t="shared" si="83"/>
        <v>8</v>
      </c>
      <c r="DW27" s="1">
        <f t="shared" si="84"/>
        <v>12</v>
      </c>
      <c r="DX27" s="1">
        <f t="shared" si="85"/>
        <v>7</v>
      </c>
      <c r="DY27" s="1">
        <f t="shared" si="86"/>
        <v>17</v>
      </c>
      <c r="DZ27" s="1">
        <f t="shared" si="87"/>
        <v>13</v>
      </c>
      <c r="EA27" s="1">
        <f t="shared" si="88"/>
        <v>13</v>
      </c>
      <c r="EB27" s="1">
        <f t="shared" si="89"/>
        <v>15</v>
      </c>
      <c r="EC27" s="1">
        <f t="shared" si="90"/>
        <v>1</v>
      </c>
      <c r="ED27" s="1">
        <f t="shared" si="91"/>
        <v>14</v>
      </c>
      <c r="EE27" s="1">
        <f t="shared" si="92"/>
        <v>9</v>
      </c>
      <c r="EF27" s="1">
        <f t="shared" si="93"/>
        <v>18</v>
      </c>
      <c r="EG27" s="1">
        <f t="shared" si="94"/>
        <v>12</v>
      </c>
      <c r="EH27" s="1">
        <f t="shared" si="95"/>
        <v>11</v>
      </c>
      <c r="EI27" s="1">
        <f t="shared" si="96"/>
        <v>13</v>
      </c>
      <c r="EJ27" s="1">
        <f t="shared" si="97"/>
        <v>17</v>
      </c>
      <c r="EK27" s="1">
        <f t="shared" si="98"/>
        <v>4</v>
      </c>
      <c r="EL27" s="1">
        <f t="shared" si="99"/>
        <v>1</v>
      </c>
      <c r="EM27" s="1">
        <f t="shared" si="100"/>
        <v>12</v>
      </c>
      <c r="EN27" s="1">
        <f t="shared" si="101"/>
        <v>12</v>
      </c>
      <c r="EO27" s="1">
        <f t="shared" si="102"/>
        <v>12</v>
      </c>
      <c r="EP27" s="1">
        <f t="shared" si="103"/>
        <v>1</v>
      </c>
      <c r="EQ27" s="1">
        <f t="shared" si="104"/>
        <v>5</v>
      </c>
      <c r="ER27" s="1">
        <f t="shared" si="105"/>
        <v>3</v>
      </c>
      <c r="ES27" s="1">
        <f t="shared" si="106"/>
        <v>12</v>
      </c>
      <c r="ET27" s="4">
        <f t="shared" si="107"/>
        <v>0</v>
      </c>
      <c r="EU27" s="4">
        <f t="shared" si="108"/>
        <v>6.3636363636363651</v>
      </c>
      <c r="EV27" s="4">
        <f t="shared" si="109"/>
        <v>8.6538461538461533</v>
      </c>
      <c r="EW27" s="4">
        <f t="shared" si="110"/>
        <v>0</v>
      </c>
      <c r="EX27" s="4">
        <f t="shared" si="111"/>
        <v>3.924700971255576</v>
      </c>
      <c r="EY27" s="4">
        <f t="shared" si="112"/>
        <v>0</v>
      </c>
      <c r="EZ27" s="4">
        <f t="shared" si="113"/>
        <v>5.4418654181977777</v>
      </c>
      <c r="FA27" s="4">
        <f t="shared" si="114"/>
        <v>2.4086587465283467</v>
      </c>
      <c r="FB27" s="4">
        <f t="shared" si="115"/>
        <v>10</v>
      </c>
      <c r="FC27" s="4">
        <f t="shared" si="116"/>
        <v>0</v>
      </c>
      <c r="FD27" s="4">
        <f t="shared" si="117"/>
        <v>0.14397503844059362</v>
      </c>
      <c r="FE27" s="4">
        <f t="shared" si="118"/>
        <v>1.6691139373963164</v>
      </c>
      <c r="FF27" s="4">
        <f t="shared" si="119"/>
        <v>6.2874496474261568</v>
      </c>
      <c r="FG27" s="4" t="str">
        <f t="shared" si="120"/>
        <v>-</v>
      </c>
      <c r="FH27" s="4">
        <f t="shared" si="121"/>
        <v>0.38323625006194906</v>
      </c>
      <c r="FI27" s="4">
        <f t="shared" si="122"/>
        <v>9.3609582461083249</v>
      </c>
      <c r="FJ27" s="4">
        <f t="shared" si="123"/>
        <v>7.3130854981123608E-2</v>
      </c>
      <c r="FK27" s="4">
        <f t="shared" si="124"/>
        <v>2.1800554130014045</v>
      </c>
      <c r="FL27" s="4">
        <f t="shared" si="125"/>
        <v>2.1783146507384501</v>
      </c>
      <c r="FM27" s="4">
        <f t="shared" si="126"/>
        <v>2.679109441640255</v>
      </c>
      <c r="FN27" s="4">
        <f t="shared" si="127"/>
        <v>2.063756393481623</v>
      </c>
      <c r="FO27" s="4">
        <f t="shared" si="128"/>
        <v>5.62748457847841</v>
      </c>
      <c r="FP27" s="4" t="str">
        <f t="shared" si="129"/>
        <v>-</v>
      </c>
      <c r="FQ27" s="4">
        <f t="shared" si="130"/>
        <v>3.2200697102777553</v>
      </c>
      <c r="FR27" s="4">
        <f t="shared" si="131"/>
        <v>4</v>
      </c>
      <c r="FS27" s="4">
        <f t="shared" si="132"/>
        <v>0</v>
      </c>
      <c r="FT27" s="4">
        <f t="shared" si="133"/>
        <v>1.3739344740747934</v>
      </c>
      <c r="FU27" s="4">
        <f t="shared" si="134"/>
        <v>1.9498517617026776</v>
      </c>
      <c r="FV27" s="4">
        <f t="shared" si="135"/>
        <v>0.55530113772733969</v>
      </c>
      <c r="FW27" s="4">
        <f t="shared" si="136"/>
        <v>0.1881608633144633</v>
      </c>
      <c r="FX27" s="4">
        <f t="shared" si="137"/>
        <v>7.662811946603072</v>
      </c>
      <c r="FY27" s="4">
        <f t="shared" si="138"/>
        <v>4.8206761567647503</v>
      </c>
      <c r="FZ27" s="4">
        <f t="shared" si="139"/>
        <v>0.30535306277880536</v>
      </c>
      <c r="GA27" s="4">
        <f t="shared" si="140"/>
        <v>0</v>
      </c>
      <c r="GB27" s="4">
        <f t="shared" si="141"/>
        <v>0.32894124866283281</v>
      </c>
      <c r="GC27" s="4">
        <f t="shared" si="142"/>
        <v>5.2329390720505797</v>
      </c>
      <c r="GD27" s="4">
        <f t="shared" si="143"/>
        <v>8.6393125798010946</v>
      </c>
      <c r="GE27" s="4">
        <f t="shared" si="144"/>
        <v>2.0724344670617514</v>
      </c>
      <c r="GF27" s="4">
        <f t="shared" si="145"/>
        <v>4.5310540189718704</v>
      </c>
      <c r="GG27" s="4">
        <f t="shared" si="146"/>
        <v>4.8148148148148149</v>
      </c>
      <c r="GH27" s="4">
        <f t="shared" si="147"/>
        <v>5.012626262626263</v>
      </c>
      <c r="GI27" s="4">
        <f t="shared" si="148"/>
        <v>7.5160256410256414</v>
      </c>
      <c r="GJ27" s="4">
        <f t="shared" si="149"/>
        <v>3.4007711729371599</v>
      </c>
      <c r="GK27" s="4">
        <f t="shared" si="150"/>
        <v>4.8820450562629025</v>
      </c>
      <c r="GL27" s="4">
        <f t="shared" si="151"/>
        <v>1.6013449526005203</v>
      </c>
      <c r="GM27" s="4">
        <f t="shared" si="152"/>
        <v>4.8602951567820218</v>
      </c>
      <c r="GN27" s="4">
        <f t="shared" si="153"/>
        <v>2.9445262137422739</v>
      </c>
      <c r="GO27" s="4">
        <f t="shared" si="154"/>
        <v>4.0170934036523578</v>
      </c>
      <c r="GP27" s="4">
        <f t="shared" si="155"/>
        <v>3.937073408630857</v>
      </c>
      <c r="GQ27" s="4">
        <f t="shared" si="156"/>
        <v>0.86907578122677798</v>
      </c>
      <c r="GR27" s="4">
        <f t="shared" si="157"/>
        <v>2.3649501255481393</v>
      </c>
      <c r="GS27" s="4">
        <f t="shared" si="158"/>
        <v>5.659470078707268</v>
      </c>
      <c r="GT27" s="4">
        <f t="shared" si="159"/>
        <v>1.604987961960527</v>
      </c>
      <c r="GU27" s="4">
        <f t="shared" si="160"/>
        <v>1.4727953657884552</v>
      </c>
      <c r="GV27" s="4">
        <f t="shared" si="161"/>
        <v>9.3068713590331615</v>
      </c>
      <c r="GW27" s="4">
        <f t="shared" si="162"/>
        <v>0.15771044917611765</v>
      </c>
      <c r="GX27" s="4">
        <f t="shared" si="163"/>
        <v>1.6819803576542247</v>
      </c>
      <c r="GY27" s="4">
        <f t="shared" si="164"/>
        <v>3.971262645785691</v>
      </c>
      <c r="GZ27" s="4">
        <f t="shared" si="165"/>
        <v>4.0234631239513048</v>
      </c>
      <c r="HA27" s="4">
        <f t="shared" si="166"/>
        <v>3.1188995165093516</v>
      </c>
      <c r="HB27" s="4">
        <f t="shared" si="167"/>
        <v>7.0114541044972842</v>
      </c>
      <c r="HC27" s="4">
        <f t="shared" si="168"/>
        <v>6.0585615118390583</v>
      </c>
      <c r="HD27" s="4">
        <f t="shared" si="169"/>
        <v>5.0426194943356171</v>
      </c>
      <c r="HE27" s="4">
        <f t="shared" si="170"/>
        <v>5.1111111111111107</v>
      </c>
      <c r="HF27" s="4">
        <f t="shared" si="171"/>
        <v>2.4707849459456357</v>
      </c>
      <c r="HG27" s="4">
        <f t="shared" si="172"/>
        <v>2.8366828093456409</v>
      </c>
      <c r="HH27" s="4">
        <f t="shared" si="173"/>
        <v>2.1460809084706121</v>
      </c>
      <c r="HI27" s="4">
        <f t="shared" si="174"/>
        <v>2.633125308055865</v>
      </c>
      <c r="HJ27" s="4">
        <f t="shared" si="175"/>
        <v>1.9232176203113949</v>
      </c>
      <c r="HK27" s="4">
        <f t="shared" si="176"/>
        <v>5.616314370170838</v>
      </c>
      <c r="HL27" s="4">
        <f t="shared" si="177"/>
        <v>2.5755588230370408</v>
      </c>
      <c r="HM27" s="4">
        <f t="shared" si="178"/>
        <v>0.8631394093650715</v>
      </c>
      <c r="HN27" s="4">
        <f t="shared" si="179"/>
        <v>1.0401965888910243</v>
      </c>
      <c r="HO27" s="4">
        <f t="shared" si="180"/>
        <v>0.35398300500881663</v>
      </c>
      <c r="HP27" s="4">
        <f t="shared" si="181"/>
        <v>1.9292859637476201</v>
      </c>
      <c r="HQ27" s="4">
        <f t="shared" si="182"/>
        <v>8.1350478686092327</v>
      </c>
      <c r="HR27" s="4">
        <f t="shared" si="183"/>
        <v>1.3109202826123261</v>
      </c>
      <c r="HS27" s="4">
        <f t="shared" si="184"/>
        <v>4.970864788380446</v>
      </c>
    </row>
    <row r="28" spans="1:227">
      <c r="A28" s="7" t="s">
        <v>60</v>
      </c>
      <c r="B28" s="4">
        <v>5.0228422880172729</v>
      </c>
      <c r="C28" s="4">
        <v>6.2101292610168457</v>
      </c>
      <c r="D28" s="4">
        <v>4.5196154713630676</v>
      </c>
      <c r="E28" s="4">
        <v>5.1887422800064087</v>
      </c>
      <c r="F28" s="4">
        <v>5.2353322505950928</v>
      </c>
      <c r="G28" s="1">
        <v>6</v>
      </c>
      <c r="H28" s="1">
        <f t="shared" si="4"/>
        <v>4</v>
      </c>
      <c r="I28" s="1">
        <f t="shared" si="5"/>
        <v>4</v>
      </c>
      <c r="J28" s="1">
        <f t="shared" si="6"/>
        <v>12</v>
      </c>
      <c r="K28" s="1">
        <f t="shared" si="7"/>
        <v>1</v>
      </c>
      <c r="L28" s="1">
        <f t="shared" si="8"/>
        <v>3</v>
      </c>
      <c r="M28" s="4">
        <f t="shared" si="9"/>
        <v>4.6274228508655844</v>
      </c>
      <c r="N28" s="4">
        <f t="shared" si="10"/>
        <v>5.0315963304959812</v>
      </c>
      <c r="O28" s="4">
        <f t="shared" si="11"/>
        <v>5.1835763912934523</v>
      </c>
      <c r="P28" s="4">
        <f t="shared" si="12"/>
        <v>4.0784046741632318</v>
      </c>
      <c r="Q28" s="4">
        <f t="shared" si="13"/>
        <v>4.73025001012362</v>
      </c>
      <c r="R28" s="4">
        <f t="shared" si="14"/>
        <v>3.8299000263214111</v>
      </c>
      <c r="S28" s="4">
        <f t="shared" si="15"/>
        <v>3.4702202677726746</v>
      </c>
      <c r="T28" s="4">
        <f t="shared" si="16"/>
        <v>4.0367037057876587</v>
      </c>
      <c r="U28" s="4">
        <f t="shared" si="17"/>
        <v>3.3805549144744873</v>
      </c>
      <c r="V28" s="4">
        <f t="shared" si="18"/>
        <v>4.0487515926361084</v>
      </c>
      <c r="W28" s="4">
        <f t="shared" si="19"/>
        <v>5.527803897857666</v>
      </c>
      <c r="X28" s="4">
        <f t="shared" si="20"/>
        <v>7.2558867931365967</v>
      </c>
      <c r="Y28" s="4">
        <f t="shared" si="21"/>
        <v>6.4522737264633179</v>
      </c>
      <c r="Z28" s="4">
        <f t="shared" si="22"/>
        <v>5.1887422800064087</v>
      </c>
      <c r="AA28" s="4">
        <f t="shared" si="23"/>
        <v>5.3832173347473145</v>
      </c>
      <c r="AB28" s="5">
        <f t="shared" si="24"/>
        <v>35</v>
      </c>
      <c r="AC28" s="5">
        <f t="shared" si="25"/>
        <v>11</v>
      </c>
      <c r="AD28" s="5">
        <f t="shared" si="26"/>
        <v>76</v>
      </c>
      <c r="AE28" s="5">
        <f t="shared" si="27"/>
        <v>15</v>
      </c>
      <c r="AF28" s="5">
        <f t="shared" si="28"/>
        <v>22</v>
      </c>
      <c r="AG28" s="25">
        <v>6.3666666666666671</v>
      </c>
      <c r="AH28" s="25">
        <v>5.7</v>
      </c>
      <c r="AI28" s="25">
        <v>5.2</v>
      </c>
      <c r="AJ28" s="25">
        <v>50.31560939170614</v>
      </c>
      <c r="AK28" s="30">
        <v>29.167592635767736</v>
      </c>
      <c r="AL28" s="25">
        <v>0</v>
      </c>
      <c r="AM28" s="25">
        <v>56.476037769463751</v>
      </c>
      <c r="AN28" s="25">
        <v>16.711206128629964</v>
      </c>
      <c r="AO28" s="25">
        <v>25.338926174496645</v>
      </c>
      <c r="AP28" s="25">
        <v>7.2185140313435605</v>
      </c>
      <c r="AQ28" s="25">
        <v>12.173776638218497</v>
      </c>
      <c r="AR28" s="25">
        <v>4.5815706765582993</v>
      </c>
      <c r="AS28" s="25">
        <v>0.65506392390839596</v>
      </c>
      <c r="AT28" s="25">
        <v>0.78445117147122378</v>
      </c>
      <c r="AU28" s="25">
        <v>64.198558707243919</v>
      </c>
      <c r="AV28" s="25">
        <v>98.454139369167621</v>
      </c>
      <c r="AW28" s="25">
        <v>0.47927995319887601</v>
      </c>
      <c r="AX28" s="25">
        <v>1.8236862437624284</v>
      </c>
      <c r="AY28" s="25">
        <v>1.2295174734106624</v>
      </c>
      <c r="AZ28" s="25">
        <v>23.99666666666667</v>
      </c>
      <c r="BA28" s="25">
        <v>28.64</v>
      </c>
      <c r="BB28" s="25">
        <v>59.160000000000004</v>
      </c>
      <c r="BC28" s="25">
        <v>63.773333333333333</v>
      </c>
      <c r="BD28" s="25">
        <v>53.110050849630461</v>
      </c>
      <c r="BE28" s="25">
        <v>3</v>
      </c>
      <c r="BF28" s="25">
        <v>34.693110526467954</v>
      </c>
      <c r="BG28" s="25">
        <v>4.8093575564773747</v>
      </c>
      <c r="BH28" s="25">
        <v>0.74805075236642982</v>
      </c>
      <c r="BI28" s="25">
        <v>22.084676546713176</v>
      </c>
      <c r="BJ28" s="26">
        <v>8554.3791130012141</v>
      </c>
      <c r="BK28" s="25">
        <v>9.581987984486276E-2</v>
      </c>
      <c r="BL28" s="25">
        <v>7.8567610903260281</v>
      </c>
      <c r="BM28" s="25">
        <v>8.106182077320506</v>
      </c>
      <c r="BN28" s="25">
        <v>3.6452004860267313</v>
      </c>
      <c r="BO28" s="26">
        <v>19908.400000000001</v>
      </c>
      <c r="BP28" s="25">
        <v>1.1183956806787505</v>
      </c>
      <c r="BQ28" s="25">
        <v>3.6750965343068431</v>
      </c>
      <c r="BR28" s="26">
        <v>1715.07770354535</v>
      </c>
      <c r="BS28" s="25">
        <v>43.331712228480079</v>
      </c>
      <c r="BT28" s="4">
        <f t="shared" si="29"/>
        <v>5.9320512820512823</v>
      </c>
      <c r="BU28" s="4">
        <f t="shared" si="30"/>
        <v>4.707692307692307</v>
      </c>
      <c r="BV28" s="4">
        <f t="shared" si="31"/>
        <v>4.3935897435897431</v>
      </c>
      <c r="BW28" s="4">
        <f t="shared" si="32"/>
        <v>46.254957634994348</v>
      </c>
      <c r="BX28" s="4">
        <f t="shared" si="33"/>
        <v>27.845511019903256</v>
      </c>
      <c r="BY28" s="4">
        <f t="shared" si="34"/>
        <v>0.79526354711475977</v>
      </c>
      <c r="BZ28" s="4">
        <f t="shared" si="35"/>
        <v>63.712750641988535</v>
      </c>
      <c r="CA28" s="4">
        <f t="shared" si="36"/>
        <v>21.531982855616516</v>
      </c>
      <c r="CB28" s="4">
        <f t="shared" si="37"/>
        <v>24.816286241232028</v>
      </c>
      <c r="CC28" s="4">
        <f t="shared" si="38"/>
        <v>7.2710025797218458</v>
      </c>
      <c r="CD28" s="4">
        <f t="shared" si="39"/>
        <v>9.0851449023392359</v>
      </c>
      <c r="CE28" s="4">
        <f t="shared" si="40"/>
        <v>6.566742227277877</v>
      </c>
      <c r="CF28" s="4">
        <f t="shared" si="41"/>
        <v>0.68976637815705644</v>
      </c>
      <c r="CG28" s="4">
        <f t="shared" si="42"/>
        <v>1.0775088138164655</v>
      </c>
      <c r="CH28" s="4">
        <f t="shared" si="43"/>
        <v>24.970009482271347</v>
      </c>
      <c r="CI28" s="4">
        <f t="shared" si="44"/>
        <v>98.381955385924115</v>
      </c>
      <c r="CJ28" s="4">
        <f t="shared" si="45"/>
        <v>0.21113677481513582</v>
      </c>
      <c r="CK28" s="4">
        <f t="shared" si="46"/>
        <v>1.0804147384886231</v>
      </c>
      <c r="CL28" s="4">
        <f t="shared" si="47"/>
        <v>0.97194987072952366</v>
      </c>
      <c r="CM28" s="4">
        <f t="shared" si="48"/>
        <v>40.043076923076917</v>
      </c>
      <c r="CN28" s="4">
        <f t="shared" si="49"/>
        <v>23.582307692307698</v>
      </c>
      <c r="CO28" s="4">
        <f t="shared" si="50"/>
        <v>59.059999999999995</v>
      </c>
      <c r="CP28" s="4">
        <f t="shared" si="51"/>
        <v>71.513194444444437</v>
      </c>
      <c r="CQ28" s="4">
        <f t="shared" si="52"/>
        <v>50.002215516768679</v>
      </c>
      <c r="CR28" s="4">
        <f t="shared" si="53"/>
        <v>3.2307692307692308</v>
      </c>
      <c r="CS28" s="4">
        <f t="shared" si="54"/>
        <v>35.109367636284411</v>
      </c>
      <c r="CT28" s="4">
        <f t="shared" si="55"/>
        <v>17.662834213986336</v>
      </c>
      <c r="CU28" s="4">
        <f t="shared" si="56"/>
        <v>1.583659219564288</v>
      </c>
      <c r="CV28" s="4">
        <f t="shared" si="57"/>
        <v>21.663104010511098</v>
      </c>
      <c r="CW28" s="26">
        <f t="shared" si="58"/>
        <v>8201.9164829356523</v>
      </c>
      <c r="CX28" s="4">
        <f t="shared" si="59"/>
        <v>0.24020726841920476</v>
      </c>
      <c r="CY28" s="4">
        <f t="shared" si="60"/>
        <v>6.5926262238716706</v>
      </c>
      <c r="CZ28" s="4">
        <f t="shared" si="61"/>
        <v>1.5300849174981499</v>
      </c>
      <c r="DA28" s="4">
        <f t="shared" si="62"/>
        <v>3.42631907865879</v>
      </c>
      <c r="DB28" s="26">
        <f t="shared" si="63"/>
        <v>31872.444615384615</v>
      </c>
      <c r="DC28" s="4">
        <f t="shared" si="64"/>
        <v>1.3748918650503499</v>
      </c>
      <c r="DD28" s="4">
        <f t="shared" si="65"/>
        <v>1.8798462455697234</v>
      </c>
      <c r="DE28" s="26">
        <f t="shared" si="66"/>
        <v>1779.070698275259</v>
      </c>
      <c r="DF28" s="4">
        <f t="shared" si="67"/>
        <v>46.552260978947814</v>
      </c>
      <c r="DG28" s="1">
        <f t="shared" si="68"/>
        <v>1</v>
      </c>
      <c r="DH28" s="1">
        <f t="shared" si="69"/>
        <v>1</v>
      </c>
      <c r="DI28" s="1">
        <f t="shared" si="70"/>
        <v>1</v>
      </c>
      <c r="DJ28" s="1">
        <f t="shared" si="71"/>
        <v>5</v>
      </c>
      <c r="DK28" s="1">
        <f t="shared" si="72"/>
        <v>5</v>
      </c>
      <c r="DL28" s="1">
        <f t="shared" si="73"/>
        <v>12</v>
      </c>
      <c r="DM28" s="1">
        <f t="shared" si="74"/>
        <v>10</v>
      </c>
      <c r="DN28" s="1">
        <f t="shared" si="75"/>
        <v>11</v>
      </c>
      <c r="DO28" s="1">
        <f t="shared" si="76"/>
        <v>7</v>
      </c>
      <c r="DP28" s="1">
        <f t="shared" si="77"/>
        <v>7</v>
      </c>
      <c r="DQ28" s="1">
        <f t="shared" si="78"/>
        <v>3</v>
      </c>
      <c r="DR28" s="1">
        <f t="shared" si="79"/>
        <v>8</v>
      </c>
      <c r="DS28" s="1">
        <f t="shared" si="80"/>
        <v>9</v>
      </c>
      <c r="DT28" s="1">
        <f t="shared" si="81"/>
        <v>8</v>
      </c>
      <c r="DU28" s="1">
        <f t="shared" si="82"/>
        <v>2</v>
      </c>
      <c r="DV28" s="1">
        <f t="shared" si="83"/>
        <v>11</v>
      </c>
      <c r="DW28" s="1">
        <f t="shared" si="84"/>
        <v>2</v>
      </c>
      <c r="DX28" s="1">
        <f t="shared" si="85"/>
        <v>1</v>
      </c>
      <c r="DY28" s="1">
        <f t="shared" si="86"/>
        <v>2</v>
      </c>
      <c r="DZ28" s="1">
        <f t="shared" si="87"/>
        <v>9</v>
      </c>
      <c r="EA28" s="1">
        <f t="shared" si="88"/>
        <v>4</v>
      </c>
      <c r="EB28" s="1">
        <f t="shared" si="89"/>
        <v>8</v>
      </c>
      <c r="EC28" s="1">
        <f t="shared" si="90"/>
        <v>9</v>
      </c>
      <c r="ED28" s="1">
        <f t="shared" si="91"/>
        <v>6</v>
      </c>
      <c r="EE28" s="1">
        <f t="shared" si="92"/>
        <v>4</v>
      </c>
      <c r="EF28" s="1">
        <f t="shared" si="93"/>
        <v>6</v>
      </c>
      <c r="EG28" s="1">
        <f t="shared" si="94"/>
        <v>11</v>
      </c>
      <c r="EH28" s="1">
        <f t="shared" si="95"/>
        <v>12</v>
      </c>
      <c r="EI28" s="1">
        <f t="shared" si="96"/>
        <v>7</v>
      </c>
      <c r="EJ28" s="1">
        <f t="shared" si="97"/>
        <v>7</v>
      </c>
      <c r="EK28" s="1">
        <f t="shared" si="98"/>
        <v>13</v>
      </c>
      <c r="EL28" s="1">
        <f t="shared" si="99"/>
        <v>2</v>
      </c>
      <c r="EM28" s="1">
        <f t="shared" si="100"/>
        <v>1</v>
      </c>
      <c r="EN28" s="1">
        <f t="shared" si="101"/>
        <v>6</v>
      </c>
      <c r="EO28" s="1">
        <f t="shared" si="102"/>
        <v>5</v>
      </c>
      <c r="EP28" s="1">
        <f t="shared" si="103"/>
        <v>10</v>
      </c>
      <c r="EQ28" s="1">
        <f t="shared" si="104"/>
        <v>11</v>
      </c>
      <c r="ER28" s="1">
        <f t="shared" si="105"/>
        <v>7</v>
      </c>
      <c r="ES28" s="1">
        <f t="shared" si="106"/>
        <v>11</v>
      </c>
      <c r="ET28" s="4">
        <f t="shared" si="107"/>
        <v>7.8333333333333357</v>
      </c>
      <c r="EU28" s="4">
        <f t="shared" si="108"/>
        <v>10</v>
      </c>
      <c r="EV28" s="4">
        <f t="shared" si="109"/>
        <v>9.8076923076923084</v>
      </c>
      <c r="EW28" s="4">
        <f t="shared" si="110"/>
        <v>4.7861981082330374</v>
      </c>
      <c r="EX28" s="4">
        <f t="shared" si="111"/>
        <v>4.7835216398473586</v>
      </c>
      <c r="EY28" s="4">
        <f t="shared" si="112"/>
        <v>0</v>
      </c>
      <c r="EZ28" s="4">
        <f t="shared" si="113"/>
        <v>2.1983542175463566</v>
      </c>
      <c r="FA28" s="4">
        <f t="shared" si="114"/>
        <v>1.5848449667159994</v>
      </c>
      <c r="FB28" s="4">
        <f t="shared" si="115"/>
        <v>4.9619668493722475</v>
      </c>
      <c r="FC28" s="4">
        <f t="shared" si="116"/>
        <v>3.7299230992452292</v>
      </c>
      <c r="FD28" s="4">
        <f t="shared" si="117"/>
        <v>1.8607870383380707</v>
      </c>
      <c r="FE28" s="4">
        <f t="shared" si="118"/>
        <v>2.1835449236740958</v>
      </c>
      <c r="FF28" s="4">
        <f t="shared" si="119"/>
        <v>6.5506392390839601</v>
      </c>
      <c r="FG28" s="4">
        <f t="shared" si="120"/>
        <v>0.91080740527479376</v>
      </c>
      <c r="FH28" s="4">
        <f t="shared" si="121"/>
        <v>5.5085197653500746</v>
      </c>
      <c r="FI28" s="4">
        <f t="shared" si="122"/>
        <v>8.2071362463559812</v>
      </c>
      <c r="FJ28" s="4">
        <f t="shared" si="123"/>
        <v>0.27169779434310448</v>
      </c>
      <c r="FK28" s="4">
        <f t="shared" si="124"/>
        <v>5.715555781407029</v>
      </c>
      <c r="FL28" s="4">
        <f t="shared" si="125"/>
        <v>8.8550353159344688</v>
      </c>
      <c r="FM28" s="4">
        <f t="shared" si="126"/>
        <v>1.0783738310443327</v>
      </c>
      <c r="FN28" s="4">
        <f t="shared" si="127"/>
        <v>3.4066849054359465</v>
      </c>
      <c r="FO28" s="4">
        <f t="shared" si="128"/>
        <v>5.8012337217272103</v>
      </c>
      <c r="FP28" s="4">
        <f t="shared" si="129"/>
        <v>4.3860736608295889</v>
      </c>
      <c r="FQ28" s="4">
        <f t="shared" si="130"/>
        <v>4.5673842405600924</v>
      </c>
      <c r="FR28" s="4">
        <f t="shared" si="131"/>
        <v>4</v>
      </c>
      <c r="FS28" s="4">
        <f t="shared" si="132"/>
        <v>3.6519836230726979</v>
      </c>
      <c r="FT28" s="4">
        <f t="shared" si="133"/>
        <v>0.29980199608792141</v>
      </c>
      <c r="FU28" s="4">
        <f t="shared" si="134"/>
        <v>0.16047435978308811</v>
      </c>
      <c r="FV28" s="4">
        <f t="shared" si="135"/>
        <v>2.2336239036096837</v>
      </c>
      <c r="FW28" s="4">
        <f t="shared" si="136"/>
        <v>2.0369063022061078</v>
      </c>
      <c r="FX28" s="4">
        <f t="shared" si="137"/>
        <v>1.1614796658324198</v>
      </c>
      <c r="FY28" s="4">
        <f t="shared" si="138"/>
        <v>4.3059494603924806</v>
      </c>
      <c r="FZ28" s="4">
        <f t="shared" si="139"/>
        <v>10</v>
      </c>
      <c r="GA28" s="4">
        <f t="shared" si="140"/>
        <v>0.67175837528206905</v>
      </c>
      <c r="GB28" s="4">
        <f t="shared" si="141"/>
        <v>0.67896022780977638</v>
      </c>
      <c r="GC28" s="4">
        <f t="shared" si="142"/>
        <v>1.7129613911446984</v>
      </c>
      <c r="GD28" s="4">
        <f t="shared" si="143"/>
        <v>7.5721019276368571</v>
      </c>
      <c r="GE28" s="4">
        <f t="shared" si="144"/>
        <v>1.6942936965458135</v>
      </c>
      <c r="GF28" s="4">
        <f t="shared" si="145"/>
        <v>2.7657344304350282</v>
      </c>
      <c r="GG28" s="4">
        <f t="shared" si="146"/>
        <v>5.6602564102564097</v>
      </c>
      <c r="GH28" s="4">
        <f t="shared" si="147"/>
        <v>5.4895104895104883</v>
      </c>
      <c r="GI28" s="4">
        <f t="shared" si="148"/>
        <v>7.4815088757396442</v>
      </c>
      <c r="GJ28" s="4">
        <f t="shared" si="149"/>
        <v>4.0665352422053482</v>
      </c>
      <c r="GK28" s="4">
        <f t="shared" si="150"/>
        <v>4.5023275987876792</v>
      </c>
      <c r="GL28" s="4">
        <f t="shared" si="151"/>
        <v>2.1383918787465284</v>
      </c>
      <c r="GM28" s="4">
        <f t="shared" si="152"/>
        <v>4.1806840705104786</v>
      </c>
      <c r="GN28" s="4">
        <f t="shared" si="153"/>
        <v>3.1148309873814801</v>
      </c>
      <c r="GO28" s="4">
        <f t="shared" si="154"/>
        <v>4.6925207299314016</v>
      </c>
      <c r="GP28" s="4">
        <f t="shared" si="155"/>
        <v>3.7790286319329334</v>
      </c>
      <c r="GQ28" s="4">
        <f t="shared" si="156"/>
        <v>1.2114428939158877</v>
      </c>
      <c r="GR28" s="4">
        <f t="shared" si="157"/>
        <v>3.2585432409022803</v>
      </c>
      <c r="GS28" s="4">
        <f t="shared" si="158"/>
        <v>6.897663781570567</v>
      </c>
      <c r="GT28" s="4">
        <f t="shared" si="159"/>
        <v>1.2612480593701216</v>
      </c>
      <c r="GU28" s="4">
        <f t="shared" si="160"/>
        <v>2.1739150273500787</v>
      </c>
      <c r="GV28" s="4">
        <f t="shared" si="161"/>
        <v>8.0897975454716455</v>
      </c>
      <c r="GW28" s="4">
        <f t="shared" si="162"/>
        <v>0.11762119995652244</v>
      </c>
      <c r="GX28" s="4">
        <f t="shared" si="163"/>
        <v>2.4931838294854134</v>
      </c>
      <c r="GY28" s="4">
        <f t="shared" si="164"/>
        <v>6.1488023560062102</v>
      </c>
      <c r="GZ28" s="4">
        <f t="shared" si="165"/>
        <v>2.9619763966518282</v>
      </c>
      <c r="HA28" s="4">
        <f t="shared" si="166"/>
        <v>2.8050800157378015</v>
      </c>
      <c r="HB28" s="4">
        <f t="shared" si="167"/>
        <v>5.7909527073337905</v>
      </c>
      <c r="HC28" s="4">
        <f t="shared" si="168"/>
        <v>5.5854942576235009</v>
      </c>
      <c r="HD28" s="4">
        <f t="shared" si="169"/>
        <v>4.2073140013515689</v>
      </c>
      <c r="HE28" s="4">
        <f t="shared" si="170"/>
        <v>4.4615384615384617</v>
      </c>
      <c r="HF28" s="4">
        <f t="shared" si="171"/>
        <v>3.6958010878364154</v>
      </c>
      <c r="HG28" s="4">
        <f t="shared" si="172"/>
        <v>1.7397371576230536</v>
      </c>
      <c r="HH28" s="4">
        <f t="shared" si="173"/>
        <v>1.2132927118055128</v>
      </c>
      <c r="HI28" s="4">
        <f t="shared" si="174"/>
        <v>2.1854669227265342</v>
      </c>
      <c r="HJ28" s="4">
        <f t="shared" si="175"/>
        <v>1.9494797494823888</v>
      </c>
      <c r="HK28" s="4">
        <f t="shared" si="176"/>
        <v>5.0961950683841843</v>
      </c>
      <c r="HL28" s="4">
        <f t="shared" si="177"/>
        <v>3.1421028036816776</v>
      </c>
      <c r="HM28" s="4">
        <f t="shared" si="178"/>
        <v>1.8875531081136521</v>
      </c>
      <c r="HN28" s="4">
        <f t="shared" si="179"/>
        <v>0.63142165878140566</v>
      </c>
      <c r="HO28" s="4">
        <f t="shared" si="180"/>
        <v>1.4268764359627963</v>
      </c>
      <c r="HP28" s="4">
        <f t="shared" si="181"/>
        <v>2.2655423362061464</v>
      </c>
      <c r="HQ28" s="4">
        <f t="shared" si="182"/>
        <v>7.2907354004543965</v>
      </c>
      <c r="HR28" s="4">
        <f t="shared" si="183"/>
        <v>1.9528703850992692</v>
      </c>
      <c r="HS28" s="4">
        <f t="shared" si="184"/>
        <v>4.2536257584682637</v>
      </c>
    </row>
    <row r="29" spans="1:227">
      <c r="A29" s="7" t="s">
        <v>25</v>
      </c>
      <c r="B29" s="4">
        <v>5.3436553478240967</v>
      </c>
      <c r="C29" s="4">
        <v>4.0064534544944763</v>
      </c>
      <c r="D29" s="4">
        <v>6.4000397920608521</v>
      </c>
      <c r="E29" s="4">
        <v>3.7767323851585388</v>
      </c>
      <c r="F29" s="4">
        <v>4.881720244884491</v>
      </c>
      <c r="G29" s="1">
        <v>1</v>
      </c>
      <c r="H29" s="1">
        <f t="shared" si="4"/>
        <v>6</v>
      </c>
      <c r="I29" s="1">
        <f t="shared" si="5"/>
        <v>8</v>
      </c>
      <c r="J29" s="1">
        <f t="shared" si="6"/>
        <v>4</v>
      </c>
      <c r="K29" s="1">
        <f t="shared" si="7"/>
        <v>8</v>
      </c>
      <c r="L29" s="1">
        <f t="shared" si="8"/>
        <v>4</v>
      </c>
      <c r="M29" s="4">
        <f t="shared" si="9"/>
        <v>4.5032773911952972</v>
      </c>
      <c r="N29" s="4">
        <f t="shared" si="10"/>
        <v>4.0255166176292629</v>
      </c>
      <c r="O29" s="4">
        <f t="shared" si="11"/>
        <v>5.9361635645230608</v>
      </c>
      <c r="P29" s="4">
        <f t="shared" si="12"/>
        <v>3.5384072694513531</v>
      </c>
      <c r="Q29" s="4">
        <f t="shared" si="13"/>
        <v>4.5008412334654064</v>
      </c>
      <c r="R29" s="4">
        <f t="shared" si="14"/>
        <v>2.6833716034889221</v>
      </c>
      <c r="S29" s="4">
        <f t="shared" si="15"/>
        <v>2.3745773732662201</v>
      </c>
      <c r="T29" s="4">
        <f t="shared" si="16"/>
        <v>5.1231461763381958</v>
      </c>
      <c r="U29" s="4">
        <f t="shared" si="17"/>
        <v>1.8059918284416199</v>
      </c>
      <c r="V29" s="4">
        <f t="shared" si="18"/>
        <v>3.676089346408844</v>
      </c>
      <c r="W29" s="4">
        <f t="shared" si="19"/>
        <v>6.179732084274292</v>
      </c>
      <c r="X29" s="4">
        <f t="shared" si="20"/>
        <v>6.247062087059021</v>
      </c>
      <c r="Y29" s="4">
        <f t="shared" si="21"/>
        <v>7.096286416053772</v>
      </c>
      <c r="Z29" s="4">
        <f t="shared" si="22"/>
        <v>4.7408679127693176</v>
      </c>
      <c r="AA29" s="4">
        <f t="shared" si="23"/>
        <v>5.5604583024978638</v>
      </c>
      <c r="AB29" s="5">
        <f t="shared" si="24"/>
        <v>25</v>
      </c>
      <c r="AC29" s="5">
        <f t="shared" si="25"/>
        <v>53</v>
      </c>
      <c r="AD29" s="5">
        <f t="shared" si="26"/>
        <v>20</v>
      </c>
      <c r="AE29" s="5">
        <f t="shared" si="27"/>
        <v>48</v>
      </c>
      <c r="AF29" s="5">
        <f t="shared" si="28"/>
        <v>39</v>
      </c>
      <c r="AG29" s="25">
        <v>5.4</v>
      </c>
      <c r="AH29" s="25">
        <v>4.7</v>
      </c>
      <c r="AI29" s="25">
        <v>4.4000000000000004</v>
      </c>
      <c r="AJ29" s="25">
        <v>32.342097869511882</v>
      </c>
      <c r="AK29" s="25">
        <v>36.986258905576506</v>
      </c>
      <c r="AL29" s="25">
        <v>1.5197488297883108</v>
      </c>
      <c r="AM29" s="25">
        <v>76.955903271692748</v>
      </c>
      <c r="AN29" s="25">
        <v>20.483641536273115</v>
      </c>
      <c r="AO29" s="25">
        <v>18.083333333333332</v>
      </c>
      <c r="AP29" s="25">
        <v>6.1949988736161332</v>
      </c>
      <c r="AQ29" s="25">
        <v>9.669733230087763</v>
      </c>
      <c r="AR29" s="25">
        <v>4.2786387490348883</v>
      </c>
      <c r="AS29" s="25">
        <v>0.54513200865549094</v>
      </c>
      <c r="AT29" s="25" t="s">
        <v>180</v>
      </c>
      <c r="AU29" s="25" t="s">
        <v>180</v>
      </c>
      <c r="AV29" s="25">
        <v>99.297916785081625</v>
      </c>
      <c r="AW29" s="25">
        <v>0.19427255720247519</v>
      </c>
      <c r="AX29" s="25">
        <v>1.3020030192134517</v>
      </c>
      <c r="AY29" s="25">
        <v>0.59405594405594409</v>
      </c>
      <c r="AZ29" s="25">
        <v>31.483333333333334</v>
      </c>
      <c r="BA29" s="25">
        <v>13.59</v>
      </c>
      <c r="BB29" s="25" t="s">
        <v>180</v>
      </c>
      <c r="BC29" s="25">
        <v>78.123333333333335</v>
      </c>
      <c r="BD29" s="25">
        <v>80.310659704617152</v>
      </c>
      <c r="BE29" s="25">
        <v>3</v>
      </c>
      <c r="BF29" s="25">
        <v>14.450867052023122</v>
      </c>
      <c r="BG29" s="25">
        <v>9.6347826304898998</v>
      </c>
      <c r="BH29" s="25">
        <v>1.4390559792775939</v>
      </c>
      <c r="BI29" s="25">
        <v>10.431882690197874</v>
      </c>
      <c r="BJ29" s="26">
        <v>8975.1130769230767</v>
      </c>
      <c r="BK29" s="25">
        <v>0.25680430748934152</v>
      </c>
      <c r="BL29" s="25">
        <v>6.8278805120910393</v>
      </c>
      <c r="BM29" s="25">
        <v>0.14224751066856331</v>
      </c>
      <c r="BN29" s="25">
        <v>7.6923076923076925</v>
      </c>
      <c r="BO29" s="26">
        <v>18333.310000000001</v>
      </c>
      <c r="BP29" s="25">
        <v>1.3916500994035785</v>
      </c>
      <c r="BQ29" s="25">
        <v>9.1877610592396852</v>
      </c>
      <c r="BR29" s="26">
        <v>1587.6658748221901</v>
      </c>
      <c r="BS29" s="25">
        <v>48.941846252282403</v>
      </c>
      <c r="BT29" s="4">
        <f t="shared" si="29"/>
        <v>5.7629629629629635</v>
      </c>
      <c r="BU29" s="4">
        <f t="shared" si="30"/>
        <v>4.6027777777777779</v>
      </c>
      <c r="BV29" s="4">
        <f t="shared" si="31"/>
        <v>4.4055555555555559</v>
      </c>
      <c r="BW29" s="4">
        <f t="shared" si="32"/>
        <v>42.498426396483239</v>
      </c>
      <c r="BX29" s="4">
        <f t="shared" si="33"/>
        <v>29.630817237129424</v>
      </c>
      <c r="BY29" s="4">
        <f t="shared" si="34"/>
        <v>0.59553689845936708</v>
      </c>
      <c r="BZ29" s="4">
        <f t="shared" si="35"/>
        <v>66.193745562676355</v>
      </c>
      <c r="CA29" s="4">
        <f t="shared" si="36"/>
        <v>20.995375802894888</v>
      </c>
      <c r="CB29" s="4">
        <f t="shared" si="37"/>
        <v>23.5061716496241</v>
      </c>
      <c r="CC29" s="4">
        <f t="shared" si="38"/>
        <v>7.4399354973301577</v>
      </c>
      <c r="CD29" s="4">
        <f t="shared" si="39"/>
        <v>7.4566618573217101</v>
      </c>
      <c r="CE29" s="4">
        <f t="shared" si="40"/>
        <v>4.9165669645910484</v>
      </c>
      <c r="CF29" s="4">
        <f t="shared" si="41"/>
        <v>0.56594700787072649</v>
      </c>
      <c r="CG29" s="4">
        <f t="shared" si="42"/>
        <v>1.3649629212549383</v>
      </c>
      <c r="CH29" s="4">
        <f t="shared" si="43"/>
        <v>16.721983309111675</v>
      </c>
      <c r="CI29" s="4">
        <f t="shared" si="44"/>
        <v>99.130670303526955</v>
      </c>
      <c r="CJ29" s="4">
        <f t="shared" si="45"/>
        <v>0.2809050530377773</v>
      </c>
      <c r="CK29" s="4">
        <f t="shared" si="46"/>
        <v>0.89330274937397514</v>
      </c>
      <c r="CL29" s="4">
        <f t="shared" si="47"/>
        <v>0.76470101550925862</v>
      </c>
      <c r="CM29" s="4">
        <f t="shared" si="48"/>
        <v>49.085882352941177</v>
      </c>
      <c r="CN29" s="4">
        <f t="shared" si="49"/>
        <v>26.22058823529412</v>
      </c>
      <c r="CO29" s="4">
        <f t="shared" si="50"/>
        <v>70.93141025641026</v>
      </c>
      <c r="CP29" s="4">
        <f t="shared" si="51"/>
        <v>74.56589743589744</v>
      </c>
      <c r="CQ29" s="4">
        <f t="shared" si="52"/>
        <v>57.211897523633915</v>
      </c>
      <c r="CR29" s="4">
        <f t="shared" si="53"/>
        <v>3.5555555555555554</v>
      </c>
      <c r="CS29" s="4">
        <f t="shared" si="54"/>
        <v>23.471960464242947</v>
      </c>
      <c r="CT29" s="4">
        <f t="shared" si="55"/>
        <v>27.454639918585222</v>
      </c>
      <c r="CU29" s="4">
        <f t="shared" si="56"/>
        <v>2.3240012868718081</v>
      </c>
      <c r="CV29" s="4">
        <f t="shared" si="57"/>
        <v>25.581964316835844</v>
      </c>
      <c r="CW29" s="26">
        <f t="shared" si="58"/>
        <v>8096.0399633846428</v>
      </c>
      <c r="CX29" s="4">
        <f t="shared" si="59"/>
        <v>0.25929344366923224</v>
      </c>
      <c r="CY29" s="4">
        <f t="shared" si="60"/>
        <v>5.9772633707130112</v>
      </c>
      <c r="CZ29" s="4">
        <f t="shared" si="61"/>
        <v>0.69967652104241496</v>
      </c>
      <c r="DA29" s="4">
        <f t="shared" si="62"/>
        <v>5.6444776141373403</v>
      </c>
      <c r="DB29" s="26">
        <f t="shared" si="63"/>
        <v>14709.900555555556</v>
      </c>
      <c r="DC29" s="4">
        <f t="shared" si="64"/>
        <v>1.2188088924522693</v>
      </c>
      <c r="DD29" s="4">
        <f t="shared" si="65"/>
        <v>7.2669554280930315</v>
      </c>
      <c r="DE29" s="26">
        <f t="shared" si="66"/>
        <v>1620.1998048659368</v>
      </c>
      <c r="DF29" s="4">
        <f t="shared" si="67"/>
        <v>48.1047287015897</v>
      </c>
      <c r="DG29" s="1">
        <f t="shared" si="68"/>
        <v>14</v>
      </c>
      <c r="DH29" s="1">
        <f t="shared" si="69"/>
        <v>7</v>
      </c>
      <c r="DI29" s="1">
        <f t="shared" si="70"/>
        <v>10</v>
      </c>
      <c r="DJ29" s="1">
        <f t="shared" si="71"/>
        <v>17</v>
      </c>
      <c r="DK29" s="1">
        <f t="shared" si="72"/>
        <v>4</v>
      </c>
      <c r="DL29" s="1">
        <f t="shared" si="73"/>
        <v>2</v>
      </c>
      <c r="DM29" s="1">
        <f t="shared" si="74"/>
        <v>2</v>
      </c>
      <c r="DN29" s="1">
        <f t="shared" si="75"/>
        <v>10</v>
      </c>
      <c r="DO29" s="1">
        <f t="shared" si="76"/>
        <v>17</v>
      </c>
      <c r="DP29" s="1">
        <f t="shared" si="77"/>
        <v>13</v>
      </c>
      <c r="DQ29" s="1">
        <f t="shared" si="78"/>
        <v>3</v>
      </c>
      <c r="DR29" s="1">
        <f t="shared" si="79"/>
        <v>7</v>
      </c>
      <c r="DS29" s="1">
        <f t="shared" si="80"/>
        <v>10</v>
      </c>
      <c r="DT29" s="1">
        <f t="shared" si="81"/>
        <v>1</v>
      </c>
      <c r="DU29" s="1">
        <f t="shared" si="82"/>
        <v>1</v>
      </c>
      <c r="DV29" s="1">
        <f t="shared" si="83"/>
        <v>7</v>
      </c>
      <c r="DW29" s="1">
        <f t="shared" si="84"/>
        <v>9</v>
      </c>
      <c r="DX29" s="1">
        <f t="shared" si="85"/>
        <v>1</v>
      </c>
      <c r="DY29" s="1">
        <f t="shared" si="86"/>
        <v>17</v>
      </c>
      <c r="DZ29" s="1">
        <f t="shared" si="87"/>
        <v>15</v>
      </c>
      <c r="EA29" s="1">
        <f t="shared" si="88"/>
        <v>17</v>
      </c>
      <c r="EB29" s="1">
        <f t="shared" si="89"/>
        <v>1</v>
      </c>
      <c r="EC29" s="1">
        <f t="shared" si="90"/>
        <v>11</v>
      </c>
      <c r="ED29" s="1">
        <f t="shared" si="91"/>
        <v>6</v>
      </c>
      <c r="EE29" s="1">
        <f t="shared" si="92"/>
        <v>9</v>
      </c>
      <c r="EF29" s="1">
        <f t="shared" si="93"/>
        <v>13</v>
      </c>
      <c r="EG29" s="1">
        <f t="shared" si="94"/>
        <v>15</v>
      </c>
      <c r="EH29" s="1">
        <f t="shared" si="95"/>
        <v>16</v>
      </c>
      <c r="EI29" s="1">
        <f t="shared" si="96"/>
        <v>11</v>
      </c>
      <c r="EJ29" s="1">
        <f t="shared" si="97"/>
        <v>7</v>
      </c>
      <c r="EK29" s="1">
        <f t="shared" si="98"/>
        <v>8</v>
      </c>
      <c r="EL29" s="1">
        <f t="shared" si="99"/>
        <v>7</v>
      </c>
      <c r="EM29" s="1">
        <f t="shared" si="100"/>
        <v>14</v>
      </c>
      <c r="EN29" s="1">
        <f t="shared" si="101"/>
        <v>5</v>
      </c>
      <c r="EO29" s="1">
        <f t="shared" si="102"/>
        <v>2</v>
      </c>
      <c r="EP29" s="1">
        <f t="shared" si="103"/>
        <v>5</v>
      </c>
      <c r="EQ29" s="1">
        <f t="shared" si="104"/>
        <v>9</v>
      </c>
      <c r="ER29" s="1">
        <f t="shared" si="105"/>
        <v>10</v>
      </c>
      <c r="ES29" s="1">
        <f t="shared" si="106"/>
        <v>6</v>
      </c>
      <c r="ET29" s="4">
        <f t="shared" si="107"/>
        <v>2.9999999999999991</v>
      </c>
      <c r="EU29" s="4">
        <f t="shared" si="108"/>
        <v>5.454545454545455</v>
      </c>
      <c r="EV29" s="4">
        <f t="shared" si="109"/>
        <v>7.5000000000000009</v>
      </c>
      <c r="EW29" s="4">
        <f t="shared" si="110"/>
        <v>1.6007811875960529</v>
      </c>
      <c r="EX29" s="4">
        <f t="shared" si="111"/>
        <v>6.4464767386269086</v>
      </c>
      <c r="EY29" s="4">
        <f t="shared" si="112"/>
        <v>4.0864673945439902</v>
      </c>
      <c r="EZ29" s="4">
        <f t="shared" si="113"/>
        <v>7.8083389557683418</v>
      </c>
      <c r="FA29" s="4">
        <f t="shared" si="114"/>
        <v>2.7821153993513255</v>
      </c>
      <c r="FB29" s="4">
        <f t="shared" si="115"/>
        <v>1.2213584288052368</v>
      </c>
      <c r="FC29" s="4">
        <f t="shared" si="116"/>
        <v>2.7723760039832483</v>
      </c>
      <c r="FD29" s="4">
        <f t="shared" si="117"/>
        <v>1.3343448906516686</v>
      </c>
      <c r="FE29" s="4">
        <f t="shared" si="118"/>
        <v>2.0195030240184635</v>
      </c>
      <c r="FF29" s="4">
        <f t="shared" si="119"/>
        <v>5.4513200865549098</v>
      </c>
      <c r="FG29" s="4" t="str">
        <f t="shared" si="120"/>
        <v>-</v>
      </c>
      <c r="FH29" s="4" t="str">
        <f t="shared" si="121"/>
        <v>-</v>
      </c>
      <c r="FI29" s="4">
        <f t="shared" si="122"/>
        <v>9.5787389395031663</v>
      </c>
      <c r="FJ29" s="4">
        <f t="shared" si="123"/>
        <v>0.10793092466249868</v>
      </c>
      <c r="FK29" s="4">
        <f t="shared" si="124"/>
        <v>3.4538554758701134</v>
      </c>
      <c r="FL29" s="4">
        <f t="shared" si="125"/>
        <v>2.1783146507384501</v>
      </c>
      <c r="FM29" s="4">
        <f t="shared" si="126"/>
        <v>1.9571937238330006</v>
      </c>
      <c r="FN29" s="4">
        <f t="shared" si="127"/>
        <v>1.616510051147853</v>
      </c>
      <c r="FO29" s="4" t="str">
        <f t="shared" si="128"/>
        <v>-</v>
      </c>
      <c r="FP29" s="4">
        <f t="shared" si="129"/>
        <v>6.6098455498734445</v>
      </c>
      <c r="FQ29" s="4">
        <f t="shared" si="130"/>
        <v>7.7188156029205448</v>
      </c>
      <c r="FR29" s="4">
        <f t="shared" si="131"/>
        <v>4</v>
      </c>
      <c r="FS29" s="4">
        <f t="shared" si="132"/>
        <v>1.521176078257003</v>
      </c>
      <c r="FT29" s="4">
        <f t="shared" si="133"/>
        <v>0.84037941483359035</v>
      </c>
      <c r="FU29" s="4">
        <f t="shared" si="134"/>
        <v>1.0311009903091195</v>
      </c>
      <c r="FV29" s="4">
        <f t="shared" si="135"/>
        <v>0.90250452842700635</v>
      </c>
      <c r="FW29" s="4">
        <f t="shared" si="136"/>
        <v>2.1412672101203221</v>
      </c>
      <c r="FX29" s="4">
        <f t="shared" si="137"/>
        <v>5.5484826671199725</v>
      </c>
      <c r="FY29" s="4">
        <f t="shared" si="138"/>
        <v>3.3586935520952106</v>
      </c>
      <c r="FZ29" s="4">
        <f t="shared" si="139"/>
        <v>0.17548028074343863</v>
      </c>
      <c r="GA29" s="4">
        <f t="shared" si="140"/>
        <v>1.4175824175824179</v>
      </c>
      <c r="GB29" s="4">
        <f t="shared" si="141"/>
        <v>0.58049558828604053</v>
      </c>
      <c r="GC29" s="4">
        <f t="shared" si="142"/>
        <v>2.3016453332123414</v>
      </c>
      <c r="GD29" s="4">
        <f t="shared" si="143"/>
        <v>8.4360924712581653</v>
      </c>
      <c r="GE29" s="4">
        <f t="shared" si="144"/>
        <v>1.1794603324748474</v>
      </c>
      <c r="GF29" s="4">
        <f t="shared" si="145"/>
        <v>5.3576125263363439</v>
      </c>
      <c r="GG29" s="4">
        <f t="shared" si="146"/>
        <v>4.8148148148148149</v>
      </c>
      <c r="GH29" s="4">
        <f t="shared" si="147"/>
        <v>5.012626262626263</v>
      </c>
      <c r="GI29" s="4">
        <f t="shared" si="148"/>
        <v>7.5160256410256414</v>
      </c>
      <c r="GJ29" s="4">
        <f t="shared" si="149"/>
        <v>3.4007711729371599</v>
      </c>
      <c r="GK29" s="4">
        <f t="shared" si="150"/>
        <v>4.8820450562629025</v>
      </c>
      <c r="GL29" s="4">
        <f t="shared" si="151"/>
        <v>1.6013449526005203</v>
      </c>
      <c r="GM29" s="4">
        <f t="shared" si="152"/>
        <v>4.8602951567820218</v>
      </c>
      <c r="GN29" s="4">
        <f t="shared" si="153"/>
        <v>2.9445262137422739</v>
      </c>
      <c r="GO29" s="4">
        <f t="shared" si="154"/>
        <v>4.0170934036523578</v>
      </c>
      <c r="GP29" s="4">
        <f t="shared" si="155"/>
        <v>3.937073408630857</v>
      </c>
      <c r="GQ29" s="4">
        <f t="shared" si="156"/>
        <v>0.86907578122677798</v>
      </c>
      <c r="GR29" s="4">
        <f t="shared" si="157"/>
        <v>2.3649501255481393</v>
      </c>
      <c r="GS29" s="4">
        <f t="shared" si="158"/>
        <v>5.659470078707268</v>
      </c>
      <c r="GT29" s="4">
        <f t="shared" si="159"/>
        <v>1.604987961960527</v>
      </c>
      <c r="GU29" s="4">
        <f t="shared" si="160"/>
        <v>1.4727953657884552</v>
      </c>
      <c r="GV29" s="4">
        <f t="shared" si="161"/>
        <v>9.3068713590331615</v>
      </c>
      <c r="GW29" s="4">
        <f t="shared" si="162"/>
        <v>0.15771044917611765</v>
      </c>
      <c r="GX29" s="4">
        <f t="shared" si="163"/>
        <v>1.6819803576542247</v>
      </c>
      <c r="GY29" s="4">
        <f t="shared" si="164"/>
        <v>3.971262645785691</v>
      </c>
      <c r="GZ29" s="4">
        <f t="shared" si="165"/>
        <v>4.0234631239513048</v>
      </c>
      <c r="HA29" s="4">
        <f t="shared" si="166"/>
        <v>3.1188995165093516</v>
      </c>
      <c r="HB29" s="4">
        <f t="shared" si="167"/>
        <v>7.0114541044972842</v>
      </c>
      <c r="HC29" s="4">
        <f t="shared" si="168"/>
        <v>6.0585615118390583</v>
      </c>
      <c r="HD29" s="4">
        <f t="shared" si="169"/>
        <v>5.0426194943356171</v>
      </c>
      <c r="HE29" s="4">
        <f t="shared" si="170"/>
        <v>5.1111111111111107</v>
      </c>
      <c r="HF29" s="4">
        <f t="shared" si="171"/>
        <v>2.4707849459456357</v>
      </c>
      <c r="HG29" s="4">
        <f t="shared" si="172"/>
        <v>2.8366828093456409</v>
      </c>
      <c r="HH29" s="4">
        <f t="shared" si="173"/>
        <v>2.1460809084706121</v>
      </c>
      <c r="HI29" s="4">
        <f t="shared" si="174"/>
        <v>2.633125308055865</v>
      </c>
      <c r="HJ29" s="4">
        <f t="shared" si="175"/>
        <v>1.9232176203113949</v>
      </c>
      <c r="HK29" s="4">
        <f t="shared" si="176"/>
        <v>5.616314370170838</v>
      </c>
      <c r="HL29" s="4">
        <f t="shared" si="177"/>
        <v>2.5755588230370408</v>
      </c>
      <c r="HM29" s="4">
        <f t="shared" si="178"/>
        <v>0.8631394093650715</v>
      </c>
      <c r="HN29" s="4">
        <f t="shared" si="179"/>
        <v>1.0401965888910243</v>
      </c>
      <c r="HO29" s="4">
        <f t="shared" si="180"/>
        <v>0.35398300500881663</v>
      </c>
      <c r="HP29" s="4">
        <f t="shared" si="181"/>
        <v>1.9292859637476201</v>
      </c>
      <c r="HQ29" s="4">
        <f t="shared" si="182"/>
        <v>8.1350478686092327</v>
      </c>
      <c r="HR29" s="4">
        <f t="shared" si="183"/>
        <v>1.3109202826123261</v>
      </c>
      <c r="HS29" s="4">
        <f t="shared" si="184"/>
        <v>4.970864788380446</v>
      </c>
    </row>
    <row r="30" spans="1:227">
      <c r="A30" s="7" t="s">
        <v>14</v>
      </c>
      <c r="B30" s="4">
        <v>4.6946921944618225</v>
      </c>
      <c r="C30" s="4">
        <v>3.5683539509773254</v>
      </c>
      <c r="D30" s="4">
        <v>5.5221277475357056</v>
      </c>
      <c r="E30" s="4">
        <v>3.0953836441040039</v>
      </c>
      <c r="F30" s="4">
        <v>4.2201393842697144</v>
      </c>
      <c r="G30" s="1">
        <v>2</v>
      </c>
      <c r="H30" s="1">
        <f t="shared" si="4"/>
        <v>7</v>
      </c>
      <c r="I30" s="1">
        <f t="shared" si="5"/>
        <v>12</v>
      </c>
      <c r="J30" s="1">
        <f t="shared" si="6"/>
        <v>10</v>
      </c>
      <c r="K30" s="1">
        <f t="shared" si="7"/>
        <v>11</v>
      </c>
      <c r="L30" s="1">
        <f t="shared" si="8"/>
        <v>13</v>
      </c>
      <c r="M30" s="4">
        <f t="shared" si="9"/>
        <v>4.5863814552625017</v>
      </c>
      <c r="N30" s="4">
        <f t="shared" si="10"/>
        <v>4.4653975367546082</v>
      </c>
      <c r="O30" s="4">
        <f t="shared" si="11"/>
        <v>5.6986959179242449</v>
      </c>
      <c r="P30" s="4">
        <f t="shared" si="12"/>
        <v>3.764290283123652</v>
      </c>
      <c r="Q30" s="4">
        <f t="shared" si="13"/>
        <v>4.6286912560462952</v>
      </c>
      <c r="R30" s="4">
        <f t="shared" si="14"/>
        <v>3.296380341053009</v>
      </c>
      <c r="S30" s="4">
        <f t="shared" si="15"/>
        <v>2.1809983253479004</v>
      </c>
      <c r="T30" s="4">
        <f t="shared" si="16"/>
        <v>4.8733821511268616</v>
      </c>
      <c r="U30" s="4">
        <f t="shared" si="17"/>
        <v>2.0289216935634613</v>
      </c>
      <c r="V30" s="4">
        <f t="shared" si="18"/>
        <v>3.4706705808639526</v>
      </c>
      <c r="W30" s="4">
        <f t="shared" si="19"/>
        <v>6.254497766494751</v>
      </c>
      <c r="X30" s="4">
        <f t="shared" si="20"/>
        <v>6.7557168006896973</v>
      </c>
      <c r="Y30" s="4">
        <f t="shared" si="21"/>
        <v>6.5345275402069092</v>
      </c>
      <c r="Z30" s="4">
        <f t="shared" si="22"/>
        <v>6.0798865556716919</v>
      </c>
      <c r="AA30" s="4">
        <f t="shared" si="23"/>
        <v>5.4948031902313232</v>
      </c>
      <c r="AB30" s="5">
        <f t="shared" si="24"/>
        <v>41</v>
      </c>
      <c r="AC30" s="5">
        <f t="shared" si="25"/>
        <v>64</v>
      </c>
      <c r="AD30" s="5">
        <f t="shared" si="26"/>
        <v>53</v>
      </c>
      <c r="AE30" s="5">
        <f t="shared" si="27"/>
        <v>67</v>
      </c>
      <c r="AF30" s="5">
        <f t="shared" si="28"/>
        <v>66</v>
      </c>
      <c r="AG30" s="25">
        <v>5.7666666666666666</v>
      </c>
      <c r="AH30" s="25">
        <v>5</v>
      </c>
      <c r="AI30" s="25">
        <v>4.3</v>
      </c>
      <c r="AJ30" s="25">
        <v>60.947527869709262</v>
      </c>
      <c r="AK30" s="25">
        <v>34.35202624716436</v>
      </c>
      <c r="AL30" s="25">
        <v>0.55445429775996125</v>
      </c>
      <c r="AM30" s="25">
        <v>72.512234910277328</v>
      </c>
      <c r="AN30" s="25">
        <v>13.499184339314846</v>
      </c>
      <c r="AO30" s="25">
        <v>27.02840909090909</v>
      </c>
      <c r="AP30" s="25">
        <v>7.0585382053231136</v>
      </c>
      <c r="AQ30" s="25">
        <v>5.0065568730053123</v>
      </c>
      <c r="AR30" s="25">
        <v>0.97757509810233556</v>
      </c>
      <c r="AS30" s="25">
        <v>0.74056276356239026</v>
      </c>
      <c r="AT30" s="25">
        <v>1.0973449465158431</v>
      </c>
      <c r="AU30" s="25">
        <v>14.530106521543001</v>
      </c>
      <c r="AV30" s="25">
        <v>99.331870558602688</v>
      </c>
      <c r="AW30" s="25">
        <v>0.21713396925025119</v>
      </c>
      <c r="AX30" s="25">
        <v>0.73875806999369054</v>
      </c>
      <c r="AY30" s="25">
        <v>0.71989078282828289</v>
      </c>
      <c r="AZ30" s="25">
        <v>54.01</v>
      </c>
      <c r="BA30" s="25">
        <v>31.69</v>
      </c>
      <c r="BB30" s="25">
        <v>2.7333333333333329</v>
      </c>
      <c r="BC30" s="25">
        <v>90.75</v>
      </c>
      <c r="BD30" s="25">
        <v>13.68808097850123</v>
      </c>
      <c r="BE30" s="25">
        <v>3</v>
      </c>
      <c r="BF30" s="25">
        <v>20.624510167883514</v>
      </c>
      <c r="BG30" s="25">
        <v>24.742737280684391</v>
      </c>
      <c r="BH30" s="25">
        <v>1.7756121732667134</v>
      </c>
      <c r="BI30" s="25">
        <v>65.385336071844662</v>
      </c>
      <c r="BJ30" s="26">
        <v>3293.0233266129035</v>
      </c>
      <c r="BK30" s="25">
        <v>0.15699937993820681</v>
      </c>
      <c r="BL30" s="25">
        <v>4.1598694942903753</v>
      </c>
      <c r="BM30" s="25">
        <v>0.20391517128874387</v>
      </c>
      <c r="BN30" s="25">
        <v>0</v>
      </c>
      <c r="BO30" s="26">
        <v>14195.33</v>
      </c>
      <c r="BP30" s="25">
        <v>0.68181818181818177</v>
      </c>
      <c r="BQ30" s="25">
        <v>-0.2118626613884067</v>
      </c>
      <c r="BR30" s="26">
        <v>1620.7800611744899</v>
      </c>
      <c r="BS30" s="25">
        <v>47.184686184579796</v>
      </c>
      <c r="BT30" s="4">
        <f t="shared" si="29"/>
        <v>6.0333333333333332</v>
      </c>
      <c r="BU30" s="4">
        <f t="shared" si="30"/>
        <v>4.778888888888889</v>
      </c>
      <c r="BV30" s="4">
        <f t="shared" si="31"/>
        <v>4.3377777777777773</v>
      </c>
      <c r="BW30" s="4">
        <f t="shared" si="32"/>
        <v>39.995879571968075</v>
      </c>
      <c r="BX30" s="4">
        <f t="shared" si="33"/>
        <v>30.906491074826942</v>
      </c>
      <c r="BY30" s="4">
        <f t="shared" si="34"/>
        <v>0.88293103350883373</v>
      </c>
      <c r="BZ30" s="4">
        <f t="shared" si="35"/>
        <v>65.718643645513666</v>
      </c>
      <c r="CA30" s="4">
        <f t="shared" si="36"/>
        <v>19.16723339044389</v>
      </c>
      <c r="CB30" s="4">
        <f t="shared" si="37"/>
        <v>23.931539672882369</v>
      </c>
      <c r="CC30" s="4">
        <f t="shared" si="38"/>
        <v>7.7331290466991645</v>
      </c>
      <c r="CD30" s="4">
        <f t="shared" si="39"/>
        <v>10.510786648399518</v>
      </c>
      <c r="CE30" s="4">
        <f t="shared" si="40"/>
        <v>6.1521371195554444</v>
      </c>
      <c r="CF30" s="4">
        <f t="shared" si="41"/>
        <v>0.57535169939590147</v>
      </c>
      <c r="CG30" s="4">
        <f t="shared" si="42"/>
        <v>1.4706901539165658</v>
      </c>
      <c r="CH30" s="4">
        <f t="shared" si="43"/>
        <v>17.855368992190105</v>
      </c>
      <c r="CI30" s="4">
        <f t="shared" si="44"/>
        <v>99.115865361957674</v>
      </c>
      <c r="CJ30" s="4">
        <f t="shared" si="45"/>
        <v>0.50392252935013615</v>
      </c>
      <c r="CK30" s="4">
        <f t="shared" si="46"/>
        <v>0.97013214880360821</v>
      </c>
      <c r="CL30" s="4">
        <f t="shared" si="47"/>
        <v>0.75861680282680288</v>
      </c>
      <c r="CM30" s="4">
        <f t="shared" si="48"/>
        <v>57.117333333333335</v>
      </c>
      <c r="CN30" s="4">
        <f t="shared" si="49"/>
        <v>23.502000000000006</v>
      </c>
      <c r="CO30" s="4">
        <f t="shared" si="50"/>
        <v>61.960303030303024</v>
      </c>
      <c r="CP30" s="4">
        <f t="shared" si="51"/>
        <v>82.131025641025659</v>
      </c>
      <c r="CQ30" s="4">
        <f t="shared" si="52"/>
        <v>51.054821739514281</v>
      </c>
      <c r="CR30" s="4">
        <f t="shared" si="53"/>
        <v>3.5333333333333332</v>
      </c>
      <c r="CS30" s="4">
        <f t="shared" si="54"/>
        <v>33.377979662240698</v>
      </c>
      <c r="CT30" s="4">
        <f t="shared" si="55"/>
        <v>30.298178207278728</v>
      </c>
      <c r="CU30" s="4">
        <f t="shared" si="56"/>
        <v>3.4698017794487384</v>
      </c>
      <c r="CV30" s="4">
        <f t="shared" si="57"/>
        <v>31.467926710447884</v>
      </c>
      <c r="CW30" s="26">
        <f t="shared" si="58"/>
        <v>9009.2500945900774</v>
      </c>
      <c r="CX30" s="4">
        <f t="shared" si="59"/>
        <v>0.20667838427197963</v>
      </c>
      <c r="CY30" s="4">
        <f t="shared" si="60"/>
        <v>5.0733498029641684</v>
      </c>
      <c r="CZ30" s="4">
        <f t="shared" si="61"/>
        <v>1.1809751821706032</v>
      </c>
      <c r="DA30" s="4">
        <f t="shared" si="62"/>
        <v>5.8570281141330289</v>
      </c>
      <c r="DB30" s="26">
        <f t="shared" si="63"/>
        <v>16101.21466666667</v>
      </c>
      <c r="DC30" s="4">
        <f t="shared" si="64"/>
        <v>1.3711187064991288</v>
      </c>
      <c r="DD30" s="4">
        <f t="shared" si="65"/>
        <v>4.8029391053171357</v>
      </c>
      <c r="DE30" s="26">
        <f t="shared" si="66"/>
        <v>1727.8966938567341</v>
      </c>
      <c r="DF30" s="4">
        <f t="shared" si="67"/>
        <v>46.765002032470647</v>
      </c>
      <c r="DG30" s="1">
        <f t="shared" si="68"/>
        <v>12</v>
      </c>
      <c r="DH30" s="1">
        <f t="shared" si="69"/>
        <v>7</v>
      </c>
      <c r="DI30" s="1">
        <f t="shared" si="70"/>
        <v>7</v>
      </c>
      <c r="DJ30" s="1">
        <f t="shared" si="71"/>
        <v>1</v>
      </c>
      <c r="DK30" s="1">
        <f t="shared" si="72"/>
        <v>5</v>
      </c>
      <c r="DL30" s="1">
        <f t="shared" si="73"/>
        <v>10</v>
      </c>
      <c r="DM30" s="1">
        <f t="shared" si="74"/>
        <v>3</v>
      </c>
      <c r="DN30" s="1">
        <f t="shared" si="75"/>
        <v>15</v>
      </c>
      <c r="DO30" s="1">
        <f t="shared" si="76"/>
        <v>4</v>
      </c>
      <c r="DP30" s="1">
        <f t="shared" si="77"/>
        <v>8</v>
      </c>
      <c r="DQ30" s="1">
        <f t="shared" si="78"/>
        <v>15</v>
      </c>
      <c r="DR30" s="1">
        <f t="shared" si="79"/>
        <v>15</v>
      </c>
      <c r="DS30" s="1">
        <f t="shared" si="80"/>
        <v>3</v>
      </c>
      <c r="DT30" s="1">
        <f t="shared" si="81"/>
        <v>8</v>
      </c>
      <c r="DU30" s="1">
        <f t="shared" si="82"/>
        <v>7</v>
      </c>
      <c r="DV30" s="1">
        <f t="shared" si="83"/>
        <v>5</v>
      </c>
      <c r="DW30" s="1">
        <f t="shared" si="84"/>
        <v>10</v>
      </c>
      <c r="DX30" s="1">
        <f t="shared" si="85"/>
        <v>13</v>
      </c>
      <c r="DY30" s="1">
        <f t="shared" si="86"/>
        <v>9</v>
      </c>
      <c r="DZ30" s="1">
        <f t="shared" si="87"/>
        <v>8</v>
      </c>
      <c r="EA30" s="1">
        <f t="shared" si="88"/>
        <v>3</v>
      </c>
      <c r="EB30" s="1">
        <f t="shared" si="89"/>
        <v>15</v>
      </c>
      <c r="EC30" s="1">
        <f t="shared" si="90"/>
        <v>8</v>
      </c>
      <c r="ED30" s="1">
        <f t="shared" si="91"/>
        <v>15</v>
      </c>
      <c r="EE30" s="1">
        <f t="shared" si="92"/>
        <v>6</v>
      </c>
      <c r="EF30" s="1">
        <f t="shared" si="93"/>
        <v>13</v>
      </c>
      <c r="EG30" s="1">
        <f t="shared" si="94"/>
        <v>9</v>
      </c>
      <c r="EH30" s="1">
        <f t="shared" si="95"/>
        <v>13</v>
      </c>
      <c r="EI30" s="1">
        <f t="shared" si="96"/>
        <v>2</v>
      </c>
      <c r="EJ30" s="1">
        <f t="shared" si="97"/>
        <v>13</v>
      </c>
      <c r="EK30" s="1">
        <f t="shared" si="98"/>
        <v>10</v>
      </c>
      <c r="EL30" s="1">
        <f t="shared" si="99"/>
        <v>12</v>
      </c>
      <c r="EM30" s="1">
        <f t="shared" si="100"/>
        <v>11</v>
      </c>
      <c r="EN30" s="1">
        <f t="shared" si="101"/>
        <v>10</v>
      </c>
      <c r="EO30" s="1">
        <f t="shared" si="102"/>
        <v>11</v>
      </c>
      <c r="EP30" s="1">
        <f t="shared" si="103"/>
        <v>13</v>
      </c>
      <c r="EQ30" s="1">
        <f t="shared" si="104"/>
        <v>14</v>
      </c>
      <c r="ER30" s="1">
        <f t="shared" si="105"/>
        <v>9</v>
      </c>
      <c r="ES30" s="1">
        <f t="shared" si="106"/>
        <v>7</v>
      </c>
      <c r="ET30" s="4">
        <f t="shared" si="107"/>
        <v>4.8333333333333321</v>
      </c>
      <c r="EU30" s="4">
        <f t="shared" si="108"/>
        <v>6.8181818181818175</v>
      </c>
      <c r="EV30" s="4">
        <f t="shared" si="109"/>
        <v>7.2115384615384617</v>
      </c>
      <c r="EW30" s="4">
        <f t="shared" si="110"/>
        <v>6.6704761457686645</v>
      </c>
      <c r="EX30" s="4">
        <f t="shared" si="111"/>
        <v>5.8862007939183458</v>
      </c>
      <c r="EY30" s="4">
        <f t="shared" si="112"/>
        <v>1.4908775484146741</v>
      </c>
      <c r="EZ30" s="4">
        <f t="shared" si="113"/>
        <v>6.5910989457425355</v>
      </c>
      <c r="FA30" s="4">
        <f t="shared" si="114"/>
        <v>0.56543487700686856</v>
      </c>
      <c r="FB30" s="4">
        <f t="shared" si="115"/>
        <v>5.832976863561969</v>
      </c>
      <c r="FC30" s="4">
        <f t="shared" si="116"/>
        <v>3.5802581076117503</v>
      </c>
      <c r="FD30" s="4">
        <f t="shared" si="117"/>
        <v>0.35397347676491298</v>
      </c>
      <c r="FE30" s="4">
        <f t="shared" si="118"/>
        <v>0.23193062578954265</v>
      </c>
      <c r="FF30" s="4">
        <f t="shared" si="119"/>
        <v>7.4056276356239028</v>
      </c>
      <c r="FG30" s="4">
        <f t="shared" si="120"/>
        <v>1.2849682642494828</v>
      </c>
      <c r="FH30" s="4">
        <f t="shared" si="121"/>
        <v>1.2864758901682398</v>
      </c>
      <c r="FI30" s="4">
        <f t="shared" si="122"/>
        <v>9.6339325087142509</v>
      </c>
      <c r="FJ30" s="4">
        <f t="shared" si="123"/>
        <v>0.1210672219661309</v>
      </c>
      <c r="FK30" s="4">
        <f t="shared" si="124"/>
        <v>1.0119688791833861</v>
      </c>
      <c r="FL30" s="4">
        <f t="shared" si="125"/>
        <v>3.5004467226610911</v>
      </c>
      <c r="FM30" s="4">
        <f t="shared" si="126"/>
        <v>4.6014790468364826</v>
      </c>
      <c r="FN30" s="4">
        <f t="shared" si="127"/>
        <v>3.7694778161056268</v>
      </c>
      <c r="FO30" s="4">
        <f t="shared" si="128"/>
        <v>0</v>
      </c>
      <c r="FP30" s="4">
        <f t="shared" si="129"/>
        <v>8.5665581899891521</v>
      </c>
      <c r="FQ30" s="4">
        <f t="shared" si="130"/>
        <v>0</v>
      </c>
      <c r="FR30" s="4">
        <f t="shared" si="131"/>
        <v>4</v>
      </c>
      <c r="FS30" s="4">
        <f t="shared" si="132"/>
        <v>2.1710469953261686</v>
      </c>
      <c r="FT30" s="4">
        <f t="shared" si="133"/>
        <v>2.5328767600545321</v>
      </c>
      <c r="FU30" s="4">
        <f t="shared" si="134"/>
        <v>1.4551423343452661</v>
      </c>
      <c r="FV30" s="4">
        <f t="shared" si="135"/>
        <v>7.1799352828214724</v>
      </c>
      <c r="FW30" s="4">
        <f t="shared" si="136"/>
        <v>0.73185390850593401</v>
      </c>
      <c r="FX30" s="4">
        <f t="shared" si="137"/>
        <v>2.8286884415750069</v>
      </c>
      <c r="FY30" s="4">
        <f t="shared" si="138"/>
        <v>0.90234511528306249</v>
      </c>
      <c r="FZ30" s="4">
        <f t="shared" si="139"/>
        <v>0.25155513328433393</v>
      </c>
      <c r="GA30" s="4">
        <f t="shared" si="140"/>
        <v>0</v>
      </c>
      <c r="GB30" s="4">
        <f t="shared" si="141"/>
        <v>0.32181531664668728</v>
      </c>
      <c r="GC30" s="4">
        <f t="shared" si="142"/>
        <v>0.77242339638282353</v>
      </c>
      <c r="GD30" s="4">
        <f t="shared" si="143"/>
        <v>6.9629054177941878</v>
      </c>
      <c r="GE30" s="4">
        <f t="shared" si="144"/>
        <v>1.3132649260441767</v>
      </c>
      <c r="GF30" s="4">
        <f t="shared" si="145"/>
        <v>4.5458057724962444</v>
      </c>
      <c r="GG30" s="4">
        <f t="shared" si="146"/>
        <v>6.166666666666667</v>
      </c>
      <c r="GH30" s="4">
        <f t="shared" si="147"/>
        <v>5.8131313131313123</v>
      </c>
      <c r="GI30" s="4">
        <f t="shared" si="148"/>
        <v>7.3205128205128212</v>
      </c>
      <c r="GJ30" s="4">
        <f t="shared" si="149"/>
        <v>2.9572487711152733</v>
      </c>
      <c r="GK30" s="4">
        <f t="shared" si="150"/>
        <v>5.1533686093566526</v>
      </c>
      <c r="GL30" s="4">
        <f t="shared" si="151"/>
        <v>2.3741218347030748</v>
      </c>
      <c r="GM30" s="4">
        <f t="shared" si="152"/>
        <v>4.7301519923118933</v>
      </c>
      <c r="GN30" s="4">
        <f t="shared" si="153"/>
        <v>2.3643225467319362</v>
      </c>
      <c r="GO30" s="4">
        <f t="shared" si="154"/>
        <v>4.2363911570506492</v>
      </c>
      <c r="GP30" s="4">
        <f t="shared" si="155"/>
        <v>4.2113699145772863</v>
      </c>
      <c r="GQ30" s="4">
        <f t="shared" si="156"/>
        <v>1.5111652949694809</v>
      </c>
      <c r="GR30" s="4">
        <f t="shared" si="157"/>
        <v>3.0340287434250874</v>
      </c>
      <c r="GS30" s="4">
        <f t="shared" si="158"/>
        <v>5.7535169939590149</v>
      </c>
      <c r="GT30" s="4">
        <f t="shared" si="159"/>
        <v>1.7314174257108037</v>
      </c>
      <c r="GU30" s="4">
        <f t="shared" si="160"/>
        <v>1.5691382931575046</v>
      </c>
      <c r="GV30" s="4">
        <f t="shared" si="161"/>
        <v>9.2828051807433614</v>
      </c>
      <c r="GW30" s="4">
        <f t="shared" si="162"/>
        <v>0.28585755866447948</v>
      </c>
      <c r="GX30" s="4">
        <f t="shared" si="163"/>
        <v>2.015065778053641</v>
      </c>
      <c r="GY30" s="4">
        <f t="shared" si="164"/>
        <v>3.9073365280399801</v>
      </c>
      <c r="GZ30" s="4">
        <f t="shared" si="165"/>
        <v>4.9662323433892874</v>
      </c>
      <c r="HA30" s="4">
        <f t="shared" si="166"/>
        <v>2.795527536576663</v>
      </c>
      <c r="HB30" s="4">
        <f t="shared" si="167"/>
        <v>6.089133279332045</v>
      </c>
      <c r="HC30" s="4">
        <f t="shared" si="168"/>
        <v>7.2309043299280393</v>
      </c>
      <c r="HD30" s="4">
        <f t="shared" si="169"/>
        <v>4.3292677517349221</v>
      </c>
      <c r="HE30" s="4">
        <f t="shared" si="170"/>
        <v>5.0666666666666664</v>
      </c>
      <c r="HF30" s="4">
        <f t="shared" si="171"/>
        <v>3.5135458668302531</v>
      </c>
      <c r="HG30" s="4">
        <f t="shared" si="172"/>
        <v>3.1552355927024465</v>
      </c>
      <c r="HH30" s="4">
        <f t="shared" si="173"/>
        <v>3.5897232765124483</v>
      </c>
      <c r="HI30" s="4">
        <f t="shared" si="174"/>
        <v>3.3054892647350558</v>
      </c>
      <c r="HJ30" s="4">
        <f t="shared" si="175"/>
        <v>2.1497347227594337</v>
      </c>
      <c r="HK30" s="4">
        <f t="shared" si="176"/>
        <v>4.1824960383852154</v>
      </c>
      <c r="HL30" s="4">
        <f t="shared" si="177"/>
        <v>1.7433558582293998</v>
      </c>
      <c r="HM30" s="4">
        <f t="shared" si="178"/>
        <v>1.4568821313238671</v>
      </c>
      <c r="HN30" s="4">
        <f t="shared" si="179"/>
        <v>1.0793666096045154</v>
      </c>
      <c r="HO30" s="4">
        <f t="shared" si="180"/>
        <v>0.44095914123902741</v>
      </c>
      <c r="HP30" s="4">
        <f t="shared" si="181"/>
        <v>2.257413655761217</v>
      </c>
      <c r="HQ30" s="4">
        <f t="shared" si="182"/>
        <v>7.7488667773096767</v>
      </c>
      <c r="HR30" s="4">
        <f t="shared" si="183"/>
        <v>1.7460914297087415</v>
      </c>
      <c r="HS30" s="4">
        <f t="shared" si="184"/>
        <v>4.3519119802207848</v>
      </c>
    </row>
    <row r="31" spans="1:227">
      <c r="A31" s="7" t="s">
        <v>1</v>
      </c>
      <c r="B31" s="4">
        <v>2.8831210732460022</v>
      </c>
      <c r="C31" s="4">
        <v>3.2205450534820557</v>
      </c>
      <c r="D31" s="4">
        <v>4.2602437734603882</v>
      </c>
      <c r="E31" s="4">
        <v>3.1631293892860413</v>
      </c>
      <c r="F31" s="4">
        <v>3.3817598223686218</v>
      </c>
      <c r="G31" s="1">
        <v>3</v>
      </c>
      <c r="H31" s="1">
        <f t="shared" si="4"/>
        <v>16</v>
      </c>
      <c r="I31" s="1">
        <f t="shared" si="5"/>
        <v>15</v>
      </c>
      <c r="J31" s="1">
        <f t="shared" si="6"/>
        <v>16</v>
      </c>
      <c r="K31" s="1">
        <f t="shared" si="7"/>
        <v>16</v>
      </c>
      <c r="L31" s="1">
        <f t="shared" si="8"/>
        <v>16</v>
      </c>
      <c r="M31" s="4">
        <f t="shared" si="9"/>
        <v>5.014166459441185</v>
      </c>
      <c r="N31" s="4">
        <f t="shared" si="10"/>
        <v>4.5256952662020922</v>
      </c>
      <c r="O31" s="4">
        <f t="shared" si="11"/>
        <v>6.074870191514492</v>
      </c>
      <c r="P31" s="4">
        <f t="shared" si="12"/>
        <v>4.4809750467538834</v>
      </c>
      <c r="Q31" s="4">
        <f t="shared" si="13"/>
        <v>5.0239267759025097</v>
      </c>
      <c r="R31" s="4">
        <f t="shared" si="14"/>
        <v>2.8831210732460022</v>
      </c>
      <c r="S31" s="4">
        <f t="shared" si="15"/>
        <v>2.1875090897083282</v>
      </c>
      <c r="T31" s="4">
        <f t="shared" si="16"/>
        <v>4.2602437734603882</v>
      </c>
      <c r="U31" s="4">
        <f t="shared" si="17"/>
        <v>3.1631293892860413</v>
      </c>
      <c r="V31" s="4">
        <f t="shared" si="18"/>
        <v>3.3817598223686218</v>
      </c>
      <c r="W31" s="4">
        <f t="shared" si="19"/>
        <v>7.1872192621231079</v>
      </c>
      <c r="X31" s="4">
        <f t="shared" si="20"/>
        <v>6.3927990198135376</v>
      </c>
      <c r="Y31" s="4">
        <f t="shared" si="21"/>
        <v>7.1262115240097046</v>
      </c>
      <c r="Z31" s="4">
        <f t="shared" si="22"/>
        <v>6.0433876514434814</v>
      </c>
      <c r="AA31" s="4">
        <f t="shared" si="23"/>
        <v>5.8758342266082764</v>
      </c>
      <c r="AB31" s="5">
        <f t="shared" si="24"/>
        <v>76</v>
      </c>
      <c r="AC31" s="5">
        <f t="shared" si="25"/>
        <v>69</v>
      </c>
      <c r="AD31" s="5">
        <f t="shared" si="26"/>
        <v>77</v>
      </c>
      <c r="AE31" s="5">
        <f t="shared" si="27"/>
        <v>65</v>
      </c>
      <c r="AF31" s="5">
        <f t="shared" si="28"/>
        <v>78</v>
      </c>
      <c r="AG31" s="25">
        <v>5.4</v>
      </c>
      <c r="AH31" s="25">
        <v>3.6666666666666665</v>
      </c>
      <c r="AI31" s="25">
        <v>3</v>
      </c>
      <c r="AJ31" s="25">
        <v>41.576667945836306</v>
      </c>
      <c r="AK31" s="25">
        <v>18.748308862495712</v>
      </c>
      <c r="AL31" s="25">
        <v>0</v>
      </c>
      <c r="AM31" s="25">
        <v>66.275840789879666</v>
      </c>
      <c r="AN31" s="25">
        <v>16.939216291268128</v>
      </c>
      <c r="AO31" s="25">
        <v>22.636986301369863</v>
      </c>
      <c r="AP31" s="25">
        <v>5.2745193499061687</v>
      </c>
      <c r="AQ31" s="25">
        <v>16.829902927070766</v>
      </c>
      <c r="AR31" s="25">
        <v>1.3919767728225823</v>
      </c>
      <c r="AS31" s="25">
        <v>0.62328672229610216</v>
      </c>
      <c r="AT31" s="25">
        <v>2.8287174373474802</v>
      </c>
      <c r="AU31" s="25">
        <v>10.640681778597999</v>
      </c>
      <c r="AV31" s="25">
        <v>98.119104698886431</v>
      </c>
      <c r="AW31" s="25">
        <v>1.130140836023189</v>
      </c>
      <c r="AX31" s="25">
        <v>1.4140441582683996</v>
      </c>
      <c r="AY31" s="25">
        <v>1.0567818181818183</v>
      </c>
      <c r="AZ31" s="25">
        <v>87.803333333333327</v>
      </c>
      <c r="BA31" s="25">
        <v>32.28</v>
      </c>
      <c r="BB31" s="25">
        <v>16.239999999999998</v>
      </c>
      <c r="BC31" s="25">
        <v>88.39</v>
      </c>
      <c r="BD31" s="25">
        <v>72.942673426221106</v>
      </c>
      <c r="BE31" s="25">
        <v>3</v>
      </c>
      <c r="BF31" s="25">
        <v>49.077345897133881</v>
      </c>
      <c r="BG31" s="25">
        <v>62.07024840257715</v>
      </c>
      <c r="BH31" s="25">
        <v>4.1431806137688492</v>
      </c>
      <c r="BI31" s="25">
        <v>2.5312395019126823</v>
      </c>
      <c r="BJ31" s="26">
        <v>1261.2066576086957</v>
      </c>
      <c r="BK31" s="25">
        <v>0.14681370031324012</v>
      </c>
      <c r="BL31" s="25">
        <v>6.3252082690527605</v>
      </c>
      <c r="BM31" s="25">
        <v>0.89478556001234189</v>
      </c>
      <c r="BN31" s="25">
        <v>2.7173913043478262</v>
      </c>
      <c r="BO31" s="26">
        <v>18058.93</v>
      </c>
      <c r="BP31" s="25">
        <v>2.0602218700475436</v>
      </c>
      <c r="BQ31" s="25">
        <v>-8.2723265501450491</v>
      </c>
      <c r="BR31" s="26">
        <v>1760.5827491515199</v>
      </c>
      <c r="BS31" s="25">
        <v>48.184767662596087</v>
      </c>
      <c r="BT31" s="4">
        <f t="shared" si="29"/>
        <v>5.9979166666666659</v>
      </c>
      <c r="BU31" s="4">
        <f t="shared" si="30"/>
        <v>4.6999999999999993</v>
      </c>
      <c r="BV31" s="4">
        <f t="shared" si="31"/>
        <v>4.4622222222222234</v>
      </c>
      <c r="BW31" s="4">
        <f t="shared" si="32"/>
        <v>57.294718266138609</v>
      </c>
      <c r="BX31" s="4">
        <f t="shared" si="33"/>
        <v>32.048869437788447</v>
      </c>
      <c r="BY31" s="4">
        <f t="shared" si="34"/>
        <v>0.9233107879227519</v>
      </c>
      <c r="BZ31" s="4">
        <f t="shared" si="35"/>
        <v>65.362043904719812</v>
      </c>
      <c r="CA31" s="4">
        <f t="shared" si="36"/>
        <v>19.048356921677104</v>
      </c>
      <c r="CB31" s="4">
        <f t="shared" si="37"/>
        <v>21.467681684103532</v>
      </c>
      <c r="CC31" s="4">
        <f t="shared" si="38"/>
        <v>7.6624583976897771</v>
      </c>
      <c r="CD31" s="4">
        <f t="shared" si="39"/>
        <v>13.405821866234506</v>
      </c>
      <c r="CE31" s="4">
        <f t="shared" si="40"/>
        <v>4.1044939498251711</v>
      </c>
      <c r="CF31" s="4">
        <f t="shared" si="41"/>
        <v>0.63208240572060226</v>
      </c>
      <c r="CG31" s="4">
        <f t="shared" si="42"/>
        <v>1.3987008401585126</v>
      </c>
      <c r="CH31" s="4">
        <f t="shared" si="43"/>
        <v>17.734025693012345</v>
      </c>
      <c r="CI31" s="4">
        <f t="shared" si="44"/>
        <v>98.923715551196864</v>
      </c>
      <c r="CJ31" s="4">
        <f t="shared" si="45"/>
        <v>1.0478097356426039</v>
      </c>
      <c r="CK31" s="4">
        <f t="shared" si="46"/>
        <v>1.061115391587788</v>
      </c>
      <c r="CL31" s="4">
        <f t="shared" si="47"/>
        <v>0.87715190058770387</v>
      </c>
      <c r="CM31" s="4">
        <f t="shared" si="48"/>
        <v>66.503750000000011</v>
      </c>
      <c r="CN31" s="4">
        <f t="shared" si="49"/>
        <v>25.100624999999997</v>
      </c>
      <c r="CO31" s="4">
        <f t="shared" si="50"/>
        <v>54.529111111111106</v>
      </c>
      <c r="CP31" s="4">
        <f t="shared" si="51"/>
        <v>91.042111111111112</v>
      </c>
      <c r="CQ31" s="4">
        <f t="shared" si="52"/>
        <v>67.937195747379604</v>
      </c>
      <c r="CR31" s="4">
        <f t="shared" si="53"/>
        <v>3.125</v>
      </c>
      <c r="CS31" s="4">
        <f t="shared" si="54"/>
        <v>25.142299979847319</v>
      </c>
      <c r="CT31" s="4">
        <f t="shared" si="55"/>
        <v>18.382024513294223</v>
      </c>
      <c r="CU31" s="4">
        <f t="shared" si="56"/>
        <v>2.5338386828984194</v>
      </c>
      <c r="CV31" s="4">
        <f t="shared" si="57"/>
        <v>25.259468498553122</v>
      </c>
      <c r="CW31" s="26">
        <f t="shared" si="58"/>
        <v>6530.206757400646</v>
      </c>
      <c r="CX31" s="4">
        <f t="shared" si="59"/>
        <v>0.16034515123784857</v>
      </c>
      <c r="CY31" s="4">
        <f t="shared" si="60"/>
        <v>6.0813314912020893</v>
      </c>
      <c r="CZ31" s="4">
        <f t="shared" si="61"/>
        <v>1.9149483366406388</v>
      </c>
      <c r="DA31" s="4">
        <f t="shared" si="62"/>
        <v>3.8900649987345468</v>
      </c>
      <c r="DB31" s="26">
        <f t="shared" si="63"/>
        <v>20897.996249999997</v>
      </c>
      <c r="DC31" s="4">
        <f t="shared" si="64"/>
        <v>1.9436335015387216</v>
      </c>
      <c r="DD31" s="4">
        <f t="shared" si="65"/>
        <v>-0.86624491348564048</v>
      </c>
      <c r="DE31" s="26">
        <f t="shared" si="66"/>
        <v>1832.4386817205132</v>
      </c>
      <c r="DF31" s="4">
        <f t="shared" si="67"/>
        <v>43.203988875603578</v>
      </c>
      <c r="DG31" s="1">
        <f t="shared" si="68"/>
        <v>15</v>
      </c>
      <c r="DH31" s="1">
        <f t="shared" si="69"/>
        <v>16</v>
      </c>
      <c r="DI31" s="1">
        <f t="shared" si="70"/>
        <v>16</v>
      </c>
      <c r="DJ31" s="1">
        <f t="shared" si="71"/>
        <v>16</v>
      </c>
      <c r="DK31" s="1">
        <f t="shared" si="72"/>
        <v>15</v>
      </c>
      <c r="DL31" s="1">
        <f t="shared" si="73"/>
        <v>14</v>
      </c>
      <c r="DM31" s="1">
        <f t="shared" si="74"/>
        <v>8</v>
      </c>
      <c r="DN31" s="1">
        <f t="shared" si="75"/>
        <v>11</v>
      </c>
      <c r="DO31" s="1">
        <f t="shared" si="76"/>
        <v>6</v>
      </c>
      <c r="DP31" s="1">
        <f t="shared" si="77"/>
        <v>16</v>
      </c>
      <c r="DQ31" s="1">
        <f t="shared" si="78"/>
        <v>4</v>
      </c>
      <c r="DR31" s="1">
        <f t="shared" si="79"/>
        <v>15</v>
      </c>
      <c r="DS31" s="1">
        <f t="shared" si="80"/>
        <v>8</v>
      </c>
      <c r="DT31" s="1">
        <f t="shared" si="81"/>
        <v>4</v>
      </c>
      <c r="DU31" s="1">
        <f t="shared" si="82"/>
        <v>13</v>
      </c>
      <c r="DV31" s="1">
        <f t="shared" si="83"/>
        <v>15</v>
      </c>
      <c r="DW31" s="1">
        <f t="shared" si="84"/>
        <v>7</v>
      </c>
      <c r="DX31" s="1">
        <f t="shared" si="85"/>
        <v>3</v>
      </c>
      <c r="DY31" s="1">
        <f t="shared" si="86"/>
        <v>3</v>
      </c>
      <c r="DZ31" s="1">
        <f t="shared" si="87"/>
        <v>2</v>
      </c>
      <c r="EA31" s="1">
        <f t="shared" si="88"/>
        <v>4</v>
      </c>
      <c r="EB31" s="1">
        <f t="shared" si="89"/>
        <v>16</v>
      </c>
      <c r="EC31" s="1">
        <f t="shared" si="90"/>
        <v>13</v>
      </c>
      <c r="ED31" s="1">
        <f t="shared" si="91"/>
        <v>8</v>
      </c>
      <c r="EE31" s="1">
        <f t="shared" si="92"/>
        <v>7</v>
      </c>
      <c r="EF31" s="1">
        <f t="shared" si="93"/>
        <v>1</v>
      </c>
      <c r="EG31" s="1">
        <f t="shared" si="94"/>
        <v>1</v>
      </c>
      <c r="EH31" s="1">
        <f t="shared" si="95"/>
        <v>5</v>
      </c>
      <c r="EI31" s="1">
        <f t="shared" si="96"/>
        <v>16</v>
      </c>
      <c r="EJ31" s="1">
        <f t="shared" si="97"/>
        <v>14</v>
      </c>
      <c r="EK31" s="1">
        <f t="shared" si="98"/>
        <v>10</v>
      </c>
      <c r="EL31" s="1">
        <f t="shared" si="99"/>
        <v>6</v>
      </c>
      <c r="EM31" s="1">
        <f t="shared" si="100"/>
        <v>11</v>
      </c>
      <c r="EN31" s="1">
        <f t="shared" si="101"/>
        <v>10</v>
      </c>
      <c r="EO31" s="1">
        <f t="shared" si="102"/>
        <v>11</v>
      </c>
      <c r="EP31" s="1">
        <f t="shared" si="103"/>
        <v>7</v>
      </c>
      <c r="EQ31" s="1">
        <f t="shared" si="104"/>
        <v>13</v>
      </c>
      <c r="ER31" s="1">
        <f t="shared" si="105"/>
        <v>8</v>
      </c>
      <c r="ES31" s="1">
        <f t="shared" si="106"/>
        <v>1</v>
      </c>
      <c r="ET31" s="4">
        <f t="shared" si="107"/>
        <v>2.9999999999999991</v>
      </c>
      <c r="EU31" s="4">
        <f t="shared" si="108"/>
        <v>0.7575757575757569</v>
      </c>
      <c r="EV31" s="4">
        <f t="shared" si="109"/>
        <v>3.4615384615384617</v>
      </c>
      <c r="EW31" s="4">
        <f t="shared" si="110"/>
        <v>3.2374093856867847</v>
      </c>
      <c r="EX31" s="4">
        <f t="shared" si="111"/>
        <v>2.5674402164337562</v>
      </c>
      <c r="EY31" s="4">
        <f t="shared" si="112"/>
        <v>0</v>
      </c>
      <c r="EZ31" s="4">
        <f t="shared" si="113"/>
        <v>4.8827832425383129</v>
      </c>
      <c r="FA31" s="4">
        <f t="shared" si="114"/>
        <v>1.6572093140323121</v>
      </c>
      <c r="FB31" s="4">
        <f t="shared" si="115"/>
        <v>3.5689863910499291</v>
      </c>
      <c r="FC31" s="4">
        <f t="shared" si="116"/>
        <v>1.9112236433932595</v>
      </c>
      <c r="FD31" s="4">
        <f t="shared" si="117"/>
        <v>2.8396762682305789</v>
      </c>
      <c r="FE31" s="4">
        <f t="shared" si="118"/>
        <v>0.45633496143465624</v>
      </c>
      <c r="FF31" s="4">
        <f t="shared" si="119"/>
        <v>6.2328672229610218</v>
      </c>
      <c r="FG31" s="4">
        <f t="shared" si="120"/>
        <v>3.3553572270287284</v>
      </c>
      <c r="FH31" s="4">
        <f t="shared" si="121"/>
        <v>0.95585713336592548</v>
      </c>
      <c r="FI31" s="4">
        <f t="shared" si="122"/>
        <v>7.6625205131207217</v>
      </c>
      <c r="FJ31" s="4">
        <f t="shared" si="123"/>
        <v>0.64568615701366272</v>
      </c>
      <c r="FK31" s="4">
        <f t="shared" si="124"/>
        <v>3.9395975248929864</v>
      </c>
      <c r="FL31" s="4">
        <f t="shared" si="125"/>
        <v>7.0401217993700147</v>
      </c>
      <c r="FM31" s="4">
        <f t="shared" si="126"/>
        <v>8.56829831357358</v>
      </c>
      <c r="FN31" s="4">
        <f t="shared" si="127"/>
        <v>3.8396574283335321</v>
      </c>
      <c r="FO31" s="4">
        <f t="shared" si="128"/>
        <v>1.3886223440712817</v>
      </c>
      <c r="FP31" s="4">
        <f t="shared" si="129"/>
        <v>8.2008368200836816</v>
      </c>
      <c r="FQ31" s="4">
        <f t="shared" si="130"/>
        <v>6.8651691584983299</v>
      </c>
      <c r="FR31" s="4">
        <f t="shared" si="131"/>
        <v>4</v>
      </c>
      <c r="FS31" s="4">
        <f t="shared" si="132"/>
        <v>5.1661456917640658</v>
      </c>
      <c r="FT31" s="4">
        <f t="shared" si="133"/>
        <v>6.7145621662054813</v>
      </c>
      <c r="FU31" s="4">
        <f t="shared" si="134"/>
        <v>4.4381416715690101</v>
      </c>
      <c r="FV31" s="4">
        <f t="shared" si="135"/>
        <v>0</v>
      </c>
      <c r="FW31" s="4">
        <f t="shared" si="136"/>
        <v>0.22787217545075897</v>
      </c>
      <c r="FX31" s="4">
        <f t="shared" si="137"/>
        <v>2.5511174507735563</v>
      </c>
      <c r="FY31" s="4">
        <f t="shared" si="138"/>
        <v>2.8959000440557379</v>
      </c>
      <c r="FZ31" s="4">
        <f t="shared" si="139"/>
        <v>1.1038310655712693</v>
      </c>
      <c r="GA31" s="4">
        <f t="shared" si="140"/>
        <v>0.50077639751552794</v>
      </c>
      <c r="GB31" s="4">
        <f t="shared" si="141"/>
        <v>0.56334309046526665</v>
      </c>
      <c r="GC31" s="4">
        <f t="shared" si="142"/>
        <v>3.7419787314223543</v>
      </c>
      <c r="GD31" s="4">
        <f t="shared" si="143"/>
        <v>5.6996026092178544</v>
      </c>
      <c r="GE31" s="4">
        <f t="shared" si="144"/>
        <v>1.8781660728110536</v>
      </c>
      <c r="GF31" s="4">
        <f t="shared" si="145"/>
        <v>5.0078427338218532</v>
      </c>
      <c r="GG31" s="4">
        <f t="shared" si="146"/>
        <v>5.9895833333333321</v>
      </c>
      <c r="GH31" s="4">
        <f t="shared" si="147"/>
        <v>5.4545454545454524</v>
      </c>
      <c r="GI31" s="4">
        <f t="shared" si="148"/>
        <v>7.6794871794871797</v>
      </c>
      <c r="GJ31" s="4">
        <f t="shared" si="149"/>
        <v>6.023094497240435</v>
      </c>
      <c r="GK31" s="4">
        <f t="shared" si="150"/>
        <v>5.3963414972976462</v>
      </c>
      <c r="GL31" s="4">
        <f t="shared" si="151"/>
        <v>2.4826993486829054</v>
      </c>
      <c r="GM31" s="4">
        <f t="shared" si="152"/>
        <v>4.6324697539549238</v>
      </c>
      <c r="GN31" s="4">
        <f t="shared" si="153"/>
        <v>2.3265943245595393</v>
      </c>
      <c r="GO31" s="4">
        <f t="shared" si="154"/>
        <v>2.9661534050615601</v>
      </c>
      <c r="GP31" s="4">
        <f t="shared" si="155"/>
        <v>4.1452541622424874</v>
      </c>
      <c r="GQ31" s="4">
        <f t="shared" si="156"/>
        <v>2.1198083211870404</v>
      </c>
      <c r="GR31" s="4">
        <f t="shared" si="157"/>
        <v>1.9252011658054389</v>
      </c>
      <c r="GS31" s="4">
        <f t="shared" si="158"/>
        <v>6.3208240572060239</v>
      </c>
      <c r="GT31" s="4">
        <f t="shared" si="159"/>
        <v>1.6453320330919501</v>
      </c>
      <c r="GU31" s="4">
        <f t="shared" si="160"/>
        <v>1.5588235619641029</v>
      </c>
      <c r="GV31" s="4">
        <f t="shared" si="161"/>
        <v>8.9704559841939755</v>
      </c>
      <c r="GW31" s="4">
        <f t="shared" si="162"/>
        <v>0.5983782387768376</v>
      </c>
      <c r="GX31" s="4">
        <f t="shared" si="163"/>
        <v>2.4095136313109959</v>
      </c>
      <c r="GY31" s="4">
        <f t="shared" si="164"/>
        <v>5.1527710668938012</v>
      </c>
      <c r="GZ31" s="4">
        <f t="shared" si="165"/>
        <v>6.0680537621786597</v>
      </c>
      <c r="HA31" s="4">
        <f t="shared" si="166"/>
        <v>2.9856815748780781</v>
      </c>
      <c r="HB31" s="4">
        <f t="shared" si="167"/>
        <v>5.3251313685172494</v>
      </c>
      <c r="HC31" s="4">
        <f t="shared" si="168"/>
        <v>8.6118256797010861</v>
      </c>
      <c r="HD31" s="4">
        <f t="shared" si="169"/>
        <v>6.2852402523185535</v>
      </c>
      <c r="HE31" s="4">
        <f t="shared" si="170"/>
        <v>4.25</v>
      </c>
      <c r="HF31" s="4">
        <f t="shared" si="171"/>
        <v>2.6466138774940049</v>
      </c>
      <c r="HG31" s="4">
        <f t="shared" si="172"/>
        <v>1.8203058183366059</v>
      </c>
      <c r="HH31" s="4">
        <f t="shared" si="173"/>
        <v>2.4104638942226022</v>
      </c>
      <c r="HI31" s="4">
        <f t="shared" si="174"/>
        <v>2.5962860369405094</v>
      </c>
      <c r="HJ31" s="4">
        <f t="shared" si="175"/>
        <v>1.5348207019939966</v>
      </c>
      <c r="HK31" s="4">
        <f t="shared" si="176"/>
        <v>2.9198643953484065</v>
      </c>
      <c r="HL31" s="4">
        <f t="shared" si="177"/>
        <v>2.6713708580623106</v>
      </c>
      <c r="HM31" s="4">
        <f t="shared" si="178"/>
        <v>2.3623307722118478</v>
      </c>
      <c r="HN31" s="4">
        <f t="shared" si="179"/>
        <v>0.71688340690965224</v>
      </c>
      <c r="HO31" s="4">
        <f t="shared" si="180"/>
        <v>0.74082351056205775</v>
      </c>
      <c r="HP31" s="4">
        <f t="shared" si="181"/>
        <v>3.4908073114200904</v>
      </c>
      <c r="HQ31" s="4">
        <f t="shared" si="182"/>
        <v>6.8603451993792071</v>
      </c>
      <c r="HR31" s="4">
        <f t="shared" si="183"/>
        <v>2.1685145582199818</v>
      </c>
      <c r="HS31" s="4">
        <f t="shared" si="184"/>
        <v>2.7067263284447436</v>
      </c>
    </row>
    <row r="32" spans="1:227">
      <c r="A32" s="7" t="s">
        <v>43</v>
      </c>
      <c r="B32" s="4">
        <v>5.6646949052810669</v>
      </c>
      <c r="C32" s="4">
        <v>4.5368584990501404</v>
      </c>
      <c r="D32" s="4">
        <v>5.6411343812942505</v>
      </c>
      <c r="E32" s="4">
        <v>3.7084051966667175</v>
      </c>
      <c r="F32" s="4">
        <v>4.8877733945846558</v>
      </c>
      <c r="G32" s="1">
        <v>2</v>
      </c>
      <c r="H32" s="1">
        <f t="shared" si="4"/>
        <v>2</v>
      </c>
      <c r="I32" s="1">
        <f t="shared" si="5"/>
        <v>10</v>
      </c>
      <c r="J32" s="1">
        <f t="shared" si="6"/>
        <v>8</v>
      </c>
      <c r="K32" s="1">
        <f t="shared" si="7"/>
        <v>7</v>
      </c>
      <c r="L32" s="1">
        <f t="shared" si="8"/>
        <v>5</v>
      </c>
      <c r="M32" s="4">
        <f t="shared" si="9"/>
        <v>4.5863814552625017</v>
      </c>
      <c r="N32" s="4">
        <f t="shared" si="10"/>
        <v>4.4653975367546082</v>
      </c>
      <c r="O32" s="4">
        <f t="shared" si="11"/>
        <v>5.6986959179242449</v>
      </c>
      <c r="P32" s="4">
        <f t="shared" si="12"/>
        <v>3.764290283123652</v>
      </c>
      <c r="Q32" s="4">
        <f t="shared" si="13"/>
        <v>4.6286912560462952</v>
      </c>
      <c r="R32" s="4">
        <f t="shared" si="14"/>
        <v>3.296380341053009</v>
      </c>
      <c r="S32" s="4">
        <f t="shared" si="15"/>
        <v>2.1809983253479004</v>
      </c>
      <c r="T32" s="4">
        <f t="shared" si="16"/>
        <v>4.8733821511268616</v>
      </c>
      <c r="U32" s="4">
        <f t="shared" si="17"/>
        <v>2.0289216935634613</v>
      </c>
      <c r="V32" s="4">
        <f t="shared" si="18"/>
        <v>3.4706705808639526</v>
      </c>
      <c r="W32" s="4">
        <f t="shared" si="19"/>
        <v>6.254497766494751</v>
      </c>
      <c r="X32" s="4">
        <f t="shared" si="20"/>
        <v>6.7557168006896973</v>
      </c>
      <c r="Y32" s="4">
        <f t="shared" si="21"/>
        <v>6.5345275402069092</v>
      </c>
      <c r="Z32" s="4">
        <f t="shared" si="22"/>
        <v>6.0798865556716919</v>
      </c>
      <c r="AA32" s="4">
        <f t="shared" si="23"/>
        <v>5.4948031902313232</v>
      </c>
      <c r="AB32" s="5">
        <f t="shared" si="24"/>
        <v>12</v>
      </c>
      <c r="AC32" s="5">
        <f t="shared" si="25"/>
        <v>38</v>
      </c>
      <c r="AD32" s="5">
        <f t="shared" si="26"/>
        <v>50</v>
      </c>
      <c r="AE32" s="5">
        <f t="shared" si="27"/>
        <v>50</v>
      </c>
      <c r="AF32" s="5">
        <f t="shared" si="28"/>
        <v>37</v>
      </c>
      <c r="AG32" s="25">
        <v>6.1999999999999993</v>
      </c>
      <c r="AH32" s="25">
        <v>5.3</v>
      </c>
      <c r="AI32" s="25">
        <v>4.9000000000000004</v>
      </c>
      <c r="AJ32" s="25">
        <v>42.078947368421055</v>
      </c>
      <c r="AK32" s="25">
        <v>31.992187500000004</v>
      </c>
      <c r="AL32" s="25">
        <v>0</v>
      </c>
      <c r="AM32" s="25">
        <v>70.272812793979298</v>
      </c>
      <c r="AN32" s="25">
        <v>26.716839134524928</v>
      </c>
      <c r="AO32" s="25">
        <v>24.721153846153847</v>
      </c>
      <c r="AP32" s="25">
        <v>6.262351778656126</v>
      </c>
      <c r="AQ32" s="25">
        <v>7.869959421466759</v>
      </c>
      <c r="AR32" s="25">
        <v>7.0894212967000474</v>
      </c>
      <c r="AS32" s="25">
        <v>0.49339670141103587</v>
      </c>
      <c r="AT32" s="25">
        <v>0.35234425003648179</v>
      </c>
      <c r="AU32" s="25">
        <v>4.2090289575777845E-2</v>
      </c>
      <c r="AV32" s="25">
        <v>99.165213954464235</v>
      </c>
      <c r="AW32" s="25">
        <v>0.17394179894179895</v>
      </c>
      <c r="AX32" s="25">
        <v>0.7862999412654712</v>
      </c>
      <c r="AY32" s="25">
        <v>0.7863131313131313</v>
      </c>
      <c r="AZ32" s="25">
        <v>38.436666666666667</v>
      </c>
      <c r="BA32" s="25">
        <v>23.83</v>
      </c>
      <c r="BB32" s="25">
        <v>96.36</v>
      </c>
      <c r="BC32" s="25">
        <v>62.043333333333329</v>
      </c>
      <c r="BD32" s="25">
        <v>46.700034195019505</v>
      </c>
      <c r="BE32" s="25">
        <v>3</v>
      </c>
      <c r="BF32" s="25">
        <v>40.180006428801029</v>
      </c>
      <c r="BG32" s="25">
        <v>21.537457038380694</v>
      </c>
      <c r="BH32" s="25">
        <v>2.4603174603174605</v>
      </c>
      <c r="BI32" s="25">
        <v>5.0783347178252489</v>
      </c>
      <c r="BJ32" s="26">
        <v>20493.859047619051</v>
      </c>
      <c r="BK32" s="25">
        <v>0.25741325646986762</v>
      </c>
      <c r="BL32" s="25">
        <v>8.2784571966133598</v>
      </c>
      <c r="BM32" s="25">
        <v>9.4073377234242708E-2</v>
      </c>
      <c r="BN32" s="25">
        <v>0</v>
      </c>
      <c r="BO32" s="26">
        <v>15222.64</v>
      </c>
      <c r="BP32" s="25">
        <v>0.57361376673040154</v>
      </c>
      <c r="BQ32" s="25">
        <v>7.8082320816281303</v>
      </c>
      <c r="BR32" s="26">
        <v>1745.9792944496501</v>
      </c>
      <c r="BS32" s="25">
        <v>45.023427312902456</v>
      </c>
      <c r="BT32" s="4">
        <f t="shared" si="29"/>
        <v>6.0333333333333332</v>
      </c>
      <c r="BU32" s="4">
        <f t="shared" si="30"/>
        <v>4.778888888888889</v>
      </c>
      <c r="BV32" s="4">
        <f t="shared" si="31"/>
        <v>4.3377777777777773</v>
      </c>
      <c r="BW32" s="4">
        <f t="shared" si="32"/>
        <v>39.995879571968075</v>
      </c>
      <c r="BX32" s="4">
        <f t="shared" si="33"/>
        <v>30.906491074826942</v>
      </c>
      <c r="BY32" s="4">
        <f t="shared" si="34"/>
        <v>0.88293103350883373</v>
      </c>
      <c r="BZ32" s="4">
        <f t="shared" si="35"/>
        <v>65.718643645513666</v>
      </c>
      <c r="CA32" s="4">
        <f t="shared" si="36"/>
        <v>19.16723339044389</v>
      </c>
      <c r="CB32" s="4">
        <f t="shared" si="37"/>
        <v>23.931539672882369</v>
      </c>
      <c r="CC32" s="4">
        <f t="shared" si="38"/>
        <v>7.7331290466991645</v>
      </c>
      <c r="CD32" s="4">
        <f t="shared" si="39"/>
        <v>10.510786648399518</v>
      </c>
      <c r="CE32" s="4">
        <f t="shared" si="40"/>
        <v>6.1521371195554444</v>
      </c>
      <c r="CF32" s="4">
        <f t="shared" si="41"/>
        <v>0.57535169939590147</v>
      </c>
      <c r="CG32" s="4">
        <f t="shared" si="42"/>
        <v>1.4706901539165658</v>
      </c>
      <c r="CH32" s="4">
        <f t="shared" si="43"/>
        <v>17.855368992190105</v>
      </c>
      <c r="CI32" s="4">
        <f t="shared" si="44"/>
        <v>99.115865361957674</v>
      </c>
      <c r="CJ32" s="4">
        <f t="shared" si="45"/>
        <v>0.50392252935013615</v>
      </c>
      <c r="CK32" s="4">
        <f t="shared" si="46"/>
        <v>0.97013214880360821</v>
      </c>
      <c r="CL32" s="4">
        <f t="shared" si="47"/>
        <v>0.75861680282680288</v>
      </c>
      <c r="CM32" s="4">
        <f t="shared" si="48"/>
        <v>57.117333333333335</v>
      </c>
      <c r="CN32" s="4">
        <f t="shared" si="49"/>
        <v>23.502000000000006</v>
      </c>
      <c r="CO32" s="4">
        <f t="shared" si="50"/>
        <v>61.960303030303024</v>
      </c>
      <c r="CP32" s="4">
        <f t="shared" si="51"/>
        <v>82.131025641025659</v>
      </c>
      <c r="CQ32" s="4">
        <f t="shared" si="52"/>
        <v>51.054821739514281</v>
      </c>
      <c r="CR32" s="4">
        <f t="shared" si="53"/>
        <v>3.5333333333333332</v>
      </c>
      <c r="CS32" s="4">
        <f t="shared" si="54"/>
        <v>33.377979662240698</v>
      </c>
      <c r="CT32" s="4">
        <f t="shared" si="55"/>
        <v>30.298178207278728</v>
      </c>
      <c r="CU32" s="4">
        <f t="shared" si="56"/>
        <v>3.4698017794487384</v>
      </c>
      <c r="CV32" s="4">
        <f t="shared" si="57"/>
        <v>31.467926710447884</v>
      </c>
      <c r="CW32" s="26">
        <f t="shared" si="58"/>
        <v>9009.2500945900774</v>
      </c>
      <c r="CX32" s="4">
        <f t="shared" si="59"/>
        <v>0.20667838427197963</v>
      </c>
      <c r="CY32" s="4">
        <f t="shared" si="60"/>
        <v>5.0733498029641684</v>
      </c>
      <c r="CZ32" s="4">
        <f t="shared" si="61"/>
        <v>1.1809751821706032</v>
      </c>
      <c r="DA32" s="4">
        <f t="shared" si="62"/>
        <v>5.8570281141330289</v>
      </c>
      <c r="DB32" s="26">
        <f t="shared" si="63"/>
        <v>16101.21466666667</v>
      </c>
      <c r="DC32" s="4">
        <f t="shared" si="64"/>
        <v>1.3711187064991288</v>
      </c>
      <c r="DD32" s="4">
        <f t="shared" si="65"/>
        <v>4.8029391053171357</v>
      </c>
      <c r="DE32" s="26">
        <f t="shared" si="66"/>
        <v>1727.8966938567341</v>
      </c>
      <c r="DF32" s="4">
        <f t="shared" si="67"/>
        <v>46.765002032470647</v>
      </c>
      <c r="DG32" s="1">
        <f t="shared" si="68"/>
        <v>4</v>
      </c>
      <c r="DH32" s="1">
        <f t="shared" si="69"/>
        <v>4</v>
      </c>
      <c r="DI32" s="1">
        <f t="shared" si="70"/>
        <v>2</v>
      </c>
      <c r="DJ32" s="1">
        <f t="shared" si="71"/>
        <v>6</v>
      </c>
      <c r="DK32" s="1">
        <f t="shared" si="72"/>
        <v>7</v>
      </c>
      <c r="DL32" s="1">
        <f t="shared" si="73"/>
        <v>15</v>
      </c>
      <c r="DM32" s="1">
        <f t="shared" si="74"/>
        <v>6</v>
      </c>
      <c r="DN32" s="1">
        <f t="shared" si="75"/>
        <v>1</v>
      </c>
      <c r="DO32" s="1">
        <f t="shared" si="76"/>
        <v>6</v>
      </c>
      <c r="DP32" s="1">
        <f t="shared" si="77"/>
        <v>12</v>
      </c>
      <c r="DQ32" s="1">
        <f t="shared" si="78"/>
        <v>11</v>
      </c>
      <c r="DR32" s="1">
        <f t="shared" si="79"/>
        <v>6</v>
      </c>
      <c r="DS32" s="1">
        <f t="shared" si="80"/>
        <v>13</v>
      </c>
      <c r="DT32" s="1">
        <f t="shared" si="81"/>
        <v>15</v>
      </c>
      <c r="DU32" s="1">
        <f t="shared" si="82"/>
        <v>13</v>
      </c>
      <c r="DV32" s="1">
        <f t="shared" si="83"/>
        <v>8</v>
      </c>
      <c r="DW32" s="1">
        <f t="shared" si="84"/>
        <v>11</v>
      </c>
      <c r="DX32" s="1">
        <f t="shared" si="85"/>
        <v>12</v>
      </c>
      <c r="DY32" s="1">
        <f t="shared" si="86"/>
        <v>5</v>
      </c>
      <c r="DZ32" s="1">
        <f t="shared" si="87"/>
        <v>14</v>
      </c>
      <c r="EA32" s="1">
        <f t="shared" si="88"/>
        <v>7</v>
      </c>
      <c r="EB32" s="1">
        <f t="shared" si="89"/>
        <v>7</v>
      </c>
      <c r="EC32" s="1">
        <f t="shared" si="90"/>
        <v>14</v>
      </c>
      <c r="ED32" s="1">
        <f t="shared" si="91"/>
        <v>10</v>
      </c>
      <c r="EE32" s="1">
        <f t="shared" si="92"/>
        <v>6</v>
      </c>
      <c r="EF32" s="1">
        <f t="shared" si="93"/>
        <v>4</v>
      </c>
      <c r="EG32" s="1">
        <f t="shared" si="94"/>
        <v>10</v>
      </c>
      <c r="EH32" s="1">
        <f t="shared" si="95"/>
        <v>11</v>
      </c>
      <c r="EI32" s="1">
        <f t="shared" si="96"/>
        <v>13</v>
      </c>
      <c r="EJ32" s="1">
        <f t="shared" si="97"/>
        <v>2</v>
      </c>
      <c r="EK32" s="1">
        <f t="shared" si="98"/>
        <v>4</v>
      </c>
      <c r="EL32" s="1">
        <f t="shared" si="99"/>
        <v>1</v>
      </c>
      <c r="EM32" s="1">
        <f t="shared" si="100"/>
        <v>15</v>
      </c>
      <c r="EN32" s="1">
        <f t="shared" si="101"/>
        <v>10</v>
      </c>
      <c r="EO32" s="1">
        <f t="shared" si="102"/>
        <v>8</v>
      </c>
      <c r="EP32" s="1">
        <f t="shared" si="103"/>
        <v>14</v>
      </c>
      <c r="EQ32" s="1">
        <f t="shared" si="104"/>
        <v>3</v>
      </c>
      <c r="ER32" s="1">
        <f t="shared" si="105"/>
        <v>6</v>
      </c>
      <c r="ES32" s="1">
        <f t="shared" si="106"/>
        <v>9</v>
      </c>
      <c r="ET32" s="4">
        <f t="shared" si="107"/>
        <v>6.9999999999999964</v>
      </c>
      <c r="EU32" s="4">
        <f t="shared" si="108"/>
        <v>8.1818181818181799</v>
      </c>
      <c r="EV32" s="4">
        <f t="shared" si="109"/>
        <v>8.9423076923076934</v>
      </c>
      <c r="EW32" s="4">
        <f t="shared" si="110"/>
        <v>3.3264275705647668</v>
      </c>
      <c r="EX32" s="4">
        <f t="shared" si="111"/>
        <v>5.3842857944192692</v>
      </c>
      <c r="EY32" s="4">
        <f t="shared" si="112"/>
        <v>0</v>
      </c>
      <c r="EZ32" s="4">
        <f t="shared" si="113"/>
        <v>5.9776611331992164</v>
      </c>
      <c r="FA32" s="4">
        <f t="shared" si="114"/>
        <v>4.7603661521780953</v>
      </c>
      <c r="FB32" s="4">
        <f t="shared" si="115"/>
        <v>4.643475387133325</v>
      </c>
      <c r="FC32" s="4">
        <f t="shared" si="116"/>
        <v>2.8353878490854747</v>
      </c>
      <c r="FD32" s="4">
        <f t="shared" si="117"/>
        <v>0.95596615085679093</v>
      </c>
      <c r="FE32" s="4">
        <f t="shared" si="118"/>
        <v>3.5415813087587122</v>
      </c>
      <c r="FF32" s="4">
        <f t="shared" si="119"/>
        <v>4.9339670141103582</v>
      </c>
      <c r="FG32" s="4">
        <f t="shared" si="120"/>
        <v>0.39409051990410865</v>
      </c>
      <c r="FH32" s="4">
        <f t="shared" si="121"/>
        <v>5.4928751010111979E-2</v>
      </c>
      <c r="FI32" s="4">
        <f t="shared" si="122"/>
        <v>9.3630238036981837</v>
      </c>
      <c r="FJ32" s="4">
        <f t="shared" si="123"/>
        <v>9.6248755408806355E-2</v>
      </c>
      <c r="FK32" s="4">
        <f t="shared" si="124"/>
        <v>1.2180814389156729</v>
      </c>
      <c r="FL32" s="4">
        <f t="shared" si="125"/>
        <v>4.1983386425857727</v>
      </c>
      <c r="FM32" s="4">
        <f t="shared" si="126"/>
        <v>2.7734084595218529</v>
      </c>
      <c r="FN32" s="4">
        <f t="shared" si="127"/>
        <v>2.834542643035566</v>
      </c>
      <c r="FO32" s="4">
        <f t="shared" si="128"/>
        <v>9.6257710760795074</v>
      </c>
      <c r="FP32" s="4">
        <f t="shared" si="129"/>
        <v>4.1179813006870187</v>
      </c>
      <c r="FQ32" s="4">
        <f t="shared" si="130"/>
        <v>3.8247270586459314</v>
      </c>
      <c r="FR32" s="4">
        <f t="shared" si="131"/>
        <v>4</v>
      </c>
      <c r="FS32" s="4">
        <f t="shared" si="132"/>
        <v>4.2295638305763665</v>
      </c>
      <c r="FT32" s="4">
        <f t="shared" si="133"/>
        <v>2.1737991465459223</v>
      </c>
      <c r="FU32" s="4">
        <f t="shared" si="134"/>
        <v>2.317831404923004</v>
      </c>
      <c r="FV32" s="4">
        <f t="shared" si="135"/>
        <v>0.29095921837153543</v>
      </c>
      <c r="FW32" s="4">
        <f t="shared" si="136"/>
        <v>4.9984332357238115</v>
      </c>
      <c r="FX32" s="4">
        <f t="shared" si="137"/>
        <v>5.565077197685989</v>
      </c>
      <c r="FY32" s="4">
        <f t="shared" si="138"/>
        <v>4.6941909498682364</v>
      </c>
      <c r="FZ32" s="4">
        <f t="shared" si="139"/>
        <v>0.11605139921226469</v>
      </c>
      <c r="GA32" s="4">
        <f t="shared" si="140"/>
        <v>0</v>
      </c>
      <c r="GB32" s="4">
        <f t="shared" si="141"/>
        <v>0.38603622391492537</v>
      </c>
      <c r="GC32" s="4">
        <f t="shared" si="142"/>
        <v>0.53931389381648742</v>
      </c>
      <c r="GD32" s="4">
        <f t="shared" si="143"/>
        <v>8.2198812387557716</v>
      </c>
      <c r="GE32" s="4">
        <f t="shared" si="144"/>
        <v>1.8191578489548728</v>
      </c>
      <c r="GF32" s="4">
        <f t="shared" si="145"/>
        <v>3.5473056465979562</v>
      </c>
      <c r="GG32" s="4">
        <f t="shared" si="146"/>
        <v>6.166666666666667</v>
      </c>
      <c r="GH32" s="4">
        <f t="shared" si="147"/>
        <v>5.8131313131313123</v>
      </c>
      <c r="GI32" s="4">
        <f t="shared" si="148"/>
        <v>7.3205128205128212</v>
      </c>
      <c r="GJ32" s="4">
        <f t="shared" si="149"/>
        <v>2.9572487711152733</v>
      </c>
      <c r="GK32" s="4">
        <f t="shared" si="150"/>
        <v>5.1533686093566526</v>
      </c>
      <c r="GL32" s="4">
        <f t="shared" si="151"/>
        <v>2.3741218347030748</v>
      </c>
      <c r="GM32" s="4">
        <f t="shared" si="152"/>
        <v>4.7301519923118933</v>
      </c>
      <c r="GN32" s="4">
        <f t="shared" si="153"/>
        <v>2.3643225467319362</v>
      </c>
      <c r="GO32" s="4">
        <f t="shared" si="154"/>
        <v>4.2363911570506492</v>
      </c>
      <c r="GP32" s="4">
        <f t="shared" si="155"/>
        <v>4.2113699145772863</v>
      </c>
      <c r="GQ32" s="4">
        <f t="shared" si="156"/>
        <v>1.5111652949694809</v>
      </c>
      <c r="GR32" s="4">
        <f t="shared" si="157"/>
        <v>3.0340287434250874</v>
      </c>
      <c r="GS32" s="4">
        <f t="shared" si="158"/>
        <v>5.7535169939590149</v>
      </c>
      <c r="GT32" s="4">
        <f t="shared" si="159"/>
        <v>1.7314174257108037</v>
      </c>
      <c r="GU32" s="4">
        <f t="shared" si="160"/>
        <v>1.5691382931575046</v>
      </c>
      <c r="GV32" s="4">
        <f t="shared" si="161"/>
        <v>9.2828051807433614</v>
      </c>
      <c r="GW32" s="4">
        <f t="shared" si="162"/>
        <v>0.28585755866447948</v>
      </c>
      <c r="GX32" s="4">
        <f t="shared" si="163"/>
        <v>2.015065778053641</v>
      </c>
      <c r="GY32" s="4">
        <f t="shared" si="164"/>
        <v>3.9073365280399801</v>
      </c>
      <c r="GZ32" s="4">
        <f t="shared" si="165"/>
        <v>4.9662323433892874</v>
      </c>
      <c r="HA32" s="4">
        <f t="shared" si="166"/>
        <v>2.795527536576663</v>
      </c>
      <c r="HB32" s="4">
        <f t="shared" si="167"/>
        <v>6.089133279332045</v>
      </c>
      <c r="HC32" s="4">
        <f t="shared" si="168"/>
        <v>7.2309043299280393</v>
      </c>
      <c r="HD32" s="4">
        <f t="shared" si="169"/>
        <v>4.3292677517349221</v>
      </c>
      <c r="HE32" s="4">
        <f t="shared" si="170"/>
        <v>5.0666666666666664</v>
      </c>
      <c r="HF32" s="4">
        <f t="shared" si="171"/>
        <v>3.5135458668302531</v>
      </c>
      <c r="HG32" s="4">
        <f t="shared" si="172"/>
        <v>3.1552355927024465</v>
      </c>
      <c r="HH32" s="4">
        <f t="shared" si="173"/>
        <v>3.5897232765124483</v>
      </c>
      <c r="HI32" s="4">
        <f t="shared" si="174"/>
        <v>3.3054892647350558</v>
      </c>
      <c r="HJ32" s="4">
        <f t="shared" si="175"/>
        <v>2.1497347227594337</v>
      </c>
      <c r="HK32" s="4">
        <f t="shared" si="176"/>
        <v>4.1824960383852154</v>
      </c>
      <c r="HL32" s="4">
        <f t="shared" si="177"/>
        <v>1.7433558582293998</v>
      </c>
      <c r="HM32" s="4">
        <f t="shared" si="178"/>
        <v>1.4568821313238671</v>
      </c>
      <c r="HN32" s="4">
        <f t="shared" si="179"/>
        <v>1.0793666096045154</v>
      </c>
      <c r="HO32" s="4">
        <f t="shared" si="180"/>
        <v>0.44095914123902741</v>
      </c>
      <c r="HP32" s="4">
        <f t="shared" si="181"/>
        <v>2.257413655761217</v>
      </c>
      <c r="HQ32" s="4">
        <f t="shared" si="182"/>
        <v>7.7488667773096767</v>
      </c>
      <c r="HR32" s="4">
        <f t="shared" si="183"/>
        <v>1.7460914297087415</v>
      </c>
      <c r="HS32" s="4">
        <f t="shared" si="184"/>
        <v>4.3519119802207848</v>
      </c>
    </row>
    <row r="33" spans="1:227">
      <c r="A33" s="7" t="s">
        <v>8</v>
      </c>
      <c r="B33" s="4">
        <v>3.6553472280502319</v>
      </c>
      <c r="C33" s="4">
        <v>3.0595618486404419</v>
      </c>
      <c r="D33" s="4">
        <v>6.2134814262390137</v>
      </c>
      <c r="E33" s="4">
        <v>4.2008382081985474</v>
      </c>
      <c r="F33" s="4">
        <v>4.2823070287704468</v>
      </c>
      <c r="G33" s="1">
        <v>4</v>
      </c>
      <c r="H33" s="1">
        <f t="shared" si="4"/>
        <v>12</v>
      </c>
      <c r="I33" s="1">
        <f t="shared" si="5"/>
        <v>11</v>
      </c>
      <c r="J33" s="1">
        <f t="shared" si="6"/>
        <v>8</v>
      </c>
      <c r="K33" s="1">
        <f t="shared" si="7"/>
        <v>9</v>
      </c>
      <c r="L33" s="1">
        <f t="shared" si="8"/>
        <v>12</v>
      </c>
      <c r="M33" s="4">
        <f t="shared" si="9"/>
        <v>5.0413394967714948</v>
      </c>
      <c r="N33" s="4">
        <f t="shared" si="10"/>
        <v>5.0386766344308853</v>
      </c>
      <c r="O33" s="4">
        <f t="shared" si="11"/>
        <v>6.3753444453080492</v>
      </c>
      <c r="P33" s="4">
        <f t="shared" si="12"/>
        <v>4.8513562728961306</v>
      </c>
      <c r="Q33" s="4">
        <f t="shared" si="13"/>
        <v>5.3266792247692747</v>
      </c>
      <c r="R33" s="4">
        <f t="shared" si="14"/>
        <v>3.6553472280502319</v>
      </c>
      <c r="S33" s="4">
        <f t="shared" si="15"/>
        <v>3.007219135761261</v>
      </c>
      <c r="T33" s="4">
        <f t="shared" si="16"/>
        <v>5.2915966510772705</v>
      </c>
      <c r="U33" s="4">
        <f t="shared" si="17"/>
        <v>2.7107331156730652</v>
      </c>
      <c r="V33" s="4">
        <f t="shared" si="18"/>
        <v>4.2823070287704468</v>
      </c>
      <c r="W33" s="4">
        <f t="shared" si="19"/>
        <v>6.541982889175415</v>
      </c>
      <c r="X33" s="4">
        <f t="shared" si="20"/>
        <v>7.5803804397583008</v>
      </c>
      <c r="Y33" s="4">
        <f t="shared" si="21"/>
        <v>7.2638165950775146</v>
      </c>
      <c r="Z33" s="4">
        <f t="shared" si="22"/>
        <v>6.428990364074707</v>
      </c>
      <c r="AA33" s="4">
        <f t="shared" si="23"/>
        <v>6.505391001701355</v>
      </c>
      <c r="AB33" s="5">
        <f t="shared" si="24"/>
        <v>70</v>
      </c>
      <c r="AC33" s="5">
        <f t="shared" si="25"/>
        <v>72</v>
      </c>
      <c r="AD33" s="5">
        <f t="shared" si="26"/>
        <v>27</v>
      </c>
      <c r="AE33" s="5">
        <f t="shared" si="27"/>
        <v>34</v>
      </c>
      <c r="AF33" s="5">
        <f t="shared" si="28"/>
        <v>63</v>
      </c>
      <c r="AG33" s="25">
        <v>5.2</v>
      </c>
      <c r="AH33" s="25">
        <v>4</v>
      </c>
      <c r="AI33" s="25">
        <v>3.7</v>
      </c>
      <c r="AJ33" s="25">
        <v>50.133966116365336</v>
      </c>
      <c r="AK33" s="25">
        <v>26.454630430286485</v>
      </c>
      <c r="AL33" s="25">
        <v>1.9293031416856559</v>
      </c>
      <c r="AM33" s="25">
        <v>74.822313159595083</v>
      </c>
      <c r="AN33" s="25">
        <v>14.516476416110274</v>
      </c>
      <c r="AO33" s="25">
        <v>20.285714285714285</v>
      </c>
      <c r="AP33" s="25">
        <v>10.186335583063981</v>
      </c>
      <c r="AQ33" s="25">
        <v>15.96137448026955</v>
      </c>
      <c r="AR33" s="25">
        <v>3.8825246315717274</v>
      </c>
      <c r="AS33" s="25">
        <v>0.73917113683645586</v>
      </c>
      <c r="AT33" s="25">
        <v>8.3853311535848931</v>
      </c>
      <c r="AU33" s="25">
        <v>0.39934478456014089</v>
      </c>
      <c r="AV33" s="25">
        <v>98.6468180861511</v>
      </c>
      <c r="AW33" s="25">
        <v>1.5528348450370182</v>
      </c>
      <c r="AX33" s="25">
        <v>0.93727492509911636</v>
      </c>
      <c r="AY33" s="25">
        <v>0.61303187553187555</v>
      </c>
      <c r="AZ33" s="25">
        <v>89.813333333333333</v>
      </c>
      <c r="BA33" s="25">
        <v>71.13</v>
      </c>
      <c r="BB33" s="25">
        <v>77.850000000000009</v>
      </c>
      <c r="BC33" s="25">
        <v>86.953333333333333</v>
      </c>
      <c r="BD33" s="25">
        <v>73.575873867550001</v>
      </c>
      <c r="BE33" s="25">
        <v>3</v>
      </c>
      <c r="BF33" s="25">
        <v>32.314354036062817</v>
      </c>
      <c r="BG33" s="25">
        <v>11.87679968652788</v>
      </c>
      <c r="BH33" s="25">
        <v>3.1409249703535145</v>
      </c>
      <c r="BI33" s="25">
        <v>27.860439604713445</v>
      </c>
      <c r="BJ33" s="26">
        <v>1458.6053468208092</v>
      </c>
      <c r="BK33" s="25">
        <v>0.12293824747074672</v>
      </c>
      <c r="BL33" s="25">
        <v>6.9782468231746719</v>
      </c>
      <c r="BM33" s="25">
        <v>1.7660995046306267</v>
      </c>
      <c r="BN33" s="25">
        <v>2.8901734104046239</v>
      </c>
      <c r="BO33" s="26">
        <v>18334.27</v>
      </c>
      <c r="BP33" s="25">
        <v>1.4617368873602752</v>
      </c>
      <c r="BQ33" s="25">
        <v>13.540969818255233</v>
      </c>
      <c r="BR33" s="26">
        <v>1522.98989877227</v>
      </c>
      <c r="BS33" s="25">
        <v>46.786693368191699</v>
      </c>
      <c r="BT33" s="4">
        <f t="shared" si="29"/>
        <v>5.8833333333333329</v>
      </c>
      <c r="BU33" s="4">
        <f t="shared" si="30"/>
        <v>4.5805555555555557</v>
      </c>
      <c r="BV33" s="4">
        <f t="shared" si="31"/>
        <v>4.469444444444445</v>
      </c>
      <c r="BW33" s="4">
        <f t="shared" si="32"/>
        <v>50.947948459097226</v>
      </c>
      <c r="BX33" s="4">
        <f t="shared" si="33"/>
        <v>30.531737325991145</v>
      </c>
      <c r="BY33" s="4">
        <f t="shared" si="34"/>
        <v>2.0255563005776263</v>
      </c>
      <c r="BZ33" s="4">
        <f t="shared" si="35"/>
        <v>68.318059011499599</v>
      </c>
      <c r="CA33" s="4">
        <f t="shared" si="36"/>
        <v>17.960336082934209</v>
      </c>
      <c r="CB33" s="4">
        <f t="shared" si="37"/>
        <v>23.495139176904619</v>
      </c>
      <c r="CC33" s="4">
        <f t="shared" si="38"/>
        <v>7.2238721363125151</v>
      </c>
      <c r="CD33" s="4">
        <f t="shared" si="39"/>
        <v>24.350468933050724</v>
      </c>
      <c r="CE33" s="4">
        <f t="shared" si="40"/>
        <v>4.0801266048737679</v>
      </c>
      <c r="CF33" s="4">
        <f t="shared" si="41"/>
        <v>0.61131092415087862</v>
      </c>
      <c r="CG33" s="4">
        <f t="shared" si="42"/>
        <v>3.1311241089639528</v>
      </c>
      <c r="CH33" s="4">
        <f t="shared" si="43"/>
        <v>39.192363451934206</v>
      </c>
      <c r="CI33" s="4">
        <f t="shared" si="44"/>
        <v>98.832749992408324</v>
      </c>
      <c r="CJ33" s="4">
        <f t="shared" si="45"/>
        <v>2.5364895724167851</v>
      </c>
      <c r="CK33" s="4">
        <f t="shared" si="46"/>
        <v>1.029015008077135</v>
      </c>
      <c r="CL33" s="4">
        <f t="shared" si="47"/>
        <v>0.80725950230859633</v>
      </c>
      <c r="CM33" s="4">
        <f t="shared" si="48"/>
        <v>91.246805555555568</v>
      </c>
      <c r="CN33" s="4">
        <f t="shared" si="49"/>
        <v>32.590000000000003</v>
      </c>
      <c r="CO33" s="4">
        <f t="shared" si="50"/>
        <v>75.216388888888901</v>
      </c>
      <c r="CP33" s="4">
        <f t="shared" si="51"/>
        <v>91.709166666666675</v>
      </c>
      <c r="CQ33" s="4">
        <f t="shared" si="52"/>
        <v>65.558727898941768</v>
      </c>
      <c r="CR33" s="4">
        <f t="shared" si="53"/>
        <v>3.9166666666666665</v>
      </c>
      <c r="CS33" s="4">
        <f t="shared" si="54"/>
        <v>35.221745752871399</v>
      </c>
      <c r="CT33" s="4">
        <f t="shared" si="55"/>
        <v>26.247501508941937</v>
      </c>
      <c r="CU33" s="4">
        <f t="shared" si="56"/>
        <v>3.3856805658049702</v>
      </c>
      <c r="CV33" s="4">
        <f t="shared" si="57"/>
        <v>28.066269885690289</v>
      </c>
      <c r="CW33" s="26">
        <f t="shared" si="58"/>
        <v>5245.9342311422815</v>
      </c>
      <c r="CX33" s="4">
        <f t="shared" si="59"/>
        <v>0.12069083264352194</v>
      </c>
      <c r="CY33" s="4">
        <f t="shared" si="60"/>
        <v>6.7008812994311979</v>
      </c>
      <c r="CZ33" s="4">
        <f t="shared" si="61"/>
        <v>2.395510603580072</v>
      </c>
      <c r="DA33" s="4">
        <f t="shared" si="62"/>
        <v>4.7023557031657086</v>
      </c>
      <c r="DB33" s="26">
        <f t="shared" si="63"/>
        <v>21684.899166666666</v>
      </c>
      <c r="DC33" s="4">
        <f t="shared" si="64"/>
        <v>2.2246735434658267</v>
      </c>
      <c r="DD33" s="4">
        <f t="shared" si="65"/>
        <v>3.8030492052620999</v>
      </c>
      <c r="DE33" s="26">
        <f t="shared" si="66"/>
        <v>1875.3368409984939</v>
      </c>
      <c r="DF33" s="4">
        <f t="shared" si="67"/>
        <v>44.780570054211687</v>
      </c>
      <c r="DG33" s="1">
        <f t="shared" si="68"/>
        <v>12</v>
      </c>
      <c r="DH33" s="1">
        <f t="shared" si="69"/>
        <v>12</v>
      </c>
      <c r="DI33" s="1">
        <f t="shared" si="70"/>
        <v>11</v>
      </c>
      <c r="DJ33" s="1">
        <f t="shared" si="71"/>
        <v>7</v>
      </c>
      <c r="DK33" s="1">
        <f t="shared" si="72"/>
        <v>9</v>
      </c>
      <c r="DL33" s="1">
        <f t="shared" si="73"/>
        <v>7</v>
      </c>
      <c r="DM33" s="1">
        <f t="shared" si="74"/>
        <v>2</v>
      </c>
      <c r="DN33" s="1">
        <f t="shared" si="75"/>
        <v>10</v>
      </c>
      <c r="DO33" s="1">
        <f t="shared" si="76"/>
        <v>11</v>
      </c>
      <c r="DP33" s="1">
        <f t="shared" si="77"/>
        <v>1</v>
      </c>
      <c r="DQ33" s="1">
        <f t="shared" si="78"/>
        <v>11</v>
      </c>
      <c r="DR33" s="1">
        <f t="shared" si="79"/>
        <v>7</v>
      </c>
      <c r="DS33" s="1">
        <f t="shared" si="80"/>
        <v>3</v>
      </c>
      <c r="DT33" s="1">
        <f t="shared" si="81"/>
        <v>1</v>
      </c>
      <c r="DU33" s="1">
        <f t="shared" si="82"/>
        <v>12</v>
      </c>
      <c r="DV33" s="1">
        <f t="shared" si="83"/>
        <v>10</v>
      </c>
      <c r="DW33" s="1">
        <f t="shared" si="84"/>
        <v>6</v>
      </c>
      <c r="DX33" s="1">
        <f t="shared" si="85"/>
        <v>4</v>
      </c>
      <c r="DY33" s="1">
        <f t="shared" si="86"/>
        <v>12</v>
      </c>
      <c r="DZ33" s="1">
        <f t="shared" si="87"/>
        <v>9</v>
      </c>
      <c r="EA33" s="1">
        <f t="shared" si="88"/>
        <v>1</v>
      </c>
      <c r="EB33" s="1">
        <f t="shared" si="89"/>
        <v>6</v>
      </c>
      <c r="EC33" s="1">
        <f t="shared" si="90"/>
        <v>10</v>
      </c>
      <c r="ED33" s="1">
        <f t="shared" si="91"/>
        <v>5</v>
      </c>
      <c r="EE33" s="1">
        <f t="shared" si="92"/>
        <v>9</v>
      </c>
      <c r="EF33" s="1">
        <f t="shared" si="93"/>
        <v>5</v>
      </c>
      <c r="EG33" s="1">
        <f t="shared" si="94"/>
        <v>11</v>
      </c>
      <c r="EH33" s="1">
        <f t="shared" si="95"/>
        <v>5</v>
      </c>
      <c r="EI33" s="1">
        <f t="shared" si="96"/>
        <v>6</v>
      </c>
      <c r="EJ33" s="1">
        <f t="shared" si="97"/>
        <v>12</v>
      </c>
      <c r="EK33" s="1">
        <f t="shared" si="98"/>
        <v>4</v>
      </c>
      <c r="EL33" s="1">
        <f t="shared" si="99"/>
        <v>7</v>
      </c>
      <c r="EM33" s="1">
        <f t="shared" si="100"/>
        <v>8</v>
      </c>
      <c r="EN33" s="1">
        <f t="shared" si="101"/>
        <v>7</v>
      </c>
      <c r="EO33" s="1">
        <f t="shared" si="102"/>
        <v>7</v>
      </c>
      <c r="EP33" s="1">
        <f t="shared" si="103"/>
        <v>9</v>
      </c>
      <c r="EQ33" s="1">
        <f t="shared" si="104"/>
        <v>1</v>
      </c>
      <c r="ER33" s="1">
        <f t="shared" si="105"/>
        <v>11</v>
      </c>
      <c r="ES33" s="1">
        <f t="shared" si="106"/>
        <v>4</v>
      </c>
      <c r="ET33" s="4">
        <f t="shared" si="107"/>
        <v>1.9999999999999982</v>
      </c>
      <c r="EU33" s="4">
        <f t="shared" si="108"/>
        <v>2.2727272727272725</v>
      </c>
      <c r="EV33" s="4">
        <f t="shared" si="109"/>
        <v>5.4807692307692317</v>
      </c>
      <c r="EW33" s="4">
        <f t="shared" si="110"/>
        <v>4.754005758837315</v>
      </c>
      <c r="EX33" s="4">
        <f t="shared" si="111"/>
        <v>4.2065006778679184</v>
      </c>
      <c r="EY33" s="4">
        <f t="shared" si="112"/>
        <v>5.1877219631009037</v>
      </c>
      <c r="EZ33" s="4">
        <f t="shared" si="113"/>
        <v>7.2238913691771849</v>
      </c>
      <c r="FA33" s="4">
        <f t="shared" si="114"/>
        <v>0.88829626316438193</v>
      </c>
      <c r="FB33" s="4">
        <f t="shared" si="115"/>
        <v>2.3567921440261861</v>
      </c>
      <c r="FC33" s="4">
        <f t="shared" si="116"/>
        <v>6.5064612722759829</v>
      </c>
      <c r="FD33" s="4">
        <f t="shared" si="117"/>
        <v>2.6570796010257998</v>
      </c>
      <c r="FE33" s="4">
        <f t="shared" si="118"/>
        <v>1.8050016578524639</v>
      </c>
      <c r="FF33" s="4">
        <f t="shared" si="119"/>
        <v>7.3917113683645583</v>
      </c>
      <c r="FG33" s="4">
        <f t="shared" si="120"/>
        <v>10</v>
      </c>
      <c r="FH33" s="4">
        <f t="shared" si="121"/>
        <v>8.5297004620884811E-2</v>
      </c>
      <c r="FI33" s="4">
        <f t="shared" si="122"/>
        <v>8.5203452066128875</v>
      </c>
      <c r="FJ33" s="4">
        <f t="shared" si="123"/>
        <v>0.88856853712500117</v>
      </c>
      <c r="FK33" s="4">
        <f t="shared" si="124"/>
        <v>1.872616894527068</v>
      </c>
      <c r="FL33" s="4">
        <f t="shared" si="125"/>
        <v>2.3776925642296889</v>
      </c>
      <c r="FM33" s="4">
        <f t="shared" si="126"/>
        <v>8.8042414993935125</v>
      </c>
      <c r="FN33" s="4">
        <f t="shared" si="127"/>
        <v>8.4608064707981452</v>
      </c>
      <c r="FO33" s="4">
        <f t="shared" si="128"/>
        <v>7.7227553118574379</v>
      </c>
      <c r="FP33" s="4">
        <f t="shared" si="129"/>
        <v>7.9782013533756917</v>
      </c>
      <c r="FQ33" s="4">
        <f t="shared" si="130"/>
        <v>6.9385310358041954</v>
      </c>
      <c r="FR33" s="4">
        <f t="shared" si="131"/>
        <v>4</v>
      </c>
      <c r="FS33" s="4">
        <f t="shared" si="132"/>
        <v>3.4015829062038581</v>
      </c>
      <c r="FT33" s="4">
        <f t="shared" si="133"/>
        <v>1.0915456383988367</v>
      </c>
      <c r="FU33" s="4">
        <f t="shared" si="134"/>
        <v>3.1753575134043528</v>
      </c>
      <c r="FV33" s="4">
        <f t="shared" si="135"/>
        <v>2.8933995941124269</v>
      </c>
      <c r="FW33" s="4">
        <f t="shared" si="136"/>
        <v>0.27683591071763153</v>
      </c>
      <c r="FX33" s="4">
        <f t="shared" si="137"/>
        <v>1.9004850584999904</v>
      </c>
      <c r="FY33" s="4">
        <f t="shared" si="138"/>
        <v>3.4971307814451702</v>
      </c>
      <c r="FZ33" s="4">
        <f t="shared" si="139"/>
        <v>2.1787069273608148</v>
      </c>
      <c r="GA33" s="4">
        <f t="shared" si="140"/>
        <v>0.53261767134599503</v>
      </c>
      <c r="GB33" s="4">
        <f t="shared" si="141"/>
        <v>0.58055560139890561</v>
      </c>
      <c r="GC33" s="4">
        <f t="shared" si="142"/>
        <v>2.4526363649905161</v>
      </c>
      <c r="GD33" s="4">
        <f t="shared" si="143"/>
        <v>9.1183634828874656</v>
      </c>
      <c r="GE33" s="4">
        <f t="shared" si="144"/>
        <v>0.91812391922312364</v>
      </c>
      <c r="GF33" s="4">
        <f t="shared" si="145"/>
        <v>4.3619333625420804</v>
      </c>
      <c r="GG33" s="4">
        <f t="shared" si="146"/>
        <v>5.4166666666666652</v>
      </c>
      <c r="GH33" s="4">
        <f t="shared" si="147"/>
        <v>4.9116161616161609</v>
      </c>
      <c r="GI33" s="4">
        <f t="shared" si="148"/>
        <v>7.7003205128205137</v>
      </c>
      <c r="GJ33" s="4">
        <f t="shared" si="149"/>
        <v>4.8982665575374513</v>
      </c>
      <c r="GK33" s="4">
        <f t="shared" si="150"/>
        <v>5.07366209216974</v>
      </c>
      <c r="GL33" s="4">
        <f t="shared" si="151"/>
        <v>5.4465380172568318</v>
      </c>
      <c r="GM33" s="4">
        <f t="shared" si="152"/>
        <v>5.4422016163630689</v>
      </c>
      <c r="GN33" s="4">
        <f t="shared" si="153"/>
        <v>1.981285514850379</v>
      </c>
      <c r="GO33" s="4">
        <f t="shared" si="154"/>
        <v>4.0114056313010726</v>
      </c>
      <c r="GP33" s="4">
        <f t="shared" si="155"/>
        <v>3.7349358612061985</v>
      </c>
      <c r="GQ33" s="4">
        <f t="shared" si="156"/>
        <v>4.420776223267274</v>
      </c>
      <c r="GR33" s="4">
        <f t="shared" si="157"/>
        <v>1.9120059057743444</v>
      </c>
      <c r="GS33" s="4">
        <f t="shared" si="158"/>
        <v>6.1131092415087878</v>
      </c>
      <c r="GT33" s="4">
        <f t="shared" si="159"/>
        <v>3.7169775245100745</v>
      </c>
      <c r="GU33" s="4">
        <f t="shared" si="160"/>
        <v>3.3828796684018521</v>
      </c>
      <c r="GV33" s="4">
        <f t="shared" si="161"/>
        <v>8.8225868861773531</v>
      </c>
      <c r="GW33" s="4">
        <f t="shared" si="162"/>
        <v>1.4537821344295023</v>
      </c>
      <c r="GX33" s="4">
        <f t="shared" si="163"/>
        <v>2.2703459452949004</v>
      </c>
      <c r="GY33" s="4">
        <f t="shared" si="164"/>
        <v>4.4184197358162285</v>
      </c>
      <c r="GZ33" s="4">
        <f t="shared" si="165"/>
        <v>8.9725091625255953</v>
      </c>
      <c r="HA33" s="4">
        <f t="shared" si="166"/>
        <v>3.8765314618770081</v>
      </c>
      <c r="HB33" s="4">
        <f t="shared" si="167"/>
        <v>7.4519933744573912</v>
      </c>
      <c r="HC33" s="4">
        <f t="shared" si="168"/>
        <v>8.7151970659641513</v>
      </c>
      <c r="HD33" s="4">
        <f t="shared" si="169"/>
        <v>6.0096736937943023</v>
      </c>
      <c r="HE33" s="4">
        <f t="shared" si="170"/>
        <v>5.833333333333333</v>
      </c>
      <c r="HF33" s="4">
        <f t="shared" si="171"/>
        <v>3.7076306135012977</v>
      </c>
      <c r="HG33" s="4">
        <f t="shared" si="172"/>
        <v>2.7014508338108727</v>
      </c>
      <c r="HH33" s="4">
        <f t="shared" si="173"/>
        <v>3.4837354113875882</v>
      </c>
      <c r="HI33" s="4">
        <f t="shared" si="174"/>
        <v>2.9169119533269843</v>
      </c>
      <c r="HJ33" s="4">
        <f t="shared" si="175"/>
        <v>1.2162634702452999</v>
      </c>
      <c r="HK33" s="4">
        <f t="shared" si="176"/>
        <v>1.8392405286008195</v>
      </c>
      <c r="HL33" s="4">
        <f t="shared" si="177"/>
        <v>3.2417696280888815</v>
      </c>
      <c r="HM33" s="4">
        <f t="shared" si="178"/>
        <v>2.9551650588780096</v>
      </c>
      <c r="HN33" s="4">
        <f t="shared" si="179"/>
        <v>0.86657697958339497</v>
      </c>
      <c r="HO33" s="4">
        <f t="shared" si="180"/>
        <v>0.79001569134522542</v>
      </c>
      <c r="HP33" s="4">
        <f t="shared" si="181"/>
        <v>4.0962641619719138</v>
      </c>
      <c r="HQ33" s="4">
        <f t="shared" si="182"/>
        <v>7.5921557323326505</v>
      </c>
      <c r="HR33" s="4">
        <f t="shared" si="183"/>
        <v>2.3418532809654362</v>
      </c>
      <c r="HS33" s="4">
        <f t="shared" si="184"/>
        <v>3.4351057585809066</v>
      </c>
    </row>
    <row r="34" spans="1:227">
      <c r="A34" s="7" t="s">
        <v>41</v>
      </c>
      <c r="B34" s="4">
        <v>4.9669653177261353</v>
      </c>
      <c r="C34" s="4">
        <v>6.3616126775741577</v>
      </c>
      <c r="D34" s="4">
        <v>5.7582581043243408</v>
      </c>
      <c r="E34" s="4">
        <v>3.944326639175415</v>
      </c>
      <c r="F34" s="4">
        <v>5.2577906847000122</v>
      </c>
      <c r="G34" s="1">
        <v>4</v>
      </c>
      <c r="H34" s="1">
        <f t="shared" si="4"/>
        <v>8</v>
      </c>
      <c r="I34" s="1">
        <f t="shared" si="5"/>
        <v>2</v>
      </c>
      <c r="J34" s="1">
        <f t="shared" si="6"/>
        <v>11</v>
      </c>
      <c r="K34" s="1">
        <f t="shared" si="7"/>
        <v>11</v>
      </c>
      <c r="L34" s="1">
        <f t="shared" si="8"/>
        <v>7</v>
      </c>
      <c r="M34" s="4">
        <f t="shared" si="9"/>
        <v>5.0413394967714948</v>
      </c>
      <c r="N34" s="4">
        <f t="shared" si="10"/>
        <v>5.0386766344308853</v>
      </c>
      <c r="O34" s="4">
        <f t="shared" si="11"/>
        <v>6.3753444453080492</v>
      </c>
      <c r="P34" s="4">
        <f t="shared" si="12"/>
        <v>4.8513562728961306</v>
      </c>
      <c r="Q34" s="4">
        <f t="shared" si="13"/>
        <v>5.3266792247692747</v>
      </c>
      <c r="R34" s="4">
        <f t="shared" si="14"/>
        <v>3.6553472280502319</v>
      </c>
      <c r="S34" s="4">
        <f t="shared" si="15"/>
        <v>3.007219135761261</v>
      </c>
      <c r="T34" s="4">
        <f t="shared" si="16"/>
        <v>5.2915966510772705</v>
      </c>
      <c r="U34" s="4">
        <f t="shared" si="17"/>
        <v>2.7107331156730652</v>
      </c>
      <c r="V34" s="4">
        <f t="shared" si="18"/>
        <v>4.2823070287704468</v>
      </c>
      <c r="W34" s="4">
        <f t="shared" si="19"/>
        <v>6.541982889175415</v>
      </c>
      <c r="X34" s="4">
        <f t="shared" si="20"/>
        <v>7.5803804397583008</v>
      </c>
      <c r="Y34" s="4">
        <f t="shared" si="21"/>
        <v>7.2638165950775146</v>
      </c>
      <c r="Z34" s="4">
        <f t="shared" si="22"/>
        <v>6.428990364074707</v>
      </c>
      <c r="AA34" s="4">
        <f t="shared" si="23"/>
        <v>6.505391001701355</v>
      </c>
      <c r="AB34" s="5">
        <f t="shared" si="24"/>
        <v>36</v>
      </c>
      <c r="AC34" s="5">
        <f t="shared" si="25"/>
        <v>8</v>
      </c>
      <c r="AD34" s="5">
        <f t="shared" si="26"/>
        <v>47</v>
      </c>
      <c r="AE34" s="5">
        <f t="shared" si="27"/>
        <v>45</v>
      </c>
      <c r="AF34" s="5">
        <f t="shared" si="28"/>
        <v>21</v>
      </c>
      <c r="AG34" s="25">
        <v>5.9666666666666659</v>
      </c>
      <c r="AH34" s="25">
        <v>4.333333333333333</v>
      </c>
      <c r="AI34" s="25">
        <v>4.666666666666667</v>
      </c>
      <c r="AJ34" s="25">
        <v>49.03569273922686</v>
      </c>
      <c r="AK34" s="25">
        <v>31.005305808730455</v>
      </c>
      <c r="AL34" s="25">
        <v>1.9525113588176193</v>
      </c>
      <c r="AM34" s="25">
        <v>69.26492591341281</v>
      </c>
      <c r="AN34" s="25">
        <v>17.829045803368889</v>
      </c>
      <c r="AO34" s="25">
        <v>22.987895716945996</v>
      </c>
      <c r="AP34" s="25">
        <v>7.8395935914687982</v>
      </c>
      <c r="AQ34" s="25">
        <v>41.203427345815648</v>
      </c>
      <c r="AR34" s="25">
        <v>5.0387707785431113</v>
      </c>
      <c r="AS34" s="25">
        <v>0.587357455547314</v>
      </c>
      <c r="AT34" s="25">
        <v>3.2136496128750744</v>
      </c>
      <c r="AU34" s="25">
        <v>64.578164791141944</v>
      </c>
      <c r="AV34" s="25">
        <v>98.929825604677433</v>
      </c>
      <c r="AW34" s="25">
        <v>3.2654439266247728</v>
      </c>
      <c r="AX34" s="25">
        <v>0.71594824502904331</v>
      </c>
      <c r="AY34" s="25">
        <v>0.85582830139631605</v>
      </c>
      <c r="AZ34" s="25">
        <v>86.610000000000014</v>
      </c>
      <c r="BA34" s="25">
        <v>37.47</v>
      </c>
      <c r="BB34" s="25">
        <v>45.656666666666666</v>
      </c>
      <c r="BC34" s="25">
        <v>96.223333333333343</v>
      </c>
      <c r="BD34" s="25">
        <v>56.267183772948172</v>
      </c>
      <c r="BE34" s="25">
        <v>4</v>
      </c>
      <c r="BF34" s="25">
        <v>29.628166510295785</v>
      </c>
      <c r="BG34" s="25">
        <v>29.92136759217081</v>
      </c>
      <c r="BH34" s="25">
        <v>8.5575564685059184</v>
      </c>
      <c r="BI34" s="25">
        <v>25.081200102335554</v>
      </c>
      <c r="BJ34" s="26">
        <v>1461.7290094658554</v>
      </c>
      <c r="BK34" s="25">
        <v>0.12072704502769717</v>
      </c>
      <c r="BL34" s="25">
        <v>4.2955741107196292</v>
      </c>
      <c r="BM34" s="25">
        <v>2.5242531010183891</v>
      </c>
      <c r="BN34" s="25">
        <v>6.7613252197430693</v>
      </c>
      <c r="BO34" s="26">
        <v>17098.939999999999</v>
      </c>
      <c r="BP34" s="25">
        <v>1.2165211419601687</v>
      </c>
      <c r="BQ34" s="25">
        <v>3.8103812642602541</v>
      </c>
      <c r="BR34" s="26">
        <v>1717.4620126453899</v>
      </c>
      <c r="BS34" s="25">
        <v>46.26999830412786</v>
      </c>
      <c r="BT34" s="4">
        <f t="shared" si="29"/>
        <v>5.8833333333333329</v>
      </c>
      <c r="BU34" s="4">
        <f t="shared" si="30"/>
        <v>4.5805555555555557</v>
      </c>
      <c r="BV34" s="4">
        <f t="shared" si="31"/>
        <v>4.469444444444445</v>
      </c>
      <c r="BW34" s="4">
        <f t="shared" si="32"/>
        <v>50.947948459097226</v>
      </c>
      <c r="BX34" s="4">
        <f t="shared" si="33"/>
        <v>30.531737325991145</v>
      </c>
      <c r="BY34" s="4">
        <f t="shared" si="34"/>
        <v>2.0255563005776263</v>
      </c>
      <c r="BZ34" s="4">
        <f t="shared" si="35"/>
        <v>68.318059011499599</v>
      </c>
      <c r="CA34" s="4">
        <f t="shared" si="36"/>
        <v>17.960336082934209</v>
      </c>
      <c r="CB34" s="4">
        <f t="shared" si="37"/>
        <v>23.495139176904619</v>
      </c>
      <c r="CC34" s="4">
        <f t="shared" si="38"/>
        <v>7.2238721363125151</v>
      </c>
      <c r="CD34" s="4">
        <f t="shared" si="39"/>
        <v>24.350468933050724</v>
      </c>
      <c r="CE34" s="4">
        <f t="shared" si="40"/>
        <v>4.0801266048737679</v>
      </c>
      <c r="CF34" s="4">
        <f t="shared" si="41"/>
        <v>0.61131092415087862</v>
      </c>
      <c r="CG34" s="4">
        <f t="shared" si="42"/>
        <v>3.1311241089639528</v>
      </c>
      <c r="CH34" s="4">
        <f t="shared" si="43"/>
        <v>39.192363451934206</v>
      </c>
      <c r="CI34" s="4">
        <f t="shared" si="44"/>
        <v>98.832749992408324</v>
      </c>
      <c r="CJ34" s="4">
        <f t="shared" si="45"/>
        <v>2.5364895724167851</v>
      </c>
      <c r="CK34" s="4">
        <f t="shared" si="46"/>
        <v>1.029015008077135</v>
      </c>
      <c r="CL34" s="4">
        <f t="shared" si="47"/>
        <v>0.80725950230859633</v>
      </c>
      <c r="CM34" s="4">
        <f t="shared" si="48"/>
        <v>91.246805555555568</v>
      </c>
      <c r="CN34" s="4">
        <f t="shared" si="49"/>
        <v>32.590000000000003</v>
      </c>
      <c r="CO34" s="4">
        <f t="shared" si="50"/>
        <v>75.216388888888901</v>
      </c>
      <c r="CP34" s="4">
        <f t="shared" si="51"/>
        <v>91.709166666666675</v>
      </c>
      <c r="CQ34" s="4">
        <f t="shared" si="52"/>
        <v>65.558727898941768</v>
      </c>
      <c r="CR34" s="4">
        <f t="shared" si="53"/>
        <v>3.9166666666666665</v>
      </c>
      <c r="CS34" s="4">
        <f t="shared" si="54"/>
        <v>35.221745752871399</v>
      </c>
      <c r="CT34" s="4">
        <f t="shared" si="55"/>
        <v>26.247501508941937</v>
      </c>
      <c r="CU34" s="4">
        <f t="shared" si="56"/>
        <v>3.3856805658049702</v>
      </c>
      <c r="CV34" s="4">
        <f t="shared" si="57"/>
        <v>28.066269885690289</v>
      </c>
      <c r="CW34" s="26">
        <f t="shared" si="58"/>
        <v>5245.9342311422815</v>
      </c>
      <c r="CX34" s="4">
        <f t="shared" si="59"/>
        <v>0.12069083264352194</v>
      </c>
      <c r="CY34" s="4">
        <f t="shared" si="60"/>
        <v>6.7008812994311979</v>
      </c>
      <c r="CZ34" s="4">
        <f t="shared" si="61"/>
        <v>2.395510603580072</v>
      </c>
      <c r="DA34" s="4">
        <f t="shared" si="62"/>
        <v>4.7023557031657086</v>
      </c>
      <c r="DB34" s="26">
        <f t="shared" si="63"/>
        <v>21684.899166666666</v>
      </c>
      <c r="DC34" s="4">
        <f t="shared" si="64"/>
        <v>2.2246735434658267</v>
      </c>
      <c r="DD34" s="4">
        <f t="shared" si="65"/>
        <v>3.8030492052620999</v>
      </c>
      <c r="DE34" s="26">
        <f t="shared" si="66"/>
        <v>1875.3368409984939</v>
      </c>
      <c r="DF34" s="4">
        <f t="shared" si="67"/>
        <v>44.780570054211687</v>
      </c>
      <c r="DG34" s="1">
        <f t="shared" si="68"/>
        <v>5</v>
      </c>
      <c r="DH34" s="1">
        <f t="shared" si="69"/>
        <v>9</v>
      </c>
      <c r="DI34" s="1">
        <f t="shared" si="70"/>
        <v>6</v>
      </c>
      <c r="DJ34" s="1">
        <f t="shared" si="71"/>
        <v>8</v>
      </c>
      <c r="DK34" s="1">
        <f t="shared" si="72"/>
        <v>5</v>
      </c>
      <c r="DL34" s="1">
        <f t="shared" si="73"/>
        <v>6</v>
      </c>
      <c r="DM34" s="1">
        <f t="shared" si="74"/>
        <v>6</v>
      </c>
      <c r="DN34" s="1">
        <f t="shared" si="75"/>
        <v>7</v>
      </c>
      <c r="DO34" s="1">
        <f t="shared" si="76"/>
        <v>6</v>
      </c>
      <c r="DP34" s="1">
        <f t="shared" si="77"/>
        <v>5</v>
      </c>
      <c r="DQ34" s="1">
        <f t="shared" si="78"/>
        <v>1</v>
      </c>
      <c r="DR34" s="1">
        <f t="shared" si="79"/>
        <v>5</v>
      </c>
      <c r="DS34" s="1">
        <f t="shared" si="80"/>
        <v>9</v>
      </c>
      <c r="DT34" s="1">
        <f t="shared" si="81"/>
        <v>5</v>
      </c>
      <c r="DU34" s="1">
        <f t="shared" si="82"/>
        <v>5</v>
      </c>
      <c r="DV34" s="1">
        <f t="shared" si="83"/>
        <v>6</v>
      </c>
      <c r="DW34" s="1">
        <f t="shared" si="84"/>
        <v>4</v>
      </c>
      <c r="DX34" s="1">
        <f t="shared" si="85"/>
        <v>9</v>
      </c>
      <c r="DY34" s="1">
        <f t="shared" si="86"/>
        <v>6</v>
      </c>
      <c r="DZ34" s="1">
        <f t="shared" si="87"/>
        <v>11</v>
      </c>
      <c r="EA34" s="1">
        <f t="shared" si="88"/>
        <v>6</v>
      </c>
      <c r="EB34" s="1">
        <f t="shared" si="89"/>
        <v>12</v>
      </c>
      <c r="EC34" s="1">
        <f t="shared" si="90"/>
        <v>4</v>
      </c>
      <c r="ED34" s="1">
        <f t="shared" si="91"/>
        <v>10</v>
      </c>
      <c r="EE34" s="1">
        <f t="shared" si="92"/>
        <v>5</v>
      </c>
      <c r="EF34" s="1">
        <f t="shared" si="93"/>
        <v>7</v>
      </c>
      <c r="EG34" s="1">
        <f t="shared" si="94"/>
        <v>5</v>
      </c>
      <c r="EH34" s="1">
        <f t="shared" si="95"/>
        <v>1</v>
      </c>
      <c r="EI34" s="1">
        <f t="shared" si="96"/>
        <v>8</v>
      </c>
      <c r="EJ34" s="1">
        <f t="shared" si="97"/>
        <v>11</v>
      </c>
      <c r="EK34" s="1">
        <f t="shared" si="98"/>
        <v>5</v>
      </c>
      <c r="EL34" s="1">
        <f t="shared" si="99"/>
        <v>11</v>
      </c>
      <c r="EM34" s="1">
        <f t="shared" si="100"/>
        <v>3</v>
      </c>
      <c r="EN34" s="1">
        <f t="shared" si="101"/>
        <v>4</v>
      </c>
      <c r="EO34" s="1">
        <f t="shared" si="102"/>
        <v>8</v>
      </c>
      <c r="EP34" s="1">
        <f t="shared" si="103"/>
        <v>11</v>
      </c>
      <c r="EQ34" s="1">
        <f t="shared" si="104"/>
        <v>5</v>
      </c>
      <c r="ER34" s="1">
        <f t="shared" si="105"/>
        <v>8</v>
      </c>
      <c r="ES34" s="1">
        <f t="shared" si="106"/>
        <v>5</v>
      </c>
      <c r="ET34" s="4">
        <f t="shared" si="107"/>
        <v>5.8333333333333286</v>
      </c>
      <c r="EU34" s="4">
        <f t="shared" si="108"/>
        <v>3.7878787878787863</v>
      </c>
      <c r="EV34" s="4">
        <f t="shared" si="109"/>
        <v>8.2692307692307701</v>
      </c>
      <c r="EW34" s="4">
        <f t="shared" si="110"/>
        <v>4.5593605113183751</v>
      </c>
      <c r="EX34" s="4">
        <f t="shared" si="111"/>
        <v>5.1743855526445266</v>
      </c>
      <c r="EY34" s="4">
        <f t="shared" si="112"/>
        <v>5.2501267636418438</v>
      </c>
      <c r="EZ34" s="4">
        <f t="shared" si="113"/>
        <v>5.7015738699690566</v>
      </c>
      <c r="FA34" s="4">
        <f t="shared" si="114"/>
        <v>1.9396174800584476</v>
      </c>
      <c r="FB34" s="4">
        <f t="shared" si="115"/>
        <v>3.7498971372143841</v>
      </c>
      <c r="FC34" s="4">
        <f t="shared" si="116"/>
        <v>4.3109725582927991</v>
      </c>
      <c r="FD34" s="4">
        <f t="shared" si="117"/>
        <v>7.9638887719065963</v>
      </c>
      <c r="FE34" s="4">
        <f t="shared" si="118"/>
        <v>2.4311252096660412</v>
      </c>
      <c r="FF34" s="4">
        <f t="shared" si="119"/>
        <v>5.87357455547314</v>
      </c>
      <c r="FG34" s="4">
        <f t="shared" si="120"/>
        <v>3.815662176917431</v>
      </c>
      <c r="FH34" s="4">
        <f t="shared" si="121"/>
        <v>5.5407880054698033</v>
      </c>
      <c r="FI34" s="4">
        <f t="shared" si="122"/>
        <v>8.9803881839081949</v>
      </c>
      <c r="FJ34" s="4">
        <f t="shared" si="123"/>
        <v>1.8726434496291864</v>
      </c>
      <c r="FK34" s="4">
        <f t="shared" si="124"/>
        <v>0.91307938904042096</v>
      </c>
      <c r="FL34" s="4">
        <f t="shared" si="125"/>
        <v>4.9287264807139461</v>
      </c>
      <c r="FM34" s="4">
        <f t="shared" si="126"/>
        <v>8.4282192745627444</v>
      </c>
      <c r="FN34" s="4">
        <f t="shared" si="127"/>
        <v>4.4570001189484953</v>
      </c>
      <c r="FO34" s="4">
        <f t="shared" si="128"/>
        <v>4.4129540781357086</v>
      </c>
      <c r="FP34" s="4">
        <f t="shared" si="129"/>
        <v>9.4147424970298061</v>
      </c>
      <c r="FQ34" s="4">
        <f t="shared" si="130"/>
        <v>4.9331660420898809</v>
      </c>
      <c r="FR34" s="4">
        <f t="shared" si="131"/>
        <v>6</v>
      </c>
      <c r="FS34" s="4">
        <f t="shared" si="132"/>
        <v>3.1188203431549431</v>
      </c>
      <c r="FT34" s="4">
        <f t="shared" si="133"/>
        <v>3.1130226670955379</v>
      </c>
      <c r="FU34" s="4">
        <f t="shared" si="134"/>
        <v>10</v>
      </c>
      <c r="FV34" s="4">
        <f t="shared" si="135"/>
        <v>2.5759221208608247</v>
      </c>
      <c r="FW34" s="4">
        <f t="shared" si="136"/>
        <v>0.27761071926081654</v>
      </c>
      <c r="FX34" s="4">
        <f t="shared" si="137"/>
        <v>1.8402273559628504</v>
      </c>
      <c r="FY34" s="4">
        <f t="shared" si="138"/>
        <v>1.0272838131408293</v>
      </c>
      <c r="FZ34" s="4">
        <f t="shared" si="139"/>
        <v>3.1139851991244432</v>
      </c>
      <c r="GA34" s="4">
        <f t="shared" si="140"/>
        <v>1.2460156476383657</v>
      </c>
      <c r="GB34" s="4">
        <f t="shared" si="141"/>
        <v>0.50333060273669783</v>
      </c>
      <c r="GC34" s="4">
        <f t="shared" si="142"/>
        <v>1.9243573628326121</v>
      </c>
      <c r="GD34" s="4">
        <f t="shared" si="143"/>
        <v>7.593304873480462</v>
      </c>
      <c r="GE34" s="4">
        <f t="shared" si="144"/>
        <v>1.7039279815824542</v>
      </c>
      <c r="GF34" s="4">
        <f t="shared" si="145"/>
        <v>4.1232205950528416</v>
      </c>
      <c r="GG34" s="4">
        <f t="shared" si="146"/>
        <v>5.4166666666666652</v>
      </c>
      <c r="GH34" s="4">
        <f t="shared" si="147"/>
        <v>4.9116161616161609</v>
      </c>
      <c r="GI34" s="4">
        <f t="shared" si="148"/>
        <v>7.7003205128205137</v>
      </c>
      <c r="GJ34" s="4">
        <f t="shared" si="149"/>
        <v>4.8982665575374513</v>
      </c>
      <c r="GK34" s="4">
        <f t="shared" si="150"/>
        <v>5.07366209216974</v>
      </c>
      <c r="GL34" s="4">
        <f t="shared" si="151"/>
        <v>5.4465380172568318</v>
      </c>
      <c r="GM34" s="4">
        <f t="shared" si="152"/>
        <v>5.4422016163630689</v>
      </c>
      <c r="GN34" s="4">
        <f t="shared" si="153"/>
        <v>1.981285514850379</v>
      </c>
      <c r="GO34" s="4">
        <f t="shared" si="154"/>
        <v>4.0114056313010726</v>
      </c>
      <c r="GP34" s="4">
        <f t="shared" si="155"/>
        <v>3.7349358612061985</v>
      </c>
      <c r="GQ34" s="4">
        <f t="shared" si="156"/>
        <v>4.420776223267274</v>
      </c>
      <c r="GR34" s="4">
        <f t="shared" si="157"/>
        <v>1.9120059057743444</v>
      </c>
      <c r="GS34" s="4">
        <f t="shared" si="158"/>
        <v>6.1131092415087878</v>
      </c>
      <c r="GT34" s="4">
        <f t="shared" si="159"/>
        <v>3.7169775245100745</v>
      </c>
      <c r="GU34" s="4">
        <f t="shared" si="160"/>
        <v>3.3828796684018521</v>
      </c>
      <c r="GV34" s="4">
        <f t="shared" si="161"/>
        <v>8.8225868861773531</v>
      </c>
      <c r="GW34" s="4">
        <f t="shared" si="162"/>
        <v>1.4537821344295023</v>
      </c>
      <c r="GX34" s="4">
        <f t="shared" si="163"/>
        <v>2.2703459452949004</v>
      </c>
      <c r="GY34" s="4">
        <f t="shared" si="164"/>
        <v>4.4184197358162285</v>
      </c>
      <c r="GZ34" s="4">
        <f t="shared" si="165"/>
        <v>8.9725091625255953</v>
      </c>
      <c r="HA34" s="4">
        <f t="shared" si="166"/>
        <v>3.8765314618770081</v>
      </c>
      <c r="HB34" s="4">
        <f t="shared" si="167"/>
        <v>7.4519933744573912</v>
      </c>
      <c r="HC34" s="4">
        <f t="shared" si="168"/>
        <v>8.7151970659641513</v>
      </c>
      <c r="HD34" s="4">
        <f t="shared" si="169"/>
        <v>6.0096736937943023</v>
      </c>
      <c r="HE34" s="4">
        <f t="shared" si="170"/>
        <v>5.833333333333333</v>
      </c>
      <c r="HF34" s="4">
        <f t="shared" si="171"/>
        <v>3.7076306135012977</v>
      </c>
      <c r="HG34" s="4">
        <f t="shared" si="172"/>
        <v>2.7014508338108727</v>
      </c>
      <c r="HH34" s="4">
        <f t="shared" si="173"/>
        <v>3.4837354113875882</v>
      </c>
      <c r="HI34" s="4">
        <f t="shared" si="174"/>
        <v>2.9169119533269843</v>
      </c>
      <c r="HJ34" s="4">
        <f t="shared" si="175"/>
        <v>1.2162634702452999</v>
      </c>
      <c r="HK34" s="4">
        <f t="shared" si="176"/>
        <v>1.8392405286008195</v>
      </c>
      <c r="HL34" s="4">
        <f t="shared" si="177"/>
        <v>3.2417696280888815</v>
      </c>
      <c r="HM34" s="4">
        <f t="shared" si="178"/>
        <v>2.9551650588780096</v>
      </c>
      <c r="HN34" s="4">
        <f t="shared" si="179"/>
        <v>0.86657697958339497</v>
      </c>
      <c r="HO34" s="4">
        <f t="shared" si="180"/>
        <v>0.79001569134522542</v>
      </c>
      <c r="HP34" s="4">
        <f t="shared" si="181"/>
        <v>4.0962641619719138</v>
      </c>
      <c r="HQ34" s="4">
        <f t="shared" si="182"/>
        <v>7.5921557323326505</v>
      </c>
      <c r="HR34" s="4">
        <f t="shared" si="183"/>
        <v>2.3418532809654362</v>
      </c>
      <c r="HS34" s="4">
        <f t="shared" si="184"/>
        <v>3.4351057585809066</v>
      </c>
    </row>
    <row r="35" spans="1:227">
      <c r="A35" s="7" t="s">
        <v>29</v>
      </c>
      <c r="B35" s="4">
        <v>5.4449295997619629</v>
      </c>
      <c r="C35" s="4">
        <v>4.416482150554657</v>
      </c>
      <c r="D35" s="4">
        <v>4.7812286019325256</v>
      </c>
      <c r="E35" s="4">
        <v>3.9838105440139771</v>
      </c>
      <c r="F35" s="4">
        <v>4.6566128730773926</v>
      </c>
      <c r="G35" s="1">
        <v>6</v>
      </c>
      <c r="H35" s="1">
        <f t="shared" si="4"/>
        <v>2</v>
      </c>
      <c r="I35" s="1">
        <f t="shared" si="5"/>
        <v>7</v>
      </c>
      <c r="J35" s="1">
        <f t="shared" si="6"/>
        <v>11</v>
      </c>
      <c r="K35" s="1">
        <f t="shared" si="7"/>
        <v>7</v>
      </c>
      <c r="L35" s="1">
        <f t="shared" si="8"/>
        <v>7</v>
      </c>
      <c r="M35" s="4">
        <f t="shared" si="9"/>
        <v>4.6274228508655844</v>
      </c>
      <c r="N35" s="4">
        <f t="shared" si="10"/>
        <v>5.0315963304959812</v>
      </c>
      <c r="O35" s="4">
        <f t="shared" si="11"/>
        <v>5.1835763912934523</v>
      </c>
      <c r="P35" s="4">
        <f t="shared" si="12"/>
        <v>4.0784046741632318</v>
      </c>
      <c r="Q35" s="4">
        <f t="shared" si="13"/>
        <v>4.73025001012362</v>
      </c>
      <c r="R35" s="4">
        <f t="shared" si="14"/>
        <v>3.8299000263214111</v>
      </c>
      <c r="S35" s="4">
        <f t="shared" si="15"/>
        <v>3.4702202677726746</v>
      </c>
      <c r="T35" s="4">
        <f t="shared" si="16"/>
        <v>4.0367037057876587</v>
      </c>
      <c r="U35" s="4">
        <f t="shared" si="17"/>
        <v>3.3805549144744873</v>
      </c>
      <c r="V35" s="4">
        <f t="shared" si="18"/>
        <v>4.0487515926361084</v>
      </c>
      <c r="W35" s="4">
        <f t="shared" si="19"/>
        <v>5.527803897857666</v>
      </c>
      <c r="X35" s="4">
        <f t="shared" si="20"/>
        <v>7.2558867931365967</v>
      </c>
      <c r="Y35" s="4">
        <f t="shared" si="21"/>
        <v>6.4522737264633179</v>
      </c>
      <c r="Z35" s="4">
        <f t="shared" si="22"/>
        <v>5.1887422800064087</v>
      </c>
      <c r="AA35" s="4">
        <f t="shared" si="23"/>
        <v>5.3832173347473145</v>
      </c>
      <c r="AB35" s="5">
        <f t="shared" si="24"/>
        <v>21</v>
      </c>
      <c r="AC35" s="5">
        <f t="shared" si="25"/>
        <v>40</v>
      </c>
      <c r="AD35" s="5">
        <f t="shared" si="26"/>
        <v>75</v>
      </c>
      <c r="AE35" s="5">
        <f t="shared" si="27"/>
        <v>44</v>
      </c>
      <c r="AF35" s="5">
        <f t="shared" si="28"/>
        <v>49</v>
      </c>
      <c r="AG35" s="25">
        <v>5.8666666666666671</v>
      </c>
      <c r="AH35" s="25">
        <v>4.833333333333333</v>
      </c>
      <c r="AI35" s="25">
        <v>4.3666666666666671</v>
      </c>
      <c r="AJ35" s="25">
        <v>31.205890358989137</v>
      </c>
      <c r="AK35" s="25">
        <v>33.855356173929678</v>
      </c>
      <c r="AL35" s="25">
        <v>2.6871949943091873</v>
      </c>
      <c r="AM35" s="25">
        <v>70.098268600842303</v>
      </c>
      <c r="AN35" s="25">
        <v>24.379971923256903</v>
      </c>
      <c r="AO35" s="25">
        <v>23.928000000000001</v>
      </c>
      <c r="AP35" s="25">
        <v>6.9360203017660318</v>
      </c>
      <c r="AQ35" s="25">
        <v>6.9785512017677895</v>
      </c>
      <c r="AR35" s="25">
        <v>5.9955687827075925</v>
      </c>
      <c r="AS35" s="25">
        <v>0.50474624634132459</v>
      </c>
      <c r="AT35" s="25">
        <v>0.82744284079183628</v>
      </c>
      <c r="AU35" s="25">
        <v>13.832912803801189</v>
      </c>
      <c r="AV35" s="25">
        <v>98.94825098838173</v>
      </c>
      <c r="AW35" s="25">
        <v>1.3200937588542875E-2</v>
      </c>
      <c r="AX35" s="25">
        <v>1.0268668472467217</v>
      </c>
      <c r="AY35" s="25">
        <v>0.80624999999999991</v>
      </c>
      <c r="AZ35" s="25">
        <v>44.723333333333336</v>
      </c>
      <c r="BA35" s="25">
        <v>33.78</v>
      </c>
      <c r="BB35" s="25" t="s">
        <v>180</v>
      </c>
      <c r="BC35" s="25">
        <v>100</v>
      </c>
      <c r="BD35" s="25">
        <v>73.2313625329178</v>
      </c>
      <c r="BE35" s="25">
        <v>3</v>
      </c>
      <c r="BF35" s="25">
        <v>82.137129894003991</v>
      </c>
      <c r="BG35" s="25">
        <v>37.850660656971932</v>
      </c>
      <c r="BH35" s="25">
        <v>3.1295881307472375</v>
      </c>
      <c r="BI35" s="25">
        <v>35.439801488654368</v>
      </c>
      <c r="BJ35" s="26">
        <v>3256.3609230769234</v>
      </c>
      <c r="BK35" s="25">
        <v>0.19857825083773661</v>
      </c>
      <c r="BL35" s="25">
        <v>6.2236780533458118</v>
      </c>
      <c r="BM35" s="25">
        <v>4.3051006083294343</v>
      </c>
      <c r="BN35" s="25">
        <v>0</v>
      </c>
      <c r="BO35" s="26">
        <v>12898.65</v>
      </c>
      <c r="BP35" s="25">
        <v>0.5181347150259068</v>
      </c>
      <c r="BQ35" s="25">
        <v>10.183374355654751</v>
      </c>
      <c r="BR35" s="26">
        <v>1854.60161909218</v>
      </c>
      <c r="BS35" s="25">
        <v>49.783659132105761</v>
      </c>
      <c r="BT35" s="4">
        <f t="shared" si="29"/>
        <v>5.9320512820512823</v>
      </c>
      <c r="BU35" s="4">
        <f t="shared" si="30"/>
        <v>4.707692307692307</v>
      </c>
      <c r="BV35" s="4">
        <f t="shared" si="31"/>
        <v>4.3935897435897431</v>
      </c>
      <c r="BW35" s="4">
        <f t="shared" si="32"/>
        <v>46.254957634994348</v>
      </c>
      <c r="BX35" s="4">
        <f t="shared" si="33"/>
        <v>27.845511019903256</v>
      </c>
      <c r="BY35" s="4">
        <f t="shared" si="34"/>
        <v>0.79526354711475977</v>
      </c>
      <c r="BZ35" s="4">
        <f t="shared" si="35"/>
        <v>63.712750641988535</v>
      </c>
      <c r="CA35" s="4">
        <f t="shared" si="36"/>
        <v>21.531982855616516</v>
      </c>
      <c r="CB35" s="4">
        <f t="shared" si="37"/>
        <v>24.816286241232028</v>
      </c>
      <c r="CC35" s="4">
        <f t="shared" si="38"/>
        <v>7.2710025797218458</v>
      </c>
      <c r="CD35" s="4">
        <f t="shared" si="39"/>
        <v>9.0851449023392359</v>
      </c>
      <c r="CE35" s="4">
        <f t="shared" si="40"/>
        <v>6.566742227277877</v>
      </c>
      <c r="CF35" s="4">
        <f t="shared" si="41"/>
        <v>0.68976637815705644</v>
      </c>
      <c r="CG35" s="4">
        <f t="shared" si="42"/>
        <v>1.0775088138164655</v>
      </c>
      <c r="CH35" s="4">
        <f t="shared" si="43"/>
        <v>24.970009482271347</v>
      </c>
      <c r="CI35" s="4">
        <f t="shared" si="44"/>
        <v>98.381955385924115</v>
      </c>
      <c r="CJ35" s="4">
        <f t="shared" si="45"/>
        <v>0.21113677481513582</v>
      </c>
      <c r="CK35" s="4">
        <f t="shared" si="46"/>
        <v>1.0804147384886231</v>
      </c>
      <c r="CL35" s="4">
        <f t="shared" si="47"/>
        <v>0.97194987072952366</v>
      </c>
      <c r="CM35" s="4">
        <f t="shared" si="48"/>
        <v>40.043076923076917</v>
      </c>
      <c r="CN35" s="4">
        <f t="shared" si="49"/>
        <v>23.582307692307698</v>
      </c>
      <c r="CO35" s="4">
        <f t="shared" si="50"/>
        <v>59.059999999999995</v>
      </c>
      <c r="CP35" s="4">
        <f t="shared" si="51"/>
        <v>71.513194444444437</v>
      </c>
      <c r="CQ35" s="4">
        <f t="shared" si="52"/>
        <v>50.002215516768679</v>
      </c>
      <c r="CR35" s="4">
        <f t="shared" si="53"/>
        <v>3.2307692307692308</v>
      </c>
      <c r="CS35" s="4">
        <f t="shared" si="54"/>
        <v>35.109367636284411</v>
      </c>
      <c r="CT35" s="4">
        <f t="shared" si="55"/>
        <v>17.662834213986336</v>
      </c>
      <c r="CU35" s="4">
        <f t="shared" si="56"/>
        <v>1.583659219564288</v>
      </c>
      <c r="CV35" s="4">
        <f t="shared" si="57"/>
        <v>21.663104010511098</v>
      </c>
      <c r="CW35" s="26">
        <f t="shared" si="58"/>
        <v>8201.9164829356523</v>
      </c>
      <c r="CX35" s="4">
        <f t="shared" si="59"/>
        <v>0.24020726841920476</v>
      </c>
      <c r="CY35" s="4">
        <f t="shared" si="60"/>
        <v>6.5926262238716706</v>
      </c>
      <c r="CZ35" s="4">
        <f t="shared" si="61"/>
        <v>1.5300849174981499</v>
      </c>
      <c r="DA35" s="4">
        <f t="shared" si="62"/>
        <v>3.42631907865879</v>
      </c>
      <c r="DB35" s="26">
        <f t="shared" si="63"/>
        <v>31872.444615384615</v>
      </c>
      <c r="DC35" s="4">
        <f t="shared" si="64"/>
        <v>1.3748918650503499</v>
      </c>
      <c r="DD35" s="4">
        <f t="shared" si="65"/>
        <v>1.8798462455697234</v>
      </c>
      <c r="DE35" s="26">
        <f t="shared" si="66"/>
        <v>1779.070698275259</v>
      </c>
      <c r="DF35" s="4">
        <f t="shared" si="67"/>
        <v>46.552260978947814</v>
      </c>
      <c r="DG35" s="1">
        <f t="shared" si="68"/>
        <v>10</v>
      </c>
      <c r="DH35" s="1">
        <f t="shared" si="69"/>
        <v>6</v>
      </c>
      <c r="DI35" s="1">
        <f t="shared" si="70"/>
        <v>9</v>
      </c>
      <c r="DJ35" s="1">
        <f t="shared" si="71"/>
        <v>13</v>
      </c>
      <c r="DK35" s="1">
        <f t="shared" si="72"/>
        <v>1</v>
      </c>
      <c r="DL35" s="1">
        <f t="shared" si="73"/>
        <v>1</v>
      </c>
      <c r="DM35" s="1">
        <f t="shared" si="74"/>
        <v>4</v>
      </c>
      <c r="DN35" s="1">
        <f t="shared" si="75"/>
        <v>5</v>
      </c>
      <c r="DO35" s="1">
        <f t="shared" si="76"/>
        <v>9</v>
      </c>
      <c r="DP35" s="1">
        <f t="shared" si="77"/>
        <v>8</v>
      </c>
      <c r="DQ35" s="1">
        <f t="shared" si="78"/>
        <v>10</v>
      </c>
      <c r="DR35" s="1">
        <f t="shared" si="79"/>
        <v>5</v>
      </c>
      <c r="DS35" s="1">
        <f t="shared" si="80"/>
        <v>12</v>
      </c>
      <c r="DT35" s="1">
        <f t="shared" si="81"/>
        <v>7</v>
      </c>
      <c r="DU35" s="1">
        <f t="shared" si="82"/>
        <v>10</v>
      </c>
      <c r="DV35" s="1">
        <f t="shared" si="83"/>
        <v>6</v>
      </c>
      <c r="DW35" s="1">
        <f t="shared" si="84"/>
        <v>12</v>
      </c>
      <c r="DX35" s="1">
        <f t="shared" si="85"/>
        <v>8</v>
      </c>
      <c r="DY35" s="1">
        <f t="shared" si="86"/>
        <v>10</v>
      </c>
      <c r="DZ35" s="1">
        <f t="shared" si="87"/>
        <v>6</v>
      </c>
      <c r="EA35" s="1">
        <f t="shared" si="88"/>
        <v>3</v>
      </c>
      <c r="EB35" s="1">
        <f t="shared" si="89"/>
        <v>1</v>
      </c>
      <c r="EC35" s="1">
        <f t="shared" si="90"/>
        <v>2</v>
      </c>
      <c r="ED35" s="1">
        <f t="shared" si="91"/>
        <v>2</v>
      </c>
      <c r="EE35" s="1">
        <f t="shared" si="92"/>
        <v>4</v>
      </c>
      <c r="EF35" s="1">
        <f t="shared" si="93"/>
        <v>2</v>
      </c>
      <c r="EG35" s="1">
        <f t="shared" si="94"/>
        <v>1</v>
      </c>
      <c r="EH35" s="1">
        <f t="shared" si="95"/>
        <v>2</v>
      </c>
      <c r="EI35" s="1">
        <f t="shared" si="96"/>
        <v>2</v>
      </c>
      <c r="EJ35" s="1">
        <f t="shared" si="97"/>
        <v>10</v>
      </c>
      <c r="EK35" s="1">
        <f t="shared" si="98"/>
        <v>7</v>
      </c>
      <c r="EL35" s="1">
        <f t="shared" si="99"/>
        <v>9</v>
      </c>
      <c r="EM35" s="1">
        <f t="shared" si="100"/>
        <v>2</v>
      </c>
      <c r="EN35" s="1">
        <f t="shared" si="101"/>
        <v>9</v>
      </c>
      <c r="EO35" s="1">
        <f t="shared" si="102"/>
        <v>12</v>
      </c>
      <c r="EP35" s="1">
        <f t="shared" si="103"/>
        <v>13</v>
      </c>
      <c r="EQ35" s="1">
        <f t="shared" si="104"/>
        <v>3</v>
      </c>
      <c r="ER35" s="1">
        <f t="shared" si="105"/>
        <v>3</v>
      </c>
      <c r="ES35" s="1">
        <f t="shared" si="106"/>
        <v>4</v>
      </c>
      <c r="ET35" s="4">
        <f t="shared" si="107"/>
        <v>5.3333333333333339</v>
      </c>
      <c r="EU35" s="4">
        <f t="shared" si="108"/>
        <v>6.0606060606060588</v>
      </c>
      <c r="EV35" s="4">
        <f t="shared" si="109"/>
        <v>7.4038461538461551</v>
      </c>
      <c r="EW35" s="4">
        <f t="shared" si="110"/>
        <v>1.3994129338241199</v>
      </c>
      <c r="EX35" s="4">
        <f t="shared" si="111"/>
        <v>5.7805638473861549</v>
      </c>
      <c r="EY35" s="4">
        <f t="shared" si="112"/>
        <v>7.2256247294205211</v>
      </c>
      <c r="EZ35" s="4">
        <f t="shared" si="113"/>
        <v>5.9298487948058201</v>
      </c>
      <c r="FA35" s="4">
        <f t="shared" si="114"/>
        <v>4.018706795631509</v>
      </c>
      <c r="FB35" s="4">
        <f t="shared" si="115"/>
        <v>4.2345662847790511</v>
      </c>
      <c r="FC35" s="4">
        <f t="shared" si="116"/>
        <v>3.4656367834594466</v>
      </c>
      <c r="FD35" s="4">
        <f t="shared" si="117"/>
        <v>0.76855931273254685</v>
      </c>
      <c r="FE35" s="4">
        <f t="shared" si="118"/>
        <v>2.9492447868034812</v>
      </c>
      <c r="FF35" s="4">
        <f t="shared" si="119"/>
        <v>5.0474624634132459</v>
      </c>
      <c r="FG35" s="4">
        <f t="shared" si="120"/>
        <v>0.96221718458236305</v>
      </c>
      <c r="FH35" s="4">
        <f t="shared" si="121"/>
        <v>1.2272112596780129</v>
      </c>
      <c r="FI35" s="4">
        <f t="shared" si="122"/>
        <v>9.0103395732609304</v>
      </c>
      <c r="FJ35" s="4">
        <f t="shared" si="123"/>
        <v>3.8861428472732186E-3</v>
      </c>
      <c r="FK35" s="4">
        <f t="shared" si="124"/>
        <v>2.2610328300213771</v>
      </c>
      <c r="FL35" s="4">
        <f t="shared" si="125"/>
        <v>4.4078130120194112</v>
      </c>
      <c r="FM35" s="4">
        <f t="shared" si="126"/>
        <v>3.5113667488359357</v>
      </c>
      <c r="FN35" s="4">
        <f t="shared" si="127"/>
        <v>4.0180801712858338</v>
      </c>
      <c r="FO35" s="4" t="str">
        <f t="shared" si="128"/>
        <v>-</v>
      </c>
      <c r="FP35" s="4">
        <f t="shared" si="129"/>
        <v>10</v>
      </c>
      <c r="FQ35" s="4">
        <f t="shared" si="130"/>
        <v>6.898616347480977</v>
      </c>
      <c r="FR35" s="4">
        <f t="shared" si="131"/>
        <v>4</v>
      </c>
      <c r="FS35" s="4">
        <f t="shared" si="132"/>
        <v>8.6461965694961354</v>
      </c>
      <c r="FT35" s="4">
        <f t="shared" si="133"/>
        <v>4.0013167990534964</v>
      </c>
      <c r="FU35" s="4">
        <f t="shared" si="134"/>
        <v>3.1610737510204601</v>
      </c>
      <c r="FV35" s="4">
        <f t="shared" si="135"/>
        <v>3.7592035875121614</v>
      </c>
      <c r="FW35" s="4">
        <f t="shared" si="136"/>
        <v>0.72275998681806497</v>
      </c>
      <c r="FX35" s="4">
        <f t="shared" si="137"/>
        <v>3.9617584788162197</v>
      </c>
      <c r="FY35" s="4">
        <f t="shared" si="138"/>
        <v>2.802424573011189</v>
      </c>
      <c r="FZ35" s="4">
        <f t="shared" si="139"/>
        <v>5.3108856515501346</v>
      </c>
      <c r="GA35" s="4">
        <f t="shared" si="140"/>
        <v>0</v>
      </c>
      <c r="GB35" s="4">
        <f t="shared" si="141"/>
        <v>0.24075510499044039</v>
      </c>
      <c r="GC35" s="4">
        <f t="shared" si="142"/>
        <v>0.41979294695683073</v>
      </c>
      <c r="GD35" s="4">
        <f t="shared" si="143"/>
        <v>8.5921332514136992</v>
      </c>
      <c r="GE35" s="4">
        <f t="shared" si="144"/>
        <v>2.2580684067056001</v>
      </c>
      <c r="GF35" s="4">
        <f t="shared" si="145"/>
        <v>5.7465295031509154</v>
      </c>
      <c r="GG35" s="4">
        <f t="shared" si="146"/>
        <v>5.6602564102564097</v>
      </c>
      <c r="GH35" s="4">
        <f t="shared" si="147"/>
        <v>5.4895104895104883</v>
      </c>
      <c r="GI35" s="4">
        <f t="shared" si="148"/>
        <v>7.4815088757396442</v>
      </c>
      <c r="GJ35" s="4">
        <f t="shared" si="149"/>
        <v>4.0665352422053482</v>
      </c>
      <c r="GK35" s="4">
        <f t="shared" si="150"/>
        <v>4.5023275987876792</v>
      </c>
      <c r="GL35" s="4">
        <f t="shared" si="151"/>
        <v>2.1383918787465284</v>
      </c>
      <c r="GM35" s="4">
        <f t="shared" si="152"/>
        <v>4.1806840705104786</v>
      </c>
      <c r="GN35" s="4">
        <f t="shared" si="153"/>
        <v>3.1148309873814801</v>
      </c>
      <c r="GO35" s="4">
        <f t="shared" si="154"/>
        <v>4.6925207299314016</v>
      </c>
      <c r="GP35" s="4">
        <f t="shared" si="155"/>
        <v>3.7790286319329334</v>
      </c>
      <c r="GQ35" s="4">
        <f t="shared" si="156"/>
        <v>1.2114428939158877</v>
      </c>
      <c r="GR35" s="4">
        <f t="shared" si="157"/>
        <v>3.2585432409022803</v>
      </c>
      <c r="GS35" s="4">
        <f t="shared" si="158"/>
        <v>6.897663781570567</v>
      </c>
      <c r="GT35" s="4">
        <f t="shared" si="159"/>
        <v>1.2612480593701216</v>
      </c>
      <c r="GU35" s="4">
        <f t="shared" si="160"/>
        <v>2.1739150273500787</v>
      </c>
      <c r="GV35" s="4">
        <f t="shared" si="161"/>
        <v>8.0897975454716455</v>
      </c>
      <c r="GW35" s="4">
        <f t="shared" si="162"/>
        <v>0.11762119995652244</v>
      </c>
      <c r="GX35" s="4">
        <f t="shared" si="163"/>
        <v>2.4931838294854134</v>
      </c>
      <c r="GY35" s="4">
        <f t="shared" si="164"/>
        <v>6.1488023560062102</v>
      </c>
      <c r="GZ35" s="4">
        <f t="shared" si="165"/>
        <v>2.9619763966518282</v>
      </c>
      <c r="HA35" s="4">
        <f t="shared" si="166"/>
        <v>2.8050800157378015</v>
      </c>
      <c r="HB35" s="4">
        <f t="shared" si="167"/>
        <v>5.7909527073337905</v>
      </c>
      <c r="HC35" s="4">
        <f t="shared" si="168"/>
        <v>5.5854942576235009</v>
      </c>
      <c r="HD35" s="4">
        <f t="shared" si="169"/>
        <v>4.2073140013515689</v>
      </c>
      <c r="HE35" s="4">
        <f t="shared" si="170"/>
        <v>4.4615384615384617</v>
      </c>
      <c r="HF35" s="4">
        <f t="shared" si="171"/>
        <v>3.6958010878364154</v>
      </c>
      <c r="HG35" s="4">
        <f t="shared" si="172"/>
        <v>1.7397371576230536</v>
      </c>
      <c r="HH35" s="4">
        <f t="shared" si="173"/>
        <v>1.2132927118055128</v>
      </c>
      <c r="HI35" s="4">
        <f t="shared" si="174"/>
        <v>2.1854669227265342</v>
      </c>
      <c r="HJ35" s="4">
        <f t="shared" si="175"/>
        <v>1.9494797494823888</v>
      </c>
      <c r="HK35" s="4">
        <f t="shared" si="176"/>
        <v>5.0961950683841843</v>
      </c>
      <c r="HL35" s="4">
        <f t="shared" si="177"/>
        <v>3.1421028036816776</v>
      </c>
      <c r="HM35" s="4">
        <f t="shared" si="178"/>
        <v>1.8875531081136521</v>
      </c>
      <c r="HN35" s="4">
        <f t="shared" si="179"/>
        <v>0.63142165878140566</v>
      </c>
      <c r="HO35" s="4">
        <f t="shared" si="180"/>
        <v>1.4268764359627963</v>
      </c>
      <c r="HP35" s="4">
        <f t="shared" si="181"/>
        <v>2.2655423362061464</v>
      </c>
      <c r="HQ35" s="4">
        <f t="shared" si="182"/>
        <v>7.2907354004543965</v>
      </c>
      <c r="HR35" s="4">
        <f t="shared" si="183"/>
        <v>1.9528703850992692</v>
      </c>
      <c r="HS35" s="4">
        <f t="shared" si="184"/>
        <v>4.2536257584682637</v>
      </c>
    </row>
    <row r="36" spans="1:227">
      <c r="A36" s="7" t="s">
        <v>32</v>
      </c>
      <c r="B36" s="4">
        <v>4.2251574993133545</v>
      </c>
      <c r="C36" s="4">
        <v>6.2855887413024902</v>
      </c>
      <c r="D36" s="4">
        <v>5.2915966510772705</v>
      </c>
      <c r="E36" s="4">
        <v>4.3204021453857422</v>
      </c>
      <c r="F36" s="4">
        <v>5.0306862592697144</v>
      </c>
      <c r="G36" s="1">
        <v>4</v>
      </c>
      <c r="H36" s="1">
        <f t="shared" si="4"/>
        <v>10</v>
      </c>
      <c r="I36" s="1">
        <f t="shared" si="5"/>
        <v>3</v>
      </c>
      <c r="J36" s="1">
        <f t="shared" si="6"/>
        <v>12</v>
      </c>
      <c r="K36" s="1">
        <f t="shared" si="7"/>
        <v>8</v>
      </c>
      <c r="L36" s="1">
        <f t="shared" si="8"/>
        <v>8</v>
      </c>
      <c r="M36" s="4">
        <f t="shared" si="9"/>
        <v>5.0413394967714948</v>
      </c>
      <c r="N36" s="4">
        <f t="shared" si="10"/>
        <v>5.0386766344308853</v>
      </c>
      <c r="O36" s="4">
        <f t="shared" si="11"/>
        <v>6.3753444453080492</v>
      </c>
      <c r="P36" s="4">
        <f t="shared" si="12"/>
        <v>4.8513562728961306</v>
      </c>
      <c r="Q36" s="4">
        <f t="shared" si="13"/>
        <v>5.3266792247692747</v>
      </c>
      <c r="R36" s="4">
        <f t="shared" si="14"/>
        <v>3.6553472280502319</v>
      </c>
      <c r="S36" s="4">
        <f t="shared" si="15"/>
        <v>3.007219135761261</v>
      </c>
      <c r="T36" s="4">
        <f t="shared" si="16"/>
        <v>5.2915966510772705</v>
      </c>
      <c r="U36" s="4">
        <f t="shared" si="17"/>
        <v>2.7107331156730652</v>
      </c>
      <c r="V36" s="4">
        <f t="shared" si="18"/>
        <v>4.2823070287704468</v>
      </c>
      <c r="W36" s="4">
        <f t="shared" si="19"/>
        <v>6.541982889175415</v>
      </c>
      <c r="X36" s="4">
        <f t="shared" si="20"/>
        <v>7.5803804397583008</v>
      </c>
      <c r="Y36" s="4">
        <f t="shared" si="21"/>
        <v>7.2638165950775146</v>
      </c>
      <c r="Z36" s="4">
        <f t="shared" si="22"/>
        <v>6.428990364074707</v>
      </c>
      <c r="AA36" s="4">
        <f t="shared" si="23"/>
        <v>6.505391001701355</v>
      </c>
      <c r="AB36" s="5">
        <f t="shared" si="24"/>
        <v>48</v>
      </c>
      <c r="AC36" s="5">
        <f t="shared" si="25"/>
        <v>9</v>
      </c>
      <c r="AD36" s="5">
        <f t="shared" si="26"/>
        <v>62</v>
      </c>
      <c r="AE36" s="5">
        <f t="shared" si="27"/>
        <v>33</v>
      </c>
      <c r="AF36" s="5">
        <f t="shared" si="28"/>
        <v>28</v>
      </c>
      <c r="AG36" s="25">
        <v>5.8999999999999995</v>
      </c>
      <c r="AH36" s="25">
        <v>4.4000000000000004</v>
      </c>
      <c r="AI36" s="25">
        <v>4.5</v>
      </c>
      <c r="AJ36" s="25">
        <v>62.189367735781822</v>
      </c>
      <c r="AK36" s="25">
        <v>24.875455300115654</v>
      </c>
      <c r="AL36" s="25">
        <v>0.80344421794693965</v>
      </c>
      <c r="AM36" s="25">
        <v>60.827586206896555</v>
      </c>
      <c r="AN36" s="25">
        <v>12</v>
      </c>
      <c r="AO36" s="25">
        <v>26.532608695652176</v>
      </c>
      <c r="AP36" s="25">
        <v>5.5574122613914412</v>
      </c>
      <c r="AQ36" s="25">
        <v>21.59423922857809</v>
      </c>
      <c r="AR36" s="25">
        <v>5.9814873231467454</v>
      </c>
      <c r="AS36" s="25">
        <v>0.51953942335125558</v>
      </c>
      <c r="AT36" s="25">
        <v>1.1534989110873934</v>
      </c>
      <c r="AU36" s="25">
        <v>50.362552175883323</v>
      </c>
      <c r="AV36" s="25">
        <v>98.476873326723137</v>
      </c>
      <c r="AW36" s="25">
        <v>0.17552923720954877</v>
      </c>
      <c r="AX36" s="25">
        <v>1.5070054485535322</v>
      </c>
      <c r="AY36" s="25">
        <v>0.86150505050505055</v>
      </c>
      <c r="AZ36" s="25">
        <v>95.876666666666665</v>
      </c>
      <c r="BA36" s="25">
        <v>47.1</v>
      </c>
      <c r="BB36" s="25">
        <v>87.083333333333329</v>
      </c>
      <c r="BC36" s="25" t="s">
        <v>180</v>
      </c>
      <c r="BD36" s="25">
        <v>78.624196837808682</v>
      </c>
      <c r="BE36" s="25">
        <v>2</v>
      </c>
      <c r="BF36" s="25">
        <v>80.186031593296448</v>
      </c>
      <c r="BG36" s="25">
        <v>29.358017019639238</v>
      </c>
      <c r="BH36" s="25">
        <v>1.0333041888562118</v>
      </c>
      <c r="BI36" s="25">
        <v>30.955086720484022</v>
      </c>
      <c r="BJ36" s="26">
        <v>5562.3498161764701</v>
      </c>
      <c r="BK36" s="25">
        <v>0.13534204042806186</v>
      </c>
      <c r="BL36" s="25">
        <v>4.6620689655172418</v>
      </c>
      <c r="BM36" s="25">
        <v>0.57931034482758614</v>
      </c>
      <c r="BN36" s="25">
        <v>0</v>
      </c>
      <c r="BO36" s="26">
        <v>18648.46</v>
      </c>
      <c r="BP36" s="25">
        <v>4.4469783352337515</v>
      </c>
      <c r="BQ36" s="25">
        <v>5.1483883822703191</v>
      </c>
      <c r="BR36" s="26">
        <v>1658.99094068965</v>
      </c>
      <c r="BS36" s="25">
        <v>43.009710001811058</v>
      </c>
      <c r="BT36" s="4">
        <f t="shared" si="29"/>
        <v>5.8833333333333329</v>
      </c>
      <c r="BU36" s="4">
        <f t="shared" si="30"/>
        <v>4.5805555555555557</v>
      </c>
      <c r="BV36" s="4">
        <f t="shared" si="31"/>
        <v>4.469444444444445</v>
      </c>
      <c r="BW36" s="4">
        <f t="shared" si="32"/>
        <v>50.947948459097226</v>
      </c>
      <c r="BX36" s="4">
        <f t="shared" si="33"/>
        <v>30.531737325991145</v>
      </c>
      <c r="BY36" s="4">
        <f t="shared" si="34"/>
        <v>2.0255563005776263</v>
      </c>
      <c r="BZ36" s="4">
        <f t="shared" si="35"/>
        <v>68.318059011499599</v>
      </c>
      <c r="CA36" s="4">
        <f t="shared" si="36"/>
        <v>17.960336082934209</v>
      </c>
      <c r="CB36" s="4">
        <f t="shared" si="37"/>
        <v>23.495139176904619</v>
      </c>
      <c r="CC36" s="4">
        <f t="shared" si="38"/>
        <v>7.2238721363125151</v>
      </c>
      <c r="CD36" s="4">
        <f t="shared" si="39"/>
        <v>24.350468933050724</v>
      </c>
      <c r="CE36" s="4">
        <f t="shared" si="40"/>
        <v>4.0801266048737679</v>
      </c>
      <c r="CF36" s="4">
        <f t="shared" si="41"/>
        <v>0.61131092415087862</v>
      </c>
      <c r="CG36" s="4">
        <f t="shared" si="42"/>
        <v>3.1311241089639528</v>
      </c>
      <c r="CH36" s="4">
        <f t="shared" si="43"/>
        <v>39.192363451934206</v>
      </c>
      <c r="CI36" s="4">
        <f t="shared" si="44"/>
        <v>98.832749992408324</v>
      </c>
      <c r="CJ36" s="4">
        <f t="shared" si="45"/>
        <v>2.5364895724167851</v>
      </c>
      <c r="CK36" s="4">
        <f t="shared" si="46"/>
        <v>1.029015008077135</v>
      </c>
      <c r="CL36" s="4">
        <f t="shared" si="47"/>
        <v>0.80725950230859633</v>
      </c>
      <c r="CM36" s="4">
        <f t="shared" si="48"/>
        <v>91.246805555555568</v>
      </c>
      <c r="CN36" s="4">
        <f t="shared" si="49"/>
        <v>32.590000000000003</v>
      </c>
      <c r="CO36" s="4">
        <f t="shared" si="50"/>
        <v>75.216388888888901</v>
      </c>
      <c r="CP36" s="4">
        <f t="shared" si="51"/>
        <v>91.709166666666675</v>
      </c>
      <c r="CQ36" s="4">
        <f t="shared" si="52"/>
        <v>65.558727898941768</v>
      </c>
      <c r="CR36" s="4">
        <f t="shared" si="53"/>
        <v>3.9166666666666665</v>
      </c>
      <c r="CS36" s="4">
        <f t="shared" si="54"/>
        <v>35.221745752871399</v>
      </c>
      <c r="CT36" s="4">
        <f t="shared" si="55"/>
        <v>26.247501508941937</v>
      </c>
      <c r="CU36" s="4">
        <f t="shared" si="56"/>
        <v>3.3856805658049702</v>
      </c>
      <c r="CV36" s="4">
        <f t="shared" si="57"/>
        <v>28.066269885690289</v>
      </c>
      <c r="CW36" s="26">
        <f t="shared" si="58"/>
        <v>5245.9342311422815</v>
      </c>
      <c r="CX36" s="4">
        <f t="shared" si="59"/>
        <v>0.12069083264352194</v>
      </c>
      <c r="CY36" s="4">
        <f t="shared" si="60"/>
        <v>6.7008812994311979</v>
      </c>
      <c r="CZ36" s="4">
        <f t="shared" si="61"/>
        <v>2.395510603580072</v>
      </c>
      <c r="DA36" s="4">
        <f t="shared" si="62"/>
        <v>4.7023557031657086</v>
      </c>
      <c r="DB36" s="26">
        <f t="shared" si="63"/>
        <v>21684.899166666666</v>
      </c>
      <c r="DC36" s="4">
        <f t="shared" si="64"/>
        <v>2.2246735434658267</v>
      </c>
      <c r="DD36" s="4">
        <f t="shared" si="65"/>
        <v>3.8030492052620999</v>
      </c>
      <c r="DE36" s="26">
        <f t="shared" si="66"/>
        <v>1875.3368409984939</v>
      </c>
      <c r="DF36" s="4">
        <f t="shared" si="67"/>
        <v>44.780570054211687</v>
      </c>
      <c r="DG36" s="1">
        <f t="shared" si="68"/>
        <v>6</v>
      </c>
      <c r="DH36" s="1">
        <f t="shared" si="69"/>
        <v>8</v>
      </c>
      <c r="DI36" s="1">
        <f t="shared" si="70"/>
        <v>7</v>
      </c>
      <c r="DJ36" s="1">
        <f t="shared" si="71"/>
        <v>1</v>
      </c>
      <c r="DK36" s="1">
        <f t="shared" si="72"/>
        <v>10</v>
      </c>
      <c r="DL36" s="1">
        <f t="shared" si="73"/>
        <v>11</v>
      </c>
      <c r="DM36" s="1">
        <f t="shared" si="74"/>
        <v>12</v>
      </c>
      <c r="DN36" s="1">
        <f t="shared" si="75"/>
        <v>12</v>
      </c>
      <c r="DO36" s="1">
        <f t="shared" si="76"/>
        <v>3</v>
      </c>
      <c r="DP36" s="1">
        <f t="shared" si="77"/>
        <v>10</v>
      </c>
      <c r="DQ36" s="1">
        <f t="shared" si="78"/>
        <v>7</v>
      </c>
      <c r="DR36" s="1">
        <f t="shared" si="79"/>
        <v>2</v>
      </c>
      <c r="DS36" s="1">
        <f t="shared" si="80"/>
        <v>11</v>
      </c>
      <c r="DT36" s="1">
        <f t="shared" si="81"/>
        <v>11</v>
      </c>
      <c r="DU36" s="1">
        <f t="shared" si="82"/>
        <v>7</v>
      </c>
      <c r="DV36" s="1">
        <f t="shared" si="83"/>
        <v>12</v>
      </c>
      <c r="DW36" s="1">
        <f t="shared" si="84"/>
        <v>12</v>
      </c>
      <c r="DX36" s="1">
        <f t="shared" si="85"/>
        <v>2</v>
      </c>
      <c r="DY36" s="1">
        <f t="shared" si="86"/>
        <v>4</v>
      </c>
      <c r="DZ36" s="1">
        <f t="shared" si="87"/>
        <v>5</v>
      </c>
      <c r="EA36" s="1">
        <f t="shared" si="88"/>
        <v>2</v>
      </c>
      <c r="EB36" s="1">
        <f t="shared" si="89"/>
        <v>3</v>
      </c>
      <c r="EC36" s="1">
        <f t="shared" si="90"/>
        <v>1</v>
      </c>
      <c r="ED36" s="1">
        <f t="shared" si="91"/>
        <v>2</v>
      </c>
      <c r="EE36" s="1">
        <f t="shared" si="92"/>
        <v>12</v>
      </c>
      <c r="EF36" s="1">
        <f t="shared" si="93"/>
        <v>1</v>
      </c>
      <c r="EG36" s="1">
        <f t="shared" si="94"/>
        <v>6</v>
      </c>
      <c r="EH36" s="1">
        <f t="shared" si="95"/>
        <v>12</v>
      </c>
      <c r="EI36" s="1">
        <f t="shared" si="96"/>
        <v>4</v>
      </c>
      <c r="EJ36" s="1">
        <f t="shared" si="97"/>
        <v>4</v>
      </c>
      <c r="EK36" s="1">
        <f t="shared" si="98"/>
        <v>3</v>
      </c>
      <c r="EL36" s="1">
        <f t="shared" si="99"/>
        <v>10</v>
      </c>
      <c r="EM36" s="1">
        <f t="shared" si="100"/>
        <v>12</v>
      </c>
      <c r="EN36" s="1">
        <f t="shared" si="101"/>
        <v>9</v>
      </c>
      <c r="EO36" s="1">
        <f t="shared" si="102"/>
        <v>6</v>
      </c>
      <c r="EP36" s="1">
        <f t="shared" si="103"/>
        <v>1</v>
      </c>
      <c r="EQ36" s="1">
        <f t="shared" si="104"/>
        <v>3</v>
      </c>
      <c r="ER36" s="1">
        <f t="shared" si="105"/>
        <v>9</v>
      </c>
      <c r="ES36" s="1">
        <f t="shared" si="106"/>
        <v>9</v>
      </c>
      <c r="ET36" s="4">
        <f t="shared" si="107"/>
        <v>5.4999999999999964</v>
      </c>
      <c r="EU36" s="4">
        <f t="shared" si="108"/>
        <v>4.0909090909090926</v>
      </c>
      <c r="EV36" s="4">
        <f t="shared" si="109"/>
        <v>7.7884615384615383</v>
      </c>
      <c r="EW36" s="4">
        <f t="shared" si="110"/>
        <v>6.8905654542615746</v>
      </c>
      <c r="EX36" s="4">
        <f t="shared" si="111"/>
        <v>3.8706253195956339</v>
      </c>
      <c r="EY36" s="4">
        <f t="shared" si="112"/>
        <v>2.1603889640319021</v>
      </c>
      <c r="EZ36" s="4">
        <f t="shared" si="113"/>
        <v>3.390360108355297</v>
      </c>
      <c r="FA36" s="4">
        <f t="shared" si="114"/>
        <v>8.9633733031024398E-2</v>
      </c>
      <c r="FB36" s="4">
        <f t="shared" si="115"/>
        <v>5.5773678218174059</v>
      </c>
      <c r="FC36" s="4">
        <f t="shared" si="116"/>
        <v>2.1758834128336906</v>
      </c>
      <c r="FD36" s="4">
        <f t="shared" si="117"/>
        <v>3.8413152281310921</v>
      </c>
      <c r="FE36" s="4">
        <f t="shared" si="118"/>
        <v>2.9416194783879233</v>
      </c>
      <c r="FF36" s="4">
        <f t="shared" si="119"/>
        <v>5.1953942335125554</v>
      </c>
      <c r="FG36" s="4">
        <f t="shared" si="120"/>
        <v>1.3521176206594316</v>
      </c>
      <c r="FH36" s="4">
        <f t="shared" si="121"/>
        <v>4.332396410140622</v>
      </c>
      <c r="FI36" s="4">
        <f t="shared" si="122"/>
        <v>8.2440914395395577</v>
      </c>
      <c r="FJ36" s="4">
        <f t="shared" si="123"/>
        <v>9.7160906460226348E-2</v>
      </c>
      <c r="FK36" s="4">
        <f t="shared" si="124"/>
        <v>4.342620985773415</v>
      </c>
      <c r="FL36" s="4">
        <f t="shared" si="125"/>
        <v>4.9883714258987606</v>
      </c>
      <c r="FM36" s="4">
        <f t="shared" si="126"/>
        <v>9.5159838791720457</v>
      </c>
      <c r="FN36" s="4">
        <f t="shared" si="127"/>
        <v>5.6024741287022728</v>
      </c>
      <c r="FO36" s="4">
        <f t="shared" si="128"/>
        <v>8.6720356408498969</v>
      </c>
      <c r="FP36" s="4" t="str">
        <f t="shared" si="129"/>
        <v>-</v>
      </c>
      <c r="FQ36" s="4">
        <f t="shared" si="130"/>
        <v>7.523423948334762</v>
      </c>
      <c r="FR36" s="4">
        <f t="shared" si="131"/>
        <v>2</v>
      </c>
      <c r="FS36" s="4">
        <f t="shared" si="132"/>
        <v>8.4408134564497317</v>
      </c>
      <c r="FT36" s="4">
        <f t="shared" si="133"/>
        <v>3.0499122480802079</v>
      </c>
      <c r="FU36" s="4">
        <f t="shared" si="134"/>
        <v>0.51987719580389014</v>
      </c>
      <c r="FV36" s="4">
        <f t="shared" si="135"/>
        <v>3.246906640223278</v>
      </c>
      <c r="FW36" s="4">
        <f t="shared" si="136"/>
        <v>1.2947487378109765</v>
      </c>
      <c r="FX36" s="4">
        <f t="shared" si="137"/>
        <v>2.2385020811853349</v>
      </c>
      <c r="FY36" s="4">
        <f t="shared" si="138"/>
        <v>1.3647033581410257</v>
      </c>
      <c r="FZ36" s="4">
        <f t="shared" si="139"/>
        <v>0.71465251989389911</v>
      </c>
      <c r="GA36" s="4">
        <f t="shared" si="140"/>
        <v>0</v>
      </c>
      <c r="GB36" s="4">
        <f t="shared" si="141"/>
        <v>0.60019676799380661</v>
      </c>
      <c r="GC36" s="4">
        <f t="shared" si="142"/>
        <v>8.8838725431969205</v>
      </c>
      <c r="GD36" s="4">
        <f t="shared" si="143"/>
        <v>7.8030084554833543</v>
      </c>
      <c r="GE36" s="4">
        <f t="shared" si="144"/>
        <v>1.4676637431873165</v>
      </c>
      <c r="GF36" s="4">
        <f t="shared" si="145"/>
        <v>2.6169696211463487</v>
      </c>
      <c r="GG36" s="4">
        <f t="shared" si="146"/>
        <v>5.4166666666666652</v>
      </c>
      <c r="GH36" s="4">
        <f t="shared" si="147"/>
        <v>4.9116161616161609</v>
      </c>
      <c r="GI36" s="4">
        <f t="shared" si="148"/>
        <v>7.7003205128205137</v>
      </c>
      <c r="GJ36" s="4">
        <f t="shared" si="149"/>
        <v>4.8982665575374513</v>
      </c>
      <c r="GK36" s="4">
        <f t="shared" si="150"/>
        <v>5.07366209216974</v>
      </c>
      <c r="GL36" s="4">
        <f t="shared" si="151"/>
        <v>5.4465380172568318</v>
      </c>
      <c r="GM36" s="4">
        <f t="shared" si="152"/>
        <v>5.4422016163630689</v>
      </c>
      <c r="GN36" s="4">
        <f t="shared" si="153"/>
        <v>1.981285514850379</v>
      </c>
      <c r="GO36" s="4">
        <f t="shared" si="154"/>
        <v>4.0114056313010726</v>
      </c>
      <c r="GP36" s="4">
        <f t="shared" si="155"/>
        <v>3.7349358612061985</v>
      </c>
      <c r="GQ36" s="4">
        <f t="shared" si="156"/>
        <v>4.420776223267274</v>
      </c>
      <c r="GR36" s="4">
        <f t="shared" si="157"/>
        <v>1.9120059057743444</v>
      </c>
      <c r="GS36" s="4">
        <f t="shared" si="158"/>
        <v>6.1131092415087878</v>
      </c>
      <c r="GT36" s="4">
        <f t="shared" si="159"/>
        <v>3.7169775245100745</v>
      </c>
      <c r="GU36" s="4">
        <f t="shared" si="160"/>
        <v>3.3828796684018521</v>
      </c>
      <c r="GV36" s="4">
        <f t="shared" si="161"/>
        <v>8.8225868861773531</v>
      </c>
      <c r="GW36" s="4">
        <f t="shared" si="162"/>
        <v>1.4537821344295023</v>
      </c>
      <c r="GX36" s="4">
        <f t="shared" si="163"/>
        <v>2.2703459452949004</v>
      </c>
      <c r="GY36" s="4">
        <f t="shared" si="164"/>
        <v>4.4184197358162285</v>
      </c>
      <c r="GZ36" s="4">
        <f t="shared" si="165"/>
        <v>8.9725091625255953</v>
      </c>
      <c r="HA36" s="4">
        <f t="shared" si="166"/>
        <v>3.8765314618770081</v>
      </c>
      <c r="HB36" s="4">
        <f t="shared" si="167"/>
        <v>7.4519933744573912</v>
      </c>
      <c r="HC36" s="4">
        <f t="shared" si="168"/>
        <v>8.7151970659641513</v>
      </c>
      <c r="HD36" s="4">
        <f t="shared" si="169"/>
        <v>6.0096736937943023</v>
      </c>
      <c r="HE36" s="4">
        <f t="shared" si="170"/>
        <v>5.833333333333333</v>
      </c>
      <c r="HF36" s="4">
        <f t="shared" si="171"/>
        <v>3.7076306135012977</v>
      </c>
      <c r="HG36" s="4">
        <f t="shared" si="172"/>
        <v>2.7014508338108727</v>
      </c>
      <c r="HH36" s="4">
        <f t="shared" si="173"/>
        <v>3.4837354113875882</v>
      </c>
      <c r="HI36" s="4">
        <f t="shared" si="174"/>
        <v>2.9169119533269843</v>
      </c>
      <c r="HJ36" s="4">
        <f t="shared" si="175"/>
        <v>1.2162634702452999</v>
      </c>
      <c r="HK36" s="4">
        <f t="shared" si="176"/>
        <v>1.8392405286008195</v>
      </c>
      <c r="HL36" s="4">
        <f t="shared" si="177"/>
        <v>3.2417696280888815</v>
      </c>
      <c r="HM36" s="4">
        <f t="shared" si="178"/>
        <v>2.9551650588780096</v>
      </c>
      <c r="HN36" s="4">
        <f t="shared" si="179"/>
        <v>0.86657697958339497</v>
      </c>
      <c r="HO36" s="4">
        <f t="shared" si="180"/>
        <v>0.79001569134522542</v>
      </c>
      <c r="HP36" s="4">
        <f t="shared" si="181"/>
        <v>4.0962641619719138</v>
      </c>
      <c r="HQ36" s="4">
        <f t="shared" si="182"/>
        <v>7.5921557323326505</v>
      </c>
      <c r="HR36" s="4">
        <f t="shared" si="183"/>
        <v>2.3418532809654362</v>
      </c>
      <c r="HS36" s="4">
        <f t="shared" si="184"/>
        <v>3.4351057585809066</v>
      </c>
    </row>
    <row r="37" spans="1:227">
      <c r="A37" s="7" t="s">
        <v>23</v>
      </c>
      <c r="B37" s="4">
        <v>4.5993831753730774</v>
      </c>
      <c r="C37" s="4">
        <v>4.1165977716445923</v>
      </c>
      <c r="D37" s="4">
        <v>5.2190929651260376</v>
      </c>
      <c r="E37" s="4">
        <v>3.3805549144744873</v>
      </c>
      <c r="F37" s="4">
        <v>4.3289071321487427</v>
      </c>
      <c r="G37" s="1">
        <v>6</v>
      </c>
      <c r="H37" s="1">
        <f t="shared" si="4"/>
        <v>7</v>
      </c>
      <c r="I37" s="1">
        <f t="shared" si="5"/>
        <v>9</v>
      </c>
      <c r="J37" s="1">
        <f t="shared" si="6"/>
        <v>6</v>
      </c>
      <c r="K37" s="1">
        <f t="shared" si="7"/>
        <v>13</v>
      </c>
      <c r="L37" s="1">
        <f t="shared" si="8"/>
        <v>11</v>
      </c>
      <c r="M37" s="4">
        <f t="shared" si="9"/>
        <v>4.6274228508655844</v>
      </c>
      <c r="N37" s="4">
        <f t="shared" si="10"/>
        <v>5.0315963304959812</v>
      </c>
      <c r="O37" s="4">
        <f t="shared" si="11"/>
        <v>5.1835763912934523</v>
      </c>
      <c r="P37" s="4">
        <f t="shared" si="12"/>
        <v>4.0784046741632318</v>
      </c>
      <c r="Q37" s="4">
        <f t="shared" si="13"/>
        <v>4.73025001012362</v>
      </c>
      <c r="R37" s="4">
        <f t="shared" si="14"/>
        <v>3.8299000263214111</v>
      </c>
      <c r="S37" s="4">
        <f t="shared" si="15"/>
        <v>3.4702202677726746</v>
      </c>
      <c r="T37" s="4">
        <f t="shared" si="16"/>
        <v>4.0367037057876587</v>
      </c>
      <c r="U37" s="4">
        <f t="shared" si="17"/>
        <v>3.3805549144744873</v>
      </c>
      <c r="V37" s="4">
        <f t="shared" si="18"/>
        <v>4.0487515926361084</v>
      </c>
      <c r="W37" s="4">
        <f t="shared" si="19"/>
        <v>5.527803897857666</v>
      </c>
      <c r="X37" s="4">
        <f t="shared" si="20"/>
        <v>7.2558867931365967</v>
      </c>
      <c r="Y37" s="4">
        <f t="shared" si="21"/>
        <v>6.4522737264633179</v>
      </c>
      <c r="Z37" s="4">
        <f t="shared" si="22"/>
        <v>5.1887422800064087</v>
      </c>
      <c r="AA37" s="4">
        <f t="shared" si="23"/>
        <v>5.3832173347473145</v>
      </c>
      <c r="AB37" s="5">
        <f t="shared" si="24"/>
        <v>43</v>
      </c>
      <c r="AC37" s="5">
        <f t="shared" si="25"/>
        <v>49</v>
      </c>
      <c r="AD37" s="5">
        <f t="shared" si="26"/>
        <v>64</v>
      </c>
      <c r="AE37" s="5">
        <f t="shared" si="27"/>
        <v>63</v>
      </c>
      <c r="AF37" s="5">
        <f t="shared" si="28"/>
        <v>62</v>
      </c>
      <c r="AG37" s="25">
        <v>5</v>
      </c>
      <c r="AH37" s="25">
        <v>4.6999999999999993</v>
      </c>
      <c r="AI37" s="25">
        <v>4.5999999999999996</v>
      </c>
      <c r="AJ37" s="25">
        <v>54.414200409882241</v>
      </c>
      <c r="AK37" s="25">
        <v>27.266502352893664</v>
      </c>
      <c r="AL37" s="25">
        <v>0.67603123556165412</v>
      </c>
      <c r="AM37" s="25">
        <v>71.387283236994222</v>
      </c>
      <c r="AN37" s="25">
        <v>28.468208092485547</v>
      </c>
      <c r="AO37" s="25">
        <v>26.763157894736842</v>
      </c>
      <c r="AP37" s="25">
        <v>8.6545233691470838</v>
      </c>
      <c r="AQ37" s="25">
        <v>7.7897443048513662</v>
      </c>
      <c r="AR37" s="25">
        <v>3.4363683814793391</v>
      </c>
      <c r="AS37" s="25">
        <v>0.55231315724677366</v>
      </c>
      <c r="AT37" s="25">
        <v>0.4062479311164679</v>
      </c>
      <c r="AU37" s="25">
        <v>9.7290459889605287</v>
      </c>
      <c r="AV37" s="25">
        <v>99.080325084660402</v>
      </c>
      <c r="AW37" s="25">
        <v>4.267577083111064E-2</v>
      </c>
      <c r="AX37" s="25">
        <v>1.2455645318174207</v>
      </c>
      <c r="AY37" s="25">
        <v>0.77667605542605533</v>
      </c>
      <c r="AZ37" s="25">
        <v>58.949999999999996</v>
      </c>
      <c r="BA37" s="25">
        <v>40.04</v>
      </c>
      <c r="BB37" s="25">
        <v>95.716666666666654</v>
      </c>
      <c r="BC37" s="25">
        <v>35.47</v>
      </c>
      <c r="BD37" s="25">
        <v>56.99446466428396</v>
      </c>
      <c r="BE37" s="25">
        <v>2</v>
      </c>
      <c r="BF37" s="25">
        <v>31.986352489604435</v>
      </c>
      <c r="BG37" s="25">
        <v>3.5513885929398397</v>
      </c>
      <c r="BH37" s="25">
        <v>1.6003414061666488</v>
      </c>
      <c r="BI37" s="25">
        <v>7.4792483199224531</v>
      </c>
      <c r="BJ37" s="26">
        <v>7661.836210526315</v>
      </c>
      <c r="BK37" s="25">
        <v>0.36258311336830501</v>
      </c>
      <c r="BL37" s="25">
        <v>7.0809248554913298</v>
      </c>
      <c r="BM37" s="25">
        <v>0</v>
      </c>
      <c r="BN37" s="25">
        <v>0</v>
      </c>
      <c r="BO37" s="26">
        <v>16506.04</v>
      </c>
      <c r="BP37" s="25">
        <v>2.0066889632107023</v>
      </c>
      <c r="BQ37" s="25">
        <v>19.166223922774517</v>
      </c>
      <c r="BR37" s="26">
        <v>1762.5158092485501</v>
      </c>
      <c r="BS37" s="25">
        <v>54.282914819896789</v>
      </c>
      <c r="BT37" s="4">
        <f t="shared" si="29"/>
        <v>5.9320512820512823</v>
      </c>
      <c r="BU37" s="4">
        <f t="shared" si="30"/>
        <v>4.707692307692307</v>
      </c>
      <c r="BV37" s="4">
        <f t="shared" si="31"/>
        <v>4.3935897435897431</v>
      </c>
      <c r="BW37" s="4">
        <f t="shared" si="32"/>
        <v>46.254957634994348</v>
      </c>
      <c r="BX37" s="4">
        <f t="shared" si="33"/>
        <v>27.845511019903256</v>
      </c>
      <c r="BY37" s="4">
        <f t="shared" si="34"/>
        <v>0.79526354711475977</v>
      </c>
      <c r="BZ37" s="4">
        <f t="shared" si="35"/>
        <v>63.712750641988535</v>
      </c>
      <c r="CA37" s="4">
        <f t="shared" si="36"/>
        <v>21.531982855616516</v>
      </c>
      <c r="CB37" s="4">
        <f t="shared" si="37"/>
        <v>24.816286241232028</v>
      </c>
      <c r="CC37" s="4">
        <f t="shared" si="38"/>
        <v>7.2710025797218458</v>
      </c>
      <c r="CD37" s="4">
        <f t="shared" si="39"/>
        <v>9.0851449023392359</v>
      </c>
      <c r="CE37" s="4">
        <f t="shared" si="40"/>
        <v>6.566742227277877</v>
      </c>
      <c r="CF37" s="4">
        <f t="shared" si="41"/>
        <v>0.68976637815705644</v>
      </c>
      <c r="CG37" s="4">
        <f t="shared" si="42"/>
        <v>1.0775088138164655</v>
      </c>
      <c r="CH37" s="4">
        <f t="shared" si="43"/>
        <v>24.970009482271347</v>
      </c>
      <c r="CI37" s="4">
        <f t="shared" si="44"/>
        <v>98.381955385924115</v>
      </c>
      <c r="CJ37" s="4">
        <f t="shared" si="45"/>
        <v>0.21113677481513582</v>
      </c>
      <c r="CK37" s="4">
        <f t="shared" si="46"/>
        <v>1.0804147384886231</v>
      </c>
      <c r="CL37" s="4">
        <f t="shared" si="47"/>
        <v>0.97194987072952366</v>
      </c>
      <c r="CM37" s="4">
        <f t="shared" si="48"/>
        <v>40.043076923076917</v>
      </c>
      <c r="CN37" s="4">
        <f t="shared" si="49"/>
        <v>23.582307692307698</v>
      </c>
      <c r="CO37" s="4">
        <f t="shared" si="50"/>
        <v>59.059999999999995</v>
      </c>
      <c r="CP37" s="4">
        <f t="shared" si="51"/>
        <v>71.513194444444437</v>
      </c>
      <c r="CQ37" s="4">
        <f t="shared" si="52"/>
        <v>50.002215516768679</v>
      </c>
      <c r="CR37" s="4">
        <f t="shared" si="53"/>
        <v>3.2307692307692308</v>
      </c>
      <c r="CS37" s="4">
        <f t="shared" si="54"/>
        <v>35.109367636284411</v>
      </c>
      <c r="CT37" s="4">
        <f t="shared" si="55"/>
        <v>17.662834213986336</v>
      </c>
      <c r="CU37" s="4">
        <f t="shared" si="56"/>
        <v>1.583659219564288</v>
      </c>
      <c r="CV37" s="4">
        <f t="shared" si="57"/>
        <v>21.663104010511098</v>
      </c>
      <c r="CW37" s="26">
        <f t="shared" si="58"/>
        <v>8201.9164829356523</v>
      </c>
      <c r="CX37" s="4">
        <f t="shared" si="59"/>
        <v>0.24020726841920476</v>
      </c>
      <c r="CY37" s="4">
        <f t="shared" si="60"/>
        <v>6.5926262238716706</v>
      </c>
      <c r="CZ37" s="4">
        <f t="shared" si="61"/>
        <v>1.5300849174981499</v>
      </c>
      <c r="DA37" s="4">
        <f t="shared" si="62"/>
        <v>3.42631907865879</v>
      </c>
      <c r="DB37" s="26">
        <f t="shared" si="63"/>
        <v>31872.444615384615</v>
      </c>
      <c r="DC37" s="4">
        <f t="shared" si="64"/>
        <v>1.3748918650503499</v>
      </c>
      <c r="DD37" s="4">
        <f t="shared" si="65"/>
        <v>1.8798462455697234</v>
      </c>
      <c r="DE37" s="26">
        <f t="shared" si="66"/>
        <v>1779.070698275259</v>
      </c>
      <c r="DF37" s="4">
        <f t="shared" si="67"/>
        <v>46.552260978947814</v>
      </c>
      <c r="DG37" s="1">
        <f t="shared" si="68"/>
        <v>13</v>
      </c>
      <c r="DH37" s="1">
        <f t="shared" si="69"/>
        <v>8</v>
      </c>
      <c r="DI37" s="1">
        <f t="shared" si="70"/>
        <v>7</v>
      </c>
      <c r="DJ37" s="1">
        <f t="shared" si="71"/>
        <v>4</v>
      </c>
      <c r="DK37" s="1">
        <f t="shared" si="72"/>
        <v>9</v>
      </c>
      <c r="DL37" s="1">
        <f t="shared" si="73"/>
        <v>7</v>
      </c>
      <c r="DM37" s="1">
        <f t="shared" si="74"/>
        <v>3</v>
      </c>
      <c r="DN37" s="1">
        <f t="shared" si="75"/>
        <v>2</v>
      </c>
      <c r="DO37" s="1">
        <f t="shared" si="76"/>
        <v>4</v>
      </c>
      <c r="DP37" s="1">
        <f t="shared" si="77"/>
        <v>3</v>
      </c>
      <c r="DQ37" s="1">
        <f t="shared" si="78"/>
        <v>8</v>
      </c>
      <c r="DR37" s="1">
        <f t="shared" si="79"/>
        <v>11</v>
      </c>
      <c r="DS37" s="1">
        <f t="shared" si="80"/>
        <v>11</v>
      </c>
      <c r="DT37" s="1">
        <f t="shared" si="81"/>
        <v>9</v>
      </c>
      <c r="DU37" s="1">
        <f t="shared" si="82"/>
        <v>12</v>
      </c>
      <c r="DV37" s="1">
        <f t="shared" si="83"/>
        <v>5</v>
      </c>
      <c r="DW37" s="1">
        <f t="shared" si="84"/>
        <v>9</v>
      </c>
      <c r="DX37" s="1">
        <f t="shared" si="85"/>
        <v>3</v>
      </c>
      <c r="DY37" s="1">
        <f t="shared" si="86"/>
        <v>12</v>
      </c>
      <c r="DZ37" s="1">
        <f t="shared" si="87"/>
        <v>3</v>
      </c>
      <c r="EA37" s="1">
        <f t="shared" si="88"/>
        <v>2</v>
      </c>
      <c r="EB37" s="1">
        <f t="shared" si="89"/>
        <v>5</v>
      </c>
      <c r="EC37" s="1">
        <f t="shared" si="90"/>
        <v>13</v>
      </c>
      <c r="ED37" s="1">
        <f t="shared" si="91"/>
        <v>4</v>
      </c>
      <c r="EE37" s="1">
        <f t="shared" si="92"/>
        <v>11</v>
      </c>
      <c r="EF37" s="1">
        <f t="shared" si="93"/>
        <v>7</v>
      </c>
      <c r="EG37" s="1">
        <f t="shared" si="94"/>
        <v>12</v>
      </c>
      <c r="EH37" s="1">
        <f t="shared" si="95"/>
        <v>4</v>
      </c>
      <c r="EI37" s="1">
        <f t="shared" si="96"/>
        <v>11</v>
      </c>
      <c r="EJ37" s="1">
        <f t="shared" si="97"/>
        <v>8</v>
      </c>
      <c r="EK37" s="1">
        <f t="shared" si="98"/>
        <v>3</v>
      </c>
      <c r="EL37" s="1">
        <f t="shared" si="99"/>
        <v>5</v>
      </c>
      <c r="EM37" s="1">
        <f t="shared" si="100"/>
        <v>12</v>
      </c>
      <c r="EN37" s="1">
        <f t="shared" si="101"/>
        <v>9</v>
      </c>
      <c r="EO37" s="1">
        <f t="shared" si="102"/>
        <v>7</v>
      </c>
      <c r="EP37" s="1">
        <f t="shared" si="103"/>
        <v>1</v>
      </c>
      <c r="EQ37" s="1">
        <f t="shared" si="104"/>
        <v>1</v>
      </c>
      <c r="ER37" s="1">
        <f t="shared" si="105"/>
        <v>5</v>
      </c>
      <c r="ES37" s="1">
        <f t="shared" si="106"/>
        <v>1</v>
      </c>
      <c r="ET37" s="4">
        <f t="shared" si="107"/>
        <v>0.99999999999999689</v>
      </c>
      <c r="EU37" s="4">
        <f t="shared" si="108"/>
        <v>5.4545454545454506</v>
      </c>
      <c r="EV37" s="4">
        <f t="shared" si="109"/>
        <v>8.0769230769230766</v>
      </c>
      <c r="EW37" s="4">
        <f t="shared" si="110"/>
        <v>5.5125848893552076</v>
      </c>
      <c r="EX37" s="4">
        <f t="shared" si="111"/>
        <v>4.3791780254698871</v>
      </c>
      <c r="EY37" s="4">
        <f t="shared" si="112"/>
        <v>1.8177869577308989</v>
      </c>
      <c r="EZ37" s="4">
        <f t="shared" si="113"/>
        <v>6.2829444943537478</v>
      </c>
      <c r="FA37" s="4">
        <f t="shared" si="114"/>
        <v>5.3162039713633451</v>
      </c>
      <c r="FB37" s="4">
        <f t="shared" si="115"/>
        <v>5.6962270652080278</v>
      </c>
      <c r="FC37" s="4">
        <f t="shared" si="116"/>
        <v>5.0733781128826863</v>
      </c>
      <c r="FD37" s="4">
        <f t="shared" si="117"/>
        <v>0.93910197904139681</v>
      </c>
      <c r="FE37" s="4">
        <f t="shared" si="118"/>
        <v>1.5634017729980267</v>
      </c>
      <c r="FF37" s="4">
        <f t="shared" si="119"/>
        <v>5.5231315724677366</v>
      </c>
      <c r="FG37" s="4">
        <f t="shared" si="120"/>
        <v>0.45854896945910278</v>
      </c>
      <c r="FH37" s="4">
        <f t="shared" si="121"/>
        <v>0.87836395343664397</v>
      </c>
      <c r="FI37" s="4">
        <f t="shared" si="122"/>
        <v>9.2250326697271063</v>
      </c>
      <c r="FJ37" s="4">
        <f t="shared" si="123"/>
        <v>2.0822549559168305E-2</v>
      </c>
      <c r="FK37" s="4">
        <f t="shared" si="124"/>
        <v>3.2091726143539079</v>
      </c>
      <c r="FL37" s="4">
        <f t="shared" si="125"/>
        <v>4.0970830027791569</v>
      </c>
      <c r="FM37" s="4">
        <f t="shared" si="126"/>
        <v>5.1813593144735295</v>
      </c>
      <c r="FN37" s="4">
        <f t="shared" si="127"/>
        <v>4.7626977518734392</v>
      </c>
      <c r="FO37" s="4">
        <f t="shared" si="128"/>
        <v>9.5596298834818363</v>
      </c>
      <c r="FP37" s="4">
        <f t="shared" si="129"/>
        <v>0</v>
      </c>
      <c r="FQ37" s="4">
        <f t="shared" si="130"/>
        <v>5.0174279724907844</v>
      </c>
      <c r="FR37" s="4">
        <f t="shared" si="131"/>
        <v>2</v>
      </c>
      <c r="FS37" s="4">
        <f t="shared" si="132"/>
        <v>3.3670556972614758</v>
      </c>
      <c r="FT37" s="4">
        <f t="shared" si="133"/>
        <v>0.15887563110639766</v>
      </c>
      <c r="FU37" s="4">
        <f t="shared" si="134"/>
        <v>1.2343113023252148</v>
      </c>
      <c r="FV37" s="4">
        <f t="shared" si="135"/>
        <v>0.56521985090682492</v>
      </c>
      <c r="FW37" s="4">
        <f t="shared" si="136"/>
        <v>1.8155156001424935</v>
      </c>
      <c r="FX37" s="4">
        <f t="shared" si="137"/>
        <v>8.4310716582020664</v>
      </c>
      <c r="FY37" s="4">
        <f t="shared" si="138"/>
        <v>3.5916630088210066</v>
      </c>
      <c r="FZ37" s="4">
        <f t="shared" si="139"/>
        <v>0</v>
      </c>
      <c r="GA37" s="4">
        <f t="shared" si="140"/>
        <v>0</v>
      </c>
      <c r="GB37" s="4">
        <f t="shared" si="141"/>
        <v>0.46626625417653766</v>
      </c>
      <c r="GC37" s="4">
        <f t="shared" si="142"/>
        <v>3.6266504495445533</v>
      </c>
      <c r="GD37" s="4">
        <f t="shared" si="143"/>
        <v>10</v>
      </c>
      <c r="GE37" s="4">
        <f t="shared" si="144"/>
        <v>1.8859769946279581</v>
      </c>
      <c r="GF37" s="4">
        <f t="shared" si="145"/>
        <v>7.8251825648368207</v>
      </c>
      <c r="GG37" s="4">
        <f t="shared" si="146"/>
        <v>5.6602564102564097</v>
      </c>
      <c r="GH37" s="4">
        <f t="shared" si="147"/>
        <v>5.4895104895104883</v>
      </c>
      <c r="GI37" s="4">
        <f t="shared" si="148"/>
        <v>7.4815088757396442</v>
      </c>
      <c r="GJ37" s="4">
        <f t="shared" si="149"/>
        <v>4.0665352422053482</v>
      </c>
      <c r="GK37" s="4">
        <f t="shared" si="150"/>
        <v>4.5023275987876792</v>
      </c>
      <c r="GL37" s="4">
        <f t="shared" si="151"/>
        <v>2.1383918787465284</v>
      </c>
      <c r="GM37" s="4">
        <f t="shared" si="152"/>
        <v>4.1806840705104786</v>
      </c>
      <c r="GN37" s="4">
        <f t="shared" si="153"/>
        <v>3.1148309873814801</v>
      </c>
      <c r="GO37" s="4">
        <f t="shared" si="154"/>
        <v>4.6925207299314016</v>
      </c>
      <c r="GP37" s="4">
        <f t="shared" si="155"/>
        <v>3.7790286319329334</v>
      </c>
      <c r="GQ37" s="4">
        <f t="shared" si="156"/>
        <v>1.2114428939158877</v>
      </c>
      <c r="GR37" s="4">
        <f t="shared" si="157"/>
        <v>3.2585432409022803</v>
      </c>
      <c r="GS37" s="4">
        <f t="shared" si="158"/>
        <v>6.897663781570567</v>
      </c>
      <c r="GT37" s="4">
        <f t="shared" si="159"/>
        <v>1.2612480593701216</v>
      </c>
      <c r="GU37" s="4">
        <f t="shared" si="160"/>
        <v>2.1739150273500787</v>
      </c>
      <c r="GV37" s="4">
        <f t="shared" si="161"/>
        <v>8.0897975454716455</v>
      </c>
      <c r="GW37" s="4">
        <f t="shared" si="162"/>
        <v>0.11762119995652244</v>
      </c>
      <c r="GX37" s="4">
        <f t="shared" si="163"/>
        <v>2.4931838294854134</v>
      </c>
      <c r="GY37" s="4">
        <f t="shared" si="164"/>
        <v>6.1488023560062102</v>
      </c>
      <c r="GZ37" s="4">
        <f t="shared" si="165"/>
        <v>2.9619763966518282</v>
      </c>
      <c r="HA37" s="4">
        <f t="shared" si="166"/>
        <v>2.8050800157378015</v>
      </c>
      <c r="HB37" s="4">
        <f t="shared" si="167"/>
        <v>5.7909527073337905</v>
      </c>
      <c r="HC37" s="4">
        <f t="shared" si="168"/>
        <v>5.5854942576235009</v>
      </c>
      <c r="HD37" s="4">
        <f t="shared" si="169"/>
        <v>4.2073140013515689</v>
      </c>
      <c r="HE37" s="4">
        <f t="shared" si="170"/>
        <v>4.4615384615384617</v>
      </c>
      <c r="HF37" s="4">
        <f t="shared" si="171"/>
        <v>3.6958010878364154</v>
      </c>
      <c r="HG37" s="4">
        <f t="shared" si="172"/>
        <v>1.7397371576230536</v>
      </c>
      <c r="HH37" s="4">
        <f t="shared" si="173"/>
        <v>1.2132927118055128</v>
      </c>
      <c r="HI37" s="4">
        <f t="shared" si="174"/>
        <v>2.1854669227265342</v>
      </c>
      <c r="HJ37" s="4">
        <f t="shared" si="175"/>
        <v>1.9494797494823888</v>
      </c>
      <c r="HK37" s="4">
        <f t="shared" si="176"/>
        <v>5.0961950683841843</v>
      </c>
      <c r="HL37" s="4">
        <f t="shared" si="177"/>
        <v>3.1421028036816776</v>
      </c>
      <c r="HM37" s="4">
        <f t="shared" si="178"/>
        <v>1.8875531081136521</v>
      </c>
      <c r="HN37" s="4">
        <f t="shared" si="179"/>
        <v>0.63142165878140566</v>
      </c>
      <c r="HO37" s="4">
        <f t="shared" si="180"/>
        <v>1.4268764359627963</v>
      </c>
      <c r="HP37" s="4">
        <f t="shared" si="181"/>
        <v>2.2655423362061464</v>
      </c>
      <c r="HQ37" s="4">
        <f t="shared" si="182"/>
        <v>7.2907354004543965</v>
      </c>
      <c r="HR37" s="4">
        <f t="shared" si="183"/>
        <v>1.9528703850992692</v>
      </c>
      <c r="HS37" s="4">
        <f t="shared" si="184"/>
        <v>4.2536257584682637</v>
      </c>
    </row>
    <row r="38" spans="1:227">
      <c r="A38" s="7" t="s">
        <v>63</v>
      </c>
      <c r="B38" s="4">
        <v>4.8590198159217834</v>
      </c>
      <c r="C38" s="4">
        <v>5.2756267786026001</v>
      </c>
      <c r="D38" s="4">
        <v>6.6887611150741577</v>
      </c>
      <c r="E38" s="4">
        <v>5.4274874925613403</v>
      </c>
      <c r="F38" s="4">
        <v>5.5627238750457764</v>
      </c>
      <c r="G38" s="1">
        <v>3</v>
      </c>
      <c r="H38" s="1">
        <f t="shared" ref="H38:H69" si="185">1+SUMPRODUCT(($G:$G=G38)*($B:$B&gt;B38))</f>
        <v>11</v>
      </c>
      <c r="I38" s="1">
        <f t="shared" ref="I38:I69" si="186">1+SUMPRODUCT(($G:$G=$G38)*($C:$C&gt;$C38))</f>
        <v>3</v>
      </c>
      <c r="J38" s="1">
        <f t="shared" ref="J38:J69" si="187">1+SUMPRODUCT(($G:$G=$G38)*($D:$D&gt;$D38))</f>
        <v>4</v>
      </c>
      <c r="K38" s="1">
        <f t="shared" ref="K38:K69" si="188">1+SUMPRODUCT(($G:$G=$G38)*($E:$E&gt;$E38))</f>
        <v>3</v>
      </c>
      <c r="L38" s="1">
        <f t="shared" ref="L38:L69" si="189">1+SUMPRODUCT(($G:$G=$G38)*($F:$F&gt;$F38))</f>
        <v>4</v>
      </c>
      <c r="M38" s="4">
        <f t="shared" ref="M38:M69" si="190">AVERAGEIFS(B:B,$G:$G,$G38)</f>
        <v>5.014166459441185</v>
      </c>
      <c r="N38" s="4">
        <f t="shared" ref="N38:N69" si="191">AVERAGEIFS(C:C,$G:$G,$G38)</f>
        <v>4.5256952662020922</v>
      </c>
      <c r="O38" s="4">
        <f t="shared" ref="O38:O69" si="192">AVERAGEIFS(D:D,$G:$G,$G38)</f>
        <v>6.074870191514492</v>
      </c>
      <c r="P38" s="4">
        <f t="shared" ref="P38:P69" si="193">AVERAGEIFS(E:E,$G:$G,$G38)</f>
        <v>4.4809750467538834</v>
      </c>
      <c r="Q38" s="4">
        <f t="shared" ref="Q38:Q69" si="194">AVERAGEIFS(F:F,$G:$G,$G38)</f>
        <v>5.0239267759025097</v>
      </c>
      <c r="R38" s="4">
        <f t="shared" ref="R38:R69" si="195">_xlfn.MINIFS(B:B,$G:$G,$G38)</f>
        <v>2.8831210732460022</v>
      </c>
      <c r="S38" s="4">
        <f t="shared" ref="S38:S69" si="196">_xlfn.MINIFS(C:C,$G:$G,$G38)</f>
        <v>2.1875090897083282</v>
      </c>
      <c r="T38" s="4">
        <f t="shared" ref="T38:T69" si="197">_xlfn.MINIFS(D:D,$G:$G,$G38)</f>
        <v>4.2602437734603882</v>
      </c>
      <c r="U38" s="4">
        <f t="shared" ref="U38:U69" si="198">_xlfn.MINIFS(E:E,$G:$G,$G38)</f>
        <v>3.1631293892860413</v>
      </c>
      <c r="V38" s="4">
        <f t="shared" ref="V38:V69" si="199">_xlfn.MINIFS(F:F,$G:$G,$G38)</f>
        <v>3.3817598223686218</v>
      </c>
      <c r="W38" s="4">
        <f t="shared" ref="W38:W69" si="200">_xlfn.MAXIFS(B:B,$G:$G,$G38)</f>
        <v>7.1872192621231079</v>
      </c>
      <c r="X38" s="4">
        <f t="shared" ref="X38:X69" si="201">_xlfn.MAXIFS(C:C,$G:$G,$G38)</f>
        <v>6.3927990198135376</v>
      </c>
      <c r="Y38" s="4">
        <f t="shared" ref="Y38:Y69" si="202">_xlfn.MAXIFS(D:D,$G:$G,$G38)</f>
        <v>7.1262115240097046</v>
      </c>
      <c r="Z38" s="4">
        <f t="shared" ref="Z38:Z69" si="203">_xlfn.MAXIFS(E:E,$G:$G,$G38)</f>
        <v>6.0433876514434814</v>
      </c>
      <c r="AA38" s="4">
        <f t="shared" ref="AA38:AA69" si="204">_xlfn.MAXIFS(F:F,$G:$G,$G38)</f>
        <v>5.8758342266082764</v>
      </c>
      <c r="AB38" s="5">
        <f t="shared" ref="AB38:AB69" si="205">_xlfn.RANK.AVG(B38,B:B,0)</f>
        <v>38</v>
      </c>
      <c r="AC38" s="5">
        <f t="shared" ref="AC38:AC69" si="206">_xlfn.RANK.AVG(C38,C:C,0)</f>
        <v>22</v>
      </c>
      <c r="AD38" s="5">
        <f t="shared" ref="AD38:AD69" si="207">_xlfn.RANK.AVG(D38,D:D,0)</f>
        <v>10</v>
      </c>
      <c r="AE38" s="5">
        <f t="shared" ref="AE38:AE69" si="208">_xlfn.RANK.AVG(E38,E:E,0)</f>
        <v>11</v>
      </c>
      <c r="AF38" s="5">
        <f t="shared" ref="AF38:AF69" si="209">_xlfn.RANK.AVG(F38,F:F,0)</f>
        <v>11</v>
      </c>
      <c r="AG38" s="25">
        <v>6.6</v>
      </c>
      <c r="AH38" s="25">
        <v>5.0666666666666673</v>
      </c>
      <c r="AI38" s="25">
        <v>4.5</v>
      </c>
      <c r="AJ38" s="25">
        <v>56.716253290521621</v>
      </c>
      <c r="AK38" s="25">
        <v>31.886144801198402</v>
      </c>
      <c r="AL38" s="25">
        <v>0</v>
      </c>
      <c r="AM38" s="25">
        <v>54.431647471206816</v>
      </c>
      <c r="AN38" s="25">
        <v>11.71757636454682</v>
      </c>
      <c r="AO38" s="25">
        <v>19.195652173913043</v>
      </c>
      <c r="AP38" s="25">
        <v>6.251553293581634</v>
      </c>
      <c r="AQ38" s="25">
        <v>20.59961824597659</v>
      </c>
      <c r="AR38" s="25">
        <v>4.3513681919454497</v>
      </c>
      <c r="AS38" s="25">
        <v>0.57352967534228272</v>
      </c>
      <c r="AT38" s="25">
        <v>1.3699723792382579</v>
      </c>
      <c r="AU38" s="25" t="s">
        <v>180</v>
      </c>
      <c r="AV38" s="25">
        <v>99.316030182151721</v>
      </c>
      <c r="AW38" s="25">
        <v>0.91680936073059371</v>
      </c>
      <c r="AX38" s="25">
        <v>0.96015644144416579</v>
      </c>
      <c r="AY38" s="25">
        <v>0.77297482609982604</v>
      </c>
      <c r="AZ38" s="25">
        <v>77.506666666666675</v>
      </c>
      <c r="BA38" s="25">
        <v>52.959999999999994</v>
      </c>
      <c r="BB38" s="25">
        <v>81.156666666666666</v>
      </c>
      <c r="BC38" s="25">
        <v>100</v>
      </c>
      <c r="BD38" s="25">
        <v>91.970926706830298</v>
      </c>
      <c r="BE38" s="25">
        <v>3</v>
      </c>
      <c r="BF38" s="25">
        <v>35.960874568469507</v>
      </c>
      <c r="BG38" s="25">
        <v>12.008140003173192</v>
      </c>
      <c r="BH38" s="25">
        <v>1.8550228310502281</v>
      </c>
      <c r="BI38" s="25">
        <v>39.617461850793831</v>
      </c>
      <c r="BJ38" s="26">
        <v>40657.817493472583</v>
      </c>
      <c r="BK38" s="25">
        <v>0.20755645235504733</v>
      </c>
      <c r="BL38" s="25">
        <v>3.1797696544817224</v>
      </c>
      <c r="BM38" s="25">
        <v>2.5037556334501754</v>
      </c>
      <c r="BN38" s="25">
        <v>2.6109660574412534</v>
      </c>
      <c r="BO38" s="26">
        <v>20787.84</v>
      </c>
      <c r="BP38" s="25">
        <v>2.11433046202036</v>
      </c>
      <c r="BQ38" s="25">
        <v>3.2489450407730436</v>
      </c>
      <c r="BR38" s="26">
        <v>1989.3894566850499</v>
      </c>
      <c r="BS38" s="25">
        <v>37.345265237195399</v>
      </c>
      <c r="BT38" s="4">
        <f t="shared" ref="BT38:BT69" si="210">AVERAGEIFS(AG:AG,$G:$G,$G38)</f>
        <v>5.9979166666666659</v>
      </c>
      <c r="BU38" s="4">
        <f t="shared" ref="BU38:BU69" si="211">AVERAGEIFS(AH:AH,$G:$G,$G38)</f>
        <v>4.6999999999999993</v>
      </c>
      <c r="BV38" s="4">
        <f t="shared" ref="BV38:BV69" si="212">AVERAGEIFS(AI:AI,$G:$G,$G38)</f>
        <v>4.4622222222222234</v>
      </c>
      <c r="BW38" s="4">
        <f t="shared" ref="BW38:BW69" si="213">AVERAGEIFS(AJ:AJ,$G:$G,$G38)</f>
        <v>57.294718266138609</v>
      </c>
      <c r="BX38" s="4">
        <f t="shared" ref="BX38:BX69" si="214">AVERAGEIFS(AK:AK,$G:$G,$G38)</f>
        <v>32.048869437788447</v>
      </c>
      <c r="BY38" s="4">
        <f t="shared" ref="BY38:BY69" si="215">AVERAGEIFS(AL:AL,$G:$G,$G38)</f>
        <v>0.9233107879227519</v>
      </c>
      <c r="BZ38" s="4">
        <f t="shared" ref="BZ38:BZ69" si="216">AVERAGEIFS(AM:AM,$G:$G,$G38)</f>
        <v>65.362043904719812</v>
      </c>
      <c r="CA38" s="4">
        <f t="shared" ref="CA38:CA69" si="217">AVERAGEIFS(AN:AN,$G:$G,$G38)</f>
        <v>19.048356921677104</v>
      </c>
      <c r="CB38" s="4">
        <f t="shared" ref="CB38:CB69" si="218">AVERAGEIFS(AO:AO,$G:$G,$G38)</f>
        <v>21.467681684103532</v>
      </c>
      <c r="CC38" s="4">
        <f t="shared" ref="CC38:CC69" si="219">AVERAGEIFS(AP:AP,$G:$G,$G38)</f>
        <v>7.6624583976897771</v>
      </c>
      <c r="CD38" s="4">
        <f t="shared" ref="CD38:CD69" si="220">AVERAGEIFS(AQ:AQ,$G:$G,$G38)</f>
        <v>13.405821866234506</v>
      </c>
      <c r="CE38" s="4">
        <f t="shared" ref="CE38:CE69" si="221">AVERAGEIFS(AR:AR,$G:$G,$G38)</f>
        <v>4.1044939498251711</v>
      </c>
      <c r="CF38" s="4">
        <f t="shared" ref="CF38:CF69" si="222">AVERAGEIFS(AS:AS,$G:$G,$G38)</f>
        <v>0.63208240572060226</v>
      </c>
      <c r="CG38" s="4">
        <f t="shared" ref="CG38:CG69" si="223">AVERAGEIFS(AT:AT,$G:$G,$G38)</f>
        <v>1.3987008401585126</v>
      </c>
      <c r="CH38" s="4">
        <f t="shared" ref="CH38:CH69" si="224">AVERAGEIFS(AU:AU,$G:$G,$G38)</f>
        <v>17.734025693012345</v>
      </c>
      <c r="CI38" s="4">
        <f t="shared" ref="CI38:CI69" si="225">AVERAGEIFS(AV:AV,$G:$G,$G38)</f>
        <v>98.923715551196864</v>
      </c>
      <c r="CJ38" s="4">
        <f t="shared" ref="CJ38:CJ69" si="226">AVERAGEIFS(AW:AW,$G:$G,$G38)</f>
        <v>1.0478097356426039</v>
      </c>
      <c r="CK38" s="4">
        <f t="shared" ref="CK38:CK69" si="227">AVERAGEIFS(AX:AX,$G:$G,$G38)</f>
        <v>1.061115391587788</v>
      </c>
      <c r="CL38" s="4">
        <f t="shared" ref="CL38:CL69" si="228">AVERAGEIFS(AY:AY,$G:$G,$G38)</f>
        <v>0.87715190058770387</v>
      </c>
      <c r="CM38" s="4">
        <f t="shared" ref="CM38:CM69" si="229">AVERAGEIFS(AZ:AZ,$G:$G,$G38)</f>
        <v>66.503750000000011</v>
      </c>
      <c r="CN38" s="4">
        <f t="shared" ref="CN38:CN69" si="230">AVERAGEIFS(BA:BA,$G:$G,$G38)</f>
        <v>25.100624999999997</v>
      </c>
      <c r="CO38" s="4">
        <f t="shared" ref="CO38:CO69" si="231">AVERAGEIFS(BB:BB,$G:$G,$G38)</f>
        <v>54.529111111111106</v>
      </c>
      <c r="CP38" s="4">
        <f t="shared" ref="CP38:CP69" si="232">AVERAGEIFS(BC:BC,$G:$G,$G38)</f>
        <v>91.042111111111112</v>
      </c>
      <c r="CQ38" s="4">
        <f t="shared" ref="CQ38:CQ69" si="233">AVERAGEIFS(BD:BD,$G:$G,$G38)</f>
        <v>67.937195747379604</v>
      </c>
      <c r="CR38" s="4">
        <f t="shared" ref="CR38:CR69" si="234">AVERAGEIFS(BE:BE,$G:$G,$G38)</f>
        <v>3.125</v>
      </c>
      <c r="CS38" s="4">
        <f t="shared" ref="CS38:CS69" si="235">AVERAGEIFS(BF:BF,$G:$G,$G38)</f>
        <v>25.142299979847319</v>
      </c>
      <c r="CT38" s="4">
        <f t="shared" ref="CT38:CT69" si="236">AVERAGEIFS(BG:BG,$G:$G,$G38)</f>
        <v>18.382024513294223</v>
      </c>
      <c r="CU38" s="4">
        <f t="shared" ref="CU38:CU69" si="237">AVERAGEIFS(BH:BH,$G:$G,$G38)</f>
        <v>2.5338386828984194</v>
      </c>
      <c r="CV38" s="4">
        <f t="shared" ref="CV38:CV69" si="238">AVERAGEIFS(BI:BI,$G:$G,$G38)</f>
        <v>25.259468498553122</v>
      </c>
      <c r="CW38" s="26">
        <f t="shared" ref="CW38:CW69" si="239">AVERAGEIFS(BJ:BJ,$G:$G,$G38)</f>
        <v>6530.206757400646</v>
      </c>
      <c r="CX38" s="4">
        <f t="shared" ref="CX38:CX69" si="240">AVERAGEIFS(BK:BK,$G:$G,$G38)</f>
        <v>0.16034515123784857</v>
      </c>
      <c r="CY38" s="4">
        <f t="shared" ref="CY38:CY69" si="241">AVERAGEIFS(BL:BL,$G:$G,$G38)</f>
        <v>6.0813314912020893</v>
      </c>
      <c r="CZ38" s="4">
        <f t="shared" ref="CZ38:CZ69" si="242">AVERAGEIFS(BM:BM,$G:$G,$G38)</f>
        <v>1.9149483366406388</v>
      </c>
      <c r="DA38" s="4">
        <f t="shared" ref="DA38:DA69" si="243">AVERAGEIFS(BN:BN,$G:$G,$G38)</f>
        <v>3.8900649987345468</v>
      </c>
      <c r="DB38" s="26">
        <f t="shared" ref="DB38:DB69" si="244">AVERAGEIFS(BO:BO,$G:$G,$G38)</f>
        <v>20897.996249999997</v>
      </c>
      <c r="DC38" s="4">
        <f t="shared" ref="DC38:DC69" si="245">AVERAGEIFS(BP:BP,$G:$G,$G38)</f>
        <v>1.9436335015387216</v>
      </c>
      <c r="DD38" s="4">
        <f t="shared" ref="DD38:DD69" si="246">AVERAGEIFS(BQ:BQ,$G:$G,$G38)</f>
        <v>-0.86624491348564048</v>
      </c>
      <c r="DE38" s="26">
        <f t="shared" ref="DE38:DE69" si="247">AVERAGEIFS(BR:BR,$G:$G,$G38)</f>
        <v>1832.4386817205132</v>
      </c>
      <c r="DF38" s="4">
        <f t="shared" ref="DF38:DF69" si="248">AVERAGEIFS(BS:BS,$G:$G,$G38)</f>
        <v>43.203988875603578</v>
      </c>
      <c r="DG38" s="1">
        <f t="shared" ref="DG38:DG69" si="249">1+SUMPRODUCT(($G:$G=$G38)*(AG:AG&gt;AG38))</f>
        <v>2</v>
      </c>
      <c r="DH38" s="1">
        <f t="shared" ref="DH38:DH69" si="250">1+SUMPRODUCT(($G:$G=$G38)*(AH:AH&gt;AH38))</f>
        <v>4</v>
      </c>
      <c r="DI38" s="1">
        <f t="shared" ref="DI38:DI69" si="251">1+SUMPRODUCT(($G:$G=$G38)*(AI:AI&gt;AI38))</f>
        <v>10</v>
      </c>
      <c r="DJ38" s="1">
        <f t="shared" ref="DJ38:DJ69" si="252">1+SUMPRODUCT(($G:$G=$G38)*(AJ:AJ&gt;AJ38))</f>
        <v>7</v>
      </c>
      <c r="DK38" s="1">
        <f t="shared" ref="DK38:DK69" si="253">1+SUMPRODUCT(($G:$G=$G38)*(AK:AK&gt;AK38))</f>
        <v>9</v>
      </c>
      <c r="DL38" s="1">
        <f t="shared" ref="DL38:DL69" si="254">1+SUMPRODUCT(($G:$G=$G38)*(AL:AL&gt;AL38))</f>
        <v>14</v>
      </c>
      <c r="DM38" s="1">
        <f t="shared" ref="DM38:DM69" si="255">1+SUMPRODUCT(($G:$G=$G38)*(AM:AM&gt;AM38))</f>
        <v>13</v>
      </c>
      <c r="DN38" s="1">
        <f t="shared" ref="DN38:DN69" si="256">1+SUMPRODUCT(($G:$G=$G38)*(AN:AN&gt;AN38))</f>
        <v>16</v>
      </c>
      <c r="DO38" s="1">
        <f t="shared" ref="DO38:DO69" si="257">1+SUMPRODUCT(($G:$G=$G38)*(AO:AO&gt;AO38))</f>
        <v>13</v>
      </c>
      <c r="DP38" s="1">
        <f t="shared" ref="DP38:DP69" si="258">1+SUMPRODUCT(($G:$G=$G38)*(AP:AP&gt;AP38))</f>
        <v>13</v>
      </c>
      <c r="DQ38" s="1">
        <f t="shared" ref="DQ38:DQ69" si="259">1+SUMPRODUCT(($G:$G=$G38)*(AQ:AQ&gt;AQ38))</f>
        <v>1</v>
      </c>
      <c r="DR38" s="1">
        <f t="shared" ref="DR38:DR69" si="260">1+SUMPRODUCT(($G:$G=$G38)*(AR:AR&gt;AR38))</f>
        <v>7</v>
      </c>
      <c r="DS38" s="1">
        <f t="shared" ref="DS38:DS69" si="261">1+SUMPRODUCT(($G:$G=$G38)*(AS:AS&gt;AS38))</f>
        <v>11</v>
      </c>
      <c r="DT38" s="1">
        <f t="shared" ref="DT38:DT69" si="262">1+SUMPRODUCT(($G:$G=$G38)*(AT:AT&gt;AT38))</f>
        <v>8</v>
      </c>
      <c r="DU38" s="1">
        <f t="shared" ref="DU38:DU69" si="263">1+SUMPRODUCT(($G:$G=$G38)*(AU:AU&gt;AU38))</f>
        <v>1</v>
      </c>
      <c r="DV38" s="1">
        <f t="shared" ref="DV38:DV69" si="264">1+SUMPRODUCT(($G:$G=$G38)*(AV:AV&gt;AV38))</f>
        <v>4</v>
      </c>
      <c r="DW38" s="1">
        <f t="shared" ref="DW38:DW69" si="265">1+SUMPRODUCT(($G:$G=$G38)*(AW:AW&gt;AW38))</f>
        <v>10</v>
      </c>
      <c r="DX38" s="1">
        <f t="shared" ref="DX38:DX69" si="266">1+SUMPRODUCT(($G:$G=$G38)*(AX:AX&gt;AX38))</f>
        <v>9</v>
      </c>
      <c r="DY38" s="1">
        <f t="shared" ref="DY38:DY69" si="267">1+SUMPRODUCT(($G:$G=$G38)*(AY:AY&gt;AY38))</f>
        <v>12</v>
      </c>
      <c r="DZ38" s="1">
        <f t="shared" ref="DZ38:DZ69" si="268">1+SUMPRODUCT(($G:$G=$G38)*(AZ:AZ&gt;AZ38))</f>
        <v>6</v>
      </c>
      <c r="EA38" s="1">
        <f t="shared" ref="EA38:EA69" si="269">1+SUMPRODUCT(($G:$G=$G38)*(BA:BA&gt;BA38))</f>
        <v>1</v>
      </c>
      <c r="EB38" s="1">
        <f t="shared" ref="EB38:EB69" si="270">1+SUMPRODUCT(($G:$G=$G38)*(BB:BB&gt;BB38))</f>
        <v>3</v>
      </c>
      <c r="EC38" s="1">
        <f t="shared" ref="EC38:EC69" si="271">1+SUMPRODUCT(($G:$G=$G38)*(BC:BC&gt;BC38))</f>
        <v>2</v>
      </c>
      <c r="ED38" s="1">
        <f t="shared" ref="ED38:ED69" si="272">1+SUMPRODUCT(($G:$G=$G38)*(BD:BD&gt;BD38))</f>
        <v>3</v>
      </c>
      <c r="EE38" s="1">
        <f t="shared" ref="EE38:EE69" si="273">1+SUMPRODUCT(($G:$G=$G38)*(BE:BE&gt;BE38))</f>
        <v>7</v>
      </c>
      <c r="EF38" s="1">
        <f t="shared" ref="EF38:EF69" si="274">1+SUMPRODUCT(($G:$G=$G38)*(BF:BF&gt;BF38))</f>
        <v>5</v>
      </c>
      <c r="EG38" s="1">
        <f t="shared" ref="EG38:EG69" si="275">1+SUMPRODUCT(($G:$G=$G38)*(BG:BG&gt;BG38))</f>
        <v>10</v>
      </c>
      <c r="EH38" s="1">
        <f t="shared" ref="EH38:EH69" si="276">1+SUMPRODUCT(($G:$G=$G38)*(BH:BH&gt;BH38))</f>
        <v>9</v>
      </c>
      <c r="EI38" s="1">
        <f t="shared" ref="EI38:EI69" si="277">1+SUMPRODUCT(($G:$G=$G38)*(BI:BI&gt;BI38))</f>
        <v>3</v>
      </c>
      <c r="EJ38" s="1">
        <f t="shared" ref="EJ38:EJ69" si="278">1+SUMPRODUCT(($G:$G=$G38)*(BJ:BJ&gt;BJ38))</f>
        <v>1</v>
      </c>
      <c r="EK38" s="1">
        <f t="shared" ref="EK38:EK69" si="279">1+SUMPRODUCT(($G:$G=$G38)*(BK:BK&gt;BK38))</f>
        <v>2</v>
      </c>
      <c r="EL38" s="1">
        <f t="shared" ref="EL38:EL69" si="280">1+SUMPRODUCT(($G:$G=$G38)*(BL:BL&gt;BL38))</f>
        <v>16</v>
      </c>
      <c r="EM38" s="1">
        <f t="shared" ref="EM38:EM69" si="281">1+SUMPRODUCT(($G:$G=$G38)*(BM:BM&gt;BM38))</f>
        <v>5</v>
      </c>
      <c r="EN38" s="1">
        <f t="shared" ref="EN38:EN69" si="282">1+SUMPRODUCT(($G:$G=$G38)*(BN:BN&gt;BN38))</f>
        <v>11</v>
      </c>
      <c r="EO38" s="1">
        <f t="shared" ref="EO38:EO69" si="283">1+SUMPRODUCT(($G:$G=$G38)*(BO:BO&gt;BO38))</f>
        <v>9</v>
      </c>
      <c r="EP38" s="1">
        <f t="shared" ref="EP38:EP69" si="284">1+SUMPRODUCT(($G:$G=$G38)*(BP:BP&gt;BP38))</f>
        <v>5</v>
      </c>
      <c r="EQ38" s="1">
        <f t="shared" ref="EQ38:EQ69" si="285">1+SUMPRODUCT(($G:$G=$G38)*(BQ:BQ&gt;BQ38))</f>
        <v>12</v>
      </c>
      <c r="ER38" s="1">
        <f t="shared" ref="ER38:ER69" si="286">1+SUMPRODUCT(($G:$G=$G38)*(BR:BR&gt;BR38))</f>
        <v>3</v>
      </c>
      <c r="ES38" s="1">
        <f t="shared" ref="ES38:ES69" si="287">1+SUMPRODUCT(($G:$G=$G38)*(BS:BS&gt;BS38))</f>
        <v>16</v>
      </c>
      <c r="ET38" s="4">
        <f t="shared" ref="ET38:ET69" si="288">IFERROR((AG38-MIN(AG:AG))/(MAX(AG:AG)-MIN(AG:AG))*10,"-")</f>
        <v>9</v>
      </c>
      <c r="EU38" s="4">
        <f t="shared" ref="EU38:EU69" si="289">IFERROR((AH38-MIN(AH:AH))/(MAX(AH:AH)-MIN(AH:AH))*10,"-")</f>
        <v>7.1212121212121238</v>
      </c>
      <c r="EV38" s="4">
        <f t="shared" ref="EV38:EV69" si="290">IFERROR((AI38-MIN(AI:AI))/(MAX(AI:AI)-MIN(AI:AI))*10,"-")</f>
        <v>7.7884615384615383</v>
      </c>
      <c r="EW38" s="4">
        <f t="shared" ref="EW38:EW69" si="291">IFERROR((AJ38-MIN(AJ:AJ))/(MAX(AJ:AJ)-MIN(AJ:AJ))*10,"-")</f>
        <v>5.9205740677155294</v>
      </c>
      <c r="EX38" s="4">
        <f t="shared" ref="EX38:EX69" si="292">IFERROR((AK38-MIN(AK:AK))/(MAX(AK:AK)-MIN(AK:AK))*10,"-")</f>
        <v>5.3617315325317385</v>
      </c>
      <c r="EY38" s="4">
        <f t="shared" ref="EY38:EY69" si="293">IFERROR((AL38-MIN(AL:AL))/(MAX(AL:AL)-MIN(AL:AL))*10,"-")</f>
        <v>0</v>
      </c>
      <c r="EZ38" s="4">
        <f t="shared" ref="EZ38:EZ69" si="294">IFERROR((AM38-MIN(AM:AM))/(MAX(AM:AM)-MIN(AM:AM))*10,"-")</f>
        <v>1.6383408536430522</v>
      </c>
      <c r="FA38" s="4">
        <f t="shared" ref="FA38:FA69" si="295">IFERROR((AN38-MIN(AN:AN))/(MAX(AN:AN)-MIN(AN:AN))*10,"-")</f>
        <v>0</v>
      </c>
      <c r="FB38" s="4">
        <f t="shared" ref="FB38:FB69" si="296">IFERROR((AO38-MIN(AO:AO))/(MAX(AO:AO)-MIN(AO:AO))*10,"-")</f>
        <v>1.7948124955525511</v>
      </c>
      <c r="FC38" s="4">
        <f t="shared" ref="FC38:FC69" si="297">IFERROR((AP38-MIN(AP:AP))/(MAX(AP:AP)-MIN(AP:AP))*10,"-")</f>
        <v>2.8252853528613162</v>
      </c>
      <c r="FD38" s="4">
        <f t="shared" ref="FD38:FD69" si="298">IFERROR((AQ38-MIN(AQ:AQ))/(MAX(AQ:AQ)-MIN(AQ:AQ))*10,"-")</f>
        <v>3.6322092659442911</v>
      </c>
      <c r="FE38" s="4">
        <f t="shared" ref="FE38:FE69" si="299">IFERROR((AR38-MIN(AR:AR))/(MAX(AR:AR)-MIN(AR:AR))*10,"-")</f>
        <v>2.0588870403335555</v>
      </c>
      <c r="FF38" s="4">
        <f t="shared" ref="FF38:FF69" si="300">IFERROR((AS38-MIN(AS:AS))/(MAX(AS:AS)-MIN(AS:AS))*10,"-")</f>
        <v>5.7352967534228272</v>
      </c>
      <c r="FG38" s="4">
        <f t="shared" ref="FG38:FG69" si="301">IFERROR((AT38-MIN(AT:AT))/(MAX(AT:AT)-MIN(AT:AT))*10,"-")</f>
        <v>1.6109783115664567</v>
      </c>
      <c r="FH38" s="4" t="str">
        <f t="shared" ref="FH38:FH69" si="302">IFERROR((AU38-MIN(AU:AU))/(MAX(AU:AU)-MIN(AU:AU))*10,"-")</f>
        <v>-</v>
      </c>
      <c r="FI38" s="4">
        <f t="shared" ref="FI38:FI69" si="303">IFERROR((AV38-MIN(AV:AV))/(MAX(AV:AV)-MIN(AV:AV))*10,"-")</f>
        <v>9.6081831788663106</v>
      </c>
      <c r="FJ38" s="4">
        <f t="shared" ref="FJ38:FJ69" si="304">IFERROR((AW38-MIN(AW:AW))/(MAX(AW:AW)-MIN(AW:AW))*10,"-")</f>
        <v>0.52310467876509459</v>
      </c>
      <c r="FK38" s="4">
        <f t="shared" ref="FK38:FK69" si="305">IFERROR((AX38-MIN(AX:AX))/(MAX(AX:AX)-MIN(AX:AX))*10,"-")</f>
        <v>1.9718171947734251</v>
      </c>
      <c r="FL38" s="4">
        <f t="shared" ref="FL38:FL69" si="306">IFERROR((AY38-MIN(AY:AY))/(MAX(AY:AY)-MIN(AY:AY))*10,"-")</f>
        <v>4.0581946150680102</v>
      </c>
      <c r="FM38" s="4">
        <f t="shared" ref="FM38:FM69" si="307">IFERROR((AZ38-MIN(AZ:AZ))/(MAX(AZ:AZ)-MIN(AZ:AZ))*10,"-")</f>
        <v>7.3596274993152564</v>
      </c>
      <c r="FN38" s="4">
        <f t="shared" ref="FN38:FN69" si="308">IFERROR((BA38-MIN(BA:BA))/(MAX(BA:BA)-MIN(BA:BA))*10,"-")</f>
        <v>6.2995123111692628</v>
      </c>
      <c r="FO38" s="4">
        <f t="shared" ref="FO38:FO69" si="309">IFERROR((BB38-MIN(BB:BB))/(MAX(BB:BB)-MIN(BB:BB))*10,"-")</f>
        <v>8.0627141877998625</v>
      </c>
      <c r="FP38" s="4">
        <f t="shared" ref="FP38:FP69" si="310">IFERROR((BC38-MIN(BC:BC))/(MAX(BC:BC)-MIN(BC:BC))*10,"-")</f>
        <v>10</v>
      </c>
      <c r="FQ38" s="4">
        <f t="shared" ref="FQ38:FQ69" si="311">IFERROR((BD38-MIN(BD:BD))/(MAX(BD:BD)-MIN(BD:BD))*10,"-")</f>
        <v>9.0697607718384994</v>
      </c>
      <c r="FR38" s="4">
        <f t="shared" ref="FR38:FR69" si="312">IFERROR((BE38-MIN(BE:BE))/(MAX(BE:BE)-MIN(BE:BE))*10,"-")</f>
        <v>4</v>
      </c>
      <c r="FS38" s="4">
        <f t="shared" ref="FS38:FS69" si="313">IFERROR((BF38-MIN(BF:BF))/(MAX(BF:BF)-MIN(BF:BF))*10,"-")</f>
        <v>3.7854352925555457</v>
      </c>
      <c r="FT38" s="4">
        <f t="shared" ref="FT38:FT69" si="314">IFERROR((BG38-MIN(BG:BG))/(MAX(BG:BG)-MIN(BG:BG))*10,"-")</f>
        <v>1.1062592870951418</v>
      </c>
      <c r="FU38" s="4">
        <f t="shared" ref="FU38:FU69" si="315">IFERROR((BH38-MIN(BH:BH))/(MAX(BH:BH)-MIN(BH:BH))*10,"-")</f>
        <v>1.555195171460499</v>
      </c>
      <c r="FV38" s="4">
        <f t="shared" ref="FV38:FV69" si="316">IFERROR((BI38-MIN(BI:BI))/(MAX(BI:BI)-MIN(BI:BI))*10,"-")</f>
        <v>4.2364251636809769</v>
      </c>
      <c r="FW38" s="4">
        <f t="shared" ref="FW38:FW69" si="317">IFERROR((BJ38-MIN(BJ:BJ))/(MAX(BJ:BJ)-MIN(BJ:BJ))*10,"-")</f>
        <v>10</v>
      </c>
      <c r="FX38" s="4">
        <f t="shared" ref="FX38:FX69" si="318">IFERROR((BK38-MIN(BK:BK))/(MAX(BK:BK)-MIN(BK:BK))*10,"-")</f>
        <v>4.2064243609696819</v>
      </c>
      <c r="FY38" s="4">
        <f t="shared" ref="FY38:FY69" si="319">IFERROR((BL38-MIN(BL:BL))/(MAX(BL:BL)-MIN(BL:BL))*10,"-")</f>
        <v>0</v>
      </c>
      <c r="FZ38" s="4">
        <f t="shared" ref="FZ38:FZ69" si="320">IFERROR((BM38-MIN(BM:BM))/(MAX(BM:BM)-MIN(BM:BM))*10,"-")</f>
        <v>3.0886989825397437</v>
      </c>
      <c r="GA38" s="4">
        <f t="shared" ref="GA38:GA69" si="321">IFERROR((BN38-MIN(BN:BN))/(MAX(BN:BN)-MIN(BN:BN))*10,"-")</f>
        <v>0.48116374487131675</v>
      </c>
      <c r="GB38" s="4">
        <f t="shared" ref="GB38:GB69" si="322">IFERROR((BO38-MIN(BO:BO))/(MAX(BO:BO)-MIN(BO:BO))*10,"-")</f>
        <v>0.73393724028700269</v>
      </c>
      <c r="GC38" s="4">
        <f t="shared" ref="GC38:GC69" si="323">IFERROR((BP38-MIN(BP:BP))/(MAX(BP:BP)-MIN(BP:BP))*10,"-")</f>
        <v>3.8585472369599119</v>
      </c>
      <c r="GD38" s="4">
        <f t="shared" ref="GD38:GD69" si="324">IFERROR((BQ38-MIN(BQ:BQ))/(MAX(BQ:BQ)-MIN(BQ:BQ))*10,"-")</f>
        <v>7.5053119281913911</v>
      </c>
      <c r="GE38" s="4">
        <f t="shared" ref="GE38:GE69" si="325">IFERROR((BR38-MIN(BR:BR))/(MAX(BR:BR)-MIN(BR:BR))*10,"-")</f>
        <v>2.8027060322636297</v>
      </c>
      <c r="GF38" s="4">
        <f t="shared" ref="GF38:GF69" si="326">IFERROR((BS38-MIN(BS:BS))/(MAX(BS:BS)-MIN(BS:BS))*10,"-")</f>
        <v>0</v>
      </c>
      <c r="GG38" s="4">
        <f t="shared" ref="GG38:GG69" si="327">AVERAGEIFS(ET:ET,$G:$G,$G38)</f>
        <v>5.9895833333333321</v>
      </c>
      <c r="GH38" s="4">
        <f t="shared" ref="GH38:GH69" si="328">AVERAGEIFS(EU:EU,$G:$G,$G38)</f>
        <v>5.4545454545454524</v>
      </c>
      <c r="GI38" s="4">
        <f t="shared" ref="GI38:GI69" si="329">AVERAGEIFS(EV:EV,$G:$G,$G38)</f>
        <v>7.6794871794871797</v>
      </c>
      <c r="GJ38" s="4">
        <f t="shared" ref="GJ38:GJ69" si="330">AVERAGEIFS(EW:EW,$G:$G,$G38)</f>
        <v>6.023094497240435</v>
      </c>
      <c r="GK38" s="4">
        <f t="shared" ref="GK38:GK69" si="331">AVERAGEIFS(EX:EX,$G:$G,$G38)</f>
        <v>5.3963414972976462</v>
      </c>
      <c r="GL38" s="4">
        <f t="shared" ref="GL38:GL69" si="332">AVERAGEIFS(EY:EY,$G:$G,$G38)</f>
        <v>2.4826993486829054</v>
      </c>
      <c r="GM38" s="4">
        <f t="shared" ref="GM38:GM69" si="333">AVERAGEIFS(EZ:EZ,$G:$G,$G38)</f>
        <v>4.6324697539549238</v>
      </c>
      <c r="GN38" s="4">
        <f t="shared" ref="GN38:GN69" si="334">AVERAGEIFS(FA:FA,$G:$G,$G38)</f>
        <v>2.3265943245595393</v>
      </c>
      <c r="GO38" s="4">
        <f t="shared" ref="GO38:GO69" si="335">AVERAGEIFS(FB:FB,$G:$G,$G38)</f>
        <v>2.9661534050615601</v>
      </c>
      <c r="GP38" s="4">
        <f t="shared" ref="GP38:GP69" si="336">AVERAGEIFS(FC:FC,$G:$G,$G38)</f>
        <v>4.1452541622424874</v>
      </c>
      <c r="GQ38" s="4">
        <f t="shared" ref="GQ38:GQ69" si="337">AVERAGEIFS(FD:FD,$G:$G,$G38)</f>
        <v>2.1198083211870404</v>
      </c>
      <c r="GR38" s="4">
        <f t="shared" ref="GR38:GR69" si="338">AVERAGEIFS(FE:FE,$G:$G,$G38)</f>
        <v>1.9252011658054389</v>
      </c>
      <c r="GS38" s="4">
        <f t="shared" ref="GS38:GS69" si="339">AVERAGEIFS(FF:FF,$G:$G,$G38)</f>
        <v>6.3208240572060239</v>
      </c>
      <c r="GT38" s="4">
        <f t="shared" ref="GT38:GT69" si="340">AVERAGEIFS(FG:FG,$G:$G,$G38)</f>
        <v>1.6453320330919501</v>
      </c>
      <c r="GU38" s="4">
        <f t="shared" ref="GU38:GU69" si="341">AVERAGEIFS(FH:FH,$G:$G,$G38)</f>
        <v>1.5588235619641029</v>
      </c>
      <c r="GV38" s="4">
        <f t="shared" ref="GV38:GV69" si="342">AVERAGEIFS(FI:FI,$G:$G,$G38)</f>
        <v>8.9704559841939755</v>
      </c>
      <c r="GW38" s="4">
        <f t="shared" ref="GW38:GW69" si="343">AVERAGEIFS(FJ:FJ,$G:$G,$G38)</f>
        <v>0.5983782387768376</v>
      </c>
      <c r="GX38" s="4">
        <f t="shared" ref="GX38:GX69" si="344">AVERAGEIFS(FK:FK,$G:$G,$G38)</f>
        <v>2.4095136313109959</v>
      </c>
      <c r="GY38" s="4">
        <f t="shared" ref="GY38:GY69" si="345">AVERAGEIFS(FL:FL,$G:$G,$G38)</f>
        <v>5.1527710668938012</v>
      </c>
      <c r="GZ38" s="4">
        <f t="shared" ref="GZ38:GZ69" si="346">AVERAGEIFS(FM:FM,$G:$G,$G38)</f>
        <v>6.0680537621786597</v>
      </c>
      <c r="HA38" s="4">
        <f t="shared" ref="HA38:HA69" si="347">AVERAGEIFS(FN:FN,$G:$G,$G38)</f>
        <v>2.9856815748780781</v>
      </c>
      <c r="HB38" s="4">
        <f t="shared" ref="HB38:HB69" si="348">AVERAGEIFS(FO:FO,$G:$G,$G38)</f>
        <v>5.3251313685172494</v>
      </c>
      <c r="HC38" s="4">
        <f t="shared" ref="HC38:HC69" si="349">AVERAGEIFS(FP:FP,$G:$G,$G38)</f>
        <v>8.6118256797010861</v>
      </c>
      <c r="HD38" s="4">
        <f t="shared" ref="HD38:HD69" si="350">AVERAGEIFS(FQ:FQ,$G:$G,$G38)</f>
        <v>6.2852402523185535</v>
      </c>
      <c r="HE38" s="4">
        <f t="shared" ref="HE38:HE69" si="351">AVERAGEIFS(FR:FR,$G:$G,$G38)</f>
        <v>4.25</v>
      </c>
      <c r="HF38" s="4">
        <f t="shared" ref="HF38:HF69" si="352">AVERAGEIFS(FS:FS,$G:$G,$G38)</f>
        <v>2.6466138774940049</v>
      </c>
      <c r="HG38" s="4">
        <f t="shared" ref="HG38:HG69" si="353">AVERAGEIFS(FT:FT,$G:$G,$G38)</f>
        <v>1.8203058183366059</v>
      </c>
      <c r="HH38" s="4">
        <f t="shared" ref="HH38:HH69" si="354">AVERAGEIFS(FU:FU,$G:$G,$G38)</f>
        <v>2.4104638942226022</v>
      </c>
      <c r="HI38" s="4">
        <f t="shared" ref="HI38:HI69" si="355">AVERAGEIFS(FV:FV,$G:$G,$G38)</f>
        <v>2.5962860369405094</v>
      </c>
      <c r="HJ38" s="4">
        <f t="shared" ref="HJ38:HJ69" si="356">AVERAGEIFS(FW:FW,$G:$G,$G38)</f>
        <v>1.5348207019939966</v>
      </c>
      <c r="HK38" s="4">
        <f t="shared" ref="HK38:HK69" si="357">AVERAGEIFS(FX:FX,$G:$G,$G38)</f>
        <v>2.9198643953484065</v>
      </c>
      <c r="HL38" s="4">
        <f t="shared" ref="HL38:HL69" si="358">AVERAGEIFS(FY:FY,$G:$G,$G38)</f>
        <v>2.6713708580623106</v>
      </c>
      <c r="HM38" s="4">
        <f t="shared" ref="HM38:HM69" si="359">AVERAGEIFS(FZ:FZ,$G:$G,$G38)</f>
        <v>2.3623307722118478</v>
      </c>
      <c r="HN38" s="4">
        <f t="shared" ref="HN38:HN69" si="360">AVERAGEIFS(GA:GA,$G:$G,$G38)</f>
        <v>0.71688340690965224</v>
      </c>
      <c r="HO38" s="4">
        <f t="shared" ref="HO38:HO69" si="361">AVERAGEIFS(GB:GB,$G:$G,$G38)</f>
        <v>0.74082351056205775</v>
      </c>
      <c r="HP38" s="4">
        <f t="shared" ref="HP38:HP69" si="362">AVERAGEIFS(GC:GC,$G:$G,$G38)</f>
        <v>3.4908073114200904</v>
      </c>
      <c r="HQ38" s="4">
        <f t="shared" ref="HQ38:HQ69" si="363">AVERAGEIFS(GD:GD,$G:$G,$G38)</f>
        <v>6.8603451993792071</v>
      </c>
      <c r="HR38" s="4">
        <f t="shared" ref="HR38:HR69" si="364">AVERAGEIFS(GE:GE,$G:$G,$G38)</f>
        <v>2.1685145582199818</v>
      </c>
      <c r="HS38" s="4">
        <f t="shared" ref="HS38:HS69" si="365">AVERAGEIFS(GF:GF,$G:$G,$G38)</f>
        <v>2.7067263284447436</v>
      </c>
    </row>
    <row r="39" spans="1:227">
      <c r="A39" s="7" t="s">
        <v>2</v>
      </c>
      <c r="B39" s="4">
        <v>3.9789453148841858</v>
      </c>
      <c r="C39" s="4">
        <v>2.3745773732662201</v>
      </c>
      <c r="D39" s="4">
        <v>5.1231461763381958</v>
      </c>
      <c r="E39" s="4">
        <v>3.4907954931259155</v>
      </c>
      <c r="F39" s="4">
        <v>3.7418660521507263</v>
      </c>
      <c r="G39" s="1">
        <v>1</v>
      </c>
      <c r="H39" s="1">
        <f t="shared" si="185"/>
        <v>12</v>
      </c>
      <c r="I39" s="1">
        <f t="shared" si="186"/>
        <v>18</v>
      </c>
      <c r="J39" s="1">
        <f t="shared" si="187"/>
        <v>18</v>
      </c>
      <c r="K39" s="1">
        <f t="shared" si="188"/>
        <v>11</v>
      </c>
      <c r="L39" s="1">
        <f t="shared" si="189"/>
        <v>17</v>
      </c>
      <c r="M39" s="4">
        <f t="shared" si="190"/>
        <v>4.5032773911952972</v>
      </c>
      <c r="N39" s="4">
        <f t="shared" si="191"/>
        <v>4.0255166176292629</v>
      </c>
      <c r="O39" s="4">
        <f t="shared" si="192"/>
        <v>5.9361635645230608</v>
      </c>
      <c r="P39" s="4">
        <f t="shared" si="193"/>
        <v>3.5384072694513531</v>
      </c>
      <c r="Q39" s="4">
        <f t="shared" si="194"/>
        <v>4.5008412334654064</v>
      </c>
      <c r="R39" s="4">
        <f t="shared" si="195"/>
        <v>2.6833716034889221</v>
      </c>
      <c r="S39" s="4">
        <f t="shared" si="196"/>
        <v>2.3745773732662201</v>
      </c>
      <c r="T39" s="4">
        <f t="shared" si="197"/>
        <v>5.1231461763381958</v>
      </c>
      <c r="U39" s="4">
        <f t="shared" si="198"/>
        <v>1.8059918284416199</v>
      </c>
      <c r="V39" s="4">
        <f t="shared" si="199"/>
        <v>3.676089346408844</v>
      </c>
      <c r="W39" s="4">
        <f t="shared" si="200"/>
        <v>6.179732084274292</v>
      </c>
      <c r="X39" s="4">
        <f t="shared" si="201"/>
        <v>6.247062087059021</v>
      </c>
      <c r="Y39" s="4">
        <f t="shared" si="202"/>
        <v>7.096286416053772</v>
      </c>
      <c r="Z39" s="4">
        <f t="shared" si="203"/>
        <v>4.7408679127693176</v>
      </c>
      <c r="AA39" s="4">
        <f t="shared" si="204"/>
        <v>5.5604583024978638</v>
      </c>
      <c r="AB39" s="5">
        <f t="shared" si="205"/>
        <v>57</v>
      </c>
      <c r="AC39" s="5">
        <f t="shared" si="206"/>
        <v>76</v>
      </c>
      <c r="AD39" s="5">
        <f t="shared" si="207"/>
        <v>69</v>
      </c>
      <c r="AE39" s="5">
        <f t="shared" si="208"/>
        <v>59</v>
      </c>
      <c r="AF39" s="5">
        <f t="shared" si="209"/>
        <v>75</v>
      </c>
      <c r="AG39" s="25">
        <v>5.833333333333333</v>
      </c>
      <c r="AH39" s="25">
        <v>4.666666666666667</v>
      </c>
      <c r="AI39" s="25">
        <v>4.3</v>
      </c>
      <c r="AJ39" s="25">
        <v>43.721158243918843</v>
      </c>
      <c r="AK39" s="25">
        <v>17.082880076799267</v>
      </c>
      <c r="AL39" s="25">
        <v>0</v>
      </c>
      <c r="AM39" s="25">
        <v>61.949956859361521</v>
      </c>
      <c r="AN39" s="25">
        <v>22.691975841242453</v>
      </c>
      <c r="AO39" s="25">
        <v>25.63</v>
      </c>
      <c r="AP39" s="25">
        <v>6.555506397325142</v>
      </c>
      <c r="AQ39" s="25">
        <v>4.7158795477513964</v>
      </c>
      <c r="AR39" s="25">
        <v>2.4504694368006508</v>
      </c>
      <c r="AS39" s="25">
        <v>0.49368695764375059</v>
      </c>
      <c r="AT39" s="25">
        <v>2.5938201529419782</v>
      </c>
      <c r="AU39" s="25" t="s">
        <v>180</v>
      </c>
      <c r="AV39" s="25">
        <v>99.100525364223387</v>
      </c>
      <c r="AW39" s="25">
        <v>2.428998505231689E-2</v>
      </c>
      <c r="AX39" s="25">
        <v>1.0946879539693979</v>
      </c>
      <c r="AY39" s="25">
        <v>0.80624999999999991</v>
      </c>
      <c r="AZ39" s="25">
        <v>28.393333333333331</v>
      </c>
      <c r="BA39" s="25">
        <v>15.27</v>
      </c>
      <c r="BB39" s="25">
        <v>60.33</v>
      </c>
      <c r="BC39" s="25">
        <v>37.85</v>
      </c>
      <c r="BD39" s="25">
        <v>83.82824203825416</v>
      </c>
      <c r="BE39" s="25">
        <v>3</v>
      </c>
      <c r="BF39" s="25">
        <v>45.317220543806648</v>
      </c>
      <c r="BG39" s="25">
        <v>10.071833700173144</v>
      </c>
      <c r="BH39" s="25">
        <v>2.7653213751868457</v>
      </c>
      <c r="BI39" s="25">
        <v>3.815784861945958</v>
      </c>
      <c r="BJ39" s="26">
        <v>13510.621969696971</v>
      </c>
      <c r="BK39" s="25">
        <v>0.30442997407095007</v>
      </c>
      <c r="BL39" s="25">
        <v>8.1967213114754092</v>
      </c>
      <c r="BM39" s="25">
        <v>8.6281276962899056E-2</v>
      </c>
      <c r="BN39" s="25">
        <v>0</v>
      </c>
      <c r="BO39" s="26">
        <v>17627.349999999999</v>
      </c>
      <c r="BP39" s="25">
        <v>0.64794816414686829</v>
      </c>
      <c r="BQ39" s="25">
        <v>15.117816920677306</v>
      </c>
      <c r="BR39" s="26">
        <v>1612.80619499568</v>
      </c>
      <c r="BS39" s="25">
        <v>49.199729973747182</v>
      </c>
      <c r="BT39" s="4">
        <f t="shared" si="210"/>
        <v>5.7629629629629635</v>
      </c>
      <c r="BU39" s="4">
        <f t="shared" si="211"/>
        <v>4.6027777777777779</v>
      </c>
      <c r="BV39" s="4">
        <f t="shared" si="212"/>
        <v>4.4055555555555559</v>
      </c>
      <c r="BW39" s="4">
        <f t="shared" si="213"/>
        <v>42.498426396483239</v>
      </c>
      <c r="BX39" s="4">
        <f t="shared" si="214"/>
        <v>29.630817237129424</v>
      </c>
      <c r="BY39" s="4">
        <f t="shared" si="215"/>
        <v>0.59553689845936708</v>
      </c>
      <c r="BZ39" s="4">
        <f t="shared" si="216"/>
        <v>66.193745562676355</v>
      </c>
      <c r="CA39" s="4">
        <f t="shared" si="217"/>
        <v>20.995375802894888</v>
      </c>
      <c r="CB39" s="4">
        <f t="shared" si="218"/>
        <v>23.5061716496241</v>
      </c>
      <c r="CC39" s="4">
        <f t="shared" si="219"/>
        <v>7.4399354973301577</v>
      </c>
      <c r="CD39" s="4">
        <f t="shared" si="220"/>
        <v>7.4566618573217101</v>
      </c>
      <c r="CE39" s="4">
        <f t="shared" si="221"/>
        <v>4.9165669645910484</v>
      </c>
      <c r="CF39" s="4">
        <f t="shared" si="222"/>
        <v>0.56594700787072649</v>
      </c>
      <c r="CG39" s="4">
        <f t="shared" si="223"/>
        <v>1.3649629212549383</v>
      </c>
      <c r="CH39" s="4">
        <f t="shared" si="224"/>
        <v>16.721983309111675</v>
      </c>
      <c r="CI39" s="4">
        <f t="shared" si="225"/>
        <v>99.130670303526955</v>
      </c>
      <c r="CJ39" s="4">
        <f t="shared" si="226"/>
        <v>0.2809050530377773</v>
      </c>
      <c r="CK39" s="4">
        <f t="shared" si="227"/>
        <v>0.89330274937397514</v>
      </c>
      <c r="CL39" s="4">
        <f t="shared" si="228"/>
        <v>0.76470101550925862</v>
      </c>
      <c r="CM39" s="4">
        <f t="shared" si="229"/>
        <v>49.085882352941177</v>
      </c>
      <c r="CN39" s="4">
        <f t="shared" si="230"/>
        <v>26.22058823529412</v>
      </c>
      <c r="CO39" s="4">
        <f t="shared" si="231"/>
        <v>70.93141025641026</v>
      </c>
      <c r="CP39" s="4">
        <f t="shared" si="232"/>
        <v>74.56589743589744</v>
      </c>
      <c r="CQ39" s="4">
        <f t="shared" si="233"/>
        <v>57.211897523633915</v>
      </c>
      <c r="CR39" s="4">
        <f t="shared" si="234"/>
        <v>3.5555555555555554</v>
      </c>
      <c r="CS39" s="4">
        <f t="shared" si="235"/>
        <v>23.471960464242947</v>
      </c>
      <c r="CT39" s="4">
        <f t="shared" si="236"/>
        <v>27.454639918585222</v>
      </c>
      <c r="CU39" s="4">
        <f t="shared" si="237"/>
        <v>2.3240012868718081</v>
      </c>
      <c r="CV39" s="4">
        <f t="shared" si="238"/>
        <v>25.581964316835844</v>
      </c>
      <c r="CW39" s="26">
        <f t="shared" si="239"/>
        <v>8096.0399633846428</v>
      </c>
      <c r="CX39" s="4">
        <f t="shared" si="240"/>
        <v>0.25929344366923224</v>
      </c>
      <c r="CY39" s="4">
        <f t="shared" si="241"/>
        <v>5.9772633707130112</v>
      </c>
      <c r="CZ39" s="4">
        <f t="shared" si="242"/>
        <v>0.69967652104241496</v>
      </c>
      <c r="DA39" s="4">
        <f t="shared" si="243"/>
        <v>5.6444776141373403</v>
      </c>
      <c r="DB39" s="26">
        <f t="shared" si="244"/>
        <v>14709.900555555556</v>
      </c>
      <c r="DC39" s="4">
        <f t="shared" si="245"/>
        <v>1.2188088924522693</v>
      </c>
      <c r="DD39" s="4">
        <f t="shared" si="246"/>
        <v>7.2669554280930315</v>
      </c>
      <c r="DE39" s="26">
        <f t="shared" si="247"/>
        <v>1620.1998048659368</v>
      </c>
      <c r="DF39" s="4">
        <f t="shared" si="248"/>
        <v>48.1047287015897</v>
      </c>
      <c r="DG39" s="1">
        <f t="shared" si="249"/>
        <v>7</v>
      </c>
      <c r="DH39" s="1">
        <f t="shared" si="250"/>
        <v>8</v>
      </c>
      <c r="DI39" s="1">
        <f t="shared" si="251"/>
        <v>12</v>
      </c>
      <c r="DJ39" s="1">
        <f t="shared" si="252"/>
        <v>10</v>
      </c>
      <c r="DK39" s="1">
        <f t="shared" si="253"/>
        <v>17</v>
      </c>
      <c r="DL39" s="1">
        <f t="shared" si="254"/>
        <v>12</v>
      </c>
      <c r="DM39" s="1">
        <f t="shared" si="255"/>
        <v>14</v>
      </c>
      <c r="DN39" s="1">
        <f t="shared" si="256"/>
        <v>8</v>
      </c>
      <c r="DO39" s="1">
        <f t="shared" si="257"/>
        <v>5</v>
      </c>
      <c r="DP39" s="1">
        <f t="shared" si="258"/>
        <v>11</v>
      </c>
      <c r="DQ39" s="1">
        <f t="shared" si="259"/>
        <v>15</v>
      </c>
      <c r="DR39" s="1">
        <f t="shared" si="260"/>
        <v>16</v>
      </c>
      <c r="DS39" s="1">
        <f t="shared" si="261"/>
        <v>16</v>
      </c>
      <c r="DT39" s="1">
        <f t="shared" si="262"/>
        <v>5</v>
      </c>
      <c r="DU39" s="1">
        <f t="shared" si="263"/>
        <v>1</v>
      </c>
      <c r="DV39" s="1">
        <f t="shared" si="264"/>
        <v>11</v>
      </c>
      <c r="DW39" s="1">
        <f t="shared" si="265"/>
        <v>16</v>
      </c>
      <c r="DX39" s="1">
        <f t="shared" si="266"/>
        <v>5</v>
      </c>
      <c r="DY39" s="1">
        <f t="shared" si="267"/>
        <v>8</v>
      </c>
      <c r="DZ39" s="1">
        <f t="shared" si="268"/>
        <v>18</v>
      </c>
      <c r="EA39" s="1">
        <f t="shared" si="269"/>
        <v>14</v>
      </c>
      <c r="EB39" s="1">
        <f t="shared" si="270"/>
        <v>13</v>
      </c>
      <c r="EC39" s="1">
        <f t="shared" si="271"/>
        <v>18</v>
      </c>
      <c r="ED39" s="1">
        <f t="shared" si="272"/>
        <v>4</v>
      </c>
      <c r="EE39" s="1">
        <f t="shared" si="273"/>
        <v>9</v>
      </c>
      <c r="EF39" s="1">
        <f t="shared" si="274"/>
        <v>2</v>
      </c>
      <c r="EG39" s="1">
        <f t="shared" si="275"/>
        <v>14</v>
      </c>
      <c r="EH39" s="1">
        <f t="shared" si="276"/>
        <v>7</v>
      </c>
      <c r="EI39" s="1">
        <f t="shared" si="277"/>
        <v>17</v>
      </c>
      <c r="EJ39" s="1">
        <f t="shared" si="278"/>
        <v>3</v>
      </c>
      <c r="EK39" s="1">
        <f t="shared" si="279"/>
        <v>5</v>
      </c>
      <c r="EL39" s="1">
        <f t="shared" si="280"/>
        <v>2</v>
      </c>
      <c r="EM39" s="1">
        <f t="shared" si="281"/>
        <v>15</v>
      </c>
      <c r="EN39" s="1">
        <f t="shared" si="282"/>
        <v>12</v>
      </c>
      <c r="EO39" s="1">
        <f t="shared" si="283"/>
        <v>3</v>
      </c>
      <c r="EP39" s="1">
        <f t="shared" si="284"/>
        <v>15</v>
      </c>
      <c r="EQ39" s="1">
        <f t="shared" si="285"/>
        <v>1</v>
      </c>
      <c r="ER39" s="1">
        <f t="shared" si="286"/>
        <v>9</v>
      </c>
      <c r="ES39" s="1">
        <f t="shared" si="287"/>
        <v>4</v>
      </c>
      <c r="ET39" s="4">
        <f t="shared" si="288"/>
        <v>5.1666666666666643</v>
      </c>
      <c r="EU39" s="4">
        <f t="shared" si="289"/>
        <v>5.3030303030303036</v>
      </c>
      <c r="EV39" s="4">
        <f t="shared" si="290"/>
        <v>7.2115384615384617</v>
      </c>
      <c r="EW39" s="4">
        <f t="shared" si="291"/>
        <v>3.6174739976141042</v>
      </c>
      <c r="EX39" s="4">
        <f t="shared" si="292"/>
        <v>2.2132195354050115</v>
      </c>
      <c r="EY39" s="4">
        <f t="shared" si="293"/>
        <v>0</v>
      </c>
      <c r="EZ39" s="4">
        <f t="shared" si="294"/>
        <v>3.6978075488803048</v>
      </c>
      <c r="FA39" s="4">
        <f t="shared" si="295"/>
        <v>3.4829818378746316</v>
      </c>
      <c r="FB39" s="4">
        <f t="shared" si="296"/>
        <v>5.1120294599017999</v>
      </c>
      <c r="FC39" s="4">
        <f t="shared" si="297"/>
        <v>3.1096479335110199</v>
      </c>
      <c r="FD39" s="4">
        <f t="shared" si="298"/>
        <v>0.2928623974227848</v>
      </c>
      <c r="FE39" s="4">
        <f t="shared" si="299"/>
        <v>1.029523627251647</v>
      </c>
      <c r="FF39" s="4">
        <f t="shared" si="300"/>
        <v>4.9368695764375055</v>
      </c>
      <c r="FG39" s="4">
        <f t="shared" si="301"/>
        <v>3.0744651904535325</v>
      </c>
      <c r="FH39" s="4" t="str">
        <f t="shared" si="302"/>
        <v>-</v>
      </c>
      <c r="FI39" s="4">
        <f t="shared" si="303"/>
        <v>9.257869241704924</v>
      </c>
      <c r="FJ39" s="4">
        <f t="shared" si="304"/>
        <v>1.025797254850969E-2</v>
      </c>
      <c r="FK39" s="4">
        <f t="shared" si="305"/>
        <v>2.5550637870818487</v>
      </c>
      <c r="FL39" s="4">
        <f t="shared" si="306"/>
        <v>4.4078130120194112</v>
      </c>
      <c r="FM39" s="4">
        <f t="shared" si="307"/>
        <v>1.594475094885941</v>
      </c>
      <c r="FN39" s="4">
        <f t="shared" si="308"/>
        <v>1.8163435232544309</v>
      </c>
      <c r="FO39" s="4">
        <f t="shared" si="309"/>
        <v>5.9215215901302267</v>
      </c>
      <c r="FP39" s="4">
        <f t="shared" si="310"/>
        <v>0.36882070354873742</v>
      </c>
      <c r="FQ39" s="4">
        <f t="shared" si="311"/>
        <v>8.126358659953123</v>
      </c>
      <c r="FR39" s="4">
        <f t="shared" si="312"/>
        <v>4</v>
      </c>
      <c r="FS39" s="4">
        <f t="shared" si="313"/>
        <v>4.770334650244016</v>
      </c>
      <c r="FT39" s="4">
        <f t="shared" si="314"/>
        <v>0.88934089190258203</v>
      </c>
      <c r="FU39" s="4">
        <f t="shared" si="315"/>
        <v>2.7021187016877217</v>
      </c>
      <c r="FV39" s="4">
        <f t="shared" si="316"/>
        <v>0.14673590197300818</v>
      </c>
      <c r="FW39" s="4">
        <f t="shared" si="317"/>
        <v>3.2662769941908616</v>
      </c>
      <c r="FX39" s="4">
        <f t="shared" si="318"/>
        <v>6.8463345481307938</v>
      </c>
      <c r="FY39" s="4">
        <f t="shared" si="319"/>
        <v>4.6189394563959327</v>
      </c>
      <c r="FZ39" s="4">
        <f t="shared" si="320"/>
        <v>0.10643885881159394</v>
      </c>
      <c r="GA39" s="4">
        <f t="shared" si="321"/>
        <v>0</v>
      </c>
      <c r="GB39" s="4">
        <f t="shared" si="322"/>
        <v>0.53636344541282255</v>
      </c>
      <c r="GC39" s="4">
        <f t="shared" si="323"/>
        <v>0.69945573637682679</v>
      </c>
      <c r="GD39" s="4">
        <f t="shared" si="324"/>
        <v>9.3655000497994401</v>
      </c>
      <c r="GE39" s="4">
        <f t="shared" si="325"/>
        <v>1.2810449007087881</v>
      </c>
      <c r="GF39" s="4">
        <f t="shared" si="326"/>
        <v>5.476754629915014</v>
      </c>
      <c r="GG39" s="4">
        <f t="shared" si="327"/>
        <v>4.8148148148148149</v>
      </c>
      <c r="GH39" s="4">
        <f t="shared" si="328"/>
        <v>5.012626262626263</v>
      </c>
      <c r="GI39" s="4">
        <f t="shared" si="329"/>
        <v>7.5160256410256414</v>
      </c>
      <c r="GJ39" s="4">
        <f t="shared" si="330"/>
        <v>3.4007711729371599</v>
      </c>
      <c r="GK39" s="4">
        <f t="shared" si="331"/>
        <v>4.8820450562629025</v>
      </c>
      <c r="GL39" s="4">
        <f t="shared" si="332"/>
        <v>1.6013449526005203</v>
      </c>
      <c r="GM39" s="4">
        <f t="shared" si="333"/>
        <v>4.8602951567820218</v>
      </c>
      <c r="GN39" s="4">
        <f t="shared" si="334"/>
        <v>2.9445262137422739</v>
      </c>
      <c r="GO39" s="4">
        <f t="shared" si="335"/>
        <v>4.0170934036523578</v>
      </c>
      <c r="GP39" s="4">
        <f t="shared" si="336"/>
        <v>3.937073408630857</v>
      </c>
      <c r="GQ39" s="4">
        <f t="shared" si="337"/>
        <v>0.86907578122677798</v>
      </c>
      <c r="GR39" s="4">
        <f t="shared" si="338"/>
        <v>2.3649501255481393</v>
      </c>
      <c r="GS39" s="4">
        <f t="shared" si="339"/>
        <v>5.659470078707268</v>
      </c>
      <c r="GT39" s="4">
        <f t="shared" si="340"/>
        <v>1.604987961960527</v>
      </c>
      <c r="GU39" s="4">
        <f t="shared" si="341"/>
        <v>1.4727953657884552</v>
      </c>
      <c r="GV39" s="4">
        <f t="shared" si="342"/>
        <v>9.3068713590331615</v>
      </c>
      <c r="GW39" s="4">
        <f t="shared" si="343"/>
        <v>0.15771044917611765</v>
      </c>
      <c r="GX39" s="4">
        <f t="shared" si="344"/>
        <v>1.6819803576542247</v>
      </c>
      <c r="GY39" s="4">
        <f t="shared" si="345"/>
        <v>3.971262645785691</v>
      </c>
      <c r="GZ39" s="4">
        <f t="shared" si="346"/>
        <v>4.0234631239513048</v>
      </c>
      <c r="HA39" s="4">
        <f t="shared" si="347"/>
        <v>3.1188995165093516</v>
      </c>
      <c r="HB39" s="4">
        <f t="shared" si="348"/>
        <v>7.0114541044972842</v>
      </c>
      <c r="HC39" s="4">
        <f t="shared" si="349"/>
        <v>6.0585615118390583</v>
      </c>
      <c r="HD39" s="4">
        <f t="shared" si="350"/>
        <v>5.0426194943356171</v>
      </c>
      <c r="HE39" s="4">
        <f t="shared" si="351"/>
        <v>5.1111111111111107</v>
      </c>
      <c r="HF39" s="4">
        <f t="shared" si="352"/>
        <v>2.4707849459456357</v>
      </c>
      <c r="HG39" s="4">
        <f t="shared" si="353"/>
        <v>2.8366828093456409</v>
      </c>
      <c r="HH39" s="4">
        <f t="shared" si="354"/>
        <v>2.1460809084706121</v>
      </c>
      <c r="HI39" s="4">
        <f t="shared" si="355"/>
        <v>2.633125308055865</v>
      </c>
      <c r="HJ39" s="4">
        <f t="shared" si="356"/>
        <v>1.9232176203113949</v>
      </c>
      <c r="HK39" s="4">
        <f t="shared" si="357"/>
        <v>5.616314370170838</v>
      </c>
      <c r="HL39" s="4">
        <f t="shared" si="358"/>
        <v>2.5755588230370408</v>
      </c>
      <c r="HM39" s="4">
        <f t="shared" si="359"/>
        <v>0.8631394093650715</v>
      </c>
      <c r="HN39" s="4">
        <f t="shared" si="360"/>
        <v>1.0401965888910243</v>
      </c>
      <c r="HO39" s="4">
        <f t="shared" si="361"/>
        <v>0.35398300500881663</v>
      </c>
      <c r="HP39" s="4">
        <f t="shared" si="362"/>
        <v>1.9292859637476201</v>
      </c>
      <c r="HQ39" s="4">
        <f t="shared" si="363"/>
        <v>8.1350478686092327</v>
      </c>
      <c r="HR39" s="4">
        <f t="shared" si="364"/>
        <v>1.3109202826123261</v>
      </c>
      <c r="HS39" s="4">
        <f t="shared" si="365"/>
        <v>4.970864788380446</v>
      </c>
    </row>
    <row r="40" spans="1:227">
      <c r="A40" s="7" t="s">
        <v>70</v>
      </c>
      <c r="B40" s="4">
        <v>5.5892497301101685</v>
      </c>
      <c r="C40" s="4">
        <v>5.7006758451461792</v>
      </c>
      <c r="D40" s="4">
        <v>7.1262115240097046</v>
      </c>
      <c r="E40" s="4">
        <v>4.0463438630104065</v>
      </c>
      <c r="F40" s="4">
        <v>5.6156200170516968</v>
      </c>
      <c r="G40" s="1">
        <v>3</v>
      </c>
      <c r="H40" s="1">
        <f t="shared" si="185"/>
        <v>5</v>
      </c>
      <c r="I40" s="1">
        <f t="shared" si="186"/>
        <v>2</v>
      </c>
      <c r="J40" s="1">
        <f t="shared" si="187"/>
        <v>1</v>
      </c>
      <c r="K40" s="1">
        <f t="shared" si="188"/>
        <v>10</v>
      </c>
      <c r="L40" s="1">
        <f t="shared" si="189"/>
        <v>3</v>
      </c>
      <c r="M40" s="4">
        <f t="shared" si="190"/>
        <v>5.014166459441185</v>
      </c>
      <c r="N40" s="4">
        <f t="shared" si="191"/>
        <v>4.5256952662020922</v>
      </c>
      <c r="O40" s="4">
        <f t="shared" si="192"/>
        <v>6.074870191514492</v>
      </c>
      <c r="P40" s="4">
        <f t="shared" si="193"/>
        <v>4.4809750467538834</v>
      </c>
      <c r="Q40" s="4">
        <f t="shared" si="194"/>
        <v>5.0239267759025097</v>
      </c>
      <c r="R40" s="4">
        <f t="shared" si="195"/>
        <v>2.8831210732460022</v>
      </c>
      <c r="S40" s="4">
        <f t="shared" si="196"/>
        <v>2.1875090897083282</v>
      </c>
      <c r="T40" s="4">
        <f t="shared" si="197"/>
        <v>4.2602437734603882</v>
      </c>
      <c r="U40" s="4">
        <f t="shared" si="198"/>
        <v>3.1631293892860413</v>
      </c>
      <c r="V40" s="4">
        <f t="shared" si="199"/>
        <v>3.3817598223686218</v>
      </c>
      <c r="W40" s="4">
        <f t="shared" si="200"/>
        <v>7.1872192621231079</v>
      </c>
      <c r="X40" s="4">
        <f t="shared" si="201"/>
        <v>6.3927990198135376</v>
      </c>
      <c r="Y40" s="4">
        <f t="shared" si="202"/>
        <v>7.1262115240097046</v>
      </c>
      <c r="Z40" s="4">
        <f t="shared" si="203"/>
        <v>6.0433876514434814</v>
      </c>
      <c r="AA40" s="4">
        <f t="shared" si="204"/>
        <v>5.8758342266082764</v>
      </c>
      <c r="AB40" s="5">
        <f t="shared" si="205"/>
        <v>14</v>
      </c>
      <c r="AC40" s="5">
        <f t="shared" si="206"/>
        <v>17</v>
      </c>
      <c r="AD40" s="5">
        <f t="shared" si="207"/>
        <v>3</v>
      </c>
      <c r="AE40" s="5">
        <f t="shared" si="208"/>
        <v>38</v>
      </c>
      <c r="AF40" s="5">
        <f t="shared" si="209"/>
        <v>9</v>
      </c>
      <c r="AG40" s="25">
        <v>6.4</v>
      </c>
      <c r="AH40" s="25">
        <v>5.5</v>
      </c>
      <c r="AI40" s="25">
        <v>4.8</v>
      </c>
      <c r="AJ40" s="25">
        <v>50.311350989379122</v>
      </c>
      <c r="AK40" s="25">
        <v>30.631979836525673</v>
      </c>
      <c r="AL40" s="25">
        <v>0.50917191158569852</v>
      </c>
      <c r="AM40" s="25">
        <v>74.463806970509381</v>
      </c>
      <c r="AN40" s="25">
        <v>17.359249329758715</v>
      </c>
      <c r="AO40" s="25">
        <v>20.330769230769231</v>
      </c>
      <c r="AP40" s="25">
        <v>8.259473858175534</v>
      </c>
      <c r="AQ40" s="25">
        <v>14.266912173055768</v>
      </c>
      <c r="AR40" s="25">
        <v>6.5106390461638561</v>
      </c>
      <c r="AS40" s="25">
        <v>0.63937871501272403</v>
      </c>
      <c r="AT40" s="25">
        <v>0.41113374759984983</v>
      </c>
      <c r="AU40" s="25">
        <v>21.196861882810023</v>
      </c>
      <c r="AV40" s="25">
        <v>99.468267779153209</v>
      </c>
      <c r="AW40" s="25">
        <v>2.3062211722353468E-2</v>
      </c>
      <c r="AX40" s="25">
        <v>0.50533758243255211</v>
      </c>
      <c r="AY40" s="25">
        <v>0.80057269119769126</v>
      </c>
      <c r="AZ40" s="25">
        <v>68.75</v>
      </c>
      <c r="BA40" s="25">
        <v>0</v>
      </c>
      <c r="BB40" s="25">
        <v>57.70333333333334</v>
      </c>
      <c r="BC40" s="25">
        <v>89.529999999999987</v>
      </c>
      <c r="BD40" s="25">
        <v>51.17590457350272</v>
      </c>
      <c r="BE40" s="25">
        <v>4</v>
      </c>
      <c r="BF40" s="25">
        <v>13.493455673998112</v>
      </c>
      <c r="BG40" s="25">
        <v>15.741305366224909</v>
      </c>
      <c r="BH40" s="25">
        <v>0.94498818764765435</v>
      </c>
      <c r="BI40" s="25">
        <v>51.910038739803255</v>
      </c>
      <c r="BJ40" s="26">
        <v>2042.4913875598086</v>
      </c>
      <c r="BK40" s="25">
        <v>0.20169321277375674</v>
      </c>
      <c r="BL40" s="25">
        <v>5.1608579088471851</v>
      </c>
      <c r="BM40" s="25">
        <v>6.7024128686327081E-2</v>
      </c>
      <c r="BN40" s="25">
        <v>4.7846889952153111</v>
      </c>
      <c r="BO40" s="26">
        <v>16575.419999999998</v>
      </c>
      <c r="BP40" s="25">
        <v>1.466275659824047</v>
      </c>
      <c r="BQ40" s="25">
        <v>8.221257054818242</v>
      </c>
      <c r="BR40" s="26">
        <v>1594.76202412865</v>
      </c>
      <c r="BS40" s="25">
        <v>39.539374450220585</v>
      </c>
      <c r="BT40" s="4">
        <f t="shared" si="210"/>
        <v>5.9979166666666659</v>
      </c>
      <c r="BU40" s="4">
        <f t="shared" si="211"/>
        <v>4.6999999999999993</v>
      </c>
      <c r="BV40" s="4">
        <f t="shared" si="212"/>
        <v>4.4622222222222234</v>
      </c>
      <c r="BW40" s="4">
        <f t="shared" si="213"/>
        <v>57.294718266138609</v>
      </c>
      <c r="BX40" s="4">
        <f t="shared" si="214"/>
        <v>32.048869437788447</v>
      </c>
      <c r="BY40" s="4">
        <f t="shared" si="215"/>
        <v>0.9233107879227519</v>
      </c>
      <c r="BZ40" s="4">
        <f t="shared" si="216"/>
        <v>65.362043904719812</v>
      </c>
      <c r="CA40" s="4">
        <f t="shared" si="217"/>
        <v>19.048356921677104</v>
      </c>
      <c r="CB40" s="4">
        <f t="shared" si="218"/>
        <v>21.467681684103532</v>
      </c>
      <c r="CC40" s="4">
        <f t="shared" si="219"/>
        <v>7.6624583976897771</v>
      </c>
      <c r="CD40" s="4">
        <f t="shared" si="220"/>
        <v>13.405821866234506</v>
      </c>
      <c r="CE40" s="4">
        <f t="shared" si="221"/>
        <v>4.1044939498251711</v>
      </c>
      <c r="CF40" s="4">
        <f t="shared" si="222"/>
        <v>0.63208240572060226</v>
      </c>
      <c r="CG40" s="4">
        <f t="shared" si="223"/>
        <v>1.3987008401585126</v>
      </c>
      <c r="CH40" s="4">
        <f t="shared" si="224"/>
        <v>17.734025693012345</v>
      </c>
      <c r="CI40" s="4">
        <f t="shared" si="225"/>
        <v>98.923715551196864</v>
      </c>
      <c r="CJ40" s="4">
        <f t="shared" si="226"/>
        <v>1.0478097356426039</v>
      </c>
      <c r="CK40" s="4">
        <f t="shared" si="227"/>
        <v>1.061115391587788</v>
      </c>
      <c r="CL40" s="4">
        <f t="shared" si="228"/>
        <v>0.87715190058770387</v>
      </c>
      <c r="CM40" s="4">
        <f t="shared" si="229"/>
        <v>66.503750000000011</v>
      </c>
      <c r="CN40" s="4">
        <f t="shared" si="230"/>
        <v>25.100624999999997</v>
      </c>
      <c r="CO40" s="4">
        <f t="shared" si="231"/>
        <v>54.529111111111106</v>
      </c>
      <c r="CP40" s="4">
        <f t="shared" si="232"/>
        <v>91.042111111111112</v>
      </c>
      <c r="CQ40" s="4">
        <f t="shared" si="233"/>
        <v>67.937195747379604</v>
      </c>
      <c r="CR40" s="4">
        <f t="shared" si="234"/>
        <v>3.125</v>
      </c>
      <c r="CS40" s="4">
        <f t="shared" si="235"/>
        <v>25.142299979847319</v>
      </c>
      <c r="CT40" s="4">
        <f t="shared" si="236"/>
        <v>18.382024513294223</v>
      </c>
      <c r="CU40" s="4">
        <f t="shared" si="237"/>
        <v>2.5338386828984194</v>
      </c>
      <c r="CV40" s="4">
        <f t="shared" si="238"/>
        <v>25.259468498553122</v>
      </c>
      <c r="CW40" s="26">
        <f t="shared" si="239"/>
        <v>6530.206757400646</v>
      </c>
      <c r="CX40" s="4">
        <f t="shared" si="240"/>
        <v>0.16034515123784857</v>
      </c>
      <c r="CY40" s="4">
        <f t="shared" si="241"/>
        <v>6.0813314912020893</v>
      </c>
      <c r="CZ40" s="4">
        <f t="shared" si="242"/>
        <v>1.9149483366406388</v>
      </c>
      <c r="DA40" s="4">
        <f t="shared" si="243"/>
        <v>3.8900649987345468</v>
      </c>
      <c r="DB40" s="26">
        <f t="shared" si="244"/>
        <v>20897.996249999997</v>
      </c>
      <c r="DC40" s="4">
        <f t="shared" si="245"/>
        <v>1.9436335015387216</v>
      </c>
      <c r="DD40" s="4">
        <f t="shared" si="246"/>
        <v>-0.86624491348564048</v>
      </c>
      <c r="DE40" s="26">
        <f t="shared" si="247"/>
        <v>1832.4386817205132</v>
      </c>
      <c r="DF40" s="4">
        <f t="shared" si="248"/>
        <v>43.203988875603578</v>
      </c>
      <c r="DG40" s="1">
        <f t="shared" si="249"/>
        <v>3</v>
      </c>
      <c r="DH40" s="1">
        <f t="shared" si="250"/>
        <v>2</v>
      </c>
      <c r="DI40" s="1">
        <f t="shared" si="251"/>
        <v>6</v>
      </c>
      <c r="DJ40" s="1">
        <f t="shared" si="252"/>
        <v>12</v>
      </c>
      <c r="DK40" s="1">
        <f t="shared" si="253"/>
        <v>10</v>
      </c>
      <c r="DL40" s="1">
        <f t="shared" si="254"/>
        <v>7</v>
      </c>
      <c r="DM40" s="1">
        <f t="shared" si="255"/>
        <v>3</v>
      </c>
      <c r="DN40" s="1">
        <f t="shared" si="256"/>
        <v>10</v>
      </c>
      <c r="DO40" s="1">
        <f t="shared" si="257"/>
        <v>11</v>
      </c>
      <c r="DP40" s="1">
        <f t="shared" si="258"/>
        <v>6</v>
      </c>
      <c r="DQ40" s="1">
        <f t="shared" si="259"/>
        <v>7</v>
      </c>
      <c r="DR40" s="1">
        <f t="shared" si="260"/>
        <v>4</v>
      </c>
      <c r="DS40" s="1">
        <f t="shared" si="261"/>
        <v>6</v>
      </c>
      <c r="DT40" s="1">
        <f t="shared" si="262"/>
        <v>13</v>
      </c>
      <c r="DU40" s="1">
        <f t="shared" si="263"/>
        <v>7</v>
      </c>
      <c r="DV40" s="1">
        <f t="shared" si="264"/>
        <v>1</v>
      </c>
      <c r="DW40" s="1">
        <f t="shared" si="265"/>
        <v>15</v>
      </c>
      <c r="DX40" s="1">
        <f t="shared" si="266"/>
        <v>16</v>
      </c>
      <c r="DY40" s="1">
        <f t="shared" si="267"/>
        <v>10</v>
      </c>
      <c r="DZ40" s="1">
        <f t="shared" si="268"/>
        <v>7</v>
      </c>
      <c r="EA40" s="1">
        <f t="shared" si="269"/>
        <v>15</v>
      </c>
      <c r="EB40" s="1">
        <f t="shared" si="270"/>
        <v>9</v>
      </c>
      <c r="EC40" s="1">
        <f t="shared" si="271"/>
        <v>12</v>
      </c>
      <c r="ED40" s="1">
        <f t="shared" si="272"/>
        <v>11</v>
      </c>
      <c r="EE40" s="1">
        <f t="shared" si="273"/>
        <v>1</v>
      </c>
      <c r="EF40" s="1">
        <f t="shared" si="274"/>
        <v>13</v>
      </c>
      <c r="EG40" s="1">
        <f t="shared" si="275"/>
        <v>8</v>
      </c>
      <c r="EH40" s="1">
        <f t="shared" si="276"/>
        <v>14</v>
      </c>
      <c r="EI40" s="1">
        <f t="shared" si="277"/>
        <v>1</v>
      </c>
      <c r="EJ40" s="1">
        <f t="shared" si="278"/>
        <v>13</v>
      </c>
      <c r="EK40" s="1">
        <f t="shared" si="279"/>
        <v>4</v>
      </c>
      <c r="EL40" s="1">
        <f t="shared" si="280"/>
        <v>11</v>
      </c>
      <c r="EM40" s="1">
        <f t="shared" si="281"/>
        <v>16</v>
      </c>
      <c r="EN40" s="1">
        <f t="shared" si="282"/>
        <v>6</v>
      </c>
      <c r="EO40" s="1">
        <f t="shared" si="283"/>
        <v>14</v>
      </c>
      <c r="EP40" s="1">
        <f t="shared" si="284"/>
        <v>10</v>
      </c>
      <c r="EQ40" s="1">
        <f t="shared" si="285"/>
        <v>3</v>
      </c>
      <c r="ER40" s="1">
        <f t="shared" si="286"/>
        <v>14</v>
      </c>
      <c r="ES40" s="1">
        <f t="shared" si="287"/>
        <v>14</v>
      </c>
      <c r="ET40" s="4">
        <f t="shared" si="288"/>
        <v>8.0000000000000018</v>
      </c>
      <c r="EU40" s="4">
        <f t="shared" si="289"/>
        <v>9.0909090909090899</v>
      </c>
      <c r="EV40" s="4">
        <f t="shared" si="290"/>
        <v>8.6538461538461533</v>
      </c>
      <c r="EW40" s="4">
        <f t="shared" si="291"/>
        <v>4.7854433983472919</v>
      </c>
      <c r="EX40" s="4">
        <f t="shared" si="292"/>
        <v>5.0949827098115952</v>
      </c>
      <c r="EY40" s="4">
        <f t="shared" si="293"/>
        <v>1.3691173002596881</v>
      </c>
      <c r="EZ40" s="4">
        <f t="shared" si="294"/>
        <v>7.1256869034735395</v>
      </c>
      <c r="FA40" s="4">
        <f t="shared" si="295"/>
        <v>1.7905166031898332</v>
      </c>
      <c r="FB40" s="4">
        <f t="shared" si="296"/>
        <v>2.3800201435225992</v>
      </c>
      <c r="FC40" s="4">
        <f t="shared" si="297"/>
        <v>4.7037905118984575</v>
      </c>
      <c r="FD40" s="4">
        <f t="shared" si="298"/>
        <v>2.3008412174231836</v>
      </c>
      <c r="FE40" s="4">
        <f t="shared" si="299"/>
        <v>3.228162579207396</v>
      </c>
      <c r="FF40" s="4">
        <f t="shared" si="300"/>
        <v>6.3937871501272401</v>
      </c>
      <c r="FG40" s="4">
        <f t="shared" si="301"/>
        <v>0.46439146757832617</v>
      </c>
      <c r="FH40" s="4">
        <f t="shared" si="302"/>
        <v>1.8531803555124702</v>
      </c>
      <c r="FI40" s="4">
        <f t="shared" si="303"/>
        <v>9.8556530614529496</v>
      </c>
      <c r="FJ40" s="4">
        <f t="shared" si="304"/>
        <v>9.5524870146255717E-3</v>
      </c>
      <c r="FK40" s="4">
        <f t="shared" si="305"/>
        <v>0</v>
      </c>
      <c r="FL40" s="4">
        <f t="shared" si="306"/>
        <v>4.3481621861990583</v>
      </c>
      <c r="FM40" s="4">
        <f t="shared" si="307"/>
        <v>6.3317290761826506</v>
      </c>
      <c r="FN40" s="4">
        <f t="shared" si="308"/>
        <v>0</v>
      </c>
      <c r="FO40" s="4">
        <f t="shared" si="309"/>
        <v>5.6514736120630573</v>
      </c>
      <c r="FP40" s="4">
        <f t="shared" si="310"/>
        <v>8.3774988377498811</v>
      </c>
      <c r="FQ40" s="4">
        <f t="shared" si="311"/>
        <v>4.3432962700857036</v>
      </c>
      <c r="FR40" s="4">
        <f t="shared" si="312"/>
        <v>6</v>
      </c>
      <c r="FS40" s="4">
        <f t="shared" si="313"/>
        <v>1.4203938013140549</v>
      </c>
      <c r="FT40" s="4">
        <f t="shared" si="314"/>
        <v>1.5244742349507379</v>
      </c>
      <c r="FU40" s="4">
        <f t="shared" si="315"/>
        <v>0.40860414089887365</v>
      </c>
      <c r="FV40" s="4">
        <f t="shared" si="316"/>
        <v>5.6406280929840156</v>
      </c>
      <c r="FW40" s="4">
        <f t="shared" si="317"/>
        <v>0.42166585684785307</v>
      </c>
      <c r="FX40" s="4">
        <f t="shared" si="318"/>
        <v>4.0466446231605389</v>
      </c>
      <c r="FY40" s="4">
        <f t="shared" si="319"/>
        <v>1.8239216421260986</v>
      </c>
      <c r="FZ40" s="4">
        <f t="shared" si="320"/>
        <v>8.2682732816781068E-2</v>
      </c>
      <c r="GA40" s="4">
        <f t="shared" si="321"/>
        <v>0.88174982911825017</v>
      </c>
      <c r="GB40" s="4">
        <f t="shared" si="322"/>
        <v>0.47060345185423003</v>
      </c>
      <c r="GC40" s="4">
        <f t="shared" si="323"/>
        <v>2.4624144409630473</v>
      </c>
      <c r="GD40" s="4">
        <f t="shared" si="324"/>
        <v>8.2846139409729531</v>
      </c>
      <c r="GE40" s="4">
        <f t="shared" si="325"/>
        <v>1.208133764572997</v>
      </c>
      <c r="GF40" s="4">
        <f t="shared" si="326"/>
        <v>1.0136769612147205</v>
      </c>
      <c r="GG40" s="4">
        <f t="shared" si="327"/>
        <v>5.9895833333333321</v>
      </c>
      <c r="GH40" s="4">
        <f t="shared" si="328"/>
        <v>5.4545454545454524</v>
      </c>
      <c r="GI40" s="4">
        <f t="shared" si="329"/>
        <v>7.6794871794871797</v>
      </c>
      <c r="GJ40" s="4">
        <f t="shared" si="330"/>
        <v>6.023094497240435</v>
      </c>
      <c r="GK40" s="4">
        <f t="shared" si="331"/>
        <v>5.3963414972976462</v>
      </c>
      <c r="GL40" s="4">
        <f t="shared" si="332"/>
        <v>2.4826993486829054</v>
      </c>
      <c r="GM40" s="4">
        <f t="shared" si="333"/>
        <v>4.6324697539549238</v>
      </c>
      <c r="GN40" s="4">
        <f t="shared" si="334"/>
        <v>2.3265943245595393</v>
      </c>
      <c r="GO40" s="4">
        <f t="shared" si="335"/>
        <v>2.9661534050615601</v>
      </c>
      <c r="GP40" s="4">
        <f t="shared" si="336"/>
        <v>4.1452541622424874</v>
      </c>
      <c r="GQ40" s="4">
        <f t="shared" si="337"/>
        <v>2.1198083211870404</v>
      </c>
      <c r="GR40" s="4">
        <f t="shared" si="338"/>
        <v>1.9252011658054389</v>
      </c>
      <c r="GS40" s="4">
        <f t="shared" si="339"/>
        <v>6.3208240572060239</v>
      </c>
      <c r="GT40" s="4">
        <f t="shared" si="340"/>
        <v>1.6453320330919501</v>
      </c>
      <c r="GU40" s="4">
        <f t="shared" si="341"/>
        <v>1.5588235619641029</v>
      </c>
      <c r="GV40" s="4">
        <f t="shared" si="342"/>
        <v>8.9704559841939755</v>
      </c>
      <c r="GW40" s="4">
        <f t="shared" si="343"/>
        <v>0.5983782387768376</v>
      </c>
      <c r="GX40" s="4">
        <f t="shared" si="344"/>
        <v>2.4095136313109959</v>
      </c>
      <c r="GY40" s="4">
        <f t="shared" si="345"/>
        <v>5.1527710668938012</v>
      </c>
      <c r="GZ40" s="4">
        <f t="shared" si="346"/>
        <v>6.0680537621786597</v>
      </c>
      <c r="HA40" s="4">
        <f t="shared" si="347"/>
        <v>2.9856815748780781</v>
      </c>
      <c r="HB40" s="4">
        <f t="shared" si="348"/>
        <v>5.3251313685172494</v>
      </c>
      <c r="HC40" s="4">
        <f t="shared" si="349"/>
        <v>8.6118256797010861</v>
      </c>
      <c r="HD40" s="4">
        <f t="shared" si="350"/>
        <v>6.2852402523185535</v>
      </c>
      <c r="HE40" s="4">
        <f t="shared" si="351"/>
        <v>4.25</v>
      </c>
      <c r="HF40" s="4">
        <f t="shared" si="352"/>
        <v>2.6466138774940049</v>
      </c>
      <c r="HG40" s="4">
        <f t="shared" si="353"/>
        <v>1.8203058183366059</v>
      </c>
      <c r="HH40" s="4">
        <f t="shared" si="354"/>
        <v>2.4104638942226022</v>
      </c>
      <c r="HI40" s="4">
        <f t="shared" si="355"/>
        <v>2.5962860369405094</v>
      </c>
      <c r="HJ40" s="4">
        <f t="shared" si="356"/>
        <v>1.5348207019939966</v>
      </c>
      <c r="HK40" s="4">
        <f t="shared" si="357"/>
        <v>2.9198643953484065</v>
      </c>
      <c r="HL40" s="4">
        <f t="shared" si="358"/>
        <v>2.6713708580623106</v>
      </c>
      <c r="HM40" s="4">
        <f t="shared" si="359"/>
        <v>2.3623307722118478</v>
      </c>
      <c r="HN40" s="4">
        <f t="shared" si="360"/>
        <v>0.71688340690965224</v>
      </c>
      <c r="HO40" s="4">
        <f t="shared" si="361"/>
        <v>0.74082351056205775</v>
      </c>
      <c r="HP40" s="4">
        <f t="shared" si="362"/>
        <v>3.4908073114200904</v>
      </c>
      <c r="HQ40" s="4">
        <f t="shared" si="363"/>
        <v>6.8603451993792071</v>
      </c>
      <c r="HR40" s="4">
        <f t="shared" si="364"/>
        <v>2.1685145582199818</v>
      </c>
      <c r="HS40" s="4">
        <f t="shared" si="365"/>
        <v>2.7067263284447436</v>
      </c>
    </row>
    <row r="41" spans="1:227">
      <c r="A41" s="7" t="s">
        <v>65</v>
      </c>
      <c r="B41" s="4">
        <v>4.7547319531440735</v>
      </c>
      <c r="C41" s="4">
        <v>7.2558867931365967</v>
      </c>
      <c r="D41" s="4">
        <v>6.0058343410491943</v>
      </c>
      <c r="E41" s="4">
        <v>3.5164174437522888</v>
      </c>
      <c r="F41" s="4">
        <v>5.3832173347473145</v>
      </c>
      <c r="G41" s="1">
        <v>6</v>
      </c>
      <c r="H41" s="1">
        <f t="shared" si="185"/>
        <v>6</v>
      </c>
      <c r="I41" s="1">
        <f t="shared" si="186"/>
        <v>1</v>
      </c>
      <c r="J41" s="1">
        <f t="shared" si="187"/>
        <v>2</v>
      </c>
      <c r="K41" s="1">
        <f t="shared" si="188"/>
        <v>12</v>
      </c>
      <c r="L41" s="1">
        <f t="shared" si="189"/>
        <v>1</v>
      </c>
      <c r="M41" s="4">
        <f t="shared" si="190"/>
        <v>4.6274228508655844</v>
      </c>
      <c r="N41" s="4">
        <f t="shared" si="191"/>
        <v>5.0315963304959812</v>
      </c>
      <c r="O41" s="4">
        <f t="shared" si="192"/>
        <v>5.1835763912934523</v>
      </c>
      <c r="P41" s="4">
        <f t="shared" si="193"/>
        <v>4.0784046741632318</v>
      </c>
      <c r="Q41" s="4">
        <f t="shared" si="194"/>
        <v>4.73025001012362</v>
      </c>
      <c r="R41" s="4">
        <f t="shared" si="195"/>
        <v>3.8299000263214111</v>
      </c>
      <c r="S41" s="4">
        <f t="shared" si="196"/>
        <v>3.4702202677726746</v>
      </c>
      <c r="T41" s="4">
        <f t="shared" si="197"/>
        <v>4.0367037057876587</v>
      </c>
      <c r="U41" s="4">
        <f t="shared" si="198"/>
        <v>3.3805549144744873</v>
      </c>
      <c r="V41" s="4">
        <f t="shared" si="199"/>
        <v>4.0487515926361084</v>
      </c>
      <c r="W41" s="4">
        <f t="shared" si="200"/>
        <v>5.527803897857666</v>
      </c>
      <c r="X41" s="4">
        <f t="shared" si="201"/>
        <v>7.2558867931365967</v>
      </c>
      <c r="Y41" s="4">
        <f t="shared" si="202"/>
        <v>6.4522737264633179</v>
      </c>
      <c r="Z41" s="4">
        <f t="shared" si="203"/>
        <v>5.1887422800064087</v>
      </c>
      <c r="AA41" s="4">
        <f t="shared" si="204"/>
        <v>5.3832173347473145</v>
      </c>
      <c r="AB41" s="5">
        <f t="shared" si="205"/>
        <v>40</v>
      </c>
      <c r="AC41" s="5">
        <f t="shared" si="206"/>
        <v>2</v>
      </c>
      <c r="AD41" s="5">
        <f t="shared" si="207"/>
        <v>33</v>
      </c>
      <c r="AE41" s="5">
        <f t="shared" si="208"/>
        <v>58</v>
      </c>
      <c r="AF41" s="5">
        <f t="shared" si="209"/>
        <v>16</v>
      </c>
      <c r="AG41" s="25">
        <v>5.6</v>
      </c>
      <c r="AH41" s="25">
        <v>4.3</v>
      </c>
      <c r="AI41" s="25">
        <v>4.0999999999999996</v>
      </c>
      <c r="AJ41" s="25">
        <v>68.338947159163311</v>
      </c>
      <c r="AK41" s="25">
        <v>28.253830880211297</v>
      </c>
      <c r="AL41" s="25">
        <v>1.2547614523512374</v>
      </c>
      <c r="AM41" s="25">
        <v>65.197617758527343</v>
      </c>
      <c r="AN41" s="25">
        <v>28.316188413643744</v>
      </c>
      <c r="AO41" s="25">
        <v>25.852071005917161</v>
      </c>
      <c r="AP41" s="25">
        <v>8.9513923507122577</v>
      </c>
      <c r="AQ41" s="25">
        <v>16.54169157280149</v>
      </c>
      <c r="AR41" s="25">
        <v>14.891002922012689</v>
      </c>
      <c r="AS41" s="25">
        <v>0.77112029625022482</v>
      </c>
      <c r="AT41" s="25">
        <v>0.13464483167332861</v>
      </c>
      <c r="AU41" s="25">
        <v>30.823683290737673</v>
      </c>
      <c r="AV41" s="25">
        <v>98.464409104629738</v>
      </c>
      <c r="AW41" s="25">
        <v>1.2193889338107891</v>
      </c>
      <c r="AX41" s="25">
        <v>1.0270811681657297</v>
      </c>
      <c r="AY41" s="25">
        <v>0.79266143578643578</v>
      </c>
      <c r="AZ41" s="25">
        <v>77.540000000000006</v>
      </c>
      <c r="BA41" s="25">
        <v>8.52</v>
      </c>
      <c r="BB41" s="25">
        <v>23.44</v>
      </c>
      <c r="BC41" s="25" t="s">
        <v>180</v>
      </c>
      <c r="BD41" s="25">
        <v>71.970692383560959</v>
      </c>
      <c r="BE41" s="25">
        <v>6</v>
      </c>
      <c r="BF41" s="25">
        <v>37.588549949400026</v>
      </c>
      <c r="BG41" s="25">
        <v>25.06868457814797</v>
      </c>
      <c r="BH41" s="25">
        <v>4.9959570289938782</v>
      </c>
      <c r="BI41" s="25">
        <v>4.5511952518295002</v>
      </c>
      <c r="BJ41" s="26">
        <v>4058.863524416136</v>
      </c>
      <c r="BK41" s="25">
        <v>0.40586102692465192</v>
      </c>
      <c r="BL41" s="25">
        <v>6.6811044937736872</v>
      </c>
      <c r="BM41" s="25">
        <v>0.18408229561451001</v>
      </c>
      <c r="BN41" s="25">
        <v>4.2462845010615711</v>
      </c>
      <c r="BO41" s="26">
        <v>57370.27</v>
      </c>
      <c r="BP41" s="25">
        <v>1.8808777429467085</v>
      </c>
      <c r="BQ41" s="25">
        <v>-32.769739917166554</v>
      </c>
      <c r="BR41" s="26">
        <v>2264.5556134271501</v>
      </c>
      <c r="BS41" s="25">
        <v>50.819603946505069</v>
      </c>
      <c r="BT41" s="4">
        <f t="shared" si="210"/>
        <v>5.9320512820512823</v>
      </c>
      <c r="BU41" s="4">
        <f t="shared" si="211"/>
        <v>4.707692307692307</v>
      </c>
      <c r="BV41" s="4">
        <f t="shared" si="212"/>
        <v>4.3935897435897431</v>
      </c>
      <c r="BW41" s="4">
        <f t="shared" si="213"/>
        <v>46.254957634994348</v>
      </c>
      <c r="BX41" s="4">
        <f t="shared" si="214"/>
        <v>27.845511019903256</v>
      </c>
      <c r="BY41" s="4">
        <f t="shared" si="215"/>
        <v>0.79526354711475977</v>
      </c>
      <c r="BZ41" s="4">
        <f t="shared" si="216"/>
        <v>63.712750641988535</v>
      </c>
      <c r="CA41" s="4">
        <f t="shared" si="217"/>
        <v>21.531982855616516</v>
      </c>
      <c r="CB41" s="4">
        <f t="shared" si="218"/>
        <v>24.816286241232028</v>
      </c>
      <c r="CC41" s="4">
        <f t="shared" si="219"/>
        <v>7.2710025797218458</v>
      </c>
      <c r="CD41" s="4">
        <f t="shared" si="220"/>
        <v>9.0851449023392359</v>
      </c>
      <c r="CE41" s="4">
        <f t="shared" si="221"/>
        <v>6.566742227277877</v>
      </c>
      <c r="CF41" s="4">
        <f t="shared" si="222"/>
        <v>0.68976637815705644</v>
      </c>
      <c r="CG41" s="4">
        <f t="shared" si="223"/>
        <v>1.0775088138164655</v>
      </c>
      <c r="CH41" s="4">
        <f t="shared" si="224"/>
        <v>24.970009482271347</v>
      </c>
      <c r="CI41" s="4">
        <f t="shared" si="225"/>
        <v>98.381955385924115</v>
      </c>
      <c r="CJ41" s="4">
        <f t="shared" si="226"/>
        <v>0.21113677481513582</v>
      </c>
      <c r="CK41" s="4">
        <f t="shared" si="227"/>
        <v>1.0804147384886231</v>
      </c>
      <c r="CL41" s="4">
        <f t="shared" si="228"/>
        <v>0.97194987072952366</v>
      </c>
      <c r="CM41" s="4">
        <f t="shared" si="229"/>
        <v>40.043076923076917</v>
      </c>
      <c r="CN41" s="4">
        <f t="shared" si="230"/>
        <v>23.582307692307698</v>
      </c>
      <c r="CO41" s="4">
        <f t="shared" si="231"/>
        <v>59.059999999999995</v>
      </c>
      <c r="CP41" s="4">
        <f t="shared" si="232"/>
        <v>71.513194444444437</v>
      </c>
      <c r="CQ41" s="4">
        <f t="shared" si="233"/>
        <v>50.002215516768679</v>
      </c>
      <c r="CR41" s="4">
        <f t="shared" si="234"/>
        <v>3.2307692307692308</v>
      </c>
      <c r="CS41" s="4">
        <f t="shared" si="235"/>
        <v>35.109367636284411</v>
      </c>
      <c r="CT41" s="4">
        <f t="shared" si="236"/>
        <v>17.662834213986336</v>
      </c>
      <c r="CU41" s="4">
        <f t="shared" si="237"/>
        <v>1.583659219564288</v>
      </c>
      <c r="CV41" s="4">
        <f t="shared" si="238"/>
        <v>21.663104010511098</v>
      </c>
      <c r="CW41" s="26">
        <f t="shared" si="239"/>
        <v>8201.9164829356523</v>
      </c>
      <c r="CX41" s="4">
        <f t="shared" si="240"/>
        <v>0.24020726841920476</v>
      </c>
      <c r="CY41" s="4">
        <f t="shared" si="241"/>
        <v>6.5926262238716706</v>
      </c>
      <c r="CZ41" s="4">
        <f t="shared" si="242"/>
        <v>1.5300849174981499</v>
      </c>
      <c r="DA41" s="4">
        <f t="shared" si="243"/>
        <v>3.42631907865879</v>
      </c>
      <c r="DB41" s="26">
        <f t="shared" si="244"/>
        <v>31872.444615384615</v>
      </c>
      <c r="DC41" s="4">
        <f t="shared" si="245"/>
        <v>1.3748918650503499</v>
      </c>
      <c r="DD41" s="4">
        <f t="shared" si="246"/>
        <v>1.8798462455697234</v>
      </c>
      <c r="DE41" s="26">
        <f t="shared" si="247"/>
        <v>1779.070698275259</v>
      </c>
      <c r="DF41" s="4">
        <f t="shared" si="248"/>
        <v>46.552260978947814</v>
      </c>
      <c r="DG41" s="1">
        <f t="shared" si="249"/>
        <v>12</v>
      </c>
      <c r="DH41" s="1">
        <f t="shared" si="250"/>
        <v>11</v>
      </c>
      <c r="DI41" s="1">
        <f t="shared" si="251"/>
        <v>11</v>
      </c>
      <c r="DJ41" s="1">
        <f t="shared" si="252"/>
        <v>2</v>
      </c>
      <c r="DK41" s="1">
        <f t="shared" si="253"/>
        <v>6</v>
      </c>
      <c r="DL41" s="1">
        <f t="shared" si="254"/>
        <v>4</v>
      </c>
      <c r="DM41" s="1">
        <f t="shared" si="255"/>
        <v>8</v>
      </c>
      <c r="DN41" s="1">
        <f t="shared" si="256"/>
        <v>3</v>
      </c>
      <c r="DO41" s="1">
        <f t="shared" si="257"/>
        <v>6</v>
      </c>
      <c r="DP41" s="1">
        <f t="shared" si="258"/>
        <v>1</v>
      </c>
      <c r="DQ41" s="1">
        <f t="shared" si="259"/>
        <v>1</v>
      </c>
      <c r="DR41" s="1">
        <f t="shared" si="260"/>
        <v>2</v>
      </c>
      <c r="DS41" s="1">
        <f t="shared" si="261"/>
        <v>4</v>
      </c>
      <c r="DT41" s="1">
        <f t="shared" si="262"/>
        <v>12</v>
      </c>
      <c r="DU41" s="1">
        <f t="shared" si="263"/>
        <v>5</v>
      </c>
      <c r="DV41" s="1">
        <f t="shared" si="264"/>
        <v>10</v>
      </c>
      <c r="DW41" s="1">
        <f t="shared" si="265"/>
        <v>1</v>
      </c>
      <c r="DX41" s="1">
        <f t="shared" si="266"/>
        <v>7</v>
      </c>
      <c r="DY41" s="1">
        <f t="shared" si="267"/>
        <v>11</v>
      </c>
      <c r="DZ41" s="1">
        <f t="shared" si="268"/>
        <v>1</v>
      </c>
      <c r="EA41" s="1">
        <f t="shared" si="269"/>
        <v>13</v>
      </c>
      <c r="EB41" s="1">
        <f t="shared" si="270"/>
        <v>13</v>
      </c>
      <c r="EC41" s="1">
        <f t="shared" si="271"/>
        <v>1</v>
      </c>
      <c r="ED41" s="1">
        <f t="shared" si="272"/>
        <v>3</v>
      </c>
      <c r="EE41" s="1">
        <f t="shared" si="273"/>
        <v>1</v>
      </c>
      <c r="EF41" s="1">
        <f t="shared" si="274"/>
        <v>4</v>
      </c>
      <c r="EG41" s="1">
        <f t="shared" si="275"/>
        <v>4</v>
      </c>
      <c r="EH41" s="1">
        <f t="shared" si="276"/>
        <v>1</v>
      </c>
      <c r="EI41" s="1">
        <f t="shared" si="277"/>
        <v>13</v>
      </c>
      <c r="EJ41" s="1">
        <f t="shared" si="278"/>
        <v>9</v>
      </c>
      <c r="EK41" s="1">
        <f t="shared" si="279"/>
        <v>2</v>
      </c>
      <c r="EL41" s="1">
        <f t="shared" si="280"/>
        <v>6</v>
      </c>
      <c r="EM41" s="1">
        <f t="shared" si="281"/>
        <v>9</v>
      </c>
      <c r="EN41" s="1">
        <f t="shared" si="282"/>
        <v>5</v>
      </c>
      <c r="EO41" s="1">
        <f t="shared" si="283"/>
        <v>2</v>
      </c>
      <c r="EP41" s="1">
        <f t="shared" si="284"/>
        <v>2</v>
      </c>
      <c r="EQ41" s="1">
        <f t="shared" si="285"/>
        <v>12</v>
      </c>
      <c r="ER41" s="1">
        <f t="shared" si="286"/>
        <v>1</v>
      </c>
      <c r="ES41" s="1">
        <f t="shared" si="287"/>
        <v>3</v>
      </c>
      <c r="ET41" s="4">
        <f t="shared" si="288"/>
        <v>3.9999999999999964</v>
      </c>
      <c r="EU41" s="4">
        <f t="shared" si="289"/>
        <v>3.6363636363636354</v>
      </c>
      <c r="EV41" s="4">
        <f t="shared" si="290"/>
        <v>6.6346153846153841</v>
      </c>
      <c r="EW41" s="4">
        <f t="shared" si="291"/>
        <v>7.9804456552368466</v>
      </c>
      <c r="EX41" s="4">
        <f t="shared" si="292"/>
        <v>4.589173304973424</v>
      </c>
      <c r="EY41" s="4">
        <f t="shared" si="293"/>
        <v>3.3739402606930913</v>
      </c>
      <c r="EZ41" s="4">
        <f t="shared" si="294"/>
        <v>4.5874290201374084</v>
      </c>
      <c r="FA41" s="4">
        <f t="shared" si="295"/>
        <v>5.2679569778463051</v>
      </c>
      <c r="FB41" s="4">
        <f t="shared" si="296"/>
        <v>5.2265177853746403</v>
      </c>
      <c r="FC41" s="4">
        <f t="shared" si="297"/>
        <v>5.3511131604048821</v>
      </c>
      <c r="FD41" s="4">
        <f t="shared" si="298"/>
        <v>2.7790836268105212</v>
      </c>
      <c r="FE41" s="4">
        <f t="shared" si="299"/>
        <v>7.7662474923383833</v>
      </c>
      <c r="FF41" s="4">
        <f t="shared" si="300"/>
        <v>7.7112029625022487</v>
      </c>
      <c r="FG41" s="4">
        <f t="shared" si="301"/>
        <v>0.13376382800545403</v>
      </c>
      <c r="FH41" s="4">
        <f t="shared" si="302"/>
        <v>2.6715038702225096</v>
      </c>
      <c r="FI41" s="4">
        <f t="shared" si="303"/>
        <v>8.2238302186667838</v>
      </c>
      <c r="FJ41" s="4">
        <f t="shared" si="304"/>
        <v>0.69696862127577763</v>
      </c>
      <c r="FK41" s="4">
        <f t="shared" si="305"/>
        <v>2.261961994819464</v>
      </c>
      <c r="FL41" s="4">
        <f t="shared" si="306"/>
        <v>4.265039542180606</v>
      </c>
      <c r="FM41" s="4">
        <f t="shared" si="307"/>
        <v>7.3635403216339954</v>
      </c>
      <c r="FN41" s="4">
        <f t="shared" si="308"/>
        <v>1.0134411799690735</v>
      </c>
      <c r="FO41" s="4">
        <f t="shared" si="309"/>
        <v>2.1288553803975327</v>
      </c>
      <c r="FP41" s="4" t="str">
        <f t="shared" si="310"/>
        <v>-</v>
      </c>
      <c r="FQ41" s="4">
        <f t="shared" si="311"/>
        <v>6.7525565490604569</v>
      </c>
      <c r="FR41" s="4">
        <f t="shared" si="312"/>
        <v>10</v>
      </c>
      <c r="FS41" s="4">
        <f t="shared" si="313"/>
        <v>3.9567731675581896</v>
      </c>
      <c r="FT41" s="4">
        <f t="shared" si="314"/>
        <v>2.5693916257932869</v>
      </c>
      <c r="FU41" s="4">
        <f t="shared" si="315"/>
        <v>5.512590645418646</v>
      </c>
      <c r="FV41" s="4">
        <f t="shared" si="316"/>
        <v>0.23074313927063678</v>
      </c>
      <c r="FW41" s="4">
        <f t="shared" si="317"/>
        <v>0.92181665269453983</v>
      </c>
      <c r="FX41" s="4">
        <f t="shared" si="318"/>
        <v>9.6104424795864105</v>
      </c>
      <c r="FY41" s="4">
        <f t="shared" si="319"/>
        <v>3.2235617851160248</v>
      </c>
      <c r="FZ41" s="4">
        <f t="shared" si="320"/>
        <v>0.22708877478774608</v>
      </c>
      <c r="GA41" s="4">
        <f t="shared" si="321"/>
        <v>0.78252957233848952</v>
      </c>
      <c r="GB41" s="4">
        <f t="shared" si="322"/>
        <v>3.0208388032785161</v>
      </c>
      <c r="GC41" s="4">
        <f t="shared" si="323"/>
        <v>3.355609836745054</v>
      </c>
      <c r="GD41" s="4">
        <f t="shared" si="324"/>
        <v>1.8601646393285725</v>
      </c>
      <c r="GE41" s="4">
        <f t="shared" si="325"/>
        <v>3.9145707592178507</v>
      </c>
      <c r="GF41" s="4">
        <f t="shared" si="326"/>
        <v>6.2251353014459632</v>
      </c>
      <c r="GG41" s="4">
        <f t="shared" si="327"/>
        <v>5.6602564102564097</v>
      </c>
      <c r="GH41" s="4">
        <f t="shared" si="328"/>
        <v>5.4895104895104883</v>
      </c>
      <c r="GI41" s="4">
        <f t="shared" si="329"/>
        <v>7.4815088757396442</v>
      </c>
      <c r="GJ41" s="4">
        <f t="shared" si="330"/>
        <v>4.0665352422053482</v>
      </c>
      <c r="GK41" s="4">
        <f t="shared" si="331"/>
        <v>4.5023275987876792</v>
      </c>
      <c r="GL41" s="4">
        <f t="shared" si="332"/>
        <v>2.1383918787465284</v>
      </c>
      <c r="GM41" s="4">
        <f t="shared" si="333"/>
        <v>4.1806840705104786</v>
      </c>
      <c r="GN41" s="4">
        <f t="shared" si="334"/>
        <v>3.1148309873814801</v>
      </c>
      <c r="GO41" s="4">
        <f t="shared" si="335"/>
        <v>4.6925207299314016</v>
      </c>
      <c r="GP41" s="4">
        <f t="shared" si="336"/>
        <v>3.7790286319329334</v>
      </c>
      <c r="GQ41" s="4">
        <f t="shared" si="337"/>
        <v>1.2114428939158877</v>
      </c>
      <c r="GR41" s="4">
        <f t="shared" si="338"/>
        <v>3.2585432409022803</v>
      </c>
      <c r="GS41" s="4">
        <f t="shared" si="339"/>
        <v>6.897663781570567</v>
      </c>
      <c r="GT41" s="4">
        <f t="shared" si="340"/>
        <v>1.2612480593701216</v>
      </c>
      <c r="GU41" s="4">
        <f t="shared" si="341"/>
        <v>2.1739150273500787</v>
      </c>
      <c r="GV41" s="4">
        <f t="shared" si="342"/>
        <v>8.0897975454716455</v>
      </c>
      <c r="GW41" s="4">
        <f t="shared" si="343"/>
        <v>0.11762119995652244</v>
      </c>
      <c r="GX41" s="4">
        <f t="shared" si="344"/>
        <v>2.4931838294854134</v>
      </c>
      <c r="GY41" s="4">
        <f t="shared" si="345"/>
        <v>6.1488023560062102</v>
      </c>
      <c r="GZ41" s="4">
        <f t="shared" si="346"/>
        <v>2.9619763966518282</v>
      </c>
      <c r="HA41" s="4">
        <f t="shared" si="347"/>
        <v>2.8050800157378015</v>
      </c>
      <c r="HB41" s="4">
        <f t="shared" si="348"/>
        <v>5.7909527073337905</v>
      </c>
      <c r="HC41" s="4">
        <f t="shared" si="349"/>
        <v>5.5854942576235009</v>
      </c>
      <c r="HD41" s="4">
        <f t="shared" si="350"/>
        <v>4.2073140013515689</v>
      </c>
      <c r="HE41" s="4">
        <f t="shared" si="351"/>
        <v>4.4615384615384617</v>
      </c>
      <c r="HF41" s="4">
        <f t="shared" si="352"/>
        <v>3.6958010878364154</v>
      </c>
      <c r="HG41" s="4">
        <f t="shared" si="353"/>
        <v>1.7397371576230536</v>
      </c>
      <c r="HH41" s="4">
        <f t="shared" si="354"/>
        <v>1.2132927118055128</v>
      </c>
      <c r="HI41" s="4">
        <f t="shared" si="355"/>
        <v>2.1854669227265342</v>
      </c>
      <c r="HJ41" s="4">
        <f t="shared" si="356"/>
        <v>1.9494797494823888</v>
      </c>
      <c r="HK41" s="4">
        <f t="shared" si="357"/>
        <v>5.0961950683841843</v>
      </c>
      <c r="HL41" s="4">
        <f t="shared" si="358"/>
        <v>3.1421028036816776</v>
      </c>
      <c r="HM41" s="4">
        <f t="shared" si="359"/>
        <v>1.8875531081136521</v>
      </c>
      <c r="HN41" s="4">
        <f t="shared" si="360"/>
        <v>0.63142165878140566</v>
      </c>
      <c r="HO41" s="4">
        <f t="shared" si="361"/>
        <v>1.4268764359627963</v>
      </c>
      <c r="HP41" s="4">
        <f t="shared" si="362"/>
        <v>2.2655423362061464</v>
      </c>
      <c r="HQ41" s="4">
        <f t="shared" si="363"/>
        <v>7.2907354004543965</v>
      </c>
      <c r="HR41" s="4">
        <f t="shared" si="364"/>
        <v>1.9528703850992692</v>
      </c>
      <c r="HS41" s="4">
        <f t="shared" si="365"/>
        <v>4.2536257584682637</v>
      </c>
    </row>
    <row r="42" spans="1:227">
      <c r="A42" s="7" t="s">
        <v>44</v>
      </c>
      <c r="B42" s="4">
        <v>4.1412827372550964</v>
      </c>
      <c r="C42" s="4">
        <v>4.2705059051513672</v>
      </c>
      <c r="D42" s="4">
        <v>5.3729301691055298</v>
      </c>
      <c r="E42" s="4">
        <v>5.6295633316040039</v>
      </c>
      <c r="F42" s="4">
        <v>4.8535704612731934</v>
      </c>
      <c r="G42" s="1">
        <v>3</v>
      </c>
      <c r="H42" s="1">
        <f t="shared" si="185"/>
        <v>12</v>
      </c>
      <c r="I42" s="1">
        <f t="shared" si="186"/>
        <v>9</v>
      </c>
      <c r="J42" s="1">
        <f t="shared" si="187"/>
        <v>14</v>
      </c>
      <c r="K42" s="1">
        <f t="shared" si="188"/>
        <v>2</v>
      </c>
      <c r="L42" s="1">
        <f t="shared" si="189"/>
        <v>12</v>
      </c>
      <c r="M42" s="4">
        <f t="shared" si="190"/>
        <v>5.014166459441185</v>
      </c>
      <c r="N42" s="4">
        <f t="shared" si="191"/>
        <v>4.5256952662020922</v>
      </c>
      <c r="O42" s="4">
        <f t="shared" si="192"/>
        <v>6.074870191514492</v>
      </c>
      <c r="P42" s="4">
        <f t="shared" si="193"/>
        <v>4.4809750467538834</v>
      </c>
      <c r="Q42" s="4">
        <f t="shared" si="194"/>
        <v>5.0239267759025097</v>
      </c>
      <c r="R42" s="4">
        <f t="shared" si="195"/>
        <v>2.8831210732460022</v>
      </c>
      <c r="S42" s="4">
        <f t="shared" si="196"/>
        <v>2.1875090897083282</v>
      </c>
      <c r="T42" s="4">
        <f t="shared" si="197"/>
        <v>4.2602437734603882</v>
      </c>
      <c r="U42" s="4">
        <f t="shared" si="198"/>
        <v>3.1631293892860413</v>
      </c>
      <c r="V42" s="4">
        <f t="shared" si="199"/>
        <v>3.3817598223686218</v>
      </c>
      <c r="W42" s="4">
        <f t="shared" si="200"/>
        <v>7.1872192621231079</v>
      </c>
      <c r="X42" s="4">
        <f t="shared" si="201"/>
        <v>6.3927990198135376</v>
      </c>
      <c r="Y42" s="4">
        <f t="shared" si="202"/>
        <v>7.1262115240097046</v>
      </c>
      <c r="Z42" s="4">
        <f t="shared" si="203"/>
        <v>6.0433876514434814</v>
      </c>
      <c r="AA42" s="4">
        <f t="shared" si="204"/>
        <v>5.8758342266082764</v>
      </c>
      <c r="AB42" s="5">
        <f t="shared" si="205"/>
        <v>50</v>
      </c>
      <c r="AC42" s="5">
        <f t="shared" si="206"/>
        <v>44</v>
      </c>
      <c r="AD42" s="5">
        <f t="shared" si="207"/>
        <v>58</v>
      </c>
      <c r="AE42" s="5">
        <f t="shared" si="208"/>
        <v>9</v>
      </c>
      <c r="AF42" s="5">
        <f t="shared" si="209"/>
        <v>41</v>
      </c>
      <c r="AG42" s="25">
        <v>6.4</v>
      </c>
      <c r="AH42" s="25">
        <v>4.7666666666666666</v>
      </c>
      <c r="AI42" s="25">
        <v>4.5</v>
      </c>
      <c r="AJ42" s="25">
        <v>73.672277901854414</v>
      </c>
      <c r="AK42" s="25">
        <v>25.926013075783338</v>
      </c>
      <c r="AL42" s="25">
        <v>0.40299431235733896</v>
      </c>
      <c r="AM42" s="25">
        <v>50</v>
      </c>
      <c r="AN42" s="25">
        <v>11.734028683181226</v>
      </c>
      <c r="AO42" s="25">
        <v>20.642857142857142</v>
      </c>
      <c r="AP42" s="25">
        <v>9.8664308273535681</v>
      </c>
      <c r="AQ42" s="25">
        <v>12.479565440010793</v>
      </c>
      <c r="AR42" s="25">
        <v>7.9635359844346318</v>
      </c>
      <c r="AS42" s="25">
        <v>0.73043680213510498</v>
      </c>
      <c r="AT42" s="25">
        <v>3.8546809808537814</v>
      </c>
      <c r="AU42" s="25">
        <v>19.203406217939591</v>
      </c>
      <c r="AV42" s="25">
        <v>98.338927562237458</v>
      </c>
      <c r="AW42" s="25">
        <v>2.8937761552844804E-2</v>
      </c>
      <c r="AX42" s="25">
        <v>1.3169050031128191</v>
      </c>
      <c r="AY42" s="25">
        <v>1.0605193602693601</v>
      </c>
      <c r="AZ42" s="25">
        <v>54.1</v>
      </c>
      <c r="BA42" s="25">
        <v>0</v>
      </c>
      <c r="BB42" s="25">
        <v>80.05</v>
      </c>
      <c r="BC42" s="25">
        <v>77.465000000000003</v>
      </c>
      <c r="BD42" s="25">
        <v>48.954949549339808</v>
      </c>
      <c r="BE42" s="25">
        <v>2</v>
      </c>
      <c r="BF42" s="25">
        <v>26.645350386357581</v>
      </c>
      <c r="BG42" s="25">
        <v>8.8886779310027677</v>
      </c>
      <c r="BH42" s="25">
        <v>0.97943192948090108</v>
      </c>
      <c r="BI42" s="25">
        <v>34.519350339127328</v>
      </c>
      <c r="BJ42" s="26">
        <v>7195.7244970414195</v>
      </c>
      <c r="BK42" s="25">
        <v>0.16991563670236906</v>
      </c>
      <c r="BL42" s="25">
        <v>6.4537157757496741</v>
      </c>
      <c r="BM42" s="25">
        <v>2.6727509778357237</v>
      </c>
      <c r="BN42" s="25">
        <v>11.834319526627219</v>
      </c>
      <c r="BO42" s="26">
        <v>18192.73</v>
      </c>
      <c r="BP42" s="25">
        <v>2.2900763358778624</v>
      </c>
      <c r="BQ42" s="25">
        <v>6.0374880618580207</v>
      </c>
      <c r="BR42" s="26">
        <v>1689.55966101696</v>
      </c>
      <c r="BS42" s="25">
        <v>37.572702401348465</v>
      </c>
      <c r="BT42" s="4">
        <f t="shared" si="210"/>
        <v>5.9979166666666659</v>
      </c>
      <c r="BU42" s="4">
        <f t="shared" si="211"/>
        <v>4.6999999999999993</v>
      </c>
      <c r="BV42" s="4">
        <f t="shared" si="212"/>
        <v>4.4622222222222234</v>
      </c>
      <c r="BW42" s="4">
        <f t="shared" si="213"/>
        <v>57.294718266138609</v>
      </c>
      <c r="BX42" s="4">
        <f t="shared" si="214"/>
        <v>32.048869437788447</v>
      </c>
      <c r="BY42" s="4">
        <f t="shared" si="215"/>
        <v>0.9233107879227519</v>
      </c>
      <c r="BZ42" s="4">
        <f t="shared" si="216"/>
        <v>65.362043904719812</v>
      </c>
      <c r="CA42" s="4">
        <f t="shared" si="217"/>
        <v>19.048356921677104</v>
      </c>
      <c r="CB42" s="4">
        <f t="shared" si="218"/>
        <v>21.467681684103532</v>
      </c>
      <c r="CC42" s="4">
        <f t="shared" si="219"/>
        <v>7.6624583976897771</v>
      </c>
      <c r="CD42" s="4">
        <f t="shared" si="220"/>
        <v>13.405821866234506</v>
      </c>
      <c r="CE42" s="4">
        <f t="shared" si="221"/>
        <v>4.1044939498251711</v>
      </c>
      <c r="CF42" s="4">
        <f t="shared" si="222"/>
        <v>0.63208240572060226</v>
      </c>
      <c r="CG42" s="4">
        <f t="shared" si="223"/>
        <v>1.3987008401585126</v>
      </c>
      <c r="CH42" s="4">
        <f t="shared" si="224"/>
        <v>17.734025693012345</v>
      </c>
      <c r="CI42" s="4">
        <f t="shared" si="225"/>
        <v>98.923715551196864</v>
      </c>
      <c r="CJ42" s="4">
        <f t="shared" si="226"/>
        <v>1.0478097356426039</v>
      </c>
      <c r="CK42" s="4">
        <f t="shared" si="227"/>
        <v>1.061115391587788</v>
      </c>
      <c r="CL42" s="4">
        <f t="shared" si="228"/>
        <v>0.87715190058770387</v>
      </c>
      <c r="CM42" s="4">
        <f t="shared" si="229"/>
        <v>66.503750000000011</v>
      </c>
      <c r="CN42" s="4">
        <f t="shared" si="230"/>
        <v>25.100624999999997</v>
      </c>
      <c r="CO42" s="4">
        <f t="shared" si="231"/>
        <v>54.529111111111106</v>
      </c>
      <c r="CP42" s="4">
        <f t="shared" si="232"/>
        <v>91.042111111111112</v>
      </c>
      <c r="CQ42" s="4">
        <f t="shared" si="233"/>
        <v>67.937195747379604</v>
      </c>
      <c r="CR42" s="4">
        <f t="shared" si="234"/>
        <v>3.125</v>
      </c>
      <c r="CS42" s="4">
        <f t="shared" si="235"/>
        <v>25.142299979847319</v>
      </c>
      <c r="CT42" s="4">
        <f t="shared" si="236"/>
        <v>18.382024513294223</v>
      </c>
      <c r="CU42" s="4">
        <f t="shared" si="237"/>
        <v>2.5338386828984194</v>
      </c>
      <c r="CV42" s="4">
        <f t="shared" si="238"/>
        <v>25.259468498553122</v>
      </c>
      <c r="CW42" s="26">
        <f t="shared" si="239"/>
        <v>6530.206757400646</v>
      </c>
      <c r="CX42" s="4">
        <f t="shared" si="240"/>
        <v>0.16034515123784857</v>
      </c>
      <c r="CY42" s="4">
        <f t="shared" si="241"/>
        <v>6.0813314912020893</v>
      </c>
      <c r="CZ42" s="4">
        <f t="shared" si="242"/>
        <v>1.9149483366406388</v>
      </c>
      <c r="DA42" s="4">
        <f t="shared" si="243"/>
        <v>3.8900649987345468</v>
      </c>
      <c r="DB42" s="26">
        <f t="shared" si="244"/>
        <v>20897.996249999997</v>
      </c>
      <c r="DC42" s="4">
        <f t="shared" si="245"/>
        <v>1.9436335015387216</v>
      </c>
      <c r="DD42" s="4">
        <f t="shared" si="246"/>
        <v>-0.86624491348564048</v>
      </c>
      <c r="DE42" s="26">
        <f t="shared" si="247"/>
        <v>1832.4386817205132</v>
      </c>
      <c r="DF42" s="4">
        <f t="shared" si="248"/>
        <v>43.203988875603578</v>
      </c>
      <c r="DG42" s="1">
        <f t="shared" si="249"/>
        <v>3</v>
      </c>
      <c r="DH42" s="1">
        <f t="shared" si="250"/>
        <v>8</v>
      </c>
      <c r="DI42" s="1">
        <f t="shared" si="251"/>
        <v>10</v>
      </c>
      <c r="DJ42" s="1">
        <f t="shared" si="252"/>
        <v>2</v>
      </c>
      <c r="DK42" s="1">
        <f t="shared" si="253"/>
        <v>14</v>
      </c>
      <c r="DL42" s="1">
        <f t="shared" si="254"/>
        <v>10</v>
      </c>
      <c r="DM42" s="1">
        <f t="shared" si="255"/>
        <v>16</v>
      </c>
      <c r="DN42" s="1">
        <f t="shared" si="256"/>
        <v>15</v>
      </c>
      <c r="DO42" s="1">
        <f t="shared" si="257"/>
        <v>10</v>
      </c>
      <c r="DP42" s="1">
        <f t="shared" si="258"/>
        <v>2</v>
      </c>
      <c r="DQ42" s="1">
        <f t="shared" si="259"/>
        <v>10</v>
      </c>
      <c r="DR42" s="1">
        <f t="shared" si="260"/>
        <v>3</v>
      </c>
      <c r="DS42" s="1">
        <f t="shared" si="261"/>
        <v>4</v>
      </c>
      <c r="DT42" s="1">
        <f t="shared" si="262"/>
        <v>2</v>
      </c>
      <c r="DU42" s="1">
        <f t="shared" si="263"/>
        <v>8</v>
      </c>
      <c r="DV42" s="1">
        <f t="shared" si="264"/>
        <v>14</v>
      </c>
      <c r="DW42" s="1">
        <f t="shared" si="265"/>
        <v>14</v>
      </c>
      <c r="DX42" s="1">
        <f t="shared" si="266"/>
        <v>5</v>
      </c>
      <c r="DY42" s="1">
        <f t="shared" si="267"/>
        <v>2</v>
      </c>
      <c r="DZ42" s="1">
        <f t="shared" si="268"/>
        <v>12</v>
      </c>
      <c r="EA42" s="1">
        <f t="shared" si="269"/>
        <v>15</v>
      </c>
      <c r="EB42" s="1">
        <f t="shared" si="270"/>
        <v>4</v>
      </c>
      <c r="EC42" s="1">
        <f t="shared" si="271"/>
        <v>15</v>
      </c>
      <c r="ED42" s="1">
        <f t="shared" si="272"/>
        <v>14</v>
      </c>
      <c r="EE42" s="1">
        <f t="shared" si="273"/>
        <v>14</v>
      </c>
      <c r="EF42" s="1">
        <f t="shared" si="274"/>
        <v>7</v>
      </c>
      <c r="EG42" s="1">
        <f t="shared" si="275"/>
        <v>13</v>
      </c>
      <c r="EH42" s="1">
        <f t="shared" si="276"/>
        <v>13</v>
      </c>
      <c r="EI42" s="1">
        <f t="shared" si="277"/>
        <v>5</v>
      </c>
      <c r="EJ42" s="1">
        <f t="shared" si="278"/>
        <v>3</v>
      </c>
      <c r="EK42" s="1">
        <f t="shared" si="279"/>
        <v>6</v>
      </c>
      <c r="EL42" s="1">
        <f t="shared" si="280"/>
        <v>5</v>
      </c>
      <c r="EM42" s="1">
        <f t="shared" si="281"/>
        <v>4</v>
      </c>
      <c r="EN42" s="1">
        <f t="shared" si="282"/>
        <v>1</v>
      </c>
      <c r="EO42" s="1">
        <f t="shared" si="283"/>
        <v>10</v>
      </c>
      <c r="EP42" s="1">
        <f t="shared" si="284"/>
        <v>4</v>
      </c>
      <c r="EQ42" s="1">
        <f t="shared" si="285"/>
        <v>9</v>
      </c>
      <c r="ER42" s="1">
        <f t="shared" si="286"/>
        <v>10</v>
      </c>
      <c r="ES42" s="1">
        <f t="shared" si="287"/>
        <v>15</v>
      </c>
      <c r="ET42" s="4">
        <f t="shared" si="288"/>
        <v>8.0000000000000018</v>
      </c>
      <c r="EU42" s="4">
        <f t="shared" si="289"/>
        <v>5.7575757575757569</v>
      </c>
      <c r="EV42" s="4">
        <f t="shared" si="290"/>
        <v>7.7884615384615383</v>
      </c>
      <c r="EW42" s="4">
        <f t="shared" si="291"/>
        <v>8.9256633980325848</v>
      </c>
      <c r="EX42" s="4">
        <f t="shared" si="292"/>
        <v>4.094068851947835</v>
      </c>
      <c r="EY42" s="4">
        <f t="shared" si="293"/>
        <v>1.0836153220557712</v>
      </c>
      <c r="EZ42" s="4">
        <f t="shared" si="294"/>
        <v>0.42439368802595345</v>
      </c>
      <c r="FA42" s="4">
        <f t="shared" si="295"/>
        <v>5.2215273479195023E-3</v>
      </c>
      <c r="FB42" s="4">
        <f t="shared" si="296"/>
        <v>2.5409165302782322</v>
      </c>
      <c r="FC42" s="4">
        <f t="shared" si="297"/>
        <v>6.2071751627559744</v>
      </c>
      <c r="FD42" s="4">
        <f t="shared" si="298"/>
        <v>1.925075106600497</v>
      </c>
      <c r="FE42" s="4">
        <f t="shared" si="299"/>
        <v>4.0149267070637151</v>
      </c>
      <c r="FF42" s="4">
        <f t="shared" si="300"/>
        <v>7.30436802135105</v>
      </c>
      <c r="FG42" s="4">
        <f t="shared" si="301"/>
        <v>4.5822125732569869</v>
      </c>
      <c r="FH42" s="4">
        <f t="shared" si="302"/>
        <v>1.683727575932281</v>
      </c>
      <c r="FI42" s="4">
        <f t="shared" si="303"/>
        <v>8.0198536506294928</v>
      </c>
      <c r="FJ42" s="4">
        <f t="shared" si="304"/>
        <v>1.2928611343006621E-2</v>
      </c>
      <c r="FK42" s="4">
        <f t="shared" si="305"/>
        <v>3.5184613898659949</v>
      </c>
      <c r="FL42" s="4">
        <f t="shared" si="306"/>
        <v>7.0793917210571236</v>
      </c>
      <c r="FM42" s="4">
        <f t="shared" si="307"/>
        <v>4.612043667097077</v>
      </c>
      <c r="FN42" s="4">
        <f t="shared" si="308"/>
        <v>0</v>
      </c>
      <c r="FO42" s="4">
        <f t="shared" si="309"/>
        <v>7.94893762851268</v>
      </c>
      <c r="FP42" s="4">
        <f t="shared" si="310"/>
        <v>6.5078258174492483</v>
      </c>
      <c r="FQ42" s="4">
        <f t="shared" si="311"/>
        <v>4.0859789668277715</v>
      </c>
      <c r="FR42" s="4">
        <f t="shared" si="312"/>
        <v>2</v>
      </c>
      <c r="FS42" s="4">
        <f t="shared" si="313"/>
        <v>2.8048330566316175</v>
      </c>
      <c r="FT42" s="4">
        <f t="shared" si="314"/>
        <v>0.7567956172662218</v>
      </c>
      <c r="FU42" s="4">
        <f t="shared" si="315"/>
        <v>0.45200126399884605</v>
      </c>
      <c r="FV42" s="4">
        <f t="shared" si="316"/>
        <v>3.654058815011139</v>
      </c>
      <c r="FW42" s="4">
        <f t="shared" si="317"/>
        <v>1.6998989735328864</v>
      </c>
      <c r="FX42" s="4">
        <f t="shared" si="318"/>
        <v>3.180670667551035</v>
      </c>
      <c r="FY42" s="4">
        <f t="shared" si="319"/>
        <v>3.01421260389434</v>
      </c>
      <c r="FZ42" s="4">
        <f t="shared" si="320"/>
        <v>3.2971760963938279</v>
      </c>
      <c r="GA42" s="4">
        <f t="shared" si="321"/>
        <v>2.1808960270498732</v>
      </c>
      <c r="GB42" s="4">
        <f t="shared" si="322"/>
        <v>0.57170741807084835</v>
      </c>
      <c r="GC42" s="4">
        <f t="shared" si="323"/>
        <v>4.2371642573446469</v>
      </c>
      <c r="GD42" s="4">
        <f t="shared" si="324"/>
        <v>7.9423555374663399</v>
      </c>
      <c r="GE42" s="4">
        <f t="shared" si="325"/>
        <v>1.5911828644429151</v>
      </c>
      <c r="GF42" s="4">
        <f t="shared" si="326"/>
        <v>0.10507581484884246</v>
      </c>
      <c r="GG42" s="4">
        <f t="shared" si="327"/>
        <v>5.9895833333333321</v>
      </c>
      <c r="GH42" s="4">
        <f t="shared" si="328"/>
        <v>5.4545454545454524</v>
      </c>
      <c r="GI42" s="4">
        <f t="shared" si="329"/>
        <v>7.6794871794871797</v>
      </c>
      <c r="GJ42" s="4">
        <f t="shared" si="330"/>
        <v>6.023094497240435</v>
      </c>
      <c r="GK42" s="4">
        <f t="shared" si="331"/>
        <v>5.3963414972976462</v>
      </c>
      <c r="GL42" s="4">
        <f t="shared" si="332"/>
        <v>2.4826993486829054</v>
      </c>
      <c r="GM42" s="4">
        <f t="shared" si="333"/>
        <v>4.6324697539549238</v>
      </c>
      <c r="GN42" s="4">
        <f t="shared" si="334"/>
        <v>2.3265943245595393</v>
      </c>
      <c r="GO42" s="4">
        <f t="shared" si="335"/>
        <v>2.9661534050615601</v>
      </c>
      <c r="GP42" s="4">
        <f t="shared" si="336"/>
        <v>4.1452541622424874</v>
      </c>
      <c r="GQ42" s="4">
        <f t="shared" si="337"/>
        <v>2.1198083211870404</v>
      </c>
      <c r="GR42" s="4">
        <f t="shared" si="338"/>
        <v>1.9252011658054389</v>
      </c>
      <c r="GS42" s="4">
        <f t="shared" si="339"/>
        <v>6.3208240572060239</v>
      </c>
      <c r="GT42" s="4">
        <f t="shared" si="340"/>
        <v>1.6453320330919501</v>
      </c>
      <c r="GU42" s="4">
        <f t="shared" si="341"/>
        <v>1.5588235619641029</v>
      </c>
      <c r="GV42" s="4">
        <f t="shared" si="342"/>
        <v>8.9704559841939755</v>
      </c>
      <c r="GW42" s="4">
        <f t="shared" si="343"/>
        <v>0.5983782387768376</v>
      </c>
      <c r="GX42" s="4">
        <f t="shared" si="344"/>
        <v>2.4095136313109959</v>
      </c>
      <c r="GY42" s="4">
        <f t="shared" si="345"/>
        <v>5.1527710668938012</v>
      </c>
      <c r="GZ42" s="4">
        <f t="shared" si="346"/>
        <v>6.0680537621786597</v>
      </c>
      <c r="HA42" s="4">
        <f t="shared" si="347"/>
        <v>2.9856815748780781</v>
      </c>
      <c r="HB42" s="4">
        <f t="shared" si="348"/>
        <v>5.3251313685172494</v>
      </c>
      <c r="HC42" s="4">
        <f t="shared" si="349"/>
        <v>8.6118256797010861</v>
      </c>
      <c r="HD42" s="4">
        <f t="shared" si="350"/>
        <v>6.2852402523185535</v>
      </c>
      <c r="HE42" s="4">
        <f t="shared" si="351"/>
        <v>4.25</v>
      </c>
      <c r="HF42" s="4">
        <f t="shared" si="352"/>
        <v>2.6466138774940049</v>
      </c>
      <c r="HG42" s="4">
        <f t="shared" si="353"/>
        <v>1.8203058183366059</v>
      </c>
      <c r="HH42" s="4">
        <f t="shared" si="354"/>
        <v>2.4104638942226022</v>
      </c>
      <c r="HI42" s="4">
        <f t="shared" si="355"/>
        <v>2.5962860369405094</v>
      </c>
      <c r="HJ42" s="4">
        <f t="shared" si="356"/>
        <v>1.5348207019939966</v>
      </c>
      <c r="HK42" s="4">
        <f t="shared" si="357"/>
        <v>2.9198643953484065</v>
      </c>
      <c r="HL42" s="4">
        <f t="shared" si="358"/>
        <v>2.6713708580623106</v>
      </c>
      <c r="HM42" s="4">
        <f t="shared" si="359"/>
        <v>2.3623307722118478</v>
      </c>
      <c r="HN42" s="4">
        <f t="shared" si="360"/>
        <v>0.71688340690965224</v>
      </c>
      <c r="HO42" s="4">
        <f t="shared" si="361"/>
        <v>0.74082351056205775</v>
      </c>
      <c r="HP42" s="4">
        <f t="shared" si="362"/>
        <v>3.4908073114200904</v>
      </c>
      <c r="HQ42" s="4">
        <f t="shared" si="363"/>
        <v>6.8603451993792071</v>
      </c>
      <c r="HR42" s="4">
        <f t="shared" si="364"/>
        <v>2.1685145582199818</v>
      </c>
      <c r="HS42" s="4">
        <f t="shared" si="365"/>
        <v>2.7067263284447436</v>
      </c>
    </row>
    <row r="43" spans="1:227">
      <c r="A43" s="7" t="s">
        <v>17</v>
      </c>
      <c r="B43" s="4">
        <v>3.9072147011756897</v>
      </c>
      <c r="C43" s="4">
        <v>3.675352931022644</v>
      </c>
      <c r="D43" s="4">
        <v>5.8917015790939331</v>
      </c>
      <c r="E43" s="4">
        <v>4.0287277102470398</v>
      </c>
      <c r="F43" s="4">
        <v>4.3757492303848267</v>
      </c>
      <c r="G43" s="1">
        <v>1</v>
      </c>
      <c r="H43" s="1">
        <f t="shared" si="185"/>
        <v>14</v>
      </c>
      <c r="I43" s="1">
        <f t="shared" si="186"/>
        <v>12</v>
      </c>
      <c r="J43" s="1">
        <f t="shared" si="187"/>
        <v>10</v>
      </c>
      <c r="K43" s="1">
        <f t="shared" si="188"/>
        <v>4</v>
      </c>
      <c r="L43" s="1">
        <f t="shared" si="189"/>
        <v>11</v>
      </c>
      <c r="M43" s="4">
        <f t="shared" si="190"/>
        <v>4.5032773911952972</v>
      </c>
      <c r="N43" s="4">
        <f t="shared" si="191"/>
        <v>4.0255166176292629</v>
      </c>
      <c r="O43" s="4">
        <f t="shared" si="192"/>
        <v>5.9361635645230608</v>
      </c>
      <c r="P43" s="4">
        <f t="shared" si="193"/>
        <v>3.5384072694513531</v>
      </c>
      <c r="Q43" s="4">
        <f t="shared" si="194"/>
        <v>4.5008412334654064</v>
      </c>
      <c r="R43" s="4">
        <f t="shared" si="195"/>
        <v>2.6833716034889221</v>
      </c>
      <c r="S43" s="4">
        <f t="shared" si="196"/>
        <v>2.3745773732662201</v>
      </c>
      <c r="T43" s="4">
        <f t="shared" si="197"/>
        <v>5.1231461763381958</v>
      </c>
      <c r="U43" s="4">
        <f t="shared" si="198"/>
        <v>1.8059918284416199</v>
      </c>
      <c r="V43" s="4">
        <f t="shared" si="199"/>
        <v>3.676089346408844</v>
      </c>
      <c r="W43" s="4">
        <f t="shared" si="200"/>
        <v>6.179732084274292</v>
      </c>
      <c r="X43" s="4">
        <f t="shared" si="201"/>
        <v>6.247062087059021</v>
      </c>
      <c r="Y43" s="4">
        <f t="shared" si="202"/>
        <v>7.096286416053772</v>
      </c>
      <c r="Z43" s="4">
        <f t="shared" si="203"/>
        <v>4.7408679127693176</v>
      </c>
      <c r="AA43" s="4">
        <f t="shared" si="204"/>
        <v>5.5604583024978638</v>
      </c>
      <c r="AB43" s="5">
        <f t="shared" si="205"/>
        <v>62</v>
      </c>
      <c r="AC43" s="5">
        <f t="shared" si="206"/>
        <v>60</v>
      </c>
      <c r="AD43" s="5">
        <f t="shared" si="207"/>
        <v>43</v>
      </c>
      <c r="AE43" s="5">
        <f t="shared" si="208"/>
        <v>39</v>
      </c>
      <c r="AF43" s="5">
        <f t="shared" si="209"/>
        <v>61</v>
      </c>
      <c r="AG43" s="25">
        <v>5.666666666666667</v>
      </c>
      <c r="AH43" s="25">
        <v>4.3666666666666671</v>
      </c>
      <c r="AI43" s="25">
        <v>4.5</v>
      </c>
      <c r="AJ43" s="25">
        <v>33.006231829377612</v>
      </c>
      <c r="AK43" s="25">
        <v>28.389223092592953</v>
      </c>
      <c r="AL43" s="25">
        <v>0.88312271024543176</v>
      </c>
      <c r="AM43" s="25">
        <v>58.666666666666664</v>
      </c>
      <c r="AN43" s="25">
        <v>20.266666666666666</v>
      </c>
      <c r="AO43" s="25">
        <v>23.450819672131146</v>
      </c>
      <c r="AP43" s="25">
        <v>8.0049656452092304</v>
      </c>
      <c r="AQ43" s="25">
        <v>7.6916716284649214</v>
      </c>
      <c r="AR43" s="25">
        <v>2.9881707209228621</v>
      </c>
      <c r="AS43" s="25">
        <v>0.526009198964972</v>
      </c>
      <c r="AT43" s="25">
        <v>0.60206769204053789</v>
      </c>
      <c r="AU43" s="25">
        <v>3.1278787876490735</v>
      </c>
      <c r="AV43" s="25">
        <v>98.612000708995765</v>
      </c>
      <c r="AW43" s="25">
        <v>0.2073856034252074</v>
      </c>
      <c r="AX43" s="25">
        <v>0.93263678571860531</v>
      </c>
      <c r="AY43" s="25">
        <v>0.80801986208236198</v>
      </c>
      <c r="AZ43" s="25">
        <v>48.033333333333331</v>
      </c>
      <c r="BA43" s="25">
        <v>32.44</v>
      </c>
      <c r="BB43" s="25">
        <v>84.68</v>
      </c>
      <c r="BC43" s="25">
        <v>100</v>
      </c>
      <c r="BD43" s="25">
        <v>62.805460423454363</v>
      </c>
      <c r="BE43" s="25">
        <v>3</v>
      </c>
      <c r="BF43" s="25">
        <v>30.2592206569613</v>
      </c>
      <c r="BG43" s="25">
        <v>14.541076217218871</v>
      </c>
      <c r="BH43" s="25">
        <v>2.9769868878779771</v>
      </c>
      <c r="BI43" s="25">
        <v>42.288177115950219</v>
      </c>
      <c r="BJ43" s="26">
        <v>4667.4134426229502</v>
      </c>
      <c r="BK43" s="25">
        <v>0.14448515192743769</v>
      </c>
      <c r="BL43" s="25">
        <v>6.3619047619047615</v>
      </c>
      <c r="BM43" s="25">
        <v>1.2571428571428571</v>
      </c>
      <c r="BN43" s="25">
        <v>4.6838407494145198</v>
      </c>
      <c r="BO43" s="26">
        <v>14480.7</v>
      </c>
      <c r="BP43" s="25">
        <v>1.0645375914836992</v>
      </c>
      <c r="BQ43" s="25">
        <v>9.3528046639241413</v>
      </c>
      <c r="BR43" s="26">
        <v>1639.97498666665</v>
      </c>
      <c r="BS43" s="25">
        <v>49.122432330551582</v>
      </c>
      <c r="BT43" s="4">
        <f t="shared" si="210"/>
        <v>5.7629629629629635</v>
      </c>
      <c r="BU43" s="4">
        <f t="shared" si="211"/>
        <v>4.6027777777777779</v>
      </c>
      <c r="BV43" s="4">
        <f t="shared" si="212"/>
        <v>4.4055555555555559</v>
      </c>
      <c r="BW43" s="4">
        <f t="shared" si="213"/>
        <v>42.498426396483239</v>
      </c>
      <c r="BX43" s="4">
        <f t="shared" si="214"/>
        <v>29.630817237129424</v>
      </c>
      <c r="BY43" s="4">
        <f t="shared" si="215"/>
        <v>0.59553689845936708</v>
      </c>
      <c r="BZ43" s="4">
        <f t="shared" si="216"/>
        <v>66.193745562676355</v>
      </c>
      <c r="CA43" s="4">
        <f t="shared" si="217"/>
        <v>20.995375802894888</v>
      </c>
      <c r="CB43" s="4">
        <f t="shared" si="218"/>
        <v>23.5061716496241</v>
      </c>
      <c r="CC43" s="4">
        <f t="shared" si="219"/>
        <v>7.4399354973301577</v>
      </c>
      <c r="CD43" s="4">
        <f t="shared" si="220"/>
        <v>7.4566618573217101</v>
      </c>
      <c r="CE43" s="4">
        <f t="shared" si="221"/>
        <v>4.9165669645910484</v>
      </c>
      <c r="CF43" s="4">
        <f t="shared" si="222"/>
        <v>0.56594700787072649</v>
      </c>
      <c r="CG43" s="4">
        <f t="shared" si="223"/>
        <v>1.3649629212549383</v>
      </c>
      <c r="CH43" s="4">
        <f t="shared" si="224"/>
        <v>16.721983309111675</v>
      </c>
      <c r="CI43" s="4">
        <f t="shared" si="225"/>
        <v>99.130670303526955</v>
      </c>
      <c r="CJ43" s="4">
        <f t="shared" si="226"/>
        <v>0.2809050530377773</v>
      </c>
      <c r="CK43" s="4">
        <f t="shared" si="227"/>
        <v>0.89330274937397514</v>
      </c>
      <c r="CL43" s="4">
        <f t="shared" si="228"/>
        <v>0.76470101550925862</v>
      </c>
      <c r="CM43" s="4">
        <f t="shared" si="229"/>
        <v>49.085882352941177</v>
      </c>
      <c r="CN43" s="4">
        <f t="shared" si="230"/>
        <v>26.22058823529412</v>
      </c>
      <c r="CO43" s="4">
        <f t="shared" si="231"/>
        <v>70.93141025641026</v>
      </c>
      <c r="CP43" s="4">
        <f t="shared" si="232"/>
        <v>74.56589743589744</v>
      </c>
      <c r="CQ43" s="4">
        <f t="shared" si="233"/>
        <v>57.211897523633915</v>
      </c>
      <c r="CR43" s="4">
        <f t="shared" si="234"/>
        <v>3.5555555555555554</v>
      </c>
      <c r="CS43" s="4">
        <f t="shared" si="235"/>
        <v>23.471960464242947</v>
      </c>
      <c r="CT43" s="4">
        <f t="shared" si="236"/>
        <v>27.454639918585222</v>
      </c>
      <c r="CU43" s="4">
        <f t="shared" si="237"/>
        <v>2.3240012868718081</v>
      </c>
      <c r="CV43" s="4">
        <f t="shared" si="238"/>
        <v>25.581964316835844</v>
      </c>
      <c r="CW43" s="26">
        <f t="shared" si="239"/>
        <v>8096.0399633846428</v>
      </c>
      <c r="CX43" s="4">
        <f t="shared" si="240"/>
        <v>0.25929344366923224</v>
      </c>
      <c r="CY43" s="4">
        <f t="shared" si="241"/>
        <v>5.9772633707130112</v>
      </c>
      <c r="CZ43" s="4">
        <f t="shared" si="242"/>
        <v>0.69967652104241496</v>
      </c>
      <c r="DA43" s="4">
        <f t="shared" si="243"/>
        <v>5.6444776141373403</v>
      </c>
      <c r="DB43" s="26">
        <f t="shared" si="244"/>
        <v>14709.900555555556</v>
      </c>
      <c r="DC43" s="4">
        <f t="shared" si="245"/>
        <v>1.2188088924522693</v>
      </c>
      <c r="DD43" s="4">
        <f t="shared" si="246"/>
        <v>7.2669554280930315</v>
      </c>
      <c r="DE43" s="26">
        <f t="shared" si="247"/>
        <v>1620.1998048659368</v>
      </c>
      <c r="DF43" s="4">
        <f t="shared" si="248"/>
        <v>48.1047287015897</v>
      </c>
      <c r="DG43" s="1">
        <f t="shared" si="249"/>
        <v>11</v>
      </c>
      <c r="DH43" s="1">
        <f t="shared" si="250"/>
        <v>11</v>
      </c>
      <c r="DI43" s="1">
        <f t="shared" si="251"/>
        <v>7</v>
      </c>
      <c r="DJ43" s="1">
        <f t="shared" si="252"/>
        <v>16</v>
      </c>
      <c r="DK43" s="1">
        <f t="shared" si="253"/>
        <v>10</v>
      </c>
      <c r="DL43" s="1">
        <f t="shared" si="254"/>
        <v>4</v>
      </c>
      <c r="DM43" s="1">
        <f t="shared" si="255"/>
        <v>16</v>
      </c>
      <c r="DN43" s="1">
        <f t="shared" si="256"/>
        <v>11</v>
      </c>
      <c r="DO43" s="1">
        <f t="shared" si="257"/>
        <v>7</v>
      </c>
      <c r="DP43" s="1">
        <f t="shared" si="258"/>
        <v>9</v>
      </c>
      <c r="DQ43" s="1">
        <f t="shared" si="259"/>
        <v>7</v>
      </c>
      <c r="DR43" s="1">
        <f t="shared" si="260"/>
        <v>12</v>
      </c>
      <c r="DS43" s="1">
        <f t="shared" si="261"/>
        <v>13</v>
      </c>
      <c r="DT43" s="1">
        <f t="shared" si="262"/>
        <v>15</v>
      </c>
      <c r="DU43" s="1">
        <f t="shared" si="263"/>
        <v>16</v>
      </c>
      <c r="DV43" s="1">
        <f t="shared" si="264"/>
        <v>18</v>
      </c>
      <c r="DW43" s="1">
        <f t="shared" si="265"/>
        <v>7</v>
      </c>
      <c r="DX43" s="1">
        <f t="shared" si="266"/>
        <v>8</v>
      </c>
      <c r="DY43" s="1">
        <f t="shared" si="267"/>
        <v>7</v>
      </c>
      <c r="DZ43" s="1">
        <f t="shared" si="268"/>
        <v>9</v>
      </c>
      <c r="EA43" s="1">
        <f t="shared" si="269"/>
        <v>4</v>
      </c>
      <c r="EB43" s="1">
        <f t="shared" si="270"/>
        <v>10</v>
      </c>
      <c r="EC43" s="1">
        <f t="shared" si="271"/>
        <v>6</v>
      </c>
      <c r="ED43" s="1">
        <f t="shared" si="272"/>
        <v>7</v>
      </c>
      <c r="EE43" s="1">
        <f t="shared" si="273"/>
        <v>9</v>
      </c>
      <c r="EF43" s="1">
        <f t="shared" si="274"/>
        <v>7</v>
      </c>
      <c r="EG43" s="1">
        <f t="shared" si="275"/>
        <v>11</v>
      </c>
      <c r="EH43" s="1">
        <f t="shared" si="276"/>
        <v>5</v>
      </c>
      <c r="EI43" s="1">
        <f t="shared" si="277"/>
        <v>6</v>
      </c>
      <c r="EJ43" s="1">
        <f t="shared" si="278"/>
        <v>13</v>
      </c>
      <c r="EK43" s="1">
        <f t="shared" si="279"/>
        <v>18</v>
      </c>
      <c r="EL43" s="1">
        <f t="shared" si="280"/>
        <v>9</v>
      </c>
      <c r="EM43" s="1">
        <f t="shared" si="281"/>
        <v>4</v>
      </c>
      <c r="EN43" s="1">
        <f t="shared" si="282"/>
        <v>7</v>
      </c>
      <c r="EO43" s="1">
        <f t="shared" si="283"/>
        <v>11</v>
      </c>
      <c r="EP43" s="1">
        <f t="shared" si="284"/>
        <v>9</v>
      </c>
      <c r="EQ43" s="1">
        <f t="shared" si="285"/>
        <v>7</v>
      </c>
      <c r="ER43" s="1">
        <f t="shared" si="286"/>
        <v>7</v>
      </c>
      <c r="ES43" s="1">
        <f t="shared" si="287"/>
        <v>5</v>
      </c>
      <c r="ET43" s="4">
        <f t="shared" si="288"/>
        <v>4.333333333333333</v>
      </c>
      <c r="EU43" s="4">
        <f t="shared" si="289"/>
        <v>3.9393939393939412</v>
      </c>
      <c r="EV43" s="4">
        <f t="shared" si="290"/>
        <v>7.7884615384615383</v>
      </c>
      <c r="EW43" s="4">
        <f t="shared" si="291"/>
        <v>1.7184845952308716</v>
      </c>
      <c r="EX43" s="4">
        <f t="shared" si="292"/>
        <v>4.6179699260524592</v>
      </c>
      <c r="EY43" s="4">
        <f t="shared" si="293"/>
        <v>2.3746372361424761</v>
      </c>
      <c r="EZ43" s="4">
        <f t="shared" si="294"/>
        <v>2.7984262580135582</v>
      </c>
      <c r="FA43" s="4">
        <f t="shared" si="295"/>
        <v>2.713253359863947</v>
      </c>
      <c r="FB43" s="4">
        <f t="shared" si="296"/>
        <v>3.9885567867779232</v>
      </c>
      <c r="FC43" s="4">
        <f t="shared" si="297"/>
        <v>4.4656859775334654</v>
      </c>
      <c r="FD43" s="4">
        <f t="shared" si="298"/>
        <v>0.91848349047263222</v>
      </c>
      <c r="FE43" s="4">
        <f t="shared" si="299"/>
        <v>1.320696435663741</v>
      </c>
      <c r="FF43" s="4">
        <f t="shared" si="300"/>
        <v>5.2600919896497196</v>
      </c>
      <c r="FG43" s="4">
        <f t="shared" si="301"/>
        <v>0.69271179337952138</v>
      </c>
      <c r="FH43" s="4">
        <f t="shared" si="302"/>
        <v>0.31723477938575861</v>
      </c>
      <c r="FI43" s="4">
        <f t="shared" si="303"/>
        <v>8.4637478061920106</v>
      </c>
      <c r="FJ43" s="4">
        <f t="shared" si="304"/>
        <v>0.11546575555475057</v>
      </c>
      <c r="FK43" s="4">
        <f t="shared" si="305"/>
        <v>1.8525087508099802</v>
      </c>
      <c r="FL43" s="4">
        <f t="shared" si="306"/>
        <v>4.4264087478649046</v>
      </c>
      <c r="FM43" s="4">
        <f t="shared" si="307"/>
        <v>3.8999100050866686</v>
      </c>
      <c r="FN43" s="4">
        <f t="shared" si="308"/>
        <v>3.8586891875817768</v>
      </c>
      <c r="FO43" s="4">
        <f t="shared" si="309"/>
        <v>8.4249485949280327</v>
      </c>
      <c r="FP43" s="4">
        <f t="shared" si="310"/>
        <v>10</v>
      </c>
      <c r="FQ43" s="4">
        <f t="shared" si="311"/>
        <v>5.6906832801062919</v>
      </c>
      <c r="FR43" s="4">
        <f t="shared" si="312"/>
        <v>4</v>
      </c>
      <c r="FS43" s="4">
        <f t="shared" si="313"/>
        <v>3.1852485006168223</v>
      </c>
      <c r="FT43" s="4">
        <f t="shared" si="314"/>
        <v>1.3900162824757905</v>
      </c>
      <c r="FU43" s="4">
        <f t="shared" si="315"/>
        <v>2.9688050087314393</v>
      </c>
      <c r="FV43" s="4">
        <f t="shared" si="316"/>
        <v>4.5415057202256301</v>
      </c>
      <c r="FW43" s="4">
        <f t="shared" si="317"/>
        <v>1.0727643474876769</v>
      </c>
      <c r="FX43" s="4">
        <f t="shared" si="318"/>
        <v>2.4876619420226209</v>
      </c>
      <c r="FY43" s="4">
        <f t="shared" si="319"/>
        <v>2.9296852766698844</v>
      </c>
      <c r="FZ43" s="4">
        <f t="shared" si="320"/>
        <v>1.550844583987441</v>
      </c>
      <c r="GA43" s="4">
        <f t="shared" si="321"/>
        <v>0.86316493810639006</v>
      </c>
      <c r="GB43" s="4">
        <f t="shared" si="322"/>
        <v>0.3396548395824488</v>
      </c>
      <c r="GC43" s="4">
        <f t="shared" si="323"/>
        <v>1.5969325546942936</v>
      </c>
      <c r="GD43" s="4">
        <f t="shared" si="324"/>
        <v>8.4619594749707279</v>
      </c>
      <c r="GE43" s="4">
        <f t="shared" si="325"/>
        <v>1.390825919895794</v>
      </c>
      <c r="GF43" s="4">
        <f t="shared" si="326"/>
        <v>5.4410431714340834</v>
      </c>
      <c r="GG43" s="4">
        <f t="shared" si="327"/>
        <v>4.8148148148148149</v>
      </c>
      <c r="GH43" s="4">
        <f t="shared" si="328"/>
        <v>5.012626262626263</v>
      </c>
      <c r="GI43" s="4">
        <f t="shared" si="329"/>
        <v>7.5160256410256414</v>
      </c>
      <c r="GJ43" s="4">
        <f t="shared" si="330"/>
        <v>3.4007711729371599</v>
      </c>
      <c r="GK43" s="4">
        <f t="shared" si="331"/>
        <v>4.8820450562629025</v>
      </c>
      <c r="GL43" s="4">
        <f t="shared" si="332"/>
        <v>1.6013449526005203</v>
      </c>
      <c r="GM43" s="4">
        <f t="shared" si="333"/>
        <v>4.8602951567820218</v>
      </c>
      <c r="GN43" s="4">
        <f t="shared" si="334"/>
        <v>2.9445262137422739</v>
      </c>
      <c r="GO43" s="4">
        <f t="shared" si="335"/>
        <v>4.0170934036523578</v>
      </c>
      <c r="GP43" s="4">
        <f t="shared" si="336"/>
        <v>3.937073408630857</v>
      </c>
      <c r="GQ43" s="4">
        <f t="shared" si="337"/>
        <v>0.86907578122677798</v>
      </c>
      <c r="GR43" s="4">
        <f t="shared" si="338"/>
        <v>2.3649501255481393</v>
      </c>
      <c r="GS43" s="4">
        <f t="shared" si="339"/>
        <v>5.659470078707268</v>
      </c>
      <c r="GT43" s="4">
        <f t="shared" si="340"/>
        <v>1.604987961960527</v>
      </c>
      <c r="GU43" s="4">
        <f t="shared" si="341"/>
        <v>1.4727953657884552</v>
      </c>
      <c r="GV43" s="4">
        <f t="shared" si="342"/>
        <v>9.3068713590331615</v>
      </c>
      <c r="GW43" s="4">
        <f t="shared" si="343"/>
        <v>0.15771044917611765</v>
      </c>
      <c r="GX43" s="4">
        <f t="shared" si="344"/>
        <v>1.6819803576542247</v>
      </c>
      <c r="GY43" s="4">
        <f t="shared" si="345"/>
        <v>3.971262645785691</v>
      </c>
      <c r="GZ43" s="4">
        <f t="shared" si="346"/>
        <v>4.0234631239513048</v>
      </c>
      <c r="HA43" s="4">
        <f t="shared" si="347"/>
        <v>3.1188995165093516</v>
      </c>
      <c r="HB43" s="4">
        <f t="shared" si="348"/>
        <v>7.0114541044972842</v>
      </c>
      <c r="HC43" s="4">
        <f t="shared" si="349"/>
        <v>6.0585615118390583</v>
      </c>
      <c r="HD43" s="4">
        <f t="shared" si="350"/>
        <v>5.0426194943356171</v>
      </c>
      <c r="HE43" s="4">
        <f t="shared" si="351"/>
        <v>5.1111111111111107</v>
      </c>
      <c r="HF43" s="4">
        <f t="shared" si="352"/>
        <v>2.4707849459456357</v>
      </c>
      <c r="HG43" s="4">
        <f t="shared" si="353"/>
        <v>2.8366828093456409</v>
      </c>
      <c r="HH43" s="4">
        <f t="shared" si="354"/>
        <v>2.1460809084706121</v>
      </c>
      <c r="HI43" s="4">
        <f t="shared" si="355"/>
        <v>2.633125308055865</v>
      </c>
      <c r="HJ43" s="4">
        <f t="shared" si="356"/>
        <v>1.9232176203113949</v>
      </c>
      <c r="HK43" s="4">
        <f t="shared" si="357"/>
        <v>5.616314370170838</v>
      </c>
      <c r="HL43" s="4">
        <f t="shared" si="358"/>
        <v>2.5755588230370408</v>
      </c>
      <c r="HM43" s="4">
        <f t="shared" si="359"/>
        <v>0.8631394093650715</v>
      </c>
      <c r="HN43" s="4">
        <f t="shared" si="360"/>
        <v>1.0401965888910243</v>
      </c>
      <c r="HO43" s="4">
        <f t="shared" si="361"/>
        <v>0.35398300500881663</v>
      </c>
      <c r="HP43" s="4">
        <f t="shared" si="362"/>
        <v>1.9292859637476201</v>
      </c>
      <c r="HQ43" s="4">
        <f t="shared" si="363"/>
        <v>8.1350478686092327</v>
      </c>
      <c r="HR43" s="4">
        <f t="shared" si="364"/>
        <v>1.3109202826123261</v>
      </c>
      <c r="HS43" s="4">
        <f t="shared" si="365"/>
        <v>4.970864788380446</v>
      </c>
    </row>
    <row r="44" spans="1:227">
      <c r="A44" s="7" t="s">
        <v>9</v>
      </c>
      <c r="B44" s="4">
        <v>3.9793446660041809</v>
      </c>
      <c r="C44" s="4">
        <v>3.9081484079360962</v>
      </c>
      <c r="D44" s="4">
        <v>5.3255128860473633</v>
      </c>
      <c r="E44" s="4">
        <v>3.0001667141914368</v>
      </c>
      <c r="F44" s="4">
        <v>4.0532931685447693</v>
      </c>
      <c r="G44" s="1">
        <v>1</v>
      </c>
      <c r="H44" s="1">
        <f t="shared" si="185"/>
        <v>11</v>
      </c>
      <c r="I44" s="1">
        <f t="shared" si="186"/>
        <v>9</v>
      </c>
      <c r="J44" s="1">
        <f t="shared" si="187"/>
        <v>17</v>
      </c>
      <c r="K44" s="1">
        <f t="shared" si="188"/>
        <v>14</v>
      </c>
      <c r="L44" s="1">
        <f t="shared" si="189"/>
        <v>16</v>
      </c>
      <c r="M44" s="4">
        <f t="shared" si="190"/>
        <v>4.5032773911952972</v>
      </c>
      <c r="N44" s="4">
        <f t="shared" si="191"/>
        <v>4.0255166176292629</v>
      </c>
      <c r="O44" s="4">
        <f t="shared" si="192"/>
        <v>5.9361635645230608</v>
      </c>
      <c r="P44" s="4">
        <f t="shared" si="193"/>
        <v>3.5384072694513531</v>
      </c>
      <c r="Q44" s="4">
        <f t="shared" si="194"/>
        <v>4.5008412334654064</v>
      </c>
      <c r="R44" s="4">
        <f t="shared" si="195"/>
        <v>2.6833716034889221</v>
      </c>
      <c r="S44" s="4">
        <f t="shared" si="196"/>
        <v>2.3745773732662201</v>
      </c>
      <c r="T44" s="4">
        <f t="shared" si="197"/>
        <v>5.1231461763381958</v>
      </c>
      <c r="U44" s="4">
        <f t="shared" si="198"/>
        <v>1.8059918284416199</v>
      </c>
      <c r="V44" s="4">
        <f t="shared" si="199"/>
        <v>3.676089346408844</v>
      </c>
      <c r="W44" s="4">
        <f t="shared" si="200"/>
        <v>6.179732084274292</v>
      </c>
      <c r="X44" s="4">
        <f t="shared" si="201"/>
        <v>6.247062087059021</v>
      </c>
      <c r="Y44" s="4">
        <f t="shared" si="202"/>
        <v>7.096286416053772</v>
      </c>
      <c r="Z44" s="4">
        <f t="shared" si="203"/>
        <v>4.7408679127693176</v>
      </c>
      <c r="AA44" s="4">
        <f t="shared" si="204"/>
        <v>5.5604583024978638</v>
      </c>
      <c r="AB44" s="5">
        <f t="shared" si="205"/>
        <v>56</v>
      </c>
      <c r="AC44" s="5">
        <f t="shared" si="206"/>
        <v>56</v>
      </c>
      <c r="AD44" s="5">
        <f t="shared" si="207"/>
        <v>60</v>
      </c>
      <c r="AE44" s="5">
        <f t="shared" si="208"/>
        <v>69</v>
      </c>
      <c r="AF44" s="5">
        <f t="shared" si="209"/>
        <v>72</v>
      </c>
      <c r="AG44" s="25">
        <v>5.7</v>
      </c>
      <c r="AH44" s="25">
        <v>4.2666666666666666</v>
      </c>
      <c r="AI44" s="25">
        <v>4.0999999999999996</v>
      </c>
      <c r="AJ44" s="25">
        <v>47.962832247069642</v>
      </c>
      <c r="AK44" s="25">
        <v>30.257810545915259</v>
      </c>
      <c r="AL44" s="25">
        <v>0.45297954688796238</v>
      </c>
      <c r="AM44" s="25">
        <v>59.38668661181751</v>
      </c>
      <c r="AN44" s="25">
        <v>23.435552231363747</v>
      </c>
      <c r="AO44" s="25">
        <v>33.895652173913042</v>
      </c>
      <c r="AP44" s="25">
        <v>5.1118672782583934</v>
      </c>
      <c r="AQ44" s="25">
        <v>12.337834454320015</v>
      </c>
      <c r="AR44" s="25">
        <v>2.4028801440797163</v>
      </c>
      <c r="AS44" s="25">
        <v>0.58019502633789832</v>
      </c>
      <c r="AT44" s="25">
        <v>1.1687246740315902</v>
      </c>
      <c r="AU44" s="25">
        <v>11.160979755823115</v>
      </c>
      <c r="AV44" s="25">
        <v>99.040156092999183</v>
      </c>
      <c r="AW44" s="25">
        <v>0.72504104536356073</v>
      </c>
      <c r="AX44" s="25">
        <v>1.2203291470094317</v>
      </c>
      <c r="AY44" s="25">
        <v>0.84660714285714289</v>
      </c>
      <c r="AZ44" s="25">
        <v>98.366666666666674</v>
      </c>
      <c r="BA44" s="25">
        <v>84.07</v>
      </c>
      <c r="BB44" s="25">
        <v>66.24666666666667</v>
      </c>
      <c r="BC44" s="25">
        <v>100</v>
      </c>
      <c r="BD44" s="25">
        <v>55.473180209904193</v>
      </c>
      <c r="BE44" s="25">
        <v>4</v>
      </c>
      <c r="BF44" s="25">
        <v>34.305317324185246</v>
      </c>
      <c r="BG44" s="25">
        <v>91.397470651496675</v>
      </c>
      <c r="BH44" s="25">
        <v>4.3181971526887528</v>
      </c>
      <c r="BI44" s="25">
        <v>34.43567341660237</v>
      </c>
      <c r="BJ44" s="26">
        <v>8539.1037229437225</v>
      </c>
      <c r="BK44" s="25">
        <v>0.24157196480558554</v>
      </c>
      <c r="BL44" s="25">
        <v>5.3602592869608578</v>
      </c>
      <c r="BM44" s="25">
        <v>0.37397157816005983</v>
      </c>
      <c r="BN44" s="25">
        <v>8.6580086580086579</v>
      </c>
      <c r="BO44" s="26">
        <v>16786.669999999998</v>
      </c>
      <c r="BP44" s="25">
        <v>0.58616647127784294</v>
      </c>
      <c r="BQ44" s="25">
        <v>-12.124956087936967</v>
      </c>
      <c r="BR44" s="26">
        <v>1551.8875966093401</v>
      </c>
      <c r="BS44" s="25">
        <v>53.260897103312985</v>
      </c>
      <c r="BT44" s="4">
        <f t="shared" si="210"/>
        <v>5.7629629629629635</v>
      </c>
      <c r="BU44" s="4">
        <f t="shared" si="211"/>
        <v>4.6027777777777779</v>
      </c>
      <c r="BV44" s="4">
        <f t="shared" si="212"/>
        <v>4.4055555555555559</v>
      </c>
      <c r="BW44" s="4">
        <f t="shared" si="213"/>
        <v>42.498426396483239</v>
      </c>
      <c r="BX44" s="4">
        <f t="shared" si="214"/>
        <v>29.630817237129424</v>
      </c>
      <c r="BY44" s="4">
        <f t="shared" si="215"/>
        <v>0.59553689845936708</v>
      </c>
      <c r="BZ44" s="4">
        <f t="shared" si="216"/>
        <v>66.193745562676355</v>
      </c>
      <c r="CA44" s="4">
        <f t="shared" si="217"/>
        <v>20.995375802894888</v>
      </c>
      <c r="CB44" s="4">
        <f t="shared" si="218"/>
        <v>23.5061716496241</v>
      </c>
      <c r="CC44" s="4">
        <f t="shared" si="219"/>
        <v>7.4399354973301577</v>
      </c>
      <c r="CD44" s="4">
        <f t="shared" si="220"/>
        <v>7.4566618573217101</v>
      </c>
      <c r="CE44" s="4">
        <f t="shared" si="221"/>
        <v>4.9165669645910484</v>
      </c>
      <c r="CF44" s="4">
        <f t="shared" si="222"/>
        <v>0.56594700787072649</v>
      </c>
      <c r="CG44" s="4">
        <f t="shared" si="223"/>
        <v>1.3649629212549383</v>
      </c>
      <c r="CH44" s="4">
        <f t="shared" si="224"/>
        <v>16.721983309111675</v>
      </c>
      <c r="CI44" s="4">
        <f t="shared" si="225"/>
        <v>99.130670303526955</v>
      </c>
      <c r="CJ44" s="4">
        <f t="shared" si="226"/>
        <v>0.2809050530377773</v>
      </c>
      <c r="CK44" s="4">
        <f t="shared" si="227"/>
        <v>0.89330274937397514</v>
      </c>
      <c r="CL44" s="4">
        <f t="shared" si="228"/>
        <v>0.76470101550925862</v>
      </c>
      <c r="CM44" s="4">
        <f t="shared" si="229"/>
        <v>49.085882352941177</v>
      </c>
      <c r="CN44" s="4">
        <f t="shared" si="230"/>
        <v>26.22058823529412</v>
      </c>
      <c r="CO44" s="4">
        <f t="shared" si="231"/>
        <v>70.93141025641026</v>
      </c>
      <c r="CP44" s="4">
        <f t="shared" si="232"/>
        <v>74.56589743589744</v>
      </c>
      <c r="CQ44" s="4">
        <f t="shared" si="233"/>
        <v>57.211897523633915</v>
      </c>
      <c r="CR44" s="4">
        <f t="shared" si="234"/>
        <v>3.5555555555555554</v>
      </c>
      <c r="CS44" s="4">
        <f t="shared" si="235"/>
        <v>23.471960464242947</v>
      </c>
      <c r="CT44" s="4">
        <f t="shared" si="236"/>
        <v>27.454639918585222</v>
      </c>
      <c r="CU44" s="4">
        <f t="shared" si="237"/>
        <v>2.3240012868718081</v>
      </c>
      <c r="CV44" s="4">
        <f t="shared" si="238"/>
        <v>25.581964316835844</v>
      </c>
      <c r="CW44" s="26">
        <f t="shared" si="239"/>
        <v>8096.0399633846428</v>
      </c>
      <c r="CX44" s="4">
        <f t="shared" si="240"/>
        <v>0.25929344366923224</v>
      </c>
      <c r="CY44" s="4">
        <f t="shared" si="241"/>
        <v>5.9772633707130112</v>
      </c>
      <c r="CZ44" s="4">
        <f t="shared" si="242"/>
        <v>0.69967652104241496</v>
      </c>
      <c r="DA44" s="4">
        <f t="shared" si="243"/>
        <v>5.6444776141373403</v>
      </c>
      <c r="DB44" s="26">
        <f t="shared" si="244"/>
        <v>14709.900555555556</v>
      </c>
      <c r="DC44" s="4">
        <f t="shared" si="245"/>
        <v>1.2188088924522693</v>
      </c>
      <c r="DD44" s="4">
        <f t="shared" si="246"/>
        <v>7.2669554280930315</v>
      </c>
      <c r="DE44" s="26">
        <f t="shared" si="247"/>
        <v>1620.1998048659368</v>
      </c>
      <c r="DF44" s="4">
        <f t="shared" si="248"/>
        <v>48.1047287015897</v>
      </c>
      <c r="DG44" s="1">
        <f t="shared" si="249"/>
        <v>10</v>
      </c>
      <c r="DH44" s="1">
        <f t="shared" si="250"/>
        <v>14</v>
      </c>
      <c r="DI44" s="1">
        <f t="shared" si="251"/>
        <v>15</v>
      </c>
      <c r="DJ44" s="1">
        <f t="shared" si="252"/>
        <v>5</v>
      </c>
      <c r="DK44" s="1">
        <f t="shared" si="253"/>
        <v>8</v>
      </c>
      <c r="DL44" s="1">
        <f t="shared" si="254"/>
        <v>9</v>
      </c>
      <c r="DM44" s="1">
        <f t="shared" si="255"/>
        <v>15</v>
      </c>
      <c r="DN44" s="1">
        <f t="shared" si="256"/>
        <v>7</v>
      </c>
      <c r="DO44" s="1">
        <f t="shared" si="257"/>
        <v>2</v>
      </c>
      <c r="DP44" s="1">
        <f t="shared" si="258"/>
        <v>15</v>
      </c>
      <c r="DQ44" s="1">
        <f t="shared" si="259"/>
        <v>1</v>
      </c>
      <c r="DR44" s="1">
        <f t="shared" si="260"/>
        <v>17</v>
      </c>
      <c r="DS44" s="1">
        <f t="shared" si="261"/>
        <v>9</v>
      </c>
      <c r="DT44" s="1">
        <f t="shared" si="262"/>
        <v>12</v>
      </c>
      <c r="DU44" s="1">
        <f t="shared" si="263"/>
        <v>13</v>
      </c>
      <c r="DV44" s="1">
        <f t="shared" si="264"/>
        <v>13</v>
      </c>
      <c r="DW44" s="1">
        <f t="shared" si="265"/>
        <v>2</v>
      </c>
      <c r="DX44" s="1">
        <f t="shared" si="266"/>
        <v>2</v>
      </c>
      <c r="DY44" s="1">
        <f t="shared" si="267"/>
        <v>5</v>
      </c>
      <c r="DZ44" s="1">
        <f t="shared" si="268"/>
        <v>2</v>
      </c>
      <c r="EA44" s="1">
        <f t="shared" si="269"/>
        <v>2</v>
      </c>
      <c r="EB44" s="1">
        <f t="shared" si="270"/>
        <v>12</v>
      </c>
      <c r="EC44" s="1">
        <f t="shared" si="271"/>
        <v>6</v>
      </c>
      <c r="ED44" s="1">
        <f t="shared" si="272"/>
        <v>9</v>
      </c>
      <c r="EE44" s="1">
        <f t="shared" si="273"/>
        <v>4</v>
      </c>
      <c r="EF44" s="1">
        <f t="shared" si="274"/>
        <v>5</v>
      </c>
      <c r="EG44" s="1">
        <f t="shared" si="275"/>
        <v>1</v>
      </c>
      <c r="EH44" s="1">
        <f t="shared" si="276"/>
        <v>1</v>
      </c>
      <c r="EI44" s="1">
        <f t="shared" si="277"/>
        <v>7</v>
      </c>
      <c r="EJ44" s="1">
        <f t="shared" si="278"/>
        <v>9</v>
      </c>
      <c r="EK44" s="1">
        <f t="shared" si="279"/>
        <v>10</v>
      </c>
      <c r="EL44" s="1">
        <f t="shared" si="280"/>
        <v>12</v>
      </c>
      <c r="EM44" s="1">
        <f t="shared" si="281"/>
        <v>10</v>
      </c>
      <c r="EN44" s="1">
        <f t="shared" si="282"/>
        <v>3</v>
      </c>
      <c r="EO44" s="1">
        <f t="shared" si="283"/>
        <v>6</v>
      </c>
      <c r="EP44" s="1">
        <f t="shared" si="284"/>
        <v>16</v>
      </c>
      <c r="EQ44" s="1">
        <f t="shared" si="285"/>
        <v>18</v>
      </c>
      <c r="ER44" s="1">
        <f t="shared" si="286"/>
        <v>14</v>
      </c>
      <c r="ES44" s="1">
        <f t="shared" si="287"/>
        <v>2</v>
      </c>
      <c r="ET44" s="4">
        <f t="shared" si="288"/>
        <v>4.5</v>
      </c>
      <c r="EU44" s="4">
        <f t="shared" si="289"/>
        <v>3.4848484848484844</v>
      </c>
      <c r="EV44" s="4">
        <f t="shared" si="290"/>
        <v>6.6346153846153841</v>
      </c>
      <c r="EW44" s="4">
        <f t="shared" si="291"/>
        <v>4.3692191490709096</v>
      </c>
      <c r="EX44" s="4">
        <f t="shared" si="292"/>
        <v>5.0154005012666412</v>
      </c>
      <c r="EY44" s="4">
        <f t="shared" si="293"/>
        <v>1.2180211048498131</v>
      </c>
      <c r="EZ44" s="4">
        <f t="shared" si="294"/>
        <v>2.9956590427245731</v>
      </c>
      <c r="FA44" s="4">
        <f t="shared" si="295"/>
        <v>3.7189731618067046</v>
      </c>
      <c r="FB44" s="4">
        <f t="shared" si="296"/>
        <v>9.3733722336867551</v>
      </c>
      <c r="FC44" s="4">
        <f t="shared" si="297"/>
        <v>1.7590548967276163</v>
      </c>
      <c r="FD44" s="4">
        <f t="shared" si="298"/>
        <v>1.8952780334912644</v>
      </c>
      <c r="FE44" s="4">
        <f t="shared" si="299"/>
        <v>1.0037533558740726</v>
      </c>
      <c r="FF44" s="4">
        <f t="shared" si="300"/>
        <v>5.8019502633789832</v>
      </c>
      <c r="FG44" s="4">
        <f t="shared" si="301"/>
        <v>1.3703247088027903</v>
      </c>
      <c r="FH44" s="4">
        <f t="shared" si="302"/>
        <v>1.0000848230027934</v>
      </c>
      <c r="FI44" s="4">
        <f t="shared" si="303"/>
        <v>9.1597359503501696</v>
      </c>
      <c r="FJ44" s="4">
        <f t="shared" si="304"/>
        <v>0.41291351477165622</v>
      </c>
      <c r="FK44" s="4">
        <f t="shared" si="305"/>
        <v>3.0997673759931872</v>
      </c>
      <c r="FL44" s="4">
        <f t="shared" si="306"/>
        <v>4.831840836294111</v>
      </c>
      <c r="FM44" s="4">
        <f t="shared" si="307"/>
        <v>9.808271706381813</v>
      </c>
      <c r="FN44" s="4">
        <f t="shared" si="308"/>
        <v>10</v>
      </c>
      <c r="FO44" s="4">
        <f t="shared" si="309"/>
        <v>6.529814941740919</v>
      </c>
      <c r="FP44" s="4">
        <f t="shared" si="310"/>
        <v>10</v>
      </c>
      <c r="FQ44" s="4">
        <f t="shared" si="311"/>
        <v>4.8411736994278902</v>
      </c>
      <c r="FR44" s="4">
        <f t="shared" si="312"/>
        <v>6</v>
      </c>
      <c r="FS44" s="4">
        <f t="shared" si="313"/>
        <v>3.6111624224831766</v>
      </c>
      <c r="FT44" s="4">
        <f t="shared" si="314"/>
        <v>10</v>
      </c>
      <c r="FU44" s="4">
        <f t="shared" si="315"/>
        <v>4.6586523907820689</v>
      </c>
      <c r="FV44" s="4">
        <f t="shared" si="316"/>
        <v>3.644500251270963</v>
      </c>
      <c r="FW44" s="4">
        <f t="shared" si="317"/>
        <v>2.0331173198280661</v>
      </c>
      <c r="FX44" s="4">
        <f t="shared" si="318"/>
        <v>5.1333845483264327</v>
      </c>
      <c r="FY44" s="4">
        <f t="shared" si="319"/>
        <v>2.0075038163224654</v>
      </c>
      <c r="FZ44" s="4">
        <f t="shared" si="320"/>
        <v>0.46134120180492655</v>
      </c>
      <c r="GA44" s="4">
        <f t="shared" si="321"/>
        <v>1.5955473098330242</v>
      </c>
      <c r="GB44" s="4">
        <f t="shared" si="322"/>
        <v>0.48380946236752714</v>
      </c>
      <c r="GC44" s="4">
        <f t="shared" si="323"/>
        <v>0.5663567340789889</v>
      </c>
      <c r="GD44" s="4">
        <f t="shared" si="324"/>
        <v>5.0957865283238526</v>
      </c>
      <c r="GE44" s="4">
        <f t="shared" si="325"/>
        <v>1.0348909348170281</v>
      </c>
      <c r="GF44" s="4">
        <f t="shared" si="326"/>
        <v>7.3530110762417422</v>
      </c>
      <c r="GG44" s="4">
        <f t="shared" si="327"/>
        <v>4.8148148148148149</v>
      </c>
      <c r="GH44" s="4">
        <f t="shared" si="328"/>
        <v>5.012626262626263</v>
      </c>
      <c r="GI44" s="4">
        <f t="shared" si="329"/>
        <v>7.5160256410256414</v>
      </c>
      <c r="GJ44" s="4">
        <f t="shared" si="330"/>
        <v>3.4007711729371599</v>
      </c>
      <c r="GK44" s="4">
        <f t="shared" si="331"/>
        <v>4.8820450562629025</v>
      </c>
      <c r="GL44" s="4">
        <f t="shared" si="332"/>
        <v>1.6013449526005203</v>
      </c>
      <c r="GM44" s="4">
        <f t="shared" si="333"/>
        <v>4.8602951567820218</v>
      </c>
      <c r="GN44" s="4">
        <f t="shared" si="334"/>
        <v>2.9445262137422739</v>
      </c>
      <c r="GO44" s="4">
        <f t="shared" si="335"/>
        <v>4.0170934036523578</v>
      </c>
      <c r="GP44" s="4">
        <f t="shared" si="336"/>
        <v>3.937073408630857</v>
      </c>
      <c r="GQ44" s="4">
        <f t="shared" si="337"/>
        <v>0.86907578122677798</v>
      </c>
      <c r="GR44" s="4">
        <f t="shared" si="338"/>
        <v>2.3649501255481393</v>
      </c>
      <c r="GS44" s="4">
        <f t="shared" si="339"/>
        <v>5.659470078707268</v>
      </c>
      <c r="GT44" s="4">
        <f t="shared" si="340"/>
        <v>1.604987961960527</v>
      </c>
      <c r="GU44" s="4">
        <f t="shared" si="341"/>
        <v>1.4727953657884552</v>
      </c>
      <c r="GV44" s="4">
        <f t="shared" si="342"/>
        <v>9.3068713590331615</v>
      </c>
      <c r="GW44" s="4">
        <f t="shared" si="343"/>
        <v>0.15771044917611765</v>
      </c>
      <c r="GX44" s="4">
        <f t="shared" si="344"/>
        <v>1.6819803576542247</v>
      </c>
      <c r="GY44" s="4">
        <f t="shared" si="345"/>
        <v>3.971262645785691</v>
      </c>
      <c r="GZ44" s="4">
        <f t="shared" si="346"/>
        <v>4.0234631239513048</v>
      </c>
      <c r="HA44" s="4">
        <f t="shared" si="347"/>
        <v>3.1188995165093516</v>
      </c>
      <c r="HB44" s="4">
        <f t="shared" si="348"/>
        <v>7.0114541044972842</v>
      </c>
      <c r="HC44" s="4">
        <f t="shared" si="349"/>
        <v>6.0585615118390583</v>
      </c>
      <c r="HD44" s="4">
        <f t="shared" si="350"/>
        <v>5.0426194943356171</v>
      </c>
      <c r="HE44" s="4">
        <f t="shared" si="351"/>
        <v>5.1111111111111107</v>
      </c>
      <c r="HF44" s="4">
        <f t="shared" si="352"/>
        <v>2.4707849459456357</v>
      </c>
      <c r="HG44" s="4">
        <f t="shared" si="353"/>
        <v>2.8366828093456409</v>
      </c>
      <c r="HH44" s="4">
        <f t="shared" si="354"/>
        <v>2.1460809084706121</v>
      </c>
      <c r="HI44" s="4">
        <f t="shared" si="355"/>
        <v>2.633125308055865</v>
      </c>
      <c r="HJ44" s="4">
        <f t="shared" si="356"/>
        <v>1.9232176203113949</v>
      </c>
      <c r="HK44" s="4">
        <f t="shared" si="357"/>
        <v>5.616314370170838</v>
      </c>
      <c r="HL44" s="4">
        <f t="shared" si="358"/>
        <v>2.5755588230370408</v>
      </c>
      <c r="HM44" s="4">
        <f t="shared" si="359"/>
        <v>0.8631394093650715</v>
      </c>
      <c r="HN44" s="4">
        <f t="shared" si="360"/>
        <v>1.0401965888910243</v>
      </c>
      <c r="HO44" s="4">
        <f t="shared" si="361"/>
        <v>0.35398300500881663</v>
      </c>
      <c r="HP44" s="4">
        <f t="shared" si="362"/>
        <v>1.9292859637476201</v>
      </c>
      <c r="HQ44" s="4">
        <f t="shared" si="363"/>
        <v>8.1350478686092327</v>
      </c>
      <c r="HR44" s="4">
        <f t="shared" si="364"/>
        <v>1.3109202826123261</v>
      </c>
      <c r="HS44" s="4">
        <f t="shared" si="365"/>
        <v>4.970864788380446</v>
      </c>
    </row>
    <row r="45" spans="1:227">
      <c r="A45" s="7" t="s">
        <v>30</v>
      </c>
      <c r="B45" s="4">
        <v>3.7910884618759155</v>
      </c>
      <c r="C45" s="4">
        <v>6.0398757457733154</v>
      </c>
      <c r="D45" s="4">
        <v>7.0044684410095215</v>
      </c>
      <c r="E45" s="4">
        <v>2.7107331156730652</v>
      </c>
      <c r="F45" s="4">
        <v>4.8865413665771484</v>
      </c>
      <c r="G45" s="1">
        <v>4</v>
      </c>
      <c r="H45" s="1">
        <f t="shared" si="185"/>
        <v>11</v>
      </c>
      <c r="I45" s="1">
        <f t="shared" si="186"/>
        <v>4</v>
      </c>
      <c r="J45" s="1">
        <f t="shared" si="187"/>
        <v>3</v>
      </c>
      <c r="K45" s="1">
        <f t="shared" si="188"/>
        <v>12</v>
      </c>
      <c r="L45" s="1">
        <f t="shared" si="189"/>
        <v>10</v>
      </c>
      <c r="M45" s="4">
        <f t="shared" si="190"/>
        <v>5.0413394967714948</v>
      </c>
      <c r="N45" s="4">
        <f t="shared" si="191"/>
        <v>5.0386766344308853</v>
      </c>
      <c r="O45" s="4">
        <f t="shared" si="192"/>
        <v>6.3753444453080492</v>
      </c>
      <c r="P45" s="4">
        <f t="shared" si="193"/>
        <v>4.8513562728961306</v>
      </c>
      <c r="Q45" s="4">
        <f t="shared" si="194"/>
        <v>5.3266792247692747</v>
      </c>
      <c r="R45" s="4">
        <f t="shared" si="195"/>
        <v>3.6553472280502319</v>
      </c>
      <c r="S45" s="4">
        <f t="shared" si="196"/>
        <v>3.007219135761261</v>
      </c>
      <c r="T45" s="4">
        <f t="shared" si="197"/>
        <v>5.2915966510772705</v>
      </c>
      <c r="U45" s="4">
        <f t="shared" si="198"/>
        <v>2.7107331156730652</v>
      </c>
      <c r="V45" s="4">
        <f t="shared" si="199"/>
        <v>4.2823070287704468</v>
      </c>
      <c r="W45" s="4">
        <f t="shared" si="200"/>
        <v>6.541982889175415</v>
      </c>
      <c r="X45" s="4">
        <f t="shared" si="201"/>
        <v>7.5803804397583008</v>
      </c>
      <c r="Y45" s="4">
        <f t="shared" si="202"/>
        <v>7.2638165950775146</v>
      </c>
      <c r="Z45" s="4">
        <f t="shared" si="203"/>
        <v>6.428990364074707</v>
      </c>
      <c r="AA45" s="4">
        <f t="shared" si="204"/>
        <v>6.505391001701355</v>
      </c>
      <c r="AB45" s="5">
        <f t="shared" si="205"/>
        <v>67</v>
      </c>
      <c r="AC45" s="5">
        <f t="shared" si="206"/>
        <v>12</v>
      </c>
      <c r="AD45" s="5">
        <f t="shared" si="207"/>
        <v>7</v>
      </c>
      <c r="AE45" s="5">
        <f t="shared" si="208"/>
        <v>74</v>
      </c>
      <c r="AF45" s="5">
        <f t="shared" si="209"/>
        <v>38</v>
      </c>
      <c r="AG45" s="25">
        <v>5.833333333333333</v>
      </c>
      <c r="AH45" s="25">
        <v>4.5</v>
      </c>
      <c r="AI45" s="25">
        <v>2.8</v>
      </c>
      <c r="AJ45" s="25">
        <v>43.688512774928228</v>
      </c>
      <c r="AK45" s="25">
        <v>20.756624771626399</v>
      </c>
      <c r="AL45" s="25">
        <v>0.68940844609142049</v>
      </c>
      <c r="AM45" s="25">
        <v>72.182468694096599</v>
      </c>
      <c r="AN45" s="25">
        <v>25.670840787119857</v>
      </c>
      <c r="AO45" s="25">
        <v>23.5</v>
      </c>
      <c r="AP45" s="25">
        <v>9.2455584833215081</v>
      </c>
      <c r="AQ45" s="25">
        <v>16.106747435261724</v>
      </c>
      <c r="AR45" s="25">
        <v>9.9169147465010177</v>
      </c>
      <c r="AS45" s="25">
        <v>0.62030359142593694</v>
      </c>
      <c r="AT45" s="25">
        <v>1.1195620489318605</v>
      </c>
      <c r="AU45" s="25">
        <v>17.212010246781443</v>
      </c>
      <c r="AV45" s="25">
        <v>99.21267610291595</v>
      </c>
      <c r="AW45" s="25">
        <v>0.91600199401794624</v>
      </c>
      <c r="AX45" s="25">
        <v>0.87098537801345943</v>
      </c>
      <c r="AY45" s="25">
        <v>0.75293430534606998</v>
      </c>
      <c r="AZ45" s="25">
        <v>92.106666666666669</v>
      </c>
      <c r="BA45" s="25">
        <v>24.53</v>
      </c>
      <c r="BB45" s="25">
        <v>96.256666666666661</v>
      </c>
      <c r="BC45" s="25">
        <v>78.459999999999994</v>
      </c>
      <c r="BD45" s="25">
        <v>76.496290140966522</v>
      </c>
      <c r="BE45" s="25">
        <v>3</v>
      </c>
      <c r="BF45" s="25">
        <v>25.089905494689301</v>
      </c>
      <c r="BG45" s="25">
        <v>13.920538478419573</v>
      </c>
      <c r="BH45" s="25">
        <v>2.3263542705217679</v>
      </c>
      <c r="BI45" s="25">
        <v>10.078096884704044</v>
      </c>
      <c r="BJ45" s="26">
        <v>4283.4919774011305</v>
      </c>
      <c r="BK45" s="25">
        <v>0.2970916631731208</v>
      </c>
      <c r="BL45" s="25">
        <v>5.9033989266547406</v>
      </c>
      <c r="BM45" s="25">
        <v>0.80500894454382832</v>
      </c>
      <c r="BN45" s="25">
        <v>0</v>
      </c>
      <c r="BO45" s="26">
        <v>11263.91</v>
      </c>
      <c r="BP45" s="25">
        <v>0.98846787479406917</v>
      </c>
      <c r="BQ45" s="25">
        <v>4.8139090933629447</v>
      </c>
      <c r="BR45" s="26">
        <v>1656.61127012523</v>
      </c>
      <c r="BS45" s="25">
        <v>43.460486370735715</v>
      </c>
      <c r="BT45" s="4">
        <f t="shared" si="210"/>
        <v>5.8833333333333329</v>
      </c>
      <c r="BU45" s="4">
        <f t="shared" si="211"/>
        <v>4.5805555555555557</v>
      </c>
      <c r="BV45" s="4">
        <f t="shared" si="212"/>
        <v>4.469444444444445</v>
      </c>
      <c r="BW45" s="4">
        <f t="shared" si="213"/>
        <v>50.947948459097226</v>
      </c>
      <c r="BX45" s="4">
        <f t="shared" si="214"/>
        <v>30.531737325991145</v>
      </c>
      <c r="BY45" s="4">
        <f t="shared" si="215"/>
        <v>2.0255563005776263</v>
      </c>
      <c r="BZ45" s="4">
        <f t="shared" si="216"/>
        <v>68.318059011499599</v>
      </c>
      <c r="CA45" s="4">
        <f t="shared" si="217"/>
        <v>17.960336082934209</v>
      </c>
      <c r="CB45" s="4">
        <f t="shared" si="218"/>
        <v>23.495139176904619</v>
      </c>
      <c r="CC45" s="4">
        <f t="shared" si="219"/>
        <v>7.2238721363125151</v>
      </c>
      <c r="CD45" s="4">
        <f t="shared" si="220"/>
        <v>24.350468933050724</v>
      </c>
      <c r="CE45" s="4">
        <f t="shared" si="221"/>
        <v>4.0801266048737679</v>
      </c>
      <c r="CF45" s="4">
        <f t="shared" si="222"/>
        <v>0.61131092415087862</v>
      </c>
      <c r="CG45" s="4">
        <f t="shared" si="223"/>
        <v>3.1311241089639528</v>
      </c>
      <c r="CH45" s="4">
        <f t="shared" si="224"/>
        <v>39.192363451934206</v>
      </c>
      <c r="CI45" s="4">
        <f t="shared" si="225"/>
        <v>98.832749992408324</v>
      </c>
      <c r="CJ45" s="4">
        <f t="shared" si="226"/>
        <v>2.5364895724167851</v>
      </c>
      <c r="CK45" s="4">
        <f t="shared" si="227"/>
        <v>1.029015008077135</v>
      </c>
      <c r="CL45" s="4">
        <f t="shared" si="228"/>
        <v>0.80725950230859633</v>
      </c>
      <c r="CM45" s="4">
        <f t="shared" si="229"/>
        <v>91.246805555555568</v>
      </c>
      <c r="CN45" s="4">
        <f t="shared" si="230"/>
        <v>32.590000000000003</v>
      </c>
      <c r="CO45" s="4">
        <f t="shared" si="231"/>
        <v>75.216388888888901</v>
      </c>
      <c r="CP45" s="4">
        <f t="shared" si="232"/>
        <v>91.709166666666675</v>
      </c>
      <c r="CQ45" s="4">
        <f t="shared" si="233"/>
        <v>65.558727898941768</v>
      </c>
      <c r="CR45" s="4">
        <f t="shared" si="234"/>
        <v>3.9166666666666665</v>
      </c>
      <c r="CS45" s="4">
        <f t="shared" si="235"/>
        <v>35.221745752871399</v>
      </c>
      <c r="CT45" s="4">
        <f t="shared" si="236"/>
        <v>26.247501508941937</v>
      </c>
      <c r="CU45" s="4">
        <f t="shared" si="237"/>
        <v>3.3856805658049702</v>
      </c>
      <c r="CV45" s="4">
        <f t="shared" si="238"/>
        <v>28.066269885690289</v>
      </c>
      <c r="CW45" s="26">
        <f t="shared" si="239"/>
        <v>5245.9342311422815</v>
      </c>
      <c r="CX45" s="4">
        <f t="shared" si="240"/>
        <v>0.12069083264352194</v>
      </c>
      <c r="CY45" s="4">
        <f t="shared" si="241"/>
        <v>6.7008812994311979</v>
      </c>
      <c r="CZ45" s="4">
        <f t="shared" si="242"/>
        <v>2.395510603580072</v>
      </c>
      <c r="DA45" s="4">
        <f t="shared" si="243"/>
        <v>4.7023557031657086</v>
      </c>
      <c r="DB45" s="26">
        <f t="shared" si="244"/>
        <v>21684.899166666666</v>
      </c>
      <c r="DC45" s="4">
        <f t="shared" si="245"/>
        <v>2.2246735434658267</v>
      </c>
      <c r="DD45" s="4">
        <f t="shared" si="246"/>
        <v>3.8030492052620999</v>
      </c>
      <c r="DE45" s="26">
        <f t="shared" si="247"/>
        <v>1875.3368409984939</v>
      </c>
      <c r="DF45" s="4">
        <f t="shared" si="248"/>
        <v>44.780570054211687</v>
      </c>
      <c r="DG45" s="1">
        <f t="shared" si="249"/>
        <v>7</v>
      </c>
      <c r="DH45" s="1">
        <f t="shared" si="250"/>
        <v>6</v>
      </c>
      <c r="DI45" s="1">
        <f t="shared" si="251"/>
        <v>12</v>
      </c>
      <c r="DJ45" s="1">
        <f t="shared" si="252"/>
        <v>10</v>
      </c>
      <c r="DK45" s="1">
        <f t="shared" si="253"/>
        <v>12</v>
      </c>
      <c r="DL45" s="1">
        <f t="shared" si="254"/>
        <v>12</v>
      </c>
      <c r="DM45" s="1">
        <f t="shared" si="255"/>
        <v>3</v>
      </c>
      <c r="DN45" s="1">
        <f t="shared" si="256"/>
        <v>1</v>
      </c>
      <c r="DO45" s="1">
        <f t="shared" si="257"/>
        <v>5</v>
      </c>
      <c r="DP45" s="1">
        <f t="shared" si="258"/>
        <v>2</v>
      </c>
      <c r="DQ45" s="1">
        <f t="shared" si="259"/>
        <v>10</v>
      </c>
      <c r="DR45" s="1">
        <f t="shared" si="260"/>
        <v>1</v>
      </c>
      <c r="DS45" s="1">
        <f t="shared" si="261"/>
        <v>7</v>
      </c>
      <c r="DT45" s="1">
        <f t="shared" si="262"/>
        <v>12</v>
      </c>
      <c r="DU45" s="1">
        <f t="shared" si="263"/>
        <v>9</v>
      </c>
      <c r="DV45" s="1">
        <f t="shared" si="264"/>
        <v>1</v>
      </c>
      <c r="DW45" s="1">
        <f t="shared" si="265"/>
        <v>8</v>
      </c>
      <c r="DX45" s="1">
        <f t="shared" si="266"/>
        <v>6</v>
      </c>
      <c r="DY45" s="1">
        <f t="shared" si="267"/>
        <v>9</v>
      </c>
      <c r="DZ45" s="1">
        <f t="shared" si="268"/>
        <v>8</v>
      </c>
      <c r="EA45" s="1">
        <f t="shared" si="269"/>
        <v>8</v>
      </c>
      <c r="EB45" s="1">
        <f t="shared" si="270"/>
        <v>1</v>
      </c>
      <c r="EC45" s="1">
        <f t="shared" si="271"/>
        <v>12</v>
      </c>
      <c r="ED45" s="1">
        <f t="shared" si="272"/>
        <v>3</v>
      </c>
      <c r="EE45" s="1">
        <f t="shared" si="273"/>
        <v>9</v>
      </c>
      <c r="EF45" s="1">
        <f t="shared" si="274"/>
        <v>10</v>
      </c>
      <c r="EG45" s="1">
        <f t="shared" si="275"/>
        <v>10</v>
      </c>
      <c r="EH45" s="1">
        <f t="shared" si="276"/>
        <v>7</v>
      </c>
      <c r="EI45" s="1">
        <f t="shared" si="277"/>
        <v>11</v>
      </c>
      <c r="EJ45" s="1">
        <f t="shared" si="278"/>
        <v>9</v>
      </c>
      <c r="EK45" s="1">
        <f t="shared" si="279"/>
        <v>1</v>
      </c>
      <c r="EL45" s="1">
        <f t="shared" si="280"/>
        <v>9</v>
      </c>
      <c r="EM45" s="1">
        <f t="shared" si="281"/>
        <v>11</v>
      </c>
      <c r="EN45" s="1">
        <f t="shared" si="282"/>
        <v>9</v>
      </c>
      <c r="EO45" s="1">
        <f t="shared" si="283"/>
        <v>12</v>
      </c>
      <c r="EP45" s="1">
        <f t="shared" si="284"/>
        <v>12</v>
      </c>
      <c r="EQ45" s="1">
        <f t="shared" si="285"/>
        <v>4</v>
      </c>
      <c r="ER45" s="1">
        <f t="shared" si="286"/>
        <v>10</v>
      </c>
      <c r="ES45" s="1">
        <f t="shared" si="287"/>
        <v>8</v>
      </c>
      <c r="ET45" s="4">
        <f t="shared" si="288"/>
        <v>5.1666666666666643</v>
      </c>
      <c r="EU45" s="4">
        <f t="shared" si="289"/>
        <v>4.545454545454545</v>
      </c>
      <c r="EV45" s="4">
        <f t="shared" si="290"/>
        <v>2.8846153846153837</v>
      </c>
      <c r="EW45" s="4">
        <f t="shared" si="291"/>
        <v>3.6116882929577585</v>
      </c>
      <c r="EX45" s="4">
        <f t="shared" si="292"/>
        <v>2.994589689988489</v>
      </c>
      <c r="EY45" s="4">
        <f t="shared" si="293"/>
        <v>1.8537570690995355</v>
      </c>
      <c r="EZ45" s="4">
        <f t="shared" si="294"/>
        <v>6.500767129854693</v>
      </c>
      <c r="FA45" s="4">
        <f t="shared" si="295"/>
        <v>4.4283941609821174</v>
      </c>
      <c r="FB45" s="4">
        <f t="shared" si="296"/>
        <v>4.013911620294599</v>
      </c>
      <c r="FC45" s="4">
        <f t="shared" si="297"/>
        <v>5.6263195642161019</v>
      </c>
      <c r="FD45" s="4">
        <f t="shared" si="298"/>
        <v>2.6876423502150115</v>
      </c>
      <c r="FE45" s="4">
        <f t="shared" si="299"/>
        <v>5.0727087820533967</v>
      </c>
      <c r="FF45" s="4">
        <f t="shared" si="300"/>
        <v>6.2030359142593694</v>
      </c>
      <c r="FG45" s="4">
        <f t="shared" si="301"/>
        <v>1.311535651608724</v>
      </c>
      <c r="FH45" s="4">
        <f t="shared" si="302"/>
        <v>1.5144498796663488</v>
      </c>
      <c r="FI45" s="4">
        <f t="shared" si="303"/>
        <v>9.440175916816079</v>
      </c>
      <c r="FJ45" s="4">
        <f t="shared" si="304"/>
        <v>0.52264076126305103</v>
      </c>
      <c r="FK45" s="4">
        <f t="shared" si="305"/>
        <v>1.5852258460087758</v>
      </c>
      <c r="FL45" s="4">
        <f t="shared" si="306"/>
        <v>3.847631185376577</v>
      </c>
      <c r="FM45" s="4">
        <f t="shared" si="307"/>
        <v>9.0734436749227214</v>
      </c>
      <c r="FN45" s="4">
        <f t="shared" si="308"/>
        <v>2.9178065897466396</v>
      </c>
      <c r="FO45" s="4">
        <f t="shared" si="309"/>
        <v>9.6151473612063061</v>
      </c>
      <c r="FP45" s="4">
        <f t="shared" si="310"/>
        <v>6.6620176662017663</v>
      </c>
      <c r="FQ45" s="4">
        <f t="shared" si="311"/>
        <v>7.2768871176205554</v>
      </c>
      <c r="FR45" s="4">
        <f t="shared" si="312"/>
        <v>4</v>
      </c>
      <c r="FS45" s="4">
        <f t="shared" si="313"/>
        <v>2.6410985518621208</v>
      </c>
      <c r="FT45" s="4">
        <f t="shared" si="314"/>
        <v>1.3204993624264114</v>
      </c>
      <c r="FU45" s="4">
        <f t="shared" si="315"/>
        <v>2.1490455318150756</v>
      </c>
      <c r="FV45" s="4">
        <f t="shared" si="316"/>
        <v>0.86209094640056894</v>
      </c>
      <c r="FW45" s="4">
        <f t="shared" si="317"/>
        <v>0.97753459159911826</v>
      </c>
      <c r="FX45" s="4">
        <f t="shared" si="318"/>
        <v>6.6463574919384127</v>
      </c>
      <c r="FY45" s="4">
        <f t="shared" si="319"/>
        <v>2.507554301883264</v>
      </c>
      <c r="FZ45" s="4">
        <f t="shared" si="320"/>
        <v>0.9930802649943975</v>
      </c>
      <c r="GA45" s="4">
        <f t="shared" si="321"/>
        <v>0</v>
      </c>
      <c r="GB45" s="4">
        <f t="shared" si="322"/>
        <v>0.138561525693364</v>
      </c>
      <c r="GC45" s="4">
        <f t="shared" si="323"/>
        <v>1.433052237948472</v>
      </c>
      <c r="GD45" s="4">
        <f t="shared" si="324"/>
        <v>7.7505860848953914</v>
      </c>
      <c r="GE45" s="4">
        <f t="shared" si="325"/>
        <v>1.4580482010956719</v>
      </c>
      <c r="GF45" s="4">
        <f t="shared" si="326"/>
        <v>2.8252279964023974</v>
      </c>
      <c r="GG45" s="4">
        <f t="shared" si="327"/>
        <v>5.4166666666666652</v>
      </c>
      <c r="GH45" s="4">
        <f t="shared" si="328"/>
        <v>4.9116161616161609</v>
      </c>
      <c r="GI45" s="4">
        <f t="shared" si="329"/>
        <v>7.7003205128205137</v>
      </c>
      <c r="GJ45" s="4">
        <f t="shared" si="330"/>
        <v>4.8982665575374513</v>
      </c>
      <c r="GK45" s="4">
        <f t="shared" si="331"/>
        <v>5.07366209216974</v>
      </c>
      <c r="GL45" s="4">
        <f t="shared" si="332"/>
        <v>5.4465380172568318</v>
      </c>
      <c r="GM45" s="4">
        <f t="shared" si="333"/>
        <v>5.4422016163630689</v>
      </c>
      <c r="GN45" s="4">
        <f t="shared" si="334"/>
        <v>1.981285514850379</v>
      </c>
      <c r="GO45" s="4">
        <f t="shared" si="335"/>
        <v>4.0114056313010726</v>
      </c>
      <c r="GP45" s="4">
        <f t="shared" si="336"/>
        <v>3.7349358612061985</v>
      </c>
      <c r="GQ45" s="4">
        <f t="shared" si="337"/>
        <v>4.420776223267274</v>
      </c>
      <c r="GR45" s="4">
        <f t="shared" si="338"/>
        <v>1.9120059057743444</v>
      </c>
      <c r="GS45" s="4">
        <f t="shared" si="339"/>
        <v>6.1131092415087878</v>
      </c>
      <c r="GT45" s="4">
        <f t="shared" si="340"/>
        <v>3.7169775245100745</v>
      </c>
      <c r="GU45" s="4">
        <f t="shared" si="341"/>
        <v>3.3828796684018521</v>
      </c>
      <c r="GV45" s="4">
        <f t="shared" si="342"/>
        <v>8.8225868861773531</v>
      </c>
      <c r="GW45" s="4">
        <f t="shared" si="343"/>
        <v>1.4537821344295023</v>
      </c>
      <c r="GX45" s="4">
        <f t="shared" si="344"/>
        <v>2.2703459452949004</v>
      </c>
      <c r="GY45" s="4">
        <f t="shared" si="345"/>
        <v>4.4184197358162285</v>
      </c>
      <c r="GZ45" s="4">
        <f t="shared" si="346"/>
        <v>8.9725091625255953</v>
      </c>
      <c r="HA45" s="4">
        <f t="shared" si="347"/>
        <v>3.8765314618770081</v>
      </c>
      <c r="HB45" s="4">
        <f t="shared" si="348"/>
        <v>7.4519933744573912</v>
      </c>
      <c r="HC45" s="4">
        <f t="shared" si="349"/>
        <v>8.7151970659641513</v>
      </c>
      <c r="HD45" s="4">
        <f t="shared" si="350"/>
        <v>6.0096736937943023</v>
      </c>
      <c r="HE45" s="4">
        <f t="shared" si="351"/>
        <v>5.833333333333333</v>
      </c>
      <c r="HF45" s="4">
        <f t="shared" si="352"/>
        <v>3.7076306135012977</v>
      </c>
      <c r="HG45" s="4">
        <f t="shared" si="353"/>
        <v>2.7014508338108727</v>
      </c>
      <c r="HH45" s="4">
        <f t="shared" si="354"/>
        <v>3.4837354113875882</v>
      </c>
      <c r="HI45" s="4">
        <f t="shared" si="355"/>
        <v>2.9169119533269843</v>
      </c>
      <c r="HJ45" s="4">
        <f t="shared" si="356"/>
        <v>1.2162634702452999</v>
      </c>
      <c r="HK45" s="4">
        <f t="shared" si="357"/>
        <v>1.8392405286008195</v>
      </c>
      <c r="HL45" s="4">
        <f t="shared" si="358"/>
        <v>3.2417696280888815</v>
      </c>
      <c r="HM45" s="4">
        <f t="shared" si="359"/>
        <v>2.9551650588780096</v>
      </c>
      <c r="HN45" s="4">
        <f t="shared" si="360"/>
        <v>0.86657697958339497</v>
      </c>
      <c r="HO45" s="4">
        <f t="shared" si="361"/>
        <v>0.79001569134522542</v>
      </c>
      <c r="HP45" s="4">
        <f t="shared" si="362"/>
        <v>4.0962641619719138</v>
      </c>
      <c r="HQ45" s="4">
        <f t="shared" si="363"/>
        <v>7.5921557323326505</v>
      </c>
      <c r="HR45" s="4">
        <f t="shared" si="364"/>
        <v>2.3418532809654362</v>
      </c>
      <c r="HS45" s="4">
        <f t="shared" si="365"/>
        <v>3.4351057585809066</v>
      </c>
    </row>
    <row r="46" spans="1:227">
      <c r="A46" s="7" t="s">
        <v>61</v>
      </c>
      <c r="B46" s="4">
        <v>5.5267995595932007</v>
      </c>
      <c r="C46" s="4">
        <v>4.250292181968689</v>
      </c>
      <c r="D46" s="4">
        <v>6.11641526222229</v>
      </c>
      <c r="E46" s="4">
        <v>5.2905160188674927</v>
      </c>
      <c r="F46" s="4">
        <v>5.2960056066513062</v>
      </c>
      <c r="G46" s="1">
        <v>4</v>
      </c>
      <c r="H46" s="1">
        <f t="shared" si="185"/>
        <v>4</v>
      </c>
      <c r="I46" s="1">
        <f t="shared" si="186"/>
        <v>8</v>
      </c>
      <c r="J46" s="1">
        <f t="shared" si="187"/>
        <v>9</v>
      </c>
      <c r="K46" s="1">
        <f t="shared" si="188"/>
        <v>6</v>
      </c>
      <c r="L46" s="1">
        <f t="shared" si="189"/>
        <v>5</v>
      </c>
      <c r="M46" s="4">
        <f t="shared" si="190"/>
        <v>5.0413394967714948</v>
      </c>
      <c r="N46" s="4">
        <f t="shared" si="191"/>
        <v>5.0386766344308853</v>
      </c>
      <c r="O46" s="4">
        <f t="shared" si="192"/>
        <v>6.3753444453080492</v>
      </c>
      <c r="P46" s="4">
        <f t="shared" si="193"/>
        <v>4.8513562728961306</v>
      </c>
      <c r="Q46" s="4">
        <f t="shared" si="194"/>
        <v>5.3266792247692747</v>
      </c>
      <c r="R46" s="4">
        <f t="shared" si="195"/>
        <v>3.6553472280502319</v>
      </c>
      <c r="S46" s="4">
        <f t="shared" si="196"/>
        <v>3.007219135761261</v>
      </c>
      <c r="T46" s="4">
        <f t="shared" si="197"/>
        <v>5.2915966510772705</v>
      </c>
      <c r="U46" s="4">
        <f t="shared" si="198"/>
        <v>2.7107331156730652</v>
      </c>
      <c r="V46" s="4">
        <f t="shared" si="199"/>
        <v>4.2823070287704468</v>
      </c>
      <c r="W46" s="4">
        <f t="shared" si="200"/>
        <v>6.541982889175415</v>
      </c>
      <c r="X46" s="4">
        <f t="shared" si="201"/>
        <v>7.5803804397583008</v>
      </c>
      <c r="Y46" s="4">
        <f t="shared" si="202"/>
        <v>7.2638165950775146</v>
      </c>
      <c r="Z46" s="4">
        <f t="shared" si="203"/>
        <v>6.428990364074707</v>
      </c>
      <c r="AA46" s="4">
        <f t="shared" si="204"/>
        <v>6.505391001701355</v>
      </c>
      <c r="AB46" s="5">
        <f t="shared" si="205"/>
        <v>18</v>
      </c>
      <c r="AC46" s="5">
        <f t="shared" si="206"/>
        <v>46</v>
      </c>
      <c r="AD46" s="5">
        <f t="shared" si="207"/>
        <v>31</v>
      </c>
      <c r="AE46" s="5">
        <f t="shared" si="208"/>
        <v>14</v>
      </c>
      <c r="AF46" s="5">
        <f t="shared" si="209"/>
        <v>17</v>
      </c>
      <c r="AG46" s="25">
        <v>6.2</v>
      </c>
      <c r="AH46" s="25">
        <v>5.4</v>
      </c>
      <c r="AI46" s="25">
        <v>4.2</v>
      </c>
      <c r="AJ46" s="25">
        <v>54.980094607625951</v>
      </c>
      <c r="AK46" s="25">
        <v>23.412712305199353</v>
      </c>
      <c r="AL46" s="25">
        <v>3.2075190850441233</v>
      </c>
      <c r="AM46" s="25">
        <v>63.763763763763762</v>
      </c>
      <c r="AN46" s="25">
        <v>16.016016016016017</v>
      </c>
      <c r="AO46" s="25">
        <v>21.655405405405407</v>
      </c>
      <c r="AP46" s="25">
        <v>6.9538741431705331</v>
      </c>
      <c r="AQ46" s="25">
        <v>20.053841704347786</v>
      </c>
      <c r="AR46" s="25">
        <v>1.2054539837125</v>
      </c>
      <c r="AS46" s="25">
        <v>0.75867461272493164</v>
      </c>
      <c r="AT46" s="25">
        <v>5.4576733274181608</v>
      </c>
      <c r="AU46" s="25">
        <v>51.597127521040051</v>
      </c>
      <c r="AV46" s="25">
        <v>98.731687119599471</v>
      </c>
      <c r="AW46" s="25">
        <v>1.0858379931655793</v>
      </c>
      <c r="AX46" s="25">
        <v>2.8119350713740934</v>
      </c>
      <c r="AY46" s="25">
        <v>1.0101666666666667</v>
      </c>
      <c r="AZ46" s="25">
        <v>96.2</v>
      </c>
      <c r="BA46" s="25">
        <v>45.3</v>
      </c>
      <c r="BB46" s="25">
        <v>84.226666666666674</v>
      </c>
      <c r="BC46" s="25">
        <v>99.786666666666676</v>
      </c>
      <c r="BD46" s="25">
        <v>86.762512989891519</v>
      </c>
      <c r="BE46" s="25">
        <v>5</v>
      </c>
      <c r="BF46" s="25">
        <v>40.945250350959292</v>
      </c>
      <c r="BG46" s="25">
        <v>21.42357936626702</v>
      </c>
      <c r="BH46" s="25">
        <v>1.8639328984156569</v>
      </c>
      <c r="BI46" s="25">
        <v>41.411726419833592</v>
      </c>
      <c r="BJ46" s="26">
        <v>7834.9361077844314</v>
      </c>
      <c r="BK46" s="25">
        <v>8.2419089092429079E-2</v>
      </c>
      <c r="BL46" s="25">
        <v>6.3730397063730386</v>
      </c>
      <c r="BM46" s="25">
        <v>2.4024024024024024</v>
      </c>
      <c r="BN46" s="25">
        <v>0</v>
      </c>
      <c r="BO46" s="26">
        <v>20065.87</v>
      </c>
      <c r="BP46" s="25">
        <v>2.3360287511230911</v>
      </c>
      <c r="BQ46" s="25">
        <v>3.1189703658299095</v>
      </c>
      <c r="BR46" s="26">
        <v>1889.45464798131</v>
      </c>
      <c r="BS46" s="25">
        <v>39.842895516887431</v>
      </c>
      <c r="BT46" s="4">
        <f t="shared" si="210"/>
        <v>5.8833333333333329</v>
      </c>
      <c r="BU46" s="4">
        <f t="shared" si="211"/>
        <v>4.5805555555555557</v>
      </c>
      <c r="BV46" s="4">
        <f t="shared" si="212"/>
        <v>4.469444444444445</v>
      </c>
      <c r="BW46" s="4">
        <f t="shared" si="213"/>
        <v>50.947948459097226</v>
      </c>
      <c r="BX46" s="4">
        <f t="shared" si="214"/>
        <v>30.531737325991145</v>
      </c>
      <c r="BY46" s="4">
        <f t="shared" si="215"/>
        <v>2.0255563005776263</v>
      </c>
      <c r="BZ46" s="4">
        <f t="shared" si="216"/>
        <v>68.318059011499599</v>
      </c>
      <c r="CA46" s="4">
        <f t="shared" si="217"/>
        <v>17.960336082934209</v>
      </c>
      <c r="CB46" s="4">
        <f t="shared" si="218"/>
        <v>23.495139176904619</v>
      </c>
      <c r="CC46" s="4">
        <f t="shared" si="219"/>
        <v>7.2238721363125151</v>
      </c>
      <c r="CD46" s="4">
        <f t="shared" si="220"/>
        <v>24.350468933050724</v>
      </c>
      <c r="CE46" s="4">
        <f t="shared" si="221"/>
        <v>4.0801266048737679</v>
      </c>
      <c r="CF46" s="4">
        <f t="shared" si="222"/>
        <v>0.61131092415087862</v>
      </c>
      <c r="CG46" s="4">
        <f t="shared" si="223"/>
        <v>3.1311241089639528</v>
      </c>
      <c r="CH46" s="4">
        <f t="shared" si="224"/>
        <v>39.192363451934206</v>
      </c>
      <c r="CI46" s="4">
        <f t="shared" si="225"/>
        <v>98.832749992408324</v>
      </c>
      <c r="CJ46" s="4">
        <f t="shared" si="226"/>
        <v>2.5364895724167851</v>
      </c>
      <c r="CK46" s="4">
        <f t="shared" si="227"/>
        <v>1.029015008077135</v>
      </c>
      <c r="CL46" s="4">
        <f t="shared" si="228"/>
        <v>0.80725950230859633</v>
      </c>
      <c r="CM46" s="4">
        <f t="shared" si="229"/>
        <v>91.246805555555568</v>
      </c>
      <c r="CN46" s="4">
        <f t="shared" si="230"/>
        <v>32.590000000000003</v>
      </c>
      <c r="CO46" s="4">
        <f t="shared" si="231"/>
        <v>75.216388888888901</v>
      </c>
      <c r="CP46" s="4">
        <f t="shared" si="232"/>
        <v>91.709166666666675</v>
      </c>
      <c r="CQ46" s="4">
        <f t="shared" si="233"/>
        <v>65.558727898941768</v>
      </c>
      <c r="CR46" s="4">
        <f t="shared" si="234"/>
        <v>3.9166666666666665</v>
      </c>
      <c r="CS46" s="4">
        <f t="shared" si="235"/>
        <v>35.221745752871399</v>
      </c>
      <c r="CT46" s="4">
        <f t="shared" si="236"/>
        <v>26.247501508941937</v>
      </c>
      <c r="CU46" s="4">
        <f t="shared" si="237"/>
        <v>3.3856805658049702</v>
      </c>
      <c r="CV46" s="4">
        <f t="shared" si="238"/>
        <v>28.066269885690289</v>
      </c>
      <c r="CW46" s="26">
        <f t="shared" si="239"/>
        <v>5245.9342311422815</v>
      </c>
      <c r="CX46" s="4">
        <f t="shared" si="240"/>
        <v>0.12069083264352194</v>
      </c>
      <c r="CY46" s="4">
        <f t="shared" si="241"/>
        <v>6.7008812994311979</v>
      </c>
      <c r="CZ46" s="4">
        <f t="shared" si="242"/>
        <v>2.395510603580072</v>
      </c>
      <c r="DA46" s="4">
        <f t="shared" si="243"/>
        <v>4.7023557031657086</v>
      </c>
      <c r="DB46" s="26">
        <f t="shared" si="244"/>
        <v>21684.899166666666</v>
      </c>
      <c r="DC46" s="4">
        <f t="shared" si="245"/>
        <v>2.2246735434658267</v>
      </c>
      <c r="DD46" s="4">
        <f t="shared" si="246"/>
        <v>3.8030492052620999</v>
      </c>
      <c r="DE46" s="26">
        <f t="shared" si="247"/>
        <v>1875.3368409984939</v>
      </c>
      <c r="DF46" s="4">
        <f t="shared" si="248"/>
        <v>44.780570054211687</v>
      </c>
      <c r="DG46" s="1">
        <f t="shared" si="249"/>
        <v>3</v>
      </c>
      <c r="DH46" s="1">
        <f t="shared" si="250"/>
        <v>1</v>
      </c>
      <c r="DI46" s="1">
        <f t="shared" si="251"/>
        <v>9</v>
      </c>
      <c r="DJ46" s="1">
        <f t="shared" si="252"/>
        <v>5</v>
      </c>
      <c r="DK46" s="1">
        <f t="shared" si="253"/>
        <v>11</v>
      </c>
      <c r="DL46" s="1">
        <f t="shared" si="254"/>
        <v>3</v>
      </c>
      <c r="DM46" s="1">
        <f t="shared" si="255"/>
        <v>10</v>
      </c>
      <c r="DN46" s="1">
        <f t="shared" si="256"/>
        <v>9</v>
      </c>
      <c r="DO46" s="1">
        <f t="shared" si="257"/>
        <v>10</v>
      </c>
      <c r="DP46" s="1">
        <f t="shared" si="258"/>
        <v>7</v>
      </c>
      <c r="DQ46" s="1">
        <f t="shared" si="259"/>
        <v>9</v>
      </c>
      <c r="DR46" s="1">
        <f t="shared" si="260"/>
        <v>11</v>
      </c>
      <c r="DS46" s="1">
        <f t="shared" si="261"/>
        <v>2</v>
      </c>
      <c r="DT46" s="1">
        <f t="shared" si="262"/>
        <v>2</v>
      </c>
      <c r="DU46" s="1">
        <f t="shared" si="263"/>
        <v>6</v>
      </c>
      <c r="DV46" s="1">
        <f t="shared" si="264"/>
        <v>7</v>
      </c>
      <c r="DW46" s="1">
        <f t="shared" si="265"/>
        <v>7</v>
      </c>
      <c r="DX46" s="1">
        <f t="shared" si="266"/>
        <v>1</v>
      </c>
      <c r="DY46" s="1">
        <f t="shared" si="267"/>
        <v>1</v>
      </c>
      <c r="DZ46" s="1">
        <f t="shared" si="268"/>
        <v>4</v>
      </c>
      <c r="EA46" s="1">
        <f t="shared" si="269"/>
        <v>3</v>
      </c>
      <c r="EB46" s="1">
        <f t="shared" si="270"/>
        <v>4</v>
      </c>
      <c r="EC46" s="1">
        <f t="shared" si="271"/>
        <v>3</v>
      </c>
      <c r="ED46" s="1">
        <f t="shared" si="272"/>
        <v>1</v>
      </c>
      <c r="EE46" s="1">
        <f t="shared" si="273"/>
        <v>1</v>
      </c>
      <c r="EF46" s="1">
        <f t="shared" si="274"/>
        <v>3</v>
      </c>
      <c r="EG46" s="1">
        <f t="shared" si="275"/>
        <v>8</v>
      </c>
      <c r="EH46" s="1">
        <f t="shared" si="276"/>
        <v>8</v>
      </c>
      <c r="EI46" s="1">
        <f t="shared" si="277"/>
        <v>2</v>
      </c>
      <c r="EJ46" s="1">
        <f t="shared" si="278"/>
        <v>2</v>
      </c>
      <c r="EK46" s="1">
        <f t="shared" si="279"/>
        <v>9</v>
      </c>
      <c r="EL46" s="1">
        <f t="shared" si="280"/>
        <v>8</v>
      </c>
      <c r="EM46" s="1">
        <f t="shared" si="281"/>
        <v>4</v>
      </c>
      <c r="EN46" s="1">
        <f t="shared" si="282"/>
        <v>9</v>
      </c>
      <c r="EO46" s="1">
        <f t="shared" si="283"/>
        <v>5</v>
      </c>
      <c r="EP46" s="1">
        <f t="shared" si="284"/>
        <v>7</v>
      </c>
      <c r="EQ46" s="1">
        <f t="shared" si="285"/>
        <v>9</v>
      </c>
      <c r="ER46" s="1">
        <f t="shared" si="286"/>
        <v>7</v>
      </c>
      <c r="ES46" s="1">
        <f t="shared" si="287"/>
        <v>12</v>
      </c>
      <c r="ET46" s="4">
        <f t="shared" si="288"/>
        <v>7.0000000000000009</v>
      </c>
      <c r="EU46" s="4">
        <f t="shared" si="289"/>
        <v>8.6363636363636367</v>
      </c>
      <c r="EV46" s="4">
        <f t="shared" si="290"/>
        <v>6.9230769230769242</v>
      </c>
      <c r="EW46" s="4">
        <f t="shared" si="291"/>
        <v>5.6128774198691911</v>
      </c>
      <c r="EX46" s="4">
        <f t="shared" si="292"/>
        <v>3.5595139563963931</v>
      </c>
      <c r="EY46" s="4">
        <f t="shared" si="293"/>
        <v>8.6247292325509761</v>
      </c>
      <c r="EZ46" s="4">
        <f t="shared" si="294"/>
        <v>4.1946579335017642</v>
      </c>
      <c r="FA46" s="4">
        <f t="shared" si="295"/>
        <v>1.3642101573812244</v>
      </c>
      <c r="FB46" s="4">
        <f t="shared" si="296"/>
        <v>3.0629340469766007</v>
      </c>
      <c r="FC46" s="4">
        <f t="shared" si="297"/>
        <v>3.4823399009922706</v>
      </c>
      <c r="FD46" s="4">
        <f t="shared" si="298"/>
        <v>3.5174669360793271</v>
      </c>
      <c r="FE46" s="4">
        <f t="shared" si="299"/>
        <v>0.3553302475874498</v>
      </c>
      <c r="FF46" s="4">
        <f t="shared" si="300"/>
        <v>7.5867461272493166</v>
      </c>
      <c r="FG46" s="4">
        <f t="shared" si="301"/>
        <v>6.4990835408396785</v>
      </c>
      <c r="FH46" s="4">
        <f t="shared" si="302"/>
        <v>4.4373409180745753</v>
      </c>
      <c r="FI46" s="4">
        <f t="shared" si="303"/>
        <v>8.6583040955889441</v>
      </c>
      <c r="FJ46" s="4">
        <f t="shared" si="304"/>
        <v>0.62022949169668906</v>
      </c>
      <c r="FK46" s="4">
        <f t="shared" si="305"/>
        <v>10</v>
      </c>
      <c r="FL46" s="4">
        <f t="shared" si="306"/>
        <v>6.550341803170241</v>
      </c>
      <c r="FM46" s="4">
        <f t="shared" si="307"/>
        <v>9.5539382556638106</v>
      </c>
      <c r="FN46" s="4">
        <f t="shared" si="308"/>
        <v>5.3883668371595093</v>
      </c>
      <c r="FO46" s="4">
        <f t="shared" si="309"/>
        <v>8.3783413296778626</v>
      </c>
      <c r="FP46" s="4">
        <f t="shared" si="310"/>
        <v>9.9669404411384903</v>
      </c>
      <c r="FQ46" s="4">
        <f t="shared" si="311"/>
        <v>8.4663199289067759</v>
      </c>
      <c r="FR46" s="4">
        <f t="shared" si="312"/>
        <v>8</v>
      </c>
      <c r="FS46" s="4">
        <f t="shared" si="313"/>
        <v>4.310117526366942</v>
      </c>
      <c r="FT46" s="4">
        <f t="shared" si="314"/>
        <v>2.1610417838059002</v>
      </c>
      <c r="FU46" s="4">
        <f t="shared" si="315"/>
        <v>1.5664213411420209</v>
      </c>
      <c r="FV46" s="4">
        <f t="shared" si="316"/>
        <v>4.4413871978044277</v>
      </c>
      <c r="FW46" s="4">
        <f t="shared" si="317"/>
        <v>1.8584521443409296</v>
      </c>
      <c r="FX46" s="4">
        <f t="shared" si="318"/>
        <v>0.79629335489068975</v>
      </c>
      <c r="FY46" s="4">
        <f t="shared" si="319"/>
        <v>2.9399368473178904</v>
      </c>
      <c r="FZ46" s="4">
        <f t="shared" si="320"/>
        <v>2.9636669636669639</v>
      </c>
      <c r="GA46" s="4">
        <f t="shared" si="321"/>
        <v>0</v>
      </c>
      <c r="GB46" s="4">
        <f t="shared" si="322"/>
        <v>0.68880425372943976</v>
      </c>
      <c r="GC46" s="4">
        <f t="shared" si="323"/>
        <v>4.3361615547363188</v>
      </c>
      <c r="GD46" s="4">
        <f t="shared" si="324"/>
        <v>7.4849412182464601</v>
      </c>
      <c r="GE46" s="4">
        <f t="shared" si="325"/>
        <v>2.398899146605276</v>
      </c>
      <c r="GF46" s="4">
        <f t="shared" si="326"/>
        <v>1.153903487176611</v>
      </c>
      <c r="GG46" s="4">
        <f t="shared" si="327"/>
        <v>5.4166666666666652</v>
      </c>
      <c r="GH46" s="4">
        <f t="shared" si="328"/>
        <v>4.9116161616161609</v>
      </c>
      <c r="GI46" s="4">
        <f t="shared" si="329"/>
        <v>7.7003205128205137</v>
      </c>
      <c r="GJ46" s="4">
        <f t="shared" si="330"/>
        <v>4.8982665575374513</v>
      </c>
      <c r="GK46" s="4">
        <f t="shared" si="331"/>
        <v>5.07366209216974</v>
      </c>
      <c r="GL46" s="4">
        <f t="shared" si="332"/>
        <v>5.4465380172568318</v>
      </c>
      <c r="GM46" s="4">
        <f t="shared" si="333"/>
        <v>5.4422016163630689</v>
      </c>
      <c r="GN46" s="4">
        <f t="shared" si="334"/>
        <v>1.981285514850379</v>
      </c>
      <c r="GO46" s="4">
        <f t="shared" si="335"/>
        <v>4.0114056313010726</v>
      </c>
      <c r="GP46" s="4">
        <f t="shared" si="336"/>
        <v>3.7349358612061985</v>
      </c>
      <c r="GQ46" s="4">
        <f t="shared" si="337"/>
        <v>4.420776223267274</v>
      </c>
      <c r="GR46" s="4">
        <f t="shared" si="338"/>
        <v>1.9120059057743444</v>
      </c>
      <c r="GS46" s="4">
        <f t="shared" si="339"/>
        <v>6.1131092415087878</v>
      </c>
      <c r="GT46" s="4">
        <f t="shared" si="340"/>
        <v>3.7169775245100745</v>
      </c>
      <c r="GU46" s="4">
        <f t="shared" si="341"/>
        <v>3.3828796684018521</v>
      </c>
      <c r="GV46" s="4">
        <f t="shared" si="342"/>
        <v>8.8225868861773531</v>
      </c>
      <c r="GW46" s="4">
        <f t="shared" si="343"/>
        <v>1.4537821344295023</v>
      </c>
      <c r="GX46" s="4">
        <f t="shared" si="344"/>
        <v>2.2703459452949004</v>
      </c>
      <c r="GY46" s="4">
        <f t="shared" si="345"/>
        <v>4.4184197358162285</v>
      </c>
      <c r="GZ46" s="4">
        <f t="shared" si="346"/>
        <v>8.9725091625255953</v>
      </c>
      <c r="HA46" s="4">
        <f t="shared" si="347"/>
        <v>3.8765314618770081</v>
      </c>
      <c r="HB46" s="4">
        <f t="shared" si="348"/>
        <v>7.4519933744573912</v>
      </c>
      <c r="HC46" s="4">
        <f t="shared" si="349"/>
        <v>8.7151970659641513</v>
      </c>
      <c r="HD46" s="4">
        <f t="shared" si="350"/>
        <v>6.0096736937943023</v>
      </c>
      <c r="HE46" s="4">
        <f t="shared" si="351"/>
        <v>5.833333333333333</v>
      </c>
      <c r="HF46" s="4">
        <f t="shared" si="352"/>
        <v>3.7076306135012977</v>
      </c>
      <c r="HG46" s="4">
        <f t="shared" si="353"/>
        <v>2.7014508338108727</v>
      </c>
      <c r="HH46" s="4">
        <f t="shared" si="354"/>
        <v>3.4837354113875882</v>
      </c>
      <c r="HI46" s="4">
        <f t="shared" si="355"/>
        <v>2.9169119533269843</v>
      </c>
      <c r="HJ46" s="4">
        <f t="shared" si="356"/>
        <v>1.2162634702452999</v>
      </c>
      <c r="HK46" s="4">
        <f t="shared" si="357"/>
        <v>1.8392405286008195</v>
      </c>
      <c r="HL46" s="4">
        <f t="shared" si="358"/>
        <v>3.2417696280888815</v>
      </c>
      <c r="HM46" s="4">
        <f t="shared" si="359"/>
        <v>2.9551650588780096</v>
      </c>
      <c r="HN46" s="4">
        <f t="shared" si="360"/>
        <v>0.86657697958339497</v>
      </c>
      <c r="HO46" s="4">
        <f t="shared" si="361"/>
        <v>0.79001569134522542</v>
      </c>
      <c r="HP46" s="4">
        <f t="shared" si="362"/>
        <v>4.0962641619719138</v>
      </c>
      <c r="HQ46" s="4">
        <f t="shared" si="363"/>
        <v>7.5921557323326505</v>
      </c>
      <c r="HR46" s="4">
        <f t="shared" si="364"/>
        <v>2.3418532809654362</v>
      </c>
      <c r="HS46" s="4">
        <f t="shared" si="365"/>
        <v>3.4351057585809066</v>
      </c>
    </row>
    <row r="47" spans="1:227">
      <c r="A47" s="7" t="s">
        <v>27</v>
      </c>
      <c r="B47" s="4">
        <v>5.436064600944519</v>
      </c>
      <c r="C47" s="4">
        <v>4.0667474269866943</v>
      </c>
      <c r="D47" s="4">
        <v>5.2941697835922241</v>
      </c>
      <c r="E47" s="4">
        <v>3.5279294848442078</v>
      </c>
      <c r="F47" s="4">
        <v>4.5812278985977173</v>
      </c>
      <c r="G47" s="1">
        <v>6</v>
      </c>
      <c r="H47" s="1">
        <f t="shared" si="185"/>
        <v>3</v>
      </c>
      <c r="I47" s="1">
        <f t="shared" si="186"/>
        <v>10</v>
      </c>
      <c r="J47" s="1">
        <f t="shared" si="187"/>
        <v>5</v>
      </c>
      <c r="K47" s="1">
        <f t="shared" si="188"/>
        <v>11</v>
      </c>
      <c r="L47" s="1">
        <f t="shared" si="189"/>
        <v>9</v>
      </c>
      <c r="M47" s="4">
        <f t="shared" si="190"/>
        <v>4.6274228508655844</v>
      </c>
      <c r="N47" s="4">
        <f t="shared" si="191"/>
        <v>5.0315963304959812</v>
      </c>
      <c r="O47" s="4">
        <f t="shared" si="192"/>
        <v>5.1835763912934523</v>
      </c>
      <c r="P47" s="4">
        <f t="shared" si="193"/>
        <v>4.0784046741632318</v>
      </c>
      <c r="Q47" s="4">
        <f t="shared" si="194"/>
        <v>4.73025001012362</v>
      </c>
      <c r="R47" s="4">
        <f t="shared" si="195"/>
        <v>3.8299000263214111</v>
      </c>
      <c r="S47" s="4">
        <f t="shared" si="196"/>
        <v>3.4702202677726746</v>
      </c>
      <c r="T47" s="4">
        <f t="shared" si="197"/>
        <v>4.0367037057876587</v>
      </c>
      <c r="U47" s="4">
        <f t="shared" si="198"/>
        <v>3.3805549144744873</v>
      </c>
      <c r="V47" s="4">
        <f t="shared" si="199"/>
        <v>4.0487515926361084</v>
      </c>
      <c r="W47" s="4">
        <f t="shared" si="200"/>
        <v>5.527803897857666</v>
      </c>
      <c r="X47" s="4">
        <f t="shared" si="201"/>
        <v>7.2558867931365967</v>
      </c>
      <c r="Y47" s="4">
        <f t="shared" si="202"/>
        <v>6.4522737264633179</v>
      </c>
      <c r="Z47" s="4">
        <f t="shared" si="203"/>
        <v>5.1887422800064087</v>
      </c>
      <c r="AA47" s="4">
        <f t="shared" si="204"/>
        <v>5.3832173347473145</v>
      </c>
      <c r="AB47" s="5">
        <f t="shared" si="205"/>
        <v>22</v>
      </c>
      <c r="AC47" s="5">
        <f t="shared" si="206"/>
        <v>51</v>
      </c>
      <c r="AD47" s="5">
        <f t="shared" si="207"/>
        <v>61</v>
      </c>
      <c r="AE47" s="5">
        <f t="shared" si="208"/>
        <v>57</v>
      </c>
      <c r="AF47" s="5">
        <f t="shared" si="209"/>
        <v>52</v>
      </c>
      <c r="AG47" s="25">
        <v>5.9666666666666659</v>
      </c>
      <c r="AH47" s="25">
        <v>5.2666666666666666</v>
      </c>
      <c r="AI47" s="25">
        <v>4.8</v>
      </c>
      <c r="AJ47" s="25">
        <v>35.787004600830208</v>
      </c>
      <c r="AK47" s="25">
        <v>32.836234068936953</v>
      </c>
      <c r="AL47" s="25">
        <v>0</v>
      </c>
      <c r="AM47" s="25">
        <v>71.600877192982466</v>
      </c>
      <c r="AN47" s="25">
        <v>25.438596491228072</v>
      </c>
      <c r="AO47" s="25">
        <v>20.350000000000001</v>
      </c>
      <c r="AP47" s="25">
        <v>7.3532400040949222</v>
      </c>
      <c r="AQ47" s="25">
        <v>6.0309448271979145</v>
      </c>
      <c r="AR47" s="25">
        <v>5.6016070864108327</v>
      </c>
      <c r="AS47" s="25">
        <v>0.49763194081249229</v>
      </c>
      <c r="AT47" s="25">
        <v>1.2613182634707989</v>
      </c>
      <c r="AU47" s="25">
        <v>14.954727572455454</v>
      </c>
      <c r="AV47" s="25">
        <v>99.319779174695825</v>
      </c>
      <c r="AW47" s="25">
        <v>1.7456576765296324E-2</v>
      </c>
      <c r="AX47" s="25">
        <v>0.80273940570224944</v>
      </c>
      <c r="AY47" s="25">
        <v>0.89241041366041374</v>
      </c>
      <c r="AZ47" s="25">
        <v>21.926666666666666</v>
      </c>
      <c r="BA47" s="25">
        <v>11.28</v>
      </c>
      <c r="BB47" s="25">
        <v>59.1</v>
      </c>
      <c r="BC47" s="25">
        <v>61.15</v>
      </c>
      <c r="BD47" s="25">
        <v>32.317326514113212</v>
      </c>
      <c r="BE47" s="25">
        <v>2</v>
      </c>
      <c r="BF47" s="25">
        <v>34.943653358958677</v>
      </c>
      <c r="BG47" s="25">
        <v>2.9094294608827207</v>
      </c>
      <c r="BH47" s="25">
        <v>1.3092432573972246</v>
      </c>
      <c r="BI47" s="25">
        <v>4.5759956441546112</v>
      </c>
      <c r="BJ47" s="26">
        <v>12669.861496062991</v>
      </c>
      <c r="BK47" s="25">
        <v>0.3621090143120958</v>
      </c>
      <c r="BL47" s="25">
        <v>7.7850877192982466</v>
      </c>
      <c r="BM47" s="25">
        <v>0.43859649122807015</v>
      </c>
      <c r="BN47" s="25">
        <v>0</v>
      </c>
      <c r="BO47" s="26">
        <v>11655.36</v>
      </c>
      <c r="BP47" s="25">
        <v>1.4814814814814816</v>
      </c>
      <c r="BQ47" s="25">
        <v>6.5121024965230756</v>
      </c>
      <c r="BR47" s="26">
        <v>1666.2135526315301</v>
      </c>
      <c r="BS47" s="25">
        <v>38.43896605343658</v>
      </c>
      <c r="BT47" s="4">
        <f t="shared" si="210"/>
        <v>5.9320512820512823</v>
      </c>
      <c r="BU47" s="4">
        <f t="shared" si="211"/>
        <v>4.707692307692307</v>
      </c>
      <c r="BV47" s="4">
        <f t="shared" si="212"/>
        <v>4.3935897435897431</v>
      </c>
      <c r="BW47" s="4">
        <f t="shared" si="213"/>
        <v>46.254957634994348</v>
      </c>
      <c r="BX47" s="4">
        <f t="shared" si="214"/>
        <v>27.845511019903256</v>
      </c>
      <c r="BY47" s="4">
        <f t="shared" si="215"/>
        <v>0.79526354711475977</v>
      </c>
      <c r="BZ47" s="4">
        <f t="shared" si="216"/>
        <v>63.712750641988535</v>
      </c>
      <c r="CA47" s="4">
        <f t="shared" si="217"/>
        <v>21.531982855616516</v>
      </c>
      <c r="CB47" s="4">
        <f t="shared" si="218"/>
        <v>24.816286241232028</v>
      </c>
      <c r="CC47" s="4">
        <f t="shared" si="219"/>
        <v>7.2710025797218458</v>
      </c>
      <c r="CD47" s="4">
        <f t="shared" si="220"/>
        <v>9.0851449023392359</v>
      </c>
      <c r="CE47" s="4">
        <f t="shared" si="221"/>
        <v>6.566742227277877</v>
      </c>
      <c r="CF47" s="4">
        <f t="shared" si="222"/>
        <v>0.68976637815705644</v>
      </c>
      <c r="CG47" s="4">
        <f t="shared" si="223"/>
        <v>1.0775088138164655</v>
      </c>
      <c r="CH47" s="4">
        <f t="shared" si="224"/>
        <v>24.970009482271347</v>
      </c>
      <c r="CI47" s="4">
        <f t="shared" si="225"/>
        <v>98.381955385924115</v>
      </c>
      <c r="CJ47" s="4">
        <f t="shared" si="226"/>
        <v>0.21113677481513582</v>
      </c>
      <c r="CK47" s="4">
        <f t="shared" si="227"/>
        <v>1.0804147384886231</v>
      </c>
      <c r="CL47" s="4">
        <f t="shared" si="228"/>
        <v>0.97194987072952366</v>
      </c>
      <c r="CM47" s="4">
        <f t="shared" si="229"/>
        <v>40.043076923076917</v>
      </c>
      <c r="CN47" s="4">
        <f t="shared" si="230"/>
        <v>23.582307692307698</v>
      </c>
      <c r="CO47" s="4">
        <f t="shared" si="231"/>
        <v>59.059999999999995</v>
      </c>
      <c r="CP47" s="4">
        <f t="shared" si="232"/>
        <v>71.513194444444437</v>
      </c>
      <c r="CQ47" s="4">
        <f t="shared" si="233"/>
        <v>50.002215516768679</v>
      </c>
      <c r="CR47" s="4">
        <f t="shared" si="234"/>
        <v>3.2307692307692308</v>
      </c>
      <c r="CS47" s="4">
        <f t="shared" si="235"/>
        <v>35.109367636284411</v>
      </c>
      <c r="CT47" s="4">
        <f t="shared" si="236"/>
        <v>17.662834213986336</v>
      </c>
      <c r="CU47" s="4">
        <f t="shared" si="237"/>
        <v>1.583659219564288</v>
      </c>
      <c r="CV47" s="4">
        <f t="shared" si="238"/>
        <v>21.663104010511098</v>
      </c>
      <c r="CW47" s="26">
        <f t="shared" si="239"/>
        <v>8201.9164829356523</v>
      </c>
      <c r="CX47" s="4">
        <f t="shared" si="240"/>
        <v>0.24020726841920476</v>
      </c>
      <c r="CY47" s="4">
        <f t="shared" si="241"/>
        <v>6.5926262238716706</v>
      </c>
      <c r="CZ47" s="4">
        <f t="shared" si="242"/>
        <v>1.5300849174981499</v>
      </c>
      <c r="DA47" s="4">
        <f t="shared" si="243"/>
        <v>3.42631907865879</v>
      </c>
      <c r="DB47" s="26">
        <f t="shared" si="244"/>
        <v>31872.444615384615</v>
      </c>
      <c r="DC47" s="4">
        <f t="shared" si="245"/>
        <v>1.3748918650503499</v>
      </c>
      <c r="DD47" s="4">
        <f t="shared" si="246"/>
        <v>1.8798462455697234</v>
      </c>
      <c r="DE47" s="26">
        <f t="shared" si="247"/>
        <v>1779.070698275259</v>
      </c>
      <c r="DF47" s="4">
        <f t="shared" si="248"/>
        <v>46.552260978947814</v>
      </c>
      <c r="DG47" s="1">
        <f t="shared" si="249"/>
        <v>6</v>
      </c>
      <c r="DH47" s="1">
        <f t="shared" si="250"/>
        <v>2</v>
      </c>
      <c r="DI47" s="1">
        <f t="shared" si="251"/>
        <v>5</v>
      </c>
      <c r="DJ47" s="1">
        <f t="shared" si="252"/>
        <v>11</v>
      </c>
      <c r="DK47" s="1">
        <f t="shared" si="253"/>
        <v>2</v>
      </c>
      <c r="DL47" s="1">
        <f t="shared" si="254"/>
        <v>12</v>
      </c>
      <c r="DM47" s="1">
        <f t="shared" si="255"/>
        <v>2</v>
      </c>
      <c r="DN47" s="1">
        <f t="shared" si="256"/>
        <v>4</v>
      </c>
      <c r="DO47" s="1">
        <f t="shared" si="257"/>
        <v>13</v>
      </c>
      <c r="DP47" s="1">
        <f t="shared" si="258"/>
        <v>6</v>
      </c>
      <c r="DQ47" s="1">
        <f t="shared" si="259"/>
        <v>11</v>
      </c>
      <c r="DR47" s="1">
        <f t="shared" si="260"/>
        <v>6</v>
      </c>
      <c r="DS47" s="1">
        <f t="shared" si="261"/>
        <v>13</v>
      </c>
      <c r="DT47" s="1">
        <f t="shared" si="262"/>
        <v>4</v>
      </c>
      <c r="DU47" s="1">
        <f t="shared" si="263"/>
        <v>9</v>
      </c>
      <c r="DV47" s="1">
        <f t="shared" si="264"/>
        <v>1</v>
      </c>
      <c r="DW47" s="1">
        <f t="shared" si="265"/>
        <v>11</v>
      </c>
      <c r="DX47" s="1">
        <f t="shared" si="266"/>
        <v>12</v>
      </c>
      <c r="DY47" s="1">
        <f t="shared" si="267"/>
        <v>8</v>
      </c>
      <c r="DZ47" s="1">
        <f t="shared" si="268"/>
        <v>10</v>
      </c>
      <c r="EA47" s="1">
        <f t="shared" si="269"/>
        <v>12</v>
      </c>
      <c r="EB47" s="1">
        <f t="shared" si="270"/>
        <v>9</v>
      </c>
      <c r="EC47" s="1">
        <f t="shared" si="271"/>
        <v>11</v>
      </c>
      <c r="ED47" s="1">
        <f t="shared" si="272"/>
        <v>12</v>
      </c>
      <c r="EE47" s="1">
        <f t="shared" si="273"/>
        <v>11</v>
      </c>
      <c r="EF47" s="1">
        <f t="shared" si="274"/>
        <v>5</v>
      </c>
      <c r="EG47" s="1">
        <f t="shared" si="275"/>
        <v>13</v>
      </c>
      <c r="EH47" s="1">
        <f t="shared" si="276"/>
        <v>6</v>
      </c>
      <c r="EI47" s="1">
        <f t="shared" si="277"/>
        <v>12</v>
      </c>
      <c r="EJ47" s="1">
        <f t="shared" si="278"/>
        <v>3</v>
      </c>
      <c r="EK47" s="1">
        <f t="shared" si="279"/>
        <v>4</v>
      </c>
      <c r="EL47" s="1">
        <f t="shared" si="280"/>
        <v>3</v>
      </c>
      <c r="EM47" s="1">
        <f t="shared" si="281"/>
        <v>6</v>
      </c>
      <c r="EN47" s="1">
        <f t="shared" si="282"/>
        <v>9</v>
      </c>
      <c r="EO47" s="1">
        <f t="shared" si="283"/>
        <v>13</v>
      </c>
      <c r="EP47" s="1">
        <f t="shared" si="284"/>
        <v>6</v>
      </c>
      <c r="EQ47" s="1">
        <f t="shared" si="285"/>
        <v>8</v>
      </c>
      <c r="ER47" s="1">
        <f t="shared" si="286"/>
        <v>9</v>
      </c>
      <c r="ES47" s="1">
        <f t="shared" si="287"/>
        <v>13</v>
      </c>
      <c r="ET47" s="4">
        <f t="shared" si="288"/>
        <v>5.8333333333333286</v>
      </c>
      <c r="EU47" s="4">
        <f t="shared" si="289"/>
        <v>8.0303030303030294</v>
      </c>
      <c r="EV47" s="4">
        <f t="shared" si="290"/>
        <v>8.6538461538461533</v>
      </c>
      <c r="EW47" s="4">
        <f t="shared" si="291"/>
        <v>2.2113165400455319</v>
      </c>
      <c r="EX47" s="4">
        <f t="shared" si="292"/>
        <v>5.5638063797703836</v>
      </c>
      <c r="EY47" s="4">
        <f t="shared" si="293"/>
        <v>0</v>
      </c>
      <c r="EZ47" s="4">
        <f t="shared" si="294"/>
        <v>6.3414536106924322</v>
      </c>
      <c r="FA47" s="4">
        <f t="shared" si="295"/>
        <v>4.3546860126448177</v>
      </c>
      <c r="FB47" s="4">
        <f t="shared" si="296"/>
        <v>2.3899345335515556</v>
      </c>
      <c r="FC47" s="4">
        <f t="shared" si="297"/>
        <v>3.8559656525874315</v>
      </c>
      <c r="FD47" s="4">
        <f t="shared" si="298"/>
        <v>0.56933755269034025</v>
      </c>
      <c r="FE47" s="4">
        <f t="shared" si="299"/>
        <v>2.7359089869740578</v>
      </c>
      <c r="FF47" s="4">
        <f t="shared" si="300"/>
        <v>4.9763194081249225</v>
      </c>
      <c r="FG47" s="4">
        <f t="shared" si="301"/>
        <v>1.4810488577737424</v>
      </c>
      <c r="FH47" s="4">
        <f t="shared" si="302"/>
        <v>1.3225706068019569</v>
      </c>
      <c r="FI47" s="4">
        <f t="shared" si="303"/>
        <v>9.6142773550946607</v>
      </c>
      <c r="FJ47" s="4">
        <f t="shared" si="304"/>
        <v>6.3314573066771554E-3</v>
      </c>
      <c r="FK47" s="4">
        <f t="shared" si="305"/>
        <v>1.2893529308668847</v>
      </c>
      <c r="FL47" s="4">
        <f t="shared" si="306"/>
        <v>5.3130904959175806</v>
      </c>
      <c r="FM47" s="4">
        <f t="shared" si="307"/>
        <v>0.83538756505067091</v>
      </c>
      <c r="FN47" s="4">
        <f t="shared" si="308"/>
        <v>1.3417390270013085</v>
      </c>
      <c r="FO47" s="4">
        <f t="shared" si="309"/>
        <v>5.7950651130911579</v>
      </c>
      <c r="FP47" s="4">
        <f t="shared" si="310"/>
        <v>3.9795443979544398</v>
      </c>
      <c r="FQ47" s="4">
        <f t="shared" si="311"/>
        <v>2.1583630333803336</v>
      </c>
      <c r="FR47" s="4">
        <f t="shared" si="312"/>
        <v>2</v>
      </c>
      <c r="FS47" s="4">
        <f t="shared" si="313"/>
        <v>3.6783571106974615</v>
      </c>
      <c r="FT47" s="4">
        <f t="shared" si="314"/>
        <v>8.695893874771185E-2</v>
      </c>
      <c r="FU47" s="4">
        <f t="shared" si="315"/>
        <v>0.86754446678567521</v>
      </c>
      <c r="FV47" s="4">
        <f t="shared" si="316"/>
        <v>0.23357613221143519</v>
      </c>
      <c r="FW47" s="4">
        <f t="shared" si="317"/>
        <v>3.0577306587608977</v>
      </c>
      <c r="FX47" s="4">
        <f t="shared" si="318"/>
        <v>8.4181519366306681</v>
      </c>
      <c r="FY47" s="4">
        <f t="shared" si="319"/>
        <v>4.2399621868353137</v>
      </c>
      <c r="FZ47" s="4">
        <f t="shared" si="320"/>
        <v>0.54106419895893576</v>
      </c>
      <c r="GA47" s="4">
        <f t="shared" si="321"/>
        <v>0</v>
      </c>
      <c r="GB47" s="4">
        <f t="shared" si="322"/>
        <v>0.1630324976007258</v>
      </c>
      <c r="GC47" s="4">
        <f t="shared" si="323"/>
        <v>2.4951730074208154</v>
      </c>
      <c r="GD47" s="4">
        <f t="shared" si="324"/>
        <v>8.0167410513248623</v>
      </c>
      <c r="GE47" s="4">
        <f t="shared" si="325"/>
        <v>1.4968481732412695</v>
      </c>
      <c r="GF47" s="4">
        <f t="shared" si="326"/>
        <v>0.5052890317874501</v>
      </c>
      <c r="GG47" s="4">
        <f t="shared" si="327"/>
        <v>5.6602564102564097</v>
      </c>
      <c r="GH47" s="4">
        <f t="shared" si="328"/>
        <v>5.4895104895104883</v>
      </c>
      <c r="GI47" s="4">
        <f t="shared" si="329"/>
        <v>7.4815088757396442</v>
      </c>
      <c r="GJ47" s="4">
        <f t="shared" si="330"/>
        <v>4.0665352422053482</v>
      </c>
      <c r="GK47" s="4">
        <f t="shared" si="331"/>
        <v>4.5023275987876792</v>
      </c>
      <c r="GL47" s="4">
        <f t="shared" si="332"/>
        <v>2.1383918787465284</v>
      </c>
      <c r="GM47" s="4">
        <f t="shared" si="333"/>
        <v>4.1806840705104786</v>
      </c>
      <c r="GN47" s="4">
        <f t="shared" si="334"/>
        <v>3.1148309873814801</v>
      </c>
      <c r="GO47" s="4">
        <f t="shared" si="335"/>
        <v>4.6925207299314016</v>
      </c>
      <c r="GP47" s="4">
        <f t="shared" si="336"/>
        <v>3.7790286319329334</v>
      </c>
      <c r="GQ47" s="4">
        <f t="shared" si="337"/>
        <v>1.2114428939158877</v>
      </c>
      <c r="GR47" s="4">
        <f t="shared" si="338"/>
        <v>3.2585432409022803</v>
      </c>
      <c r="GS47" s="4">
        <f t="shared" si="339"/>
        <v>6.897663781570567</v>
      </c>
      <c r="GT47" s="4">
        <f t="shared" si="340"/>
        <v>1.2612480593701216</v>
      </c>
      <c r="GU47" s="4">
        <f t="shared" si="341"/>
        <v>2.1739150273500787</v>
      </c>
      <c r="GV47" s="4">
        <f t="shared" si="342"/>
        <v>8.0897975454716455</v>
      </c>
      <c r="GW47" s="4">
        <f t="shared" si="343"/>
        <v>0.11762119995652244</v>
      </c>
      <c r="GX47" s="4">
        <f t="shared" si="344"/>
        <v>2.4931838294854134</v>
      </c>
      <c r="GY47" s="4">
        <f t="shared" si="345"/>
        <v>6.1488023560062102</v>
      </c>
      <c r="GZ47" s="4">
        <f t="shared" si="346"/>
        <v>2.9619763966518282</v>
      </c>
      <c r="HA47" s="4">
        <f t="shared" si="347"/>
        <v>2.8050800157378015</v>
      </c>
      <c r="HB47" s="4">
        <f t="shared" si="348"/>
        <v>5.7909527073337905</v>
      </c>
      <c r="HC47" s="4">
        <f t="shared" si="349"/>
        <v>5.5854942576235009</v>
      </c>
      <c r="HD47" s="4">
        <f t="shared" si="350"/>
        <v>4.2073140013515689</v>
      </c>
      <c r="HE47" s="4">
        <f t="shared" si="351"/>
        <v>4.4615384615384617</v>
      </c>
      <c r="HF47" s="4">
        <f t="shared" si="352"/>
        <v>3.6958010878364154</v>
      </c>
      <c r="HG47" s="4">
        <f t="shared" si="353"/>
        <v>1.7397371576230536</v>
      </c>
      <c r="HH47" s="4">
        <f t="shared" si="354"/>
        <v>1.2132927118055128</v>
      </c>
      <c r="HI47" s="4">
        <f t="shared" si="355"/>
        <v>2.1854669227265342</v>
      </c>
      <c r="HJ47" s="4">
        <f t="shared" si="356"/>
        <v>1.9494797494823888</v>
      </c>
      <c r="HK47" s="4">
        <f t="shared" si="357"/>
        <v>5.0961950683841843</v>
      </c>
      <c r="HL47" s="4">
        <f t="shared" si="358"/>
        <v>3.1421028036816776</v>
      </c>
      <c r="HM47" s="4">
        <f t="shared" si="359"/>
        <v>1.8875531081136521</v>
      </c>
      <c r="HN47" s="4">
        <f t="shared" si="360"/>
        <v>0.63142165878140566</v>
      </c>
      <c r="HO47" s="4">
        <f t="shared" si="361"/>
        <v>1.4268764359627963</v>
      </c>
      <c r="HP47" s="4">
        <f t="shared" si="362"/>
        <v>2.2655423362061464</v>
      </c>
      <c r="HQ47" s="4">
        <f t="shared" si="363"/>
        <v>7.2907354004543965</v>
      </c>
      <c r="HR47" s="4">
        <f t="shared" si="364"/>
        <v>1.9528703850992692</v>
      </c>
      <c r="HS47" s="4">
        <f t="shared" si="365"/>
        <v>4.2536257584682637</v>
      </c>
    </row>
    <row r="48" spans="1:227">
      <c r="A48" s="7" t="s">
        <v>68</v>
      </c>
      <c r="B48" s="4">
        <v>5.0433415174484253</v>
      </c>
      <c r="C48" s="4">
        <v>5.0815188884735107</v>
      </c>
      <c r="D48" s="4">
        <v>6.4601296186447144</v>
      </c>
      <c r="E48" s="4">
        <v>5.7493013143539429</v>
      </c>
      <c r="F48" s="4">
        <v>5.5835729837417603</v>
      </c>
      <c r="G48" s="1">
        <v>4</v>
      </c>
      <c r="H48" s="1">
        <f t="shared" si="185"/>
        <v>7</v>
      </c>
      <c r="I48" s="1">
        <f t="shared" si="186"/>
        <v>7</v>
      </c>
      <c r="J48" s="1">
        <f t="shared" si="187"/>
        <v>5</v>
      </c>
      <c r="K48" s="1">
        <f t="shared" si="188"/>
        <v>4</v>
      </c>
      <c r="L48" s="1">
        <f t="shared" si="189"/>
        <v>4</v>
      </c>
      <c r="M48" s="4">
        <f t="shared" si="190"/>
        <v>5.0413394967714948</v>
      </c>
      <c r="N48" s="4">
        <f t="shared" si="191"/>
        <v>5.0386766344308853</v>
      </c>
      <c r="O48" s="4">
        <f t="shared" si="192"/>
        <v>6.3753444453080492</v>
      </c>
      <c r="P48" s="4">
        <f t="shared" si="193"/>
        <v>4.8513562728961306</v>
      </c>
      <c r="Q48" s="4">
        <f t="shared" si="194"/>
        <v>5.3266792247692747</v>
      </c>
      <c r="R48" s="4">
        <f t="shared" si="195"/>
        <v>3.6553472280502319</v>
      </c>
      <c r="S48" s="4">
        <f t="shared" si="196"/>
        <v>3.007219135761261</v>
      </c>
      <c r="T48" s="4">
        <f t="shared" si="197"/>
        <v>5.2915966510772705</v>
      </c>
      <c r="U48" s="4">
        <f t="shared" si="198"/>
        <v>2.7107331156730652</v>
      </c>
      <c r="V48" s="4">
        <f t="shared" si="199"/>
        <v>4.2823070287704468</v>
      </c>
      <c r="W48" s="4">
        <f t="shared" si="200"/>
        <v>6.541982889175415</v>
      </c>
      <c r="X48" s="4">
        <f t="shared" si="201"/>
        <v>7.5803804397583008</v>
      </c>
      <c r="Y48" s="4">
        <f t="shared" si="202"/>
        <v>7.2638165950775146</v>
      </c>
      <c r="Z48" s="4">
        <f t="shared" si="203"/>
        <v>6.428990364074707</v>
      </c>
      <c r="AA48" s="4">
        <f t="shared" si="204"/>
        <v>6.505391001701355</v>
      </c>
      <c r="AB48" s="5">
        <f t="shared" si="205"/>
        <v>33</v>
      </c>
      <c r="AC48" s="5">
        <f t="shared" si="206"/>
        <v>29</v>
      </c>
      <c r="AD48" s="5">
        <f t="shared" si="207"/>
        <v>16</v>
      </c>
      <c r="AE48" s="5">
        <f t="shared" si="208"/>
        <v>8</v>
      </c>
      <c r="AF48" s="5">
        <f t="shared" si="209"/>
        <v>10</v>
      </c>
      <c r="AG48" s="25">
        <v>5.8</v>
      </c>
      <c r="AH48" s="25">
        <v>4.4666666666666659</v>
      </c>
      <c r="AI48" s="25">
        <v>4.833333333333333</v>
      </c>
      <c r="AJ48" s="25">
        <v>52.213549173332026</v>
      </c>
      <c r="AK48" s="25">
        <v>31.003442209161697</v>
      </c>
      <c r="AL48" s="25">
        <v>1.8955732208818645</v>
      </c>
      <c r="AM48" s="25">
        <v>63.726338041702704</v>
      </c>
      <c r="AN48" s="25">
        <v>19.405208033054674</v>
      </c>
      <c r="AO48" s="25">
        <v>28.481452859350849</v>
      </c>
      <c r="AP48" s="25">
        <v>5.5296999990129017</v>
      </c>
      <c r="AQ48" s="25">
        <v>25.654613023923169</v>
      </c>
      <c r="AR48" s="25">
        <v>0.90901912769353033</v>
      </c>
      <c r="AS48" s="25">
        <v>0.92885235396303434</v>
      </c>
      <c r="AT48" s="25">
        <v>3.0565340733791215</v>
      </c>
      <c r="AU48" s="25">
        <v>41.736013210770054</v>
      </c>
      <c r="AV48" s="25">
        <v>99.111453943872746</v>
      </c>
      <c r="AW48" s="25">
        <v>6.81611140031234</v>
      </c>
      <c r="AX48" s="25">
        <v>0.6553190466502794</v>
      </c>
      <c r="AY48" s="25">
        <v>0.87508209344343812</v>
      </c>
      <c r="AZ48" s="25">
        <v>95.353333333333339</v>
      </c>
      <c r="BA48" s="25">
        <v>35.340000000000003</v>
      </c>
      <c r="BB48" s="25">
        <v>73.989999999999995</v>
      </c>
      <c r="BC48" s="25">
        <v>95.34333333333332</v>
      </c>
      <c r="BD48" s="25">
        <v>46.101857061294993</v>
      </c>
      <c r="BE48" s="25">
        <v>4</v>
      </c>
      <c r="BF48" s="25">
        <v>29.431020295391342</v>
      </c>
      <c r="BG48" s="25">
        <v>42.257919514728741</v>
      </c>
      <c r="BH48" s="25">
        <v>3.5729496947612511</v>
      </c>
      <c r="BI48" s="25">
        <v>20.122354142568444</v>
      </c>
      <c r="BJ48" s="26">
        <v>4633.0650303364591</v>
      </c>
      <c r="BK48" s="25">
        <v>7.7048279125311356E-2</v>
      </c>
      <c r="BL48" s="25">
        <v>7.2114922648217545</v>
      </c>
      <c r="BM48" s="25">
        <v>7.8072451234745852</v>
      </c>
      <c r="BN48" s="25">
        <v>5.7915057915057915</v>
      </c>
      <c r="BO48" s="26">
        <v>31705.48</v>
      </c>
      <c r="BP48" s="25">
        <v>2.4473813020068529</v>
      </c>
      <c r="BQ48" s="25">
        <v>-0.45344101909822188</v>
      </c>
      <c r="BR48" s="26">
        <v>2014.3969986547399</v>
      </c>
      <c r="BS48" s="25">
        <v>50.165405730047766</v>
      </c>
      <c r="BT48" s="4">
        <f t="shared" si="210"/>
        <v>5.8833333333333329</v>
      </c>
      <c r="BU48" s="4">
        <f t="shared" si="211"/>
        <v>4.5805555555555557</v>
      </c>
      <c r="BV48" s="4">
        <f t="shared" si="212"/>
        <v>4.469444444444445</v>
      </c>
      <c r="BW48" s="4">
        <f t="shared" si="213"/>
        <v>50.947948459097226</v>
      </c>
      <c r="BX48" s="4">
        <f t="shared" si="214"/>
        <v>30.531737325991145</v>
      </c>
      <c r="BY48" s="4">
        <f t="shared" si="215"/>
        <v>2.0255563005776263</v>
      </c>
      <c r="BZ48" s="4">
        <f t="shared" si="216"/>
        <v>68.318059011499599</v>
      </c>
      <c r="CA48" s="4">
        <f t="shared" si="217"/>
        <v>17.960336082934209</v>
      </c>
      <c r="CB48" s="4">
        <f t="shared" si="218"/>
        <v>23.495139176904619</v>
      </c>
      <c r="CC48" s="4">
        <f t="shared" si="219"/>
        <v>7.2238721363125151</v>
      </c>
      <c r="CD48" s="4">
        <f t="shared" si="220"/>
        <v>24.350468933050724</v>
      </c>
      <c r="CE48" s="4">
        <f t="shared" si="221"/>
        <v>4.0801266048737679</v>
      </c>
      <c r="CF48" s="4">
        <f t="shared" si="222"/>
        <v>0.61131092415087862</v>
      </c>
      <c r="CG48" s="4">
        <f t="shared" si="223"/>
        <v>3.1311241089639528</v>
      </c>
      <c r="CH48" s="4">
        <f t="shared" si="224"/>
        <v>39.192363451934206</v>
      </c>
      <c r="CI48" s="4">
        <f t="shared" si="225"/>
        <v>98.832749992408324</v>
      </c>
      <c r="CJ48" s="4">
        <f t="shared" si="226"/>
        <v>2.5364895724167851</v>
      </c>
      <c r="CK48" s="4">
        <f t="shared" si="227"/>
        <v>1.029015008077135</v>
      </c>
      <c r="CL48" s="4">
        <f t="shared" si="228"/>
        <v>0.80725950230859633</v>
      </c>
      <c r="CM48" s="4">
        <f t="shared" si="229"/>
        <v>91.246805555555568</v>
      </c>
      <c r="CN48" s="4">
        <f t="shared" si="230"/>
        <v>32.590000000000003</v>
      </c>
      <c r="CO48" s="4">
        <f t="shared" si="231"/>
        <v>75.216388888888901</v>
      </c>
      <c r="CP48" s="4">
        <f t="shared" si="232"/>
        <v>91.709166666666675</v>
      </c>
      <c r="CQ48" s="4">
        <f t="shared" si="233"/>
        <v>65.558727898941768</v>
      </c>
      <c r="CR48" s="4">
        <f t="shared" si="234"/>
        <v>3.9166666666666665</v>
      </c>
      <c r="CS48" s="4">
        <f t="shared" si="235"/>
        <v>35.221745752871399</v>
      </c>
      <c r="CT48" s="4">
        <f t="shared" si="236"/>
        <v>26.247501508941937</v>
      </c>
      <c r="CU48" s="4">
        <f t="shared" si="237"/>
        <v>3.3856805658049702</v>
      </c>
      <c r="CV48" s="4">
        <f t="shared" si="238"/>
        <v>28.066269885690289</v>
      </c>
      <c r="CW48" s="26">
        <f t="shared" si="239"/>
        <v>5245.9342311422815</v>
      </c>
      <c r="CX48" s="4">
        <f t="shared" si="240"/>
        <v>0.12069083264352194</v>
      </c>
      <c r="CY48" s="4">
        <f t="shared" si="241"/>
        <v>6.7008812994311979</v>
      </c>
      <c r="CZ48" s="4">
        <f t="shared" si="242"/>
        <v>2.395510603580072</v>
      </c>
      <c r="DA48" s="4">
        <f t="shared" si="243"/>
        <v>4.7023557031657086</v>
      </c>
      <c r="DB48" s="26">
        <f t="shared" si="244"/>
        <v>21684.899166666666</v>
      </c>
      <c r="DC48" s="4">
        <f t="shared" si="245"/>
        <v>2.2246735434658267</v>
      </c>
      <c r="DD48" s="4">
        <f t="shared" si="246"/>
        <v>3.8030492052620999</v>
      </c>
      <c r="DE48" s="26">
        <f t="shared" si="247"/>
        <v>1875.3368409984939</v>
      </c>
      <c r="DF48" s="4">
        <f t="shared" si="248"/>
        <v>44.780570054211687</v>
      </c>
      <c r="DG48" s="1">
        <f t="shared" si="249"/>
        <v>8</v>
      </c>
      <c r="DH48" s="1">
        <f t="shared" si="250"/>
        <v>7</v>
      </c>
      <c r="DI48" s="1">
        <f t="shared" si="251"/>
        <v>5</v>
      </c>
      <c r="DJ48" s="1">
        <f t="shared" si="252"/>
        <v>6</v>
      </c>
      <c r="DK48" s="1">
        <f t="shared" si="253"/>
        <v>6</v>
      </c>
      <c r="DL48" s="1">
        <f t="shared" si="254"/>
        <v>8</v>
      </c>
      <c r="DM48" s="1">
        <f t="shared" si="255"/>
        <v>11</v>
      </c>
      <c r="DN48" s="1">
        <f t="shared" si="256"/>
        <v>5</v>
      </c>
      <c r="DO48" s="1">
        <f t="shared" si="257"/>
        <v>1</v>
      </c>
      <c r="DP48" s="1">
        <f t="shared" si="258"/>
        <v>11</v>
      </c>
      <c r="DQ48" s="1">
        <f t="shared" si="259"/>
        <v>5</v>
      </c>
      <c r="DR48" s="1">
        <f t="shared" si="260"/>
        <v>12</v>
      </c>
      <c r="DS48" s="1">
        <f t="shared" si="261"/>
        <v>1</v>
      </c>
      <c r="DT48" s="1">
        <f t="shared" si="262"/>
        <v>6</v>
      </c>
      <c r="DU48" s="1">
        <f t="shared" si="263"/>
        <v>8</v>
      </c>
      <c r="DV48" s="1">
        <f t="shared" si="264"/>
        <v>2</v>
      </c>
      <c r="DW48" s="1">
        <f t="shared" si="265"/>
        <v>2</v>
      </c>
      <c r="DX48" s="1">
        <f t="shared" si="266"/>
        <v>10</v>
      </c>
      <c r="DY48" s="1">
        <f t="shared" si="267"/>
        <v>3</v>
      </c>
      <c r="DZ48" s="1">
        <f t="shared" si="268"/>
        <v>6</v>
      </c>
      <c r="EA48" s="1">
        <f t="shared" si="269"/>
        <v>7</v>
      </c>
      <c r="EB48" s="1">
        <f t="shared" si="270"/>
        <v>7</v>
      </c>
      <c r="EC48" s="1">
        <f t="shared" si="271"/>
        <v>5</v>
      </c>
      <c r="ED48" s="1">
        <f t="shared" si="272"/>
        <v>11</v>
      </c>
      <c r="EE48" s="1">
        <f t="shared" si="273"/>
        <v>5</v>
      </c>
      <c r="EF48" s="1">
        <f t="shared" si="274"/>
        <v>8</v>
      </c>
      <c r="EG48" s="1">
        <f t="shared" si="275"/>
        <v>2</v>
      </c>
      <c r="EH48" s="1">
        <f t="shared" si="276"/>
        <v>4</v>
      </c>
      <c r="EI48" s="1">
        <f t="shared" si="277"/>
        <v>10</v>
      </c>
      <c r="EJ48" s="1">
        <f t="shared" si="278"/>
        <v>8</v>
      </c>
      <c r="EK48" s="1">
        <f t="shared" si="279"/>
        <v>10</v>
      </c>
      <c r="EL48" s="1">
        <f t="shared" si="280"/>
        <v>6</v>
      </c>
      <c r="EM48" s="1">
        <f t="shared" si="281"/>
        <v>1</v>
      </c>
      <c r="EN48" s="1">
        <f t="shared" si="282"/>
        <v>5</v>
      </c>
      <c r="EO48" s="1">
        <f t="shared" si="283"/>
        <v>2</v>
      </c>
      <c r="EP48" s="1">
        <f t="shared" si="284"/>
        <v>6</v>
      </c>
      <c r="EQ48" s="1">
        <f t="shared" si="285"/>
        <v>11</v>
      </c>
      <c r="ER48" s="1">
        <f t="shared" si="286"/>
        <v>3</v>
      </c>
      <c r="ES48" s="1">
        <f t="shared" si="287"/>
        <v>1</v>
      </c>
      <c r="ET48" s="4">
        <f t="shared" si="288"/>
        <v>4.9999999999999982</v>
      </c>
      <c r="EU48" s="4">
        <f t="shared" si="289"/>
        <v>4.39393939393939</v>
      </c>
      <c r="EV48" s="4">
        <f t="shared" si="290"/>
        <v>8.7499999999999982</v>
      </c>
      <c r="EW48" s="4">
        <f t="shared" si="291"/>
        <v>5.1225669634384161</v>
      </c>
      <c r="EX48" s="4">
        <f t="shared" si="292"/>
        <v>5.1739891829443749</v>
      </c>
      <c r="EY48" s="4">
        <f t="shared" si="293"/>
        <v>5.0970252513262064</v>
      </c>
      <c r="EZ48" s="4">
        <f t="shared" si="294"/>
        <v>4.184406023910042</v>
      </c>
      <c r="FA48" s="4">
        <f t="shared" si="295"/>
        <v>2.4398493543580084</v>
      </c>
      <c r="FB48" s="4">
        <f t="shared" si="296"/>
        <v>6.5820910813347258</v>
      </c>
      <c r="FC48" s="4">
        <f t="shared" si="297"/>
        <v>2.149957273740033</v>
      </c>
      <c r="FD48" s="4">
        <f t="shared" si="298"/>
        <v>4.6949553424718937</v>
      </c>
      <c r="FE48" s="4">
        <f t="shared" si="299"/>
        <v>0.19480660353630355</v>
      </c>
      <c r="FF48" s="4">
        <f t="shared" si="300"/>
        <v>9.2885235396303436</v>
      </c>
      <c r="FG48" s="4">
        <f t="shared" si="301"/>
        <v>3.6277821680943267</v>
      </c>
      <c r="FH48" s="4">
        <f t="shared" si="302"/>
        <v>3.599101443236874</v>
      </c>
      <c r="FI48" s="4">
        <f t="shared" si="303"/>
        <v>9.2756341984300299</v>
      </c>
      <c r="FJ48" s="4">
        <f t="shared" si="304"/>
        <v>3.9128771614936353</v>
      </c>
      <c r="FK48" s="4">
        <f t="shared" si="305"/>
        <v>0.65022816046917331</v>
      </c>
      <c r="FL48" s="4">
        <f t="shared" si="306"/>
        <v>5.131023843034126</v>
      </c>
      <c r="FM48" s="4">
        <f t="shared" si="307"/>
        <v>9.4545525687678538</v>
      </c>
      <c r="FN48" s="4">
        <f t="shared" si="308"/>
        <v>4.2036398239562276</v>
      </c>
      <c r="FO48" s="4">
        <f t="shared" si="309"/>
        <v>7.3259081562714181</v>
      </c>
      <c r="FP48" s="4">
        <f t="shared" si="310"/>
        <v>9.278371816726068</v>
      </c>
      <c r="FQ48" s="4">
        <f t="shared" si="311"/>
        <v>3.7554229416125096</v>
      </c>
      <c r="FR48" s="4">
        <f t="shared" si="312"/>
        <v>6</v>
      </c>
      <c r="FS48" s="4">
        <f t="shared" si="313"/>
        <v>3.0980676710175596</v>
      </c>
      <c r="FT48" s="4">
        <f t="shared" si="314"/>
        <v>4.4950483523421383</v>
      </c>
      <c r="FU48" s="4">
        <f t="shared" si="315"/>
        <v>3.7196836855758422</v>
      </c>
      <c r="FV48" s="4">
        <f t="shared" si="316"/>
        <v>2.0094643239693348</v>
      </c>
      <c r="FW48" s="4">
        <f t="shared" si="317"/>
        <v>1.0642443994943751</v>
      </c>
      <c r="FX48" s="4">
        <f t="shared" si="318"/>
        <v>0.6499328665512536</v>
      </c>
      <c r="FY48" s="4">
        <f t="shared" si="319"/>
        <v>3.7118720520624326</v>
      </c>
      <c r="FZ48" s="4">
        <f t="shared" si="320"/>
        <v>9.6312234896841424</v>
      </c>
      <c r="GA48" s="4">
        <f t="shared" si="321"/>
        <v>1.0672917815774958</v>
      </c>
      <c r="GB48" s="4">
        <f t="shared" si="322"/>
        <v>1.4164388668924157</v>
      </c>
      <c r="GC48" s="4">
        <f t="shared" si="323"/>
        <v>4.5760532238974028</v>
      </c>
      <c r="GD48" s="4">
        <f t="shared" si="324"/>
        <v>6.925043252291311</v>
      </c>
      <c r="GE48" s="4">
        <f t="shared" si="325"/>
        <v>2.9037540832053961</v>
      </c>
      <c r="GF48" s="4">
        <f t="shared" si="326"/>
        <v>5.9228961712541714</v>
      </c>
      <c r="GG48" s="4">
        <f t="shared" si="327"/>
        <v>5.4166666666666652</v>
      </c>
      <c r="GH48" s="4">
        <f t="shared" si="328"/>
        <v>4.9116161616161609</v>
      </c>
      <c r="GI48" s="4">
        <f t="shared" si="329"/>
        <v>7.7003205128205137</v>
      </c>
      <c r="GJ48" s="4">
        <f t="shared" si="330"/>
        <v>4.8982665575374513</v>
      </c>
      <c r="GK48" s="4">
        <f t="shared" si="331"/>
        <v>5.07366209216974</v>
      </c>
      <c r="GL48" s="4">
        <f t="shared" si="332"/>
        <v>5.4465380172568318</v>
      </c>
      <c r="GM48" s="4">
        <f t="shared" si="333"/>
        <v>5.4422016163630689</v>
      </c>
      <c r="GN48" s="4">
        <f t="shared" si="334"/>
        <v>1.981285514850379</v>
      </c>
      <c r="GO48" s="4">
        <f t="shared" si="335"/>
        <v>4.0114056313010726</v>
      </c>
      <c r="GP48" s="4">
        <f t="shared" si="336"/>
        <v>3.7349358612061985</v>
      </c>
      <c r="GQ48" s="4">
        <f t="shared" si="337"/>
        <v>4.420776223267274</v>
      </c>
      <c r="GR48" s="4">
        <f t="shared" si="338"/>
        <v>1.9120059057743444</v>
      </c>
      <c r="GS48" s="4">
        <f t="shared" si="339"/>
        <v>6.1131092415087878</v>
      </c>
      <c r="GT48" s="4">
        <f t="shared" si="340"/>
        <v>3.7169775245100745</v>
      </c>
      <c r="GU48" s="4">
        <f t="shared" si="341"/>
        <v>3.3828796684018521</v>
      </c>
      <c r="GV48" s="4">
        <f t="shared" si="342"/>
        <v>8.8225868861773531</v>
      </c>
      <c r="GW48" s="4">
        <f t="shared" si="343"/>
        <v>1.4537821344295023</v>
      </c>
      <c r="GX48" s="4">
        <f t="shared" si="344"/>
        <v>2.2703459452949004</v>
      </c>
      <c r="GY48" s="4">
        <f t="shared" si="345"/>
        <v>4.4184197358162285</v>
      </c>
      <c r="GZ48" s="4">
        <f t="shared" si="346"/>
        <v>8.9725091625255953</v>
      </c>
      <c r="HA48" s="4">
        <f t="shared" si="347"/>
        <v>3.8765314618770081</v>
      </c>
      <c r="HB48" s="4">
        <f t="shared" si="348"/>
        <v>7.4519933744573912</v>
      </c>
      <c r="HC48" s="4">
        <f t="shared" si="349"/>
        <v>8.7151970659641513</v>
      </c>
      <c r="HD48" s="4">
        <f t="shared" si="350"/>
        <v>6.0096736937943023</v>
      </c>
      <c r="HE48" s="4">
        <f t="shared" si="351"/>
        <v>5.833333333333333</v>
      </c>
      <c r="HF48" s="4">
        <f t="shared" si="352"/>
        <v>3.7076306135012977</v>
      </c>
      <c r="HG48" s="4">
        <f t="shared" si="353"/>
        <v>2.7014508338108727</v>
      </c>
      <c r="HH48" s="4">
        <f t="shared" si="354"/>
        <v>3.4837354113875882</v>
      </c>
      <c r="HI48" s="4">
        <f t="shared" si="355"/>
        <v>2.9169119533269843</v>
      </c>
      <c r="HJ48" s="4">
        <f t="shared" si="356"/>
        <v>1.2162634702452999</v>
      </c>
      <c r="HK48" s="4">
        <f t="shared" si="357"/>
        <v>1.8392405286008195</v>
      </c>
      <c r="HL48" s="4">
        <f t="shared" si="358"/>
        <v>3.2417696280888815</v>
      </c>
      <c r="HM48" s="4">
        <f t="shared" si="359"/>
        <v>2.9551650588780096</v>
      </c>
      <c r="HN48" s="4">
        <f t="shared" si="360"/>
        <v>0.86657697958339497</v>
      </c>
      <c r="HO48" s="4">
        <f t="shared" si="361"/>
        <v>0.79001569134522542</v>
      </c>
      <c r="HP48" s="4">
        <f t="shared" si="362"/>
        <v>4.0962641619719138</v>
      </c>
      <c r="HQ48" s="4">
        <f t="shared" si="363"/>
        <v>7.5921557323326505</v>
      </c>
      <c r="HR48" s="4">
        <f t="shared" si="364"/>
        <v>2.3418532809654362</v>
      </c>
      <c r="HS48" s="4">
        <f t="shared" si="365"/>
        <v>3.4351057585809066</v>
      </c>
    </row>
    <row r="49" spans="1:227">
      <c r="A49" s="7" t="s">
        <v>20</v>
      </c>
      <c r="B49" s="4">
        <v>5.5801481008529663</v>
      </c>
      <c r="C49" s="4">
        <v>4.3268871307373047</v>
      </c>
      <c r="D49" s="4">
        <v>5.6114345788955688</v>
      </c>
      <c r="E49" s="4">
        <v>2.7102178335189819</v>
      </c>
      <c r="F49" s="4">
        <v>4.5571720600128174</v>
      </c>
      <c r="G49" s="1">
        <v>1</v>
      </c>
      <c r="H49" s="1">
        <f t="shared" si="185"/>
        <v>5</v>
      </c>
      <c r="I49" s="1">
        <f t="shared" si="186"/>
        <v>5</v>
      </c>
      <c r="J49" s="1">
        <f t="shared" si="187"/>
        <v>13</v>
      </c>
      <c r="K49" s="1">
        <f t="shared" si="188"/>
        <v>17</v>
      </c>
      <c r="L49" s="1">
        <f t="shared" si="189"/>
        <v>9</v>
      </c>
      <c r="M49" s="4">
        <f t="shared" si="190"/>
        <v>4.5032773911952972</v>
      </c>
      <c r="N49" s="4">
        <f t="shared" si="191"/>
        <v>4.0255166176292629</v>
      </c>
      <c r="O49" s="4">
        <f t="shared" si="192"/>
        <v>5.9361635645230608</v>
      </c>
      <c r="P49" s="4">
        <f t="shared" si="193"/>
        <v>3.5384072694513531</v>
      </c>
      <c r="Q49" s="4">
        <f t="shared" si="194"/>
        <v>4.5008412334654064</v>
      </c>
      <c r="R49" s="4">
        <f t="shared" si="195"/>
        <v>2.6833716034889221</v>
      </c>
      <c r="S49" s="4">
        <f t="shared" si="196"/>
        <v>2.3745773732662201</v>
      </c>
      <c r="T49" s="4">
        <f t="shared" si="197"/>
        <v>5.1231461763381958</v>
      </c>
      <c r="U49" s="4">
        <f t="shared" si="198"/>
        <v>1.8059918284416199</v>
      </c>
      <c r="V49" s="4">
        <f t="shared" si="199"/>
        <v>3.676089346408844</v>
      </c>
      <c r="W49" s="4">
        <f t="shared" si="200"/>
        <v>6.179732084274292</v>
      </c>
      <c r="X49" s="4">
        <f t="shared" si="201"/>
        <v>6.247062087059021</v>
      </c>
      <c r="Y49" s="4">
        <f t="shared" si="202"/>
        <v>7.096286416053772</v>
      </c>
      <c r="Z49" s="4">
        <f t="shared" si="203"/>
        <v>4.7408679127693176</v>
      </c>
      <c r="AA49" s="4">
        <f t="shared" si="204"/>
        <v>5.5604583024978638</v>
      </c>
      <c r="AB49" s="5">
        <f t="shared" si="205"/>
        <v>16</v>
      </c>
      <c r="AC49" s="5">
        <f t="shared" si="206"/>
        <v>42</v>
      </c>
      <c r="AD49" s="5">
        <f t="shared" si="207"/>
        <v>51</v>
      </c>
      <c r="AE49" s="5">
        <f t="shared" si="208"/>
        <v>75</v>
      </c>
      <c r="AF49" s="5">
        <f t="shared" si="209"/>
        <v>55</v>
      </c>
      <c r="AG49" s="25">
        <v>6.4333333333333336</v>
      </c>
      <c r="AH49" s="25">
        <v>5.333333333333333</v>
      </c>
      <c r="AI49" s="25">
        <v>5</v>
      </c>
      <c r="AJ49" s="25">
        <v>43.89023408745787</v>
      </c>
      <c r="AK49" s="25">
        <v>29.870250398993559</v>
      </c>
      <c r="AL49" s="25">
        <v>5.8707168066479999E-2</v>
      </c>
      <c r="AM49" s="25">
        <v>71.492204899777278</v>
      </c>
      <c r="AN49" s="25">
        <v>24.164810690423163</v>
      </c>
      <c r="AO49" s="25">
        <v>19.753012048192772</v>
      </c>
      <c r="AP49" s="25">
        <v>9.0019457326392391</v>
      </c>
      <c r="AQ49" s="25">
        <v>7.5827671055174646</v>
      </c>
      <c r="AR49" s="25">
        <v>3.7498539819103311</v>
      </c>
      <c r="AS49" s="25">
        <v>0.67613320044810188</v>
      </c>
      <c r="AT49" s="25">
        <v>1.0277763042596004</v>
      </c>
      <c r="AU49" s="25" t="s">
        <v>180</v>
      </c>
      <c r="AV49" s="25">
        <v>98.727848429545304</v>
      </c>
      <c r="AW49" s="25">
        <v>0.1826750545863329</v>
      </c>
      <c r="AX49" s="25">
        <v>0.78616551632370613</v>
      </c>
      <c r="AY49" s="25">
        <v>0.76866666666666672</v>
      </c>
      <c r="AZ49" s="25">
        <v>50.07</v>
      </c>
      <c r="BA49" s="25">
        <v>22.25</v>
      </c>
      <c r="BB49" s="25">
        <v>59.893333333333338</v>
      </c>
      <c r="BC49" s="25">
        <v>64.536666666666662</v>
      </c>
      <c r="BD49" s="25">
        <v>46.720806685750624</v>
      </c>
      <c r="BE49" s="25">
        <v>4</v>
      </c>
      <c r="BF49" s="25">
        <v>19.643792561550551</v>
      </c>
      <c r="BG49" s="25">
        <v>39.230096522098471</v>
      </c>
      <c r="BH49" s="25">
        <v>1.5565211751734873</v>
      </c>
      <c r="BI49" s="25">
        <v>6.2898397203258378</v>
      </c>
      <c r="BJ49" s="26">
        <v>13365.907074829933</v>
      </c>
      <c r="BK49" s="25">
        <v>0.33985942530046992</v>
      </c>
      <c r="BL49" s="25">
        <v>5.3452115812917596</v>
      </c>
      <c r="BM49" s="25">
        <v>0.77951002227171495</v>
      </c>
      <c r="BN49" s="25">
        <v>0</v>
      </c>
      <c r="BO49" s="26">
        <v>9506.24</v>
      </c>
      <c r="BP49" s="25">
        <v>0.82987551867219922</v>
      </c>
      <c r="BQ49" s="25">
        <v>5.8367790503058403</v>
      </c>
      <c r="BR49" s="26">
        <v>1669.1112472160501</v>
      </c>
      <c r="BS49" s="25">
        <v>48.500999358491029</v>
      </c>
      <c r="BT49" s="4">
        <f t="shared" si="210"/>
        <v>5.7629629629629635</v>
      </c>
      <c r="BU49" s="4">
        <f t="shared" si="211"/>
        <v>4.6027777777777779</v>
      </c>
      <c r="BV49" s="4">
        <f t="shared" si="212"/>
        <v>4.4055555555555559</v>
      </c>
      <c r="BW49" s="4">
        <f t="shared" si="213"/>
        <v>42.498426396483239</v>
      </c>
      <c r="BX49" s="4">
        <f t="shared" si="214"/>
        <v>29.630817237129424</v>
      </c>
      <c r="BY49" s="4">
        <f t="shared" si="215"/>
        <v>0.59553689845936708</v>
      </c>
      <c r="BZ49" s="4">
        <f t="shared" si="216"/>
        <v>66.193745562676355</v>
      </c>
      <c r="CA49" s="4">
        <f t="shared" si="217"/>
        <v>20.995375802894888</v>
      </c>
      <c r="CB49" s="4">
        <f t="shared" si="218"/>
        <v>23.5061716496241</v>
      </c>
      <c r="CC49" s="4">
        <f t="shared" si="219"/>
        <v>7.4399354973301577</v>
      </c>
      <c r="CD49" s="4">
        <f t="shared" si="220"/>
        <v>7.4566618573217101</v>
      </c>
      <c r="CE49" s="4">
        <f t="shared" si="221"/>
        <v>4.9165669645910484</v>
      </c>
      <c r="CF49" s="4">
        <f t="shared" si="222"/>
        <v>0.56594700787072649</v>
      </c>
      <c r="CG49" s="4">
        <f t="shared" si="223"/>
        <v>1.3649629212549383</v>
      </c>
      <c r="CH49" s="4">
        <f t="shared" si="224"/>
        <v>16.721983309111675</v>
      </c>
      <c r="CI49" s="4">
        <f t="shared" si="225"/>
        <v>99.130670303526955</v>
      </c>
      <c r="CJ49" s="4">
        <f t="shared" si="226"/>
        <v>0.2809050530377773</v>
      </c>
      <c r="CK49" s="4">
        <f t="shared" si="227"/>
        <v>0.89330274937397514</v>
      </c>
      <c r="CL49" s="4">
        <f t="shared" si="228"/>
        <v>0.76470101550925862</v>
      </c>
      <c r="CM49" s="4">
        <f t="shared" si="229"/>
        <v>49.085882352941177</v>
      </c>
      <c r="CN49" s="4">
        <f t="shared" si="230"/>
        <v>26.22058823529412</v>
      </c>
      <c r="CO49" s="4">
        <f t="shared" si="231"/>
        <v>70.93141025641026</v>
      </c>
      <c r="CP49" s="4">
        <f t="shared" si="232"/>
        <v>74.56589743589744</v>
      </c>
      <c r="CQ49" s="4">
        <f t="shared" si="233"/>
        <v>57.211897523633915</v>
      </c>
      <c r="CR49" s="4">
        <f t="shared" si="234"/>
        <v>3.5555555555555554</v>
      </c>
      <c r="CS49" s="4">
        <f t="shared" si="235"/>
        <v>23.471960464242947</v>
      </c>
      <c r="CT49" s="4">
        <f t="shared" si="236"/>
        <v>27.454639918585222</v>
      </c>
      <c r="CU49" s="4">
        <f t="shared" si="237"/>
        <v>2.3240012868718081</v>
      </c>
      <c r="CV49" s="4">
        <f t="shared" si="238"/>
        <v>25.581964316835844</v>
      </c>
      <c r="CW49" s="26">
        <f t="shared" si="239"/>
        <v>8096.0399633846428</v>
      </c>
      <c r="CX49" s="4">
        <f t="shared" si="240"/>
        <v>0.25929344366923224</v>
      </c>
      <c r="CY49" s="4">
        <f t="shared" si="241"/>
        <v>5.9772633707130112</v>
      </c>
      <c r="CZ49" s="4">
        <f t="shared" si="242"/>
        <v>0.69967652104241496</v>
      </c>
      <c r="DA49" s="4">
        <f t="shared" si="243"/>
        <v>5.6444776141373403</v>
      </c>
      <c r="DB49" s="26">
        <f t="shared" si="244"/>
        <v>14709.900555555556</v>
      </c>
      <c r="DC49" s="4">
        <f t="shared" si="245"/>
        <v>1.2188088924522693</v>
      </c>
      <c r="DD49" s="4">
        <f t="shared" si="246"/>
        <v>7.2669554280930315</v>
      </c>
      <c r="DE49" s="26">
        <f t="shared" si="247"/>
        <v>1620.1998048659368</v>
      </c>
      <c r="DF49" s="4">
        <f t="shared" si="248"/>
        <v>48.1047287015897</v>
      </c>
      <c r="DG49" s="1">
        <f t="shared" si="249"/>
        <v>3</v>
      </c>
      <c r="DH49" s="1">
        <f t="shared" si="250"/>
        <v>1</v>
      </c>
      <c r="DI49" s="1">
        <f t="shared" si="251"/>
        <v>1</v>
      </c>
      <c r="DJ49" s="1">
        <f t="shared" si="252"/>
        <v>9</v>
      </c>
      <c r="DK49" s="1">
        <f t="shared" si="253"/>
        <v>9</v>
      </c>
      <c r="DL49" s="1">
        <f t="shared" si="254"/>
        <v>11</v>
      </c>
      <c r="DM49" s="1">
        <f t="shared" si="255"/>
        <v>6</v>
      </c>
      <c r="DN49" s="1">
        <f t="shared" si="256"/>
        <v>4</v>
      </c>
      <c r="DO49" s="1">
        <f t="shared" si="257"/>
        <v>14</v>
      </c>
      <c r="DP49" s="1">
        <f t="shared" si="258"/>
        <v>5</v>
      </c>
      <c r="DQ49" s="1">
        <f t="shared" si="259"/>
        <v>9</v>
      </c>
      <c r="DR49" s="1">
        <f t="shared" si="260"/>
        <v>8</v>
      </c>
      <c r="DS49" s="1">
        <f t="shared" si="261"/>
        <v>2</v>
      </c>
      <c r="DT49" s="1">
        <f t="shared" si="262"/>
        <v>14</v>
      </c>
      <c r="DU49" s="1">
        <f t="shared" si="263"/>
        <v>1</v>
      </c>
      <c r="DV49" s="1">
        <f t="shared" si="264"/>
        <v>16</v>
      </c>
      <c r="DW49" s="1">
        <f t="shared" si="265"/>
        <v>10</v>
      </c>
      <c r="DX49" s="1">
        <f t="shared" si="266"/>
        <v>10</v>
      </c>
      <c r="DY49" s="1">
        <f t="shared" si="267"/>
        <v>10</v>
      </c>
      <c r="DZ49" s="1">
        <f t="shared" si="268"/>
        <v>8</v>
      </c>
      <c r="EA49" s="1">
        <f t="shared" si="269"/>
        <v>9</v>
      </c>
      <c r="EB49" s="1">
        <f t="shared" si="270"/>
        <v>14</v>
      </c>
      <c r="EC49" s="1">
        <f t="shared" si="271"/>
        <v>15</v>
      </c>
      <c r="ED49" s="1">
        <f t="shared" si="272"/>
        <v>12</v>
      </c>
      <c r="EE49" s="1">
        <f t="shared" si="273"/>
        <v>4</v>
      </c>
      <c r="EF49" s="1">
        <f t="shared" si="274"/>
        <v>10</v>
      </c>
      <c r="EG49" s="1">
        <f t="shared" si="275"/>
        <v>5</v>
      </c>
      <c r="EH49" s="1">
        <f t="shared" si="276"/>
        <v>14</v>
      </c>
      <c r="EI49" s="1">
        <f t="shared" si="277"/>
        <v>16</v>
      </c>
      <c r="EJ49" s="1">
        <f t="shared" si="278"/>
        <v>4</v>
      </c>
      <c r="EK49" s="1">
        <f t="shared" si="279"/>
        <v>3</v>
      </c>
      <c r="EL49" s="1">
        <f t="shared" si="280"/>
        <v>13</v>
      </c>
      <c r="EM49" s="1">
        <f t="shared" si="281"/>
        <v>5</v>
      </c>
      <c r="EN49" s="1">
        <f t="shared" si="282"/>
        <v>12</v>
      </c>
      <c r="EO49" s="1">
        <f t="shared" si="283"/>
        <v>17</v>
      </c>
      <c r="EP49" s="1">
        <f t="shared" si="284"/>
        <v>12</v>
      </c>
      <c r="EQ49" s="1">
        <f t="shared" si="285"/>
        <v>12</v>
      </c>
      <c r="ER49" s="1">
        <f t="shared" si="286"/>
        <v>5</v>
      </c>
      <c r="ES49" s="1">
        <f t="shared" si="287"/>
        <v>7</v>
      </c>
      <c r="ET49" s="4">
        <f t="shared" si="288"/>
        <v>8.1666666666666679</v>
      </c>
      <c r="EU49" s="4">
        <f t="shared" si="289"/>
        <v>8.3333333333333321</v>
      </c>
      <c r="EV49" s="4">
        <f t="shared" si="290"/>
        <v>9.2307692307692317</v>
      </c>
      <c r="EW49" s="4">
        <f t="shared" si="291"/>
        <v>3.6474390410178446</v>
      </c>
      <c r="EX49" s="4">
        <f t="shared" si="292"/>
        <v>4.932970186406437</v>
      </c>
      <c r="EY49" s="4">
        <f t="shared" si="293"/>
        <v>0.15785827462232793</v>
      </c>
      <c r="EZ49" s="4">
        <f t="shared" si="294"/>
        <v>6.311685353362698</v>
      </c>
      <c r="FA49" s="4">
        <f t="shared" si="295"/>
        <v>3.9504203561077791</v>
      </c>
      <c r="FB49" s="4">
        <f t="shared" si="296"/>
        <v>2.0821584209177142</v>
      </c>
      <c r="FC49" s="4">
        <f t="shared" si="297"/>
        <v>5.3984082528657815</v>
      </c>
      <c r="FD49" s="4">
        <f t="shared" si="298"/>
        <v>0.89558774882252223</v>
      </c>
      <c r="FE49" s="4">
        <f t="shared" si="299"/>
        <v>1.7331586349762422</v>
      </c>
      <c r="FF49" s="4">
        <f t="shared" si="300"/>
        <v>6.7613320044810186</v>
      </c>
      <c r="FG49" s="4">
        <f t="shared" si="301"/>
        <v>1.2017775298202449</v>
      </c>
      <c r="FH49" s="4" t="str">
        <f t="shared" si="302"/>
        <v>-</v>
      </c>
      <c r="FI49" s="4">
        <f t="shared" si="303"/>
        <v>8.6520641115396568</v>
      </c>
      <c r="FJ49" s="4">
        <f t="shared" si="304"/>
        <v>0.1012669337407254</v>
      </c>
      <c r="FK49" s="4">
        <f t="shared" si="305"/>
        <v>1.2174986543491868</v>
      </c>
      <c r="FL49" s="4">
        <f t="shared" si="306"/>
        <v>4.0129292830414709</v>
      </c>
      <c r="FM49" s="4">
        <f t="shared" si="307"/>
        <v>4.138983448761592</v>
      </c>
      <c r="FN49" s="4">
        <f t="shared" si="308"/>
        <v>2.646604020459141</v>
      </c>
      <c r="FO49" s="4">
        <f t="shared" si="309"/>
        <v>5.8766278272789583</v>
      </c>
      <c r="FP49" s="4">
        <f t="shared" si="310"/>
        <v>4.5043648948809336</v>
      </c>
      <c r="FQ49" s="4">
        <f t="shared" si="311"/>
        <v>3.8271337356108988</v>
      </c>
      <c r="FR49" s="4">
        <f t="shared" si="312"/>
        <v>6</v>
      </c>
      <c r="FS49" s="4">
        <f t="shared" si="313"/>
        <v>2.0678113792964501</v>
      </c>
      <c r="FT49" s="4">
        <f t="shared" si="314"/>
        <v>4.1558507246368093</v>
      </c>
      <c r="FU49" s="4">
        <f t="shared" si="315"/>
        <v>1.1791003450521618</v>
      </c>
      <c r="FV49" s="4">
        <f t="shared" si="316"/>
        <v>0.42935159034828702</v>
      </c>
      <c r="FW49" s="4">
        <f t="shared" si="317"/>
        <v>3.2303812046609268</v>
      </c>
      <c r="FX49" s="4">
        <f t="shared" si="318"/>
        <v>7.8118261248758891</v>
      </c>
      <c r="FY49" s="4">
        <f t="shared" si="319"/>
        <v>1.9936498974101036</v>
      </c>
      <c r="FZ49" s="4">
        <f t="shared" si="320"/>
        <v>0.96162412198046943</v>
      </c>
      <c r="GA49" s="4">
        <f t="shared" si="321"/>
        <v>0</v>
      </c>
      <c r="GB49" s="4">
        <f t="shared" si="322"/>
        <v>2.8683142266585242E-2</v>
      </c>
      <c r="GC49" s="4">
        <f t="shared" si="323"/>
        <v>1.091389790844062</v>
      </c>
      <c r="GD49" s="4">
        <f t="shared" si="324"/>
        <v>7.910898755139689</v>
      </c>
      <c r="GE49" s="4">
        <f t="shared" si="325"/>
        <v>1.5085568965674221</v>
      </c>
      <c r="GF49" s="4">
        <f t="shared" si="326"/>
        <v>5.1539415618253077</v>
      </c>
      <c r="GG49" s="4">
        <f t="shared" si="327"/>
        <v>4.8148148148148149</v>
      </c>
      <c r="GH49" s="4">
        <f t="shared" si="328"/>
        <v>5.012626262626263</v>
      </c>
      <c r="GI49" s="4">
        <f t="shared" si="329"/>
        <v>7.5160256410256414</v>
      </c>
      <c r="GJ49" s="4">
        <f t="shared" si="330"/>
        <v>3.4007711729371599</v>
      </c>
      <c r="GK49" s="4">
        <f t="shared" si="331"/>
        <v>4.8820450562629025</v>
      </c>
      <c r="GL49" s="4">
        <f t="shared" si="332"/>
        <v>1.6013449526005203</v>
      </c>
      <c r="GM49" s="4">
        <f t="shared" si="333"/>
        <v>4.8602951567820218</v>
      </c>
      <c r="GN49" s="4">
        <f t="shared" si="334"/>
        <v>2.9445262137422739</v>
      </c>
      <c r="GO49" s="4">
        <f t="shared" si="335"/>
        <v>4.0170934036523578</v>
      </c>
      <c r="GP49" s="4">
        <f t="shared" si="336"/>
        <v>3.937073408630857</v>
      </c>
      <c r="GQ49" s="4">
        <f t="shared" si="337"/>
        <v>0.86907578122677798</v>
      </c>
      <c r="GR49" s="4">
        <f t="shared" si="338"/>
        <v>2.3649501255481393</v>
      </c>
      <c r="GS49" s="4">
        <f t="shared" si="339"/>
        <v>5.659470078707268</v>
      </c>
      <c r="GT49" s="4">
        <f t="shared" si="340"/>
        <v>1.604987961960527</v>
      </c>
      <c r="GU49" s="4">
        <f t="shared" si="341"/>
        <v>1.4727953657884552</v>
      </c>
      <c r="GV49" s="4">
        <f t="shared" si="342"/>
        <v>9.3068713590331615</v>
      </c>
      <c r="GW49" s="4">
        <f t="shared" si="343"/>
        <v>0.15771044917611765</v>
      </c>
      <c r="GX49" s="4">
        <f t="shared" si="344"/>
        <v>1.6819803576542247</v>
      </c>
      <c r="GY49" s="4">
        <f t="shared" si="345"/>
        <v>3.971262645785691</v>
      </c>
      <c r="GZ49" s="4">
        <f t="shared" si="346"/>
        <v>4.0234631239513048</v>
      </c>
      <c r="HA49" s="4">
        <f t="shared" si="347"/>
        <v>3.1188995165093516</v>
      </c>
      <c r="HB49" s="4">
        <f t="shared" si="348"/>
        <v>7.0114541044972842</v>
      </c>
      <c r="HC49" s="4">
        <f t="shared" si="349"/>
        <v>6.0585615118390583</v>
      </c>
      <c r="HD49" s="4">
        <f t="shared" si="350"/>
        <v>5.0426194943356171</v>
      </c>
      <c r="HE49" s="4">
        <f t="shared" si="351"/>
        <v>5.1111111111111107</v>
      </c>
      <c r="HF49" s="4">
        <f t="shared" si="352"/>
        <v>2.4707849459456357</v>
      </c>
      <c r="HG49" s="4">
        <f t="shared" si="353"/>
        <v>2.8366828093456409</v>
      </c>
      <c r="HH49" s="4">
        <f t="shared" si="354"/>
        <v>2.1460809084706121</v>
      </c>
      <c r="HI49" s="4">
        <f t="shared" si="355"/>
        <v>2.633125308055865</v>
      </c>
      <c r="HJ49" s="4">
        <f t="shared" si="356"/>
        <v>1.9232176203113949</v>
      </c>
      <c r="HK49" s="4">
        <f t="shared" si="357"/>
        <v>5.616314370170838</v>
      </c>
      <c r="HL49" s="4">
        <f t="shared" si="358"/>
        <v>2.5755588230370408</v>
      </c>
      <c r="HM49" s="4">
        <f t="shared" si="359"/>
        <v>0.8631394093650715</v>
      </c>
      <c r="HN49" s="4">
        <f t="shared" si="360"/>
        <v>1.0401965888910243</v>
      </c>
      <c r="HO49" s="4">
        <f t="shared" si="361"/>
        <v>0.35398300500881663</v>
      </c>
      <c r="HP49" s="4">
        <f t="shared" si="362"/>
        <v>1.9292859637476201</v>
      </c>
      <c r="HQ49" s="4">
        <f t="shared" si="363"/>
        <v>8.1350478686092327</v>
      </c>
      <c r="HR49" s="4">
        <f t="shared" si="364"/>
        <v>1.3109202826123261</v>
      </c>
      <c r="HS49" s="4">
        <f t="shared" si="365"/>
        <v>4.970864788380446</v>
      </c>
    </row>
    <row r="50" spans="1:227">
      <c r="A50" s="7" t="s">
        <v>54</v>
      </c>
      <c r="B50" s="4">
        <v>5.2335798740386963</v>
      </c>
      <c r="C50" s="4">
        <v>5.2578049898147583</v>
      </c>
      <c r="D50" s="4">
        <v>7.0166134834289551</v>
      </c>
      <c r="E50" s="4">
        <v>3.4147623181343079</v>
      </c>
      <c r="F50" s="4">
        <v>5.2306902408599854</v>
      </c>
      <c r="G50" s="1">
        <v>3</v>
      </c>
      <c r="H50" s="1">
        <f t="shared" si="185"/>
        <v>9</v>
      </c>
      <c r="I50" s="1">
        <f t="shared" si="186"/>
        <v>4</v>
      </c>
      <c r="J50" s="1">
        <f t="shared" si="187"/>
        <v>2</v>
      </c>
      <c r="K50" s="1">
        <f t="shared" si="188"/>
        <v>15</v>
      </c>
      <c r="L50" s="1">
        <f t="shared" si="189"/>
        <v>7</v>
      </c>
      <c r="M50" s="4">
        <f t="shared" si="190"/>
        <v>5.014166459441185</v>
      </c>
      <c r="N50" s="4">
        <f t="shared" si="191"/>
        <v>4.5256952662020922</v>
      </c>
      <c r="O50" s="4">
        <f t="shared" si="192"/>
        <v>6.074870191514492</v>
      </c>
      <c r="P50" s="4">
        <f t="shared" si="193"/>
        <v>4.4809750467538834</v>
      </c>
      <c r="Q50" s="4">
        <f t="shared" si="194"/>
        <v>5.0239267759025097</v>
      </c>
      <c r="R50" s="4">
        <f t="shared" si="195"/>
        <v>2.8831210732460022</v>
      </c>
      <c r="S50" s="4">
        <f t="shared" si="196"/>
        <v>2.1875090897083282</v>
      </c>
      <c r="T50" s="4">
        <f t="shared" si="197"/>
        <v>4.2602437734603882</v>
      </c>
      <c r="U50" s="4">
        <f t="shared" si="198"/>
        <v>3.1631293892860413</v>
      </c>
      <c r="V50" s="4">
        <f t="shared" si="199"/>
        <v>3.3817598223686218</v>
      </c>
      <c r="W50" s="4">
        <f t="shared" si="200"/>
        <v>7.1872192621231079</v>
      </c>
      <c r="X50" s="4">
        <f t="shared" si="201"/>
        <v>6.3927990198135376</v>
      </c>
      <c r="Y50" s="4">
        <f t="shared" si="202"/>
        <v>7.1262115240097046</v>
      </c>
      <c r="Z50" s="4">
        <f t="shared" si="203"/>
        <v>6.0433876514434814</v>
      </c>
      <c r="AA50" s="4">
        <f t="shared" si="204"/>
        <v>5.8758342266082764</v>
      </c>
      <c r="AB50" s="5">
        <f t="shared" si="205"/>
        <v>27</v>
      </c>
      <c r="AC50" s="5">
        <f t="shared" si="206"/>
        <v>24</v>
      </c>
      <c r="AD50" s="5">
        <f t="shared" si="207"/>
        <v>6</v>
      </c>
      <c r="AE50" s="5">
        <f t="shared" si="208"/>
        <v>62</v>
      </c>
      <c r="AF50" s="5">
        <f t="shared" si="209"/>
        <v>23</v>
      </c>
      <c r="AG50" s="25">
        <v>5.7</v>
      </c>
      <c r="AH50" s="25">
        <v>4.3</v>
      </c>
      <c r="AI50" s="25">
        <v>4.5999999999999996</v>
      </c>
      <c r="AJ50" s="25">
        <v>46.407876030997059</v>
      </c>
      <c r="AK50" s="25">
        <v>27.029610978609025</v>
      </c>
      <c r="AL50" s="25">
        <v>0.6749444342045966</v>
      </c>
      <c r="AM50" s="25">
        <v>80.065418862438676</v>
      </c>
      <c r="AN50" s="25">
        <v>28.657096129383973</v>
      </c>
      <c r="AO50" s="25">
        <v>20.997252747252748</v>
      </c>
      <c r="AP50" s="25">
        <v>8.1696515457819441</v>
      </c>
      <c r="AQ50" s="25">
        <v>11.671006157918841</v>
      </c>
      <c r="AR50" s="25">
        <v>8.8106975853150793</v>
      </c>
      <c r="AS50" s="25">
        <v>0.51289583758377622</v>
      </c>
      <c r="AT50" s="25">
        <v>0.59571910580932175</v>
      </c>
      <c r="AU50" s="25">
        <v>6.5685453643488687</v>
      </c>
      <c r="AV50" s="25">
        <v>99.346303920382624</v>
      </c>
      <c r="AW50" s="25">
        <v>1.3880268942332554</v>
      </c>
      <c r="AX50" s="25">
        <v>0.78777453362275507</v>
      </c>
      <c r="AY50" s="25">
        <v>0.96111111111111103</v>
      </c>
      <c r="AZ50" s="25">
        <v>89.333333333333329</v>
      </c>
      <c r="BA50" s="25">
        <v>8.01</v>
      </c>
      <c r="BB50" s="25">
        <v>24.963333333333335</v>
      </c>
      <c r="BC50" s="25" t="s">
        <v>180</v>
      </c>
      <c r="BD50" s="25">
        <v>100</v>
      </c>
      <c r="BE50" s="25">
        <v>4</v>
      </c>
      <c r="BF50" s="25">
        <v>10.443591551134434</v>
      </c>
      <c r="BG50" s="25">
        <v>16.563931670789305</v>
      </c>
      <c r="BH50" s="25">
        <v>5.1461080941298167</v>
      </c>
      <c r="BI50" s="25">
        <v>11.683133180973099</v>
      </c>
      <c r="BJ50" s="26">
        <v>2891.6698288973384</v>
      </c>
      <c r="BK50" s="25">
        <v>0.2970198569105203</v>
      </c>
      <c r="BL50" s="25">
        <v>5.4333999636561874</v>
      </c>
      <c r="BM50" s="25">
        <v>1.1630019989096856</v>
      </c>
      <c r="BN50" s="25">
        <v>5.7034220532319395</v>
      </c>
      <c r="BO50" s="26">
        <v>29171.51</v>
      </c>
      <c r="BP50" s="25">
        <v>1.2181616832779625</v>
      </c>
      <c r="BQ50" s="25">
        <v>-37.799683493530537</v>
      </c>
      <c r="BR50" s="26">
        <v>1846.28634381244</v>
      </c>
      <c r="BS50" s="25">
        <v>47.65167447501009</v>
      </c>
      <c r="BT50" s="4">
        <f t="shared" si="210"/>
        <v>5.9979166666666659</v>
      </c>
      <c r="BU50" s="4">
        <f t="shared" si="211"/>
        <v>4.6999999999999993</v>
      </c>
      <c r="BV50" s="4">
        <f t="shared" si="212"/>
        <v>4.4622222222222234</v>
      </c>
      <c r="BW50" s="4">
        <f t="shared" si="213"/>
        <v>57.294718266138609</v>
      </c>
      <c r="BX50" s="4">
        <f t="shared" si="214"/>
        <v>32.048869437788447</v>
      </c>
      <c r="BY50" s="4">
        <f t="shared" si="215"/>
        <v>0.9233107879227519</v>
      </c>
      <c r="BZ50" s="4">
        <f t="shared" si="216"/>
        <v>65.362043904719812</v>
      </c>
      <c r="CA50" s="4">
        <f t="shared" si="217"/>
        <v>19.048356921677104</v>
      </c>
      <c r="CB50" s="4">
        <f t="shared" si="218"/>
        <v>21.467681684103532</v>
      </c>
      <c r="CC50" s="4">
        <f t="shared" si="219"/>
        <v>7.6624583976897771</v>
      </c>
      <c r="CD50" s="4">
        <f t="shared" si="220"/>
        <v>13.405821866234506</v>
      </c>
      <c r="CE50" s="4">
        <f t="shared" si="221"/>
        <v>4.1044939498251711</v>
      </c>
      <c r="CF50" s="4">
        <f t="shared" si="222"/>
        <v>0.63208240572060226</v>
      </c>
      <c r="CG50" s="4">
        <f t="shared" si="223"/>
        <v>1.3987008401585126</v>
      </c>
      <c r="CH50" s="4">
        <f t="shared" si="224"/>
        <v>17.734025693012345</v>
      </c>
      <c r="CI50" s="4">
        <f t="shared" si="225"/>
        <v>98.923715551196864</v>
      </c>
      <c r="CJ50" s="4">
        <f t="shared" si="226"/>
        <v>1.0478097356426039</v>
      </c>
      <c r="CK50" s="4">
        <f t="shared" si="227"/>
        <v>1.061115391587788</v>
      </c>
      <c r="CL50" s="4">
        <f t="shared" si="228"/>
        <v>0.87715190058770387</v>
      </c>
      <c r="CM50" s="4">
        <f t="shared" si="229"/>
        <v>66.503750000000011</v>
      </c>
      <c r="CN50" s="4">
        <f t="shared" si="230"/>
        <v>25.100624999999997</v>
      </c>
      <c r="CO50" s="4">
        <f t="shared" si="231"/>
        <v>54.529111111111106</v>
      </c>
      <c r="CP50" s="4">
        <f t="shared" si="232"/>
        <v>91.042111111111112</v>
      </c>
      <c r="CQ50" s="4">
        <f t="shared" si="233"/>
        <v>67.937195747379604</v>
      </c>
      <c r="CR50" s="4">
        <f t="shared" si="234"/>
        <v>3.125</v>
      </c>
      <c r="CS50" s="4">
        <f t="shared" si="235"/>
        <v>25.142299979847319</v>
      </c>
      <c r="CT50" s="4">
        <f t="shared" si="236"/>
        <v>18.382024513294223</v>
      </c>
      <c r="CU50" s="4">
        <f t="shared" si="237"/>
        <v>2.5338386828984194</v>
      </c>
      <c r="CV50" s="4">
        <f t="shared" si="238"/>
        <v>25.259468498553122</v>
      </c>
      <c r="CW50" s="26">
        <f t="shared" si="239"/>
        <v>6530.206757400646</v>
      </c>
      <c r="CX50" s="4">
        <f t="shared" si="240"/>
        <v>0.16034515123784857</v>
      </c>
      <c r="CY50" s="4">
        <f t="shared" si="241"/>
        <v>6.0813314912020893</v>
      </c>
      <c r="CZ50" s="4">
        <f t="shared" si="242"/>
        <v>1.9149483366406388</v>
      </c>
      <c r="DA50" s="4">
        <f t="shared" si="243"/>
        <v>3.8900649987345468</v>
      </c>
      <c r="DB50" s="26">
        <f t="shared" si="244"/>
        <v>20897.996249999997</v>
      </c>
      <c r="DC50" s="4">
        <f t="shared" si="245"/>
        <v>1.9436335015387216</v>
      </c>
      <c r="DD50" s="4">
        <f t="shared" si="246"/>
        <v>-0.86624491348564048</v>
      </c>
      <c r="DE50" s="26">
        <f t="shared" si="247"/>
        <v>1832.4386817205132</v>
      </c>
      <c r="DF50" s="4">
        <f t="shared" si="248"/>
        <v>43.203988875603578</v>
      </c>
      <c r="DG50" s="1">
        <f t="shared" si="249"/>
        <v>10</v>
      </c>
      <c r="DH50" s="1">
        <f t="shared" si="250"/>
        <v>12</v>
      </c>
      <c r="DI50" s="1">
        <f t="shared" si="251"/>
        <v>9</v>
      </c>
      <c r="DJ50" s="1">
        <f t="shared" si="252"/>
        <v>13</v>
      </c>
      <c r="DK50" s="1">
        <f t="shared" si="253"/>
        <v>13</v>
      </c>
      <c r="DL50" s="1">
        <f t="shared" si="254"/>
        <v>5</v>
      </c>
      <c r="DM50" s="1">
        <f t="shared" si="255"/>
        <v>1</v>
      </c>
      <c r="DN50" s="1">
        <f t="shared" si="256"/>
        <v>2</v>
      </c>
      <c r="DO50" s="1">
        <f t="shared" si="257"/>
        <v>8</v>
      </c>
      <c r="DP50" s="1">
        <f t="shared" si="258"/>
        <v>7</v>
      </c>
      <c r="DQ50" s="1">
        <f t="shared" si="259"/>
        <v>12</v>
      </c>
      <c r="DR50" s="1">
        <f t="shared" si="260"/>
        <v>1</v>
      </c>
      <c r="DS50" s="1">
        <f t="shared" si="261"/>
        <v>15</v>
      </c>
      <c r="DT50" s="1">
        <f t="shared" si="262"/>
        <v>12</v>
      </c>
      <c r="DU50" s="1">
        <f t="shared" si="263"/>
        <v>15</v>
      </c>
      <c r="DV50" s="1">
        <f t="shared" si="264"/>
        <v>3</v>
      </c>
      <c r="DW50" s="1">
        <f t="shared" si="265"/>
        <v>3</v>
      </c>
      <c r="DX50" s="1">
        <f t="shared" si="266"/>
        <v>13</v>
      </c>
      <c r="DY50" s="1">
        <f t="shared" si="267"/>
        <v>7</v>
      </c>
      <c r="DZ50" s="1">
        <f t="shared" si="268"/>
        <v>1</v>
      </c>
      <c r="EA50" s="1">
        <f t="shared" si="269"/>
        <v>14</v>
      </c>
      <c r="EB50" s="1">
        <f t="shared" si="270"/>
        <v>15</v>
      </c>
      <c r="EC50" s="1">
        <f t="shared" si="271"/>
        <v>1</v>
      </c>
      <c r="ED50" s="1">
        <f t="shared" si="272"/>
        <v>1</v>
      </c>
      <c r="EE50" s="1">
        <f t="shared" si="273"/>
        <v>1</v>
      </c>
      <c r="EF50" s="1">
        <f t="shared" si="274"/>
        <v>14</v>
      </c>
      <c r="EG50" s="1">
        <f t="shared" si="275"/>
        <v>6</v>
      </c>
      <c r="EH50" s="1">
        <f t="shared" si="276"/>
        <v>2</v>
      </c>
      <c r="EI50" s="1">
        <f t="shared" si="277"/>
        <v>13</v>
      </c>
      <c r="EJ50" s="1">
        <f t="shared" si="278"/>
        <v>12</v>
      </c>
      <c r="EK50" s="1">
        <f t="shared" si="279"/>
        <v>1</v>
      </c>
      <c r="EL50" s="1">
        <f t="shared" si="280"/>
        <v>10</v>
      </c>
      <c r="EM50" s="1">
        <f t="shared" si="281"/>
        <v>10</v>
      </c>
      <c r="EN50" s="1">
        <f t="shared" si="282"/>
        <v>5</v>
      </c>
      <c r="EO50" s="1">
        <f t="shared" si="283"/>
        <v>1</v>
      </c>
      <c r="EP50" s="1">
        <f t="shared" si="284"/>
        <v>14</v>
      </c>
      <c r="EQ50" s="1">
        <f t="shared" si="285"/>
        <v>15</v>
      </c>
      <c r="ER50" s="1">
        <f t="shared" si="286"/>
        <v>6</v>
      </c>
      <c r="ES50" s="1">
        <f t="shared" si="287"/>
        <v>2</v>
      </c>
      <c r="ET50" s="4">
        <f t="shared" si="288"/>
        <v>4.5</v>
      </c>
      <c r="EU50" s="4">
        <f t="shared" si="289"/>
        <v>3.6363636363636354</v>
      </c>
      <c r="EV50" s="4">
        <f t="shared" si="290"/>
        <v>8.0769230769230766</v>
      </c>
      <c r="EW50" s="4">
        <f t="shared" si="291"/>
        <v>4.0936367268263236</v>
      </c>
      <c r="EX50" s="4">
        <f t="shared" si="292"/>
        <v>4.3287935090921135</v>
      </c>
      <c r="EY50" s="4">
        <f t="shared" si="293"/>
        <v>1.8148646470023686</v>
      </c>
      <c r="EZ50" s="4">
        <f t="shared" si="294"/>
        <v>8.6601187199200815</v>
      </c>
      <c r="FA50" s="4">
        <f t="shared" si="295"/>
        <v>5.3761519988892301</v>
      </c>
      <c r="FB50" s="4">
        <f t="shared" si="296"/>
        <v>2.7236245750975705</v>
      </c>
      <c r="FC50" s="4">
        <f t="shared" si="297"/>
        <v>4.619757467861116</v>
      </c>
      <c r="FD50" s="4">
        <f t="shared" si="298"/>
        <v>1.7550861664670603</v>
      </c>
      <c r="FE50" s="4">
        <f t="shared" si="299"/>
        <v>4.4736766297274313</v>
      </c>
      <c r="FF50" s="4">
        <f t="shared" si="300"/>
        <v>5.1289583758377617</v>
      </c>
      <c r="FG50" s="4">
        <f t="shared" si="301"/>
        <v>0.68512010358892717</v>
      </c>
      <c r="FH50" s="4">
        <f t="shared" si="302"/>
        <v>0.60970705519547885</v>
      </c>
      <c r="FI50" s="4">
        <f t="shared" si="303"/>
        <v>9.6573946653389147</v>
      </c>
      <c r="FJ50" s="4">
        <f t="shared" si="304"/>
        <v>0.79386895184845496</v>
      </c>
      <c r="FK50" s="4">
        <f t="shared" si="305"/>
        <v>1.2244743720752445</v>
      </c>
      <c r="FL50" s="4">
        <f t="shared" si="306"/>
        <v>6.0349207644599332</v>
      </c>
      <c r="FM50" s="4">
        <f t="shared" si="307"/>
        <v>8.7478968580036778</v>
      </c>
      <c r="FN50" s="4">
        <f t="shared" si="308"/>
        <v>0.9527774473652908</v>
      </c>
      <c r="FO50" s="4">
        <f t="shared" si="309"/>
        <v>2.2854694996572995</v>
      </c>
      <c r="FP50" s="4" t="str">
        <f t="shared" si="310"/>
        <v>-</v>
      </c>
      <c r="FQ50" s="4">
        <f t="shared" si="311"/>
        <v>10</v>
      </c>
      <c r="FR50" s="4">
        <f t="shared" si="312"/>
        <v>6</v>
      </c>
      <c r="FS50" s="4">
        <f t="shared" si="313"/>
        <v>1.0993486813961473</v>
      </c>
      <c r="FT50" s="4">
        <f t="shared" si="314"/>
        <v>1.6166305108213588</v>
      </c>
      <c r="FU50" s="4">
        <f t="shared" si="315"/>
        <v>5.7017723054381335</v>
      </c>
      <c r="FV50" s="4">
        <f t="shared" si="316"/>
        <v>1.045437098245573</v>
      </c>
      <c r="FW50" s="4">
        <f t="shared" si="317"/>
        <v>0.63230022611313164</v>
      </c>
      <c r="FX50" s="4">
        <f t="shared" si="318"/>
        <v>6.6444006921774115</v>
      </c>
      <c r="FY50" s="4">
        <f t="shared" si="319"/>
        <v>2.0748419890921026</v>
      </c>
      <c r="FZ50" s="4">
        <f t="shared" si="320"/>
        <v>1.4347099384351791</v>
      </c>
      <c r="GA50" s="4">
        <f t="shared" si="321"/>
        <v>1.0510592069527431</v>
      </c>
      <c r="GB50" s="4">
        <f t="shared" si="322"/>
        <v>1.2580311298018616</v>
      </c>
      <c r="GC50" s="4">
        <f t="shared" si="323"/>
        <v>1.9278916527247594</v>
      </c>
      <c r="GD50" s="4">
        <f t="shared" si="324"/>
        <v>1.0718301297149717</v>
      </c>
      <c r="GE50" s="4">
        <f t="shared" si="325"/>
        <v>2.2244688485770814</v>
      </c>
      <c r="GF50" s="4">
        <f t="shared" si="326"/>
        <v>4.7615540444400821</v>
      </c>
      <c r="GG50" s="4">
        <f t="shared" si="327"/>
        <v>5.9895833333333321</v>
      </c>
      <c r="GH50" s="4">
        <f t="shared" si="328"/>
        <v>5.4545454545454524</v>
      </c>
      <c r="GI50" s="4">
        <f t="shared" si="329"/>
        <v>7.6794871794871797</v>
      </c>
      <c r="GJ50" s="4">
        <f t="shared" si="330"/>
        <v>6.023094497240435</v>
      </c>
      <c r="GK50" s="4">
        <f t="shared" si="331"/>
        <v>5.3963414972976462</v>
      </c>
      <c r="GL50" s="4">
        <f t="shared" si="332"/>
        <v>2.4826993486829054</v>
      </c>
      <c r="GM50" s="4">
        <f t="shared" si="333"/>
        <v>4.6324697539549238</v>
      </c>
      <c r="GN50" s="4">
        <f t="shared" si="334"/>
        <v>2.3265943245595393</v>
      </c>
      <c r="GO50" s="4">
        <f t="shared" si="335"/>
        <v>2.9661534050615601</v>
      </c>
      <c r="GP50" s="4">
        <f t="shared" si="336"/>
        <v>4.1452541622424874</v>
      </c>
      <c r="GQ50" s="4">
        <f t="shared" si="337"/>
        <v>2.1198083211870404</v>
      </c>
      <c r="GR50" s="4">
        <f t="shared" si="338"/>
        <v>1.9252011658054389</v>
      </c>
      <c r="GS50" s="4">
        <f t="shared" si="339"/>
        <v>6.3208240572060239</v>
      </c>
      <c r="GT50" s="4">
        <f t="shared" si="340"/>
        <v>1.6453320330919501</v>
      </c>
      <c r="GU50" s="4">
        <f t="shared" si="341"/>
        <v>1.5588235619641029</v>
      </c>
      <c r="GV50" s="4">
        <f t="shared" si="342"/>
        <v>8.9704559841939755</v>
      </c>
      <c r="GW50" s="4">
        <f t="shared" si="343"/>
        <v>0.5983782387768376</v>
      </c>
      <c r="GX50" s="4">
        <f t="shared" si="344"/>
        <v>2.4095136313109959</v>
      </c>
      <c r="GY50" s="4">
        <f t="shared" si="345"/>
        <v>5.1527710668938012</v>
      </c>
      <c r="GZ50" s="4">
        <f t="shared" si="346"/>
        <v>6.0680537621786597</v>
      </c>
      <c r="HA50" s="4">
        <f t="shared" si="347"/>
        <v>2.9856815748780781</v>
      </c>
      <c r="HB50" s="4">
        <f t="shared" si="348"/>
        <v>5.3251313685172494</v>
      </c>
      <c r="HC50" s="4">
        <f t="shared" si="349"/>
        <v>8.6118256797010861</v>
      </c>
      <c r="HD50" s="4">
        <f t="shared" si="350"/>
        <v>6.2852402523185535</v>
      </c>
      <c r="HE50" s="4">
        <f t="shared" si="351"/>
        <v>4.25</v>
      </c>
      <c r="HF50" s="4">
        <f t="shared" si="352"/>
        <v>2.6466138774940049</v>
      </c>
      <c r="HG50" s="4">
        <f t="shared" si="353"/>
        <v>1.8203058183366059</v>
      </c>
      <c r="HH50" s="4">
        <f t="shared" si="354"/>
        <v>2.4104638942226022</v>
      </c>
      <c r="HI50" s="4">
        <f t="shared" si="355"/>
        <v>2.5962860369405094</v>
      </c>
      <c r="HJ50" s="4">
        <f t="shared" si="356"/>
        <v>1.5348207019939966</v>
      </c>
      <c r="HK50" s="4">
        <f t="shared" si="357"/>
        <v>2.9198643953484065</v>
      </c>
      <c r="HL50" s="4">
        <f t="shared" si="358"/>
        <v>2.6713708580623106</v>
      </c>
      <c r="HM50" s="4">
        <f t="shared" si="359"/>
        <v>2.3623307722118478</v>
      </c>
      <c r="HN50" s="4">
        <f t="shared" si="360"/>
        <v>0.71688340690965224</v>
      </c>
      <c r="HO50" s="4">
        <f t="shared" si="361"/>
        <v>0.74082351056205775</v>
      </c>
      <c r="HP50" s="4">
        <f t="shared" si="362"/>
        <v>3.4908073114200904</v>
      </c>
      <c r="HQ50" s="4">
        <f t="shared" si="363"/>
        <v>6.8603451993792071</v>
      </c>
      <c r="HR50" s="4">
        <f t="shared" si="364"/>
        <v>2.1685145582199818</v>
      </c>
      <c r="HS50" s="4">
        <f t="shared" si="365"/>
        <v>2.7067263284447436</v>
      </c>
    </row>
    <row r="51" spans="1:227">
      <c r="A51" s="7" t="s">
        <v>39</v>
      </c>
      <c r="B51" s="4">
        <v>5.3640389442443848</v>
      </c>
      <c r="C51" s="4">
        <v>4.2445164918899536</v>
      </c>
      <c r="D51" s="4">
        <v>4.884183406829834</v>
      </c>
      <c r="E51" s="4">
        <v>4.441649317741394</v>
      </c>
      <c r="F51" s="4">
        <v>4.7335970401763916</v>
      </c>
      <c r="G51" s="1">
        <v>3</v>
      </c>
      <c r="H51" s="1">
        <f t="shared" si="185"/>
        <v>8</v>
      </c>
      <c r="I51" s="1">
        <f t="shared" si="186"/>
        <v>11</v>
      </c>
      <c r="J51" s="1">
        <f t="shared" si="187"/>
        <v>15</v>
      </c>
      <c r="K51" s="1">
        <f t="shared" si="188"/>
        <v>9</v>
      </c>
      <c r="L51" s="1">
        <f t="shared" si="189"/>
        <v>13</v>
      </c>
      <c r="M51" s="4">
        <f t="shared" si="190"/>
        <v>5.014166459441185</v>
      </c>
      <c r="N51" s="4">
        <f t="shared" si="191"/>
        <v>4.5256952662020922</v>
      </c>
      <c r="O51" s="4">
        <f t="shared" si="192"/>
        <v>6.074870191514492</v>
      </c>
      <c r="P51" s="4">
        <f t="shared" si="193"/>
        <v>4.4809750467538834</v>
      </c>
      <c r="Q51" s="4">
        <f t="shared" si="194"/>
        <v>5.0239267759025097</v>
      </c>
      <c r="R51" s="4">
        <f t="shared" si="195"/>
        <v>2.8831210732460022</v>
      </c>
      <c r="S51" s="4">
        <f t="shared" si="196"/>
        <v>2.1875090897083282</v>
      </c>
      <c r="T51" s="4">
        <f t="shared" si="197"/>
        <v>4.2602437734603882</v>
      </c>
      <c r="U51" s="4">
        <f t="shared" si="198"/>
        <v>3.1631293892860413</v>
      </c>
      <c r="V51" s="4">
        <f t="shared" si="199"/>
        <v>3.3817598223686218</v>
      </c>
      <c r="W51" s="4">
        <f t="shared" si="200"/>
        <v>7.1872192621231079</v>
      </c>
      <c r="X51" s="4">
        <f t="shared" si="201"/>
        <v>6.3927990198135376</v>
      </c>
      <c r="Y51" s="4">
        <f t="shared" si="202"/>
        <v>7.1262115240097046</v>
      </c>
      <c r="Z51" s="4">
        <f t="shared" si="203"/>
        <v>6.0433876514434814</v>
      </c>
      <c r="AA51" s="4">
        <f t="shared" si="204"/>
        <v>5.8758342266082764</v>
      </c>
      <c r="AB51" s="5">
        <f t="shared" si="205"/>
        <v>24</v>
      </c>
      <c r="AC51" s="5">
        <f t="shared" si="206"/>
        <v>47</v>
      </c>
      <c r="AD51" s="5">
        <f t="shared" si="207"/>
        <v>73</v>
      </c>
      <c r="AE51" s="5">
        <f t="shared" si="208"/>
        <v>29</v>
      </c>
      <c r="AF51" s="5">
        <f t="shared" si="209"/>
        <v>45</v>
      </c>
      <c r="AG51" s="25">
        <v>6.7</v>
      </c>
      <c r="AH51" s="25">
        <v>5.6999999999999993</v>
      </c>
      <c r="AI51" s="25">
        <v>5.2</v>
      </c>
      <c r="AJ51" s="25">
        <v>53.4057529052996</v>
      </c>
      <c r="AK51" s="25">
        <v>34.74928718777511</v>
      </c>
      <c r="AL51" s="25">
        <v>0.1732538598158965</v>
      </c>
      <c r="AM51" s="25">
        <v>54.264083723001555</v>
      </c>
      <c r="AN51" s="25">
        <v>13.938989089289691</v>
      </c>
      <c r="AO51" s="25">
        <v>25.67910447761194</v>
      </c>
      <c r="AP51" s="25">
        <v>6.2391187327973006</v>
      </c>
      <c r="AQ51" s="25">
        <v>12.284096544566205</v>
      </c>
      <c r="AR51" s="25">
        <v>2.6561314500220981</v>
      </c>
      <c r="AS51" s="25">
        <v>0.5589145365789927</v>
      </c>
      <c r="AT51" s="25">
        <v>0.29360310286613284</v>
      </c>
      <c r="AU51" s="25">
        <v>7.0838174900799205</v>
      </c>
      <c r="AV51" s="25">
        <v>97.977469083074169</v>
      </c>
      <c r="AW51" s="25">
        <v>0.50921728618918105</v>
      </c>
      <c r="AX51" s="25">
        <v>1.7481948276964976</v>
      </c>
      <c r="AY51" s="25">
        <v>1.2851400225161835</v>
      </c>
      <c r="AZ51" s="25">
        <v>45.716666666666669</v>
      </c>
      <c r="BA51" s="25">
        <v>27</v>
      </c>
      <c r="BB51" s="25" t="s">
        <v>180</v>
      </c>
      <c r="BC51" s="25">
        <v>99.31</v>
      </c>
      <c r="BD51" s="25">
        <v>89.840653118036798</v>
      </c>
      <c r="BE51" s="25">
        <v>1</v>
      </c>
      <c r="BF51" s="25">
        <v>18.360976803965968</v>
      </c>
      <c r="BG51" s="25">
        <v>12.401562596887208</v>
      </c>
      <c r="BH51" s="25">
        <v>1.0275007555152615</v>
      </c>
      <c r="BI51" s="25">
        <v>33.174287315248996</v>
      </c>
      <c r="BJ51" s="26">
        <v>5141.8415400410677</v>
      </c>
      <c r="BK51" s="25">
        <v>0.10750965797598815</v>
      </c>
      <c r="BL51" s="25">
        <v>7.5484301937207743</v>
      </c>
      <c r="BM51" s="25">
        <v>0.84613671788020484</v>
      </c>
      <c r="BN51" s="25">
        <v>4.1067761806981524</v>
      </c>
      <c r="BO51" s="26">
        <v>23083.88</v>
      </c>
      <c r="BP51" s="25">
        <v>1.1560693641618496</v>
      </c>
      <c r="BQ51" s="25">
        <v>7.9412809686342234</v>
      </c>
      <c r="BR51" s="26">
        <v>1566.2259986639699</v>
      </c>
      <c r="BS51" s="25">
        <v>45.634998348359936</v>
      </c>
      <c r="BT51" s="4">
        <f t="shared" si="210"/>
        <v>5.9979166666666659</v>
      </c>
      <c r="BU51" s="4">
        <f t="shared" si="211"/>
        <v>4.6999999999999993</v>
      </c>
      <c r="BV51" s="4">
        <f t="shared" si="212"/>
        <v>4.4622222222222234</v>
      </c>
      <c r="BW51" s="4">
        <f t="shared" si="213"/>
        <v>57.294718266138609</v>
      </c>
      <c r="BX51" s="4">
        <f t="shared" si="214"/>
        <v>32.048869437788447</v>
      </c>
      <c r="BY51" s="4">
        <f t="shared" si="215"/>
        <v>0.9233107879227519</v>
      </c>
      <c r="BZ51" s="4">
        <f t="shared" si="216"/>
        <v>65.362043904719812</v>
      </c>
      <c r="CA51" s="4">
        <f t="shared" si="217"/>
        <v>19.048356921677104</v>
      </c>
      <c r="CB51" s="4">
        <f t="shared" si="218"/>
        <v>21.467681684103532</v>
      </c>
      <c r="CC51" s="4">
        <f t="shared" si="219"/>
        <v>7.6624583976897771</v>
      </c>
      <c r="CD51" s="4">
        <f t="shared" si="220"/>
        <v>13.405821866234506</v>
      </c>
      <c r="CE51" s="4">
        <f t="shared" si="221"/>
        <v>4.1044939498251711</v>
      </c>
      <c r="CF51" s="4">
        <f t="shared" si="222"/>
        <v>0.63208240572060226</v>
      </c>
      <c r="CG51" s="4">
        <f t="shared" si="223"/>
        <v>1.3987008401585126</v>
      </c>
      <c r="CH51" s="4">
        <f t="shared" si="224"/>
        <v>17.734025693012345</v>
      </c>
      <c r="CI51" s="4">
        <f t="shared" si="225"/>
        <v>98.923715551196864</v>
      </c>
      <c r="CJ51" s="4">
        <f t="shared" si="226"/>
        <v>1.0478097356426039</v>
      </c>
      <c r="CK51" s="4">
        <f t="shared" si="227"/>
        <v>1.061115391587788</v>
      </c>
      <c r="CL51" s="4">
        <f t="shared" si="228"/>
        <v>0.87715190058770387</v>
      </c>
      <c r="CM51" s="4">
        <f t="shared" si="229"/>
        <v>66.503750000000011</v>
      </c>
      <c r="CN51" s="4">
        <f t="shared" si="230"/>
        <v>25.100624999999997</v>
      </c>
      <c r="CO51" s="4">
        <f t="shared" si="231"/>
        <v>54.529111111111106</v>
      </c>
      <c r="CP51" s="4">
        <f t="shared" si="232"/>
        <v>91.042111111111112</v>
      </c>
      <c r="CQ51" s="4">
        <f t="shared" si="233"/>
        <v>67.937195747379604</v>
      </c>
      <c r="CR51" s="4">
        <f t="shared" si="234"/>
        <v>3.125</v>
      </c>
      <c r="CS51" s="4">
        <f t="shared" si="235"/>
        <v>25.142299979847319</v>
      </c>
      <c r="CT51" s="4">
        <f t="shared" si="236"/>
        <v>18.382024513294223</v>
      </c>
      <c r="CU51" s="4">
        <f t="shared" si="237"/>
        <v>2.5338386828984194</v>
      </c>
      <c r="CV51" s="4">
        <f t="shared" si="238"/>
        <v>25.259468498553122</v>
      </c>
      <c r="CW51" s="26">
        <f t="shared" si="239"/>
        <v>6530.206757400646</v>
      </c>
      <c r="CX51" s="4">
        <f t="shared" si="240"/>
        <v>0.16034515123784857</v>
      </c>
      <c r="CY51" s="4">
        <f t="shared" si="241"/>
        <v>6.0813314912020893</v>
      </c>
      <c r="CZ51" s="4">
        <f t="shared" si="242"/>
        <v>1.9149483366406388</v>
      </c>
      <c r="DA51" s="4">
        <f t="shared" si="243"/>
        <v>3.8900649987345468</v>
      </c>
      <c r="DB51" s="26">
        <f t="shared" si="244"/>
        <v>20897.996249999997</v>
      </c>
      <c r="DC51" s="4">
        <f t="shared" si="245"/>
        <v>1.9436335015387216</v>
      </c>
      <c r="DD51" s="4">
        <f t="shared" si="246"/>
        <v>-0.86624491348564048</v>
      </c>
      <c r="DE51" s="26">
        <f t="shared" si="247"/>
        <v>1832.4386817205132</v>
      </c>
      <c r="DF51" s="4">
        <f t="shared" si="248"/>
        <v>43.203988875603578</v>
      </c>
      <c r="DG51" s="1">
        <f t="shared" si="249"/>
        <v>1</v>
      </c>
      <c r="DH51" s="1">
        <f t="shared" si="250"/>
        <v>1</v>
      </c>
      <c r="DI51" s="1">
        <f t="shared" si="251"/>
        <v>2</v>
      </c>
      <c r="DJ51" s="1">
        <f t="shared" si="252"/>
        <v>9</v>
      </c>
      <c r="DK51" s="1">
        <f t="shared" si="253"/>
        <v>6</v>
      </c>
      <c r="DL51" s="1">
        <f t="shared" si="254"/>
        <v>13</v>
      </c>
      <c r="DM51" s="1">
        <f t="shared" si="255"/>
        <v>14</v>
      </c>
      <c r="DN51" s="1">
        <f t="shared" si="256"/>
        <v>14</v>
      </c>
      <c r="DO51" s="1">
        <f t="shared" si="257"/>
        <v>2</v>
      </c>
      <c r="DP51" s="1">
        <f t="shared" si="258"/>
        <v>14</v>
      </c>
      <c r="DQ51" s="1">
        <f t="shared" si="259"/>
        <v>11</v>
      </c>
      <c r="DR51" s="1">
        <f t="shared" si="260"/>
        <v>12</v>
      </c>
      <c r="DS51" s="1">
        <f t="shared" si="261"/>
        <v>12</v>
      </c>
      <c r="DT51" s="1">
        <f t="shared" si="262"/>
        <v>15</v>
      </c>
      <c r="DU51" s="1">
        <f t="shared" si="263"/>
        <v>14</v>
      </c>
      <c r="DV51" s="1">
        <f t="shared" si="264"/>
        <v>16</v>
      </c>
      <c r="DW51" s="1">
        <f t="shared" si="265"/>
        <v>12</v>
      </c>
      <c r="DX51" s="1">
        <f t="shared" si="266"/>
        <v>1</v>
      </c>
      <c r="DY51" s="1">
        <f t="shared" si="267"/>
        <v>1</v>
      </c>
      <c r="DZ51" s="1">
        <f t="shared" si="268"/>
        <v>16</v>
      </c>
      <c r="EA51" s="1">
        <f t="shared" si="269"/>
        <v>8</v>
      </c>
      <c r="EB51" s="1">
        <f t="shared" si="270"/>
        <v>1</v>
      </c>
      <c r="EC51" s="1">
        <f t="shared" si="271"/>
        <v>5</v>
      </c>
      <c r="ED51" s="1">
        <f t="shared" si="272"/>
        <v>4</v>
      </c>
      <c r="EE51" s="1">
        <f t="shared" si="273"/>
        <v>16</v>
      </c>
      <c r="EF51" s="1">
        <f t="shared" si="274"/>
        <v>10</v>
      </c>
      <c r="EG51" s="1">
        <f t="shared" si="275"/>
        <v>9</v>
      </c>
      <c r="EH51" s="1">
        <f t="shared" si="276"/>
        <v>12</v>
      </c>
      <c r="EI51" s="1">
        <f t="shared" si="277"/>
        <v>6</v>
      </c>
      <c r="EJ51" s="1">
        <f t="shared" si="278"/>
        <v>5</v>
      </c>
      <c r="EK51" s="1">
        <f t="shared" si="279"/>
        <v>13</v>
      </c>
      <c r="EL51" s="1">
        <f t="shared" si="280"/>
        <v>4</v>
      </c>
      <c r="EM51" s="1">
        <f t="shared" si="281"/>
        <v>12</v>
      </c>
      <c r="EN51" s="1">
        <f t="shared" si="282"/>
        <v>8</v>
      </c>
      <c r="EO51" s="1">
        <f t="shared" si="283"/>
        <v>6</v>
      </c>
      <c r="EP51" s="1">
        <f t="shared" si="284"/>
        <v>15</v>
      </c>
      <c r="EQ51" s="1">
        <f t="shared" si="285"/>
        <v>4</v>
      </c>
      <c r="ER51" s="1">
        <f t="shared" si="286"/>
        <v>15</v>
      </c>
      <c r="ES51" s="1">
        <f t="shared" si="287"/>
        <v>6</v>
      </c>
      <c r="ET51" s="4">
        <f t="shared" si="288"/>
        <v>9.5000000000000018</v>
      </c>
      <c r="EU51" s="4">
        <f t="shared" si="289"/>
        <v>9.9999999999999964</v>
      </c>
      <c r="EV51" s="4">
        <f t="shared" si="290"/>
        <v>9.8076923076923084</v>
      </c>
      <c r="EW51" s="4">
        <f t="shared" si="291"/>
        <v>5.3338593386632907</v>
      </c>
      <c r="EX51" s="4">
        <f t="shared" si="292"/>
        <v>5.9706943742730365</v>
      </c>
      <c r="EY51" s="4">
        <f t="shared" si="293"/>
        <v>0.46586398702157555</v>
      </c>
      <c r="EZ51" s="4">
        <f t="shared" si="294"/>
        <v>1.5924406464366878</v>
      </c>
      <c r="FA51" s="4">
        <f t="shared" si="295"/>
        <v>0.70501718031433036</v>
      </c>
      <c r="FB51" s="4">
        <f t="shared" si="296"/>
        <v>5.1373451889488724</v>
      </c>
      <c r="FC51" s="4">
        <f t="shared" si="297"/>
        <v>2.8136522300198981</v>
      </c>
      <c r="FD51" s="4">
        <f t="shared" si="298"/>
        <v>1.8839803457071327</v>
      </c>
      <c r="FE51" s="4">
        <f t="shared" si="299"/>
        <v>1.1408925001587154</v>
      </c>
      <c r="FF51" s="4">
        <f t="shared" si="300"/>
        <v>5.5891453657899266</v>
      </c>
      <c r="FG51" s="4">
        <f t="shared" si="301"/>
        <v>0.32384739001351814</v>
      </c>
      <c r="FH51" s="4">
        <f t="shared" si="302"/>
        <v>0.65350752464358908</v>
      </c>
      <c r="FI51" s="4">
        <f t="shared" si="303"/>
        <v>7.4322846850105053</v>
      </c>
      <c r="FJ51" s="4">
        <f t="shared" si="304"/>
        <v>0.28889995603883151</v>
      </c>
      <c r="FK51" s="4">
        <f t="shared" si="305"/>
        <v>5.3882710408839971</v>
      </c>
      <c r="FL51" s="4">
        <f t="shared" si="306"/>
        <v>9.4394549950310598</v>
      </c>
      <c r="FM51" s="4">
        <f t="shared" si="307"/>
        <v>3.6279688539343429</v>
      </c>
      <c r="FN51" s="4">
        <f t="shared" si="308"/>
        <v>3.2116093731414304</v>
      </c>
      <c r="FO51" s="4" t="str">
        <f t="shared" si="309"/>
        <v>-</v>
      </c>
      <c r="FP51" s="4">
        <f t="shared" si="310"/>
        <v>9.8930729893072993</v>
      </c>
      <c r="FQ51" s="4">
        <f t="shared" si="311"/>
        <v>8.8229497157359358</v>
      </c>
      <c r="FR51" s="4">
        <f t="shared" si="312"/>
        <v>0</v>
      </c>
      <c r="FS51" s="4">
        <f t="shared" si="313"/>
        <v>1.9327752851836331</v>
      </c>
      <c r="FT51" s="4">
        <f t="shared" si="314"/>
        <v>1.1503332011906102</v>
      </c>
      <c r="FU51" s="4">
        <f t="shared" si="315"/>
        <v>0.51256520536106887</v>
      </c>
      <c r="FV51" s="4">
        <f t="shared" si="316"/>
        <v>3.5004098726225137</v>
      </c>
      <c r="FW51" s="4">
        <f t="shared" si="317"/>
        <v>1.1904438105979174</v>
      </c>
      <c r="FX51" s="4">
        <f t="shared" si="318"/>
        <v>1.4800389979119628</v>
      </c>
      <c r="FY51" s="4">
        <f t="shared" si="319"/>
        <v>4.0220795247572347</v>
      </c>
      <c r="FZ51" s="4">
        <f t="shared" si="320"/>
        <v>1.043816570870679</v>
      </c>
      <c r="GA51" s="4">
        <f t="shared" si="321"/>
        <v>0.75682018187151678</v>
      </c>
      <c r="GB51" s="4">
        <f t="shared" si="322"/>
        <v>0.87747110243588222</v>
      </c>
      <c r="GC51" s="4">
        <f t="shared" si="323"/>
        <v>1.7941234547209619</v>
      </c>
      <c r="GD51" s="4">
        <f t="shared" si="324"/>
        <v>8.2407337647334895</v>
      </c>
      <c r="GE51" s="4">
        <f t="shared" si="325"/>
        <v>1.0928281596348779</v>
      </c>
      <c r="GF51" s="4">
        <f t="shared" si="326"/>
        <v>3.8298510482166503</v>
      </c>
      <c r="GG51" s="4">
        <f t="shared" si="327"/>
        <v>5.9895833333333321</v>
      </c>
      <c r="GH51" s="4">
        <f t="shared" si="328"/>
        <v>5.4545454545454524</v>
      </c>
      <c r="GI51" s="4">
        <f t="shared" si="329"/>
        <v>7.6794871794871797</v>
      </c>
      <c r="GJ51" s="4">
        <f t="shared" si="330"/>
        <v>6.023094497240435</v>
      </c>
      <c r="GK51" s="4">
        <f t="shared" si="331"/>
        <v>5.3963414972976462</v>
      </c>
      <c r="GL51" s="4">
        <f t="shared" si="332"/>
        <v>2.4826993486829054</v>
      </c>
      <c r="GM51" s="4">
        <f t="shared" si="333"/>
        <v>4.6324697539549238</v>
      </c>
      <c r="GN51" s="4">
        <f t="shared" si="334"/>
        <v>2.3265943245595393</v>
      </c>
      <c r="GO51" s="4">
        <f t="shared" si="335"/>
        <v>2.9661534050615601</v>
      </c>
      <c r="GP51" s="4">
        <f t="shared" si="336"/>
        <v>4.1452541622424874</v>
      </c>
      <c r="GQ51" s="4">
        <f t="shared" si="337"/>
        <v>2.1198083211870404</v>
      </c>
      <c r="GR51" s="4">
        <f t="shared" si="338"/>
        <v>1.9252011658054389</v>
      </c>
      <c r="GS51" s="4">
        <f t="shared" si="339"/>
        <v>6.3208240572060239</v>
      </c>
      <c r="GT51" s="4">
        <f t="shared" si="340"/>
        <v>1.6453320330919501</v>
      </c>
      <c r="GU51" s="4">
        <f t="shared" si="341"/>
        <v>1.5588235619641029</v>
      </c>
      <c r="GV51" s="4">
        <f t="shared" si="342"/>
        <v>8.9704559841939755</v>
      </c>
      <c r="GW51" s="4">
        <f t="shared" si="343"/>
        <v>0.5983782387768376</v>
      </c>
      <c r="GX51" s="4">
        <f t="shared" si="344"/>
        <v>2.4095136313109959</v>
      </c>
      <c r="GY51" s="4">
        <f t="shared" si="345"/>
        <v>5.1527710668938012</v>
      </c>
      <c r="GZ51" s="4">
        <f t="shared" si="346"/>
        <v>6.0680537621786597</v>
      </c>
      <c r="HA51" s="4">
        <f t="shared" si="347"/>
        <v>2.9856815748780781</v>
      </c>
      <c r="HB51" s="4">
        <f t="shared" si="348"/>
        <v>5.3251313685172494</v>
      </c>
      <c r="HC51" s="4">
        <f t="shared" si="349"/>
        <v>8.6118256797010861</v>
      </c>
      <c r="HD51" s="4">
        <f t="shared" si="350"/>
        <v>6.2852402523185535</v>
      </c>
      <c r="HE51" s="4">
        <f t="shared" si="351"/>
        <v>4.25</v>
      </c>
      <c r="HF51" s="4">
        <f t="shared" si="352"/>
        <v>2.6466138774940049</v>
      </c>
      <c r="HG51" s="4">
        <f t="shared" si="353"/>
        <v>1.8203058183366059</v>
      </c>
      <c r="HH51" s="4">
        <f t="shared" si="354"/>
        <v>2.4104638942226022</v>
      </c>
      <c r="HI51" s="4">
        <f t="shared" si="355"/>
        <v>2.5962860369405094</v>
      </c>
      <c r="HJ51" s="4">
        <f t="shared" si="356"/>
        <v>1.5348207019939966</v>
      </c>
      <c r="HK51" s="4">
        <f t="shared" si="357"/>
        <v>2.9198643953484065</v>
      </c>
      <c r="HL51" s="4">
        <f t="shared" si="358"/>
        <v>2.6713708580623106</v>
      </c>
      <c r="HM51" s="4">
        <f t="shared" si="359"/>
        <v>2.3623307722118478</v>
      </c>
      <c r="HN51" s="4">
        <f t="shared" si="360"/>
        <v>0.71688340690965224</v>
      </c>
      <c r="HO51" s="4">
        <f t="shared" si="361"/>
        <v>0.74082351056205775</v>
      </c>
      <c r="HP51" s="4">
        <f t="shared" si="362"/>
        <v>3.4908073114200904</v>
      </c>
      <c r="HQ51" s="4">
        <f t="shared" si="363"/>
        <v>6.8603451993792071</v>
      </c>
      <c r="HR51" s="4">
        <f t="shared" si="364"/>
        <v>2.1685145582199818</v>
      </c>
      <c r="HS51" s="4">
        <f t="shared" si="365"/>
        <v>2.7067263284447436</v>
      </c>
    </row>
    <row r="52" spans="1:227">
      <c r="A52" s="7" t="s">
        <v>69</v>
      </c>
      <c r="B52" s="4">
        <v>5.5014121532440186</v>
      </c>
      <c r="C52" s="4">
        <v>4.7866445779800415</v>
      </c>
      <c r="D52" s="4">
        <v>6.5218830108642578</v>
      </c>
      <c r="E52" s="4">
        <v>5.1692742109298706</v>
      </c>
      <c r="F52" s="4">
        <v>5.4948031902313232</v>
      </c>
      <c r="G52" s="1">
        <v>2</v>
      </c>
      <c r="H52" s="1">
        <f t="shared" si="185"/>
        <v>3</v>
      </c>
      <c r="I52" s="1">
        <f t="shared" si="186"/>
        <v>5</v>
      </c>
      <c r="J52" s="1">
        <f t="shared" si="187"/>
        <v>2</v>
      </c>
      <c r="K52" s="1">
        <f t="shared" si="188"/>
        <v>2</v>
      </c>
      <c r="L52" s="1">
        <f t="shared" si="189"/>
        <v>1</v>
      </c>
      <c r="M52" s="4">
        <f t="shared" si="190"/>
        <v>4.5863814552625017</v>
      </c>
      <c r="N52" s="4">
        <f t="shared" si="191"/>
        <v>4.4653975367546082</v>
      </c>
      <c r="O52" s="4">
        <f t="shared" si="192"/>
        <v>5.6986959179242449</v>
      </c>
      <c r="P52" s="4">
        <f t="shared" si="193"/>
        <v>3.764290283123652</v>
      </c>
      <c r="Q52" s="4">
        <f t="shared" si="194"/>
        <v>4.6286912560462952</v>
      </c>
      <c r="R52" s="4">
        <f t="shared" si="195"/>
        <v>3.296380341053009</v>
      </c>
      <c r="S52" s="4">
        <f t="shared" si="196"/>
        <v>2.1809983253479004</v>
      </c>
      <c r="T52" s="4">
        <f t="shared" si="197"/>
        <v>4.8733821511268616</v>
      </c>
      <c r="U52" s="4">
        <f t="shared" si="198"/>
        <v>2.0289216935634613</v>
      </c>
      <c r="V52" s="4">
        <f t="shared" si="199"/>
        <v>3.4706705808639526</v>
      </c>
      <c r="W52" s="4">
        <f t="shared" si="200"/>
        <v>6.254497766494751</v>
      </c>
      <c r="X52" s="4">
        <f t="shared" si="201"/>
        <v>6.7557168006896973</v>
      </c>
      <c r="Y52" s="4">
        <f t="shared" si="202"/>
        <v>6.5345275402069092</v>
      </c>
      <c r="Z52" s="4">
        <f t="shared" si="203"/>
        <v>6.0798865556716919</v>
      </c>
      <c r="AA52" s="4">
        <f t="shared" si="204"/>
        <v>5.4948031902313232</v>
      </c>
      <c r="AB52" s="5">
        <f t="shared" si="205"/>
        <v>19</v>
      </c>
      <c r="AC52" s="5">
        <f t="shared" si="206"/>
        <v>32</v>
      </c>
      <c r="AD52" s="5">
        <f t="shared" si="207"/>
        <v>14</v>
      </c>
      <c r="AE52" s="5">
        <f t="shared" si="208"/>
        <v>16</v>
      </c>
      <c r="AF52" s="5">
        <f t="shared" si="209"/>
        <v>14</v>
      </c>
      <c r="AG52" s="25">
        <v>6.5</v>
      </c>
      <c r="AH52" s="25">
        <v>5.6</v>
      </c>
      <c r="AI52" s="25">
        <v>5.0999999999999996</v>
      </c>
      <c r="AJ52" s="25">
        <v>41.920934027889942</v>
      </c>
      <c r="AK52" s="25">
        <v>37.822322529546902</v>
      </c>
      <c r="AL52" s="25">
        <v>0.45492542622663179</v>
      </c>
      <c r="AM52" s="25">
        <v>59.487179487179489</v>
      </c>
      <c r="AN52" s="25">
        <v>15.282051282051281</v>
      </c>
      <c r="AO52" s="25">
        <v>18.614754098360656</v>
      </c>
      <c r="AP52" s="25">
        <v>7.7513644936972641</v>
      </c>
      <c r="AQ52" s="25">
        <v>8.6858560693268849</v>
      </c>
      <c r="AR52" s="25">
        <v>5.4532535245008322</v>
      </c>
      <c r="AS52" s="25">
        <v>0.53226808602437914</v>
      </c>
      <c r="AT52" s="25">
        <v>0.4549329967620202</v>
      </c>
      <c r="AU52" s="25">
        <v>18.359805089545272</v>
      </c>
      <c r="AV52" s="25">
        <v>99.201978960104924</v>
      </c>
      <c r="AW52" s="25">
        <v>0.10778712373697295</v>
      </c>
      <c r="AX52" s="25">
        <v>1.084200900702458</v>
      </c>
      <c r="AY52" s="25">
        <v>0.57895896464646468</v>
      </c>
      <c r="AZ52" s="25">
        <v>70.03</v>
      </c>
      <c r="BA52" s="25">
        <v>22.6</v>
      </c>
      <c r="BB52" s="25">
        <v>87.23</v>
      </c>
      <c r="BC52" s="25">
        <v>94.226666666666674</v>
      </c>
      <c r="BD52" s="25">
        <v>64.030134815686566</v>
      </c>
      <c r="BE52" s="25">
        <v>3</v>
      </c>
      <c r="BF52" s="25">
        <v>48.080775703181345</v>
      </c>
      <c r="BG52" s="25">
        <v>13.303628199379613</v>
      </c>
      <c r="BH52" s="25">
        <v>0.87287732106014915</v>
      </c>
      <c r="BI52" s="25">
        <v>69.198940498958422</v>
      </c>
      <c r="BJ52" s="26">
        <v>10276.902715517243</v>
      </c>
      <c r="BK52" s="25">
        <v>0.14587403024326104</v>
      </c>
      <c r="BL52" s="25">
        <v>5.5897435897435894</v>
      </c>
      <c r="BM52" s="25">
        <v>0.10256410256410256</v>
      </c>
      <c r="BN52" s="25">
        <v>4.3103448275862064</v>
      </c>
      <c r="BO52" s="26">
        <v>17775.240000000002</v>
      </c>
      <c r="BP52" s="25">
        <v>2.9224904701397714</v>
      </c>
      <c r="BQ52" s="25">
        <v>4.9694803319827896</v>
      </c>
      <c r="BR52" s="26">
        <v>1476.2290461538701</v>
      </c>
      <c r="BS52" s="25">
        <v>39.765353543854651</v>
      </c>
      <c r="BT52" s="4">
        <f t="shared" si="210"/>
        <v>6.0333333333333332</v>
      </c>
      <c r="BU52" s="4">
        <f t="shared" si="211"/>
        <v>4.778888888888889</v>
      </c>
      <c r="BV52" s="4">
        <f t="shared" si="212"/>
        <v>4.3377777777777773</v>
      </c>
      <c r="BW52" s="4">
        <f t="shared" si="213"/>
        <v>39.995879571968075</v>
      </c>
      <c r="BX52" s="4">
        <f t="shared" si="214"/>
        <v>30.906491074826942</v>
      </c>
      <c r="BY52" s="4">
        <f t="shared" si="215"/>
        <v>0.88293103350883373</v>
      </c>
      <c r="BZ52" s="4">
        <f t="shared" si="216"/>
        <v>65.718643645513666</v>
      </c>
      <c r="CA52" s="4">
        <f t="shared" si="217"/>
        <v>19.16723339044389</v>
      </c>
      <c r="CB52" s="4">
        <f t="shared" si="218"/>
        <v>23.931539672882369</v>
      </c>
      <c r="CC52" s="4">
        <f t="shared" si="219"/>
        <v>7.7331290466991645</v>
      </c>
      <c r="CD52" s="4">
        <f t="shared" si="220"/>
        <v>10.510786648399518</v>
      </c>
      <c r="CE52" s="4">
        <f t="shared" si="221"/>
        <v>6.1521371195554444</v>
      </c>
      <c r="CF52" s="4">
        <f t="shared" si="222"/>
        <v>0.57535169939590147</v>
      </c>
      <c r="CG52" s="4">
        <f t="shared" si="223"/>
        <v>1.4706901539165658</v>
      </c>
      <c r="CH52" s="4">
        <f t="shared" si="224"/>
        <v>17.855368992190105</v>
      </c>
      <c r="CI52" s="4">
        <f t="shared" si="225"/>
        <v>99.115865361957674</v>
      </c>
      <c r="CJ52" s="4">
        <f t="shared" si="226"/>
        <v>0.50392252935013615</v>
      </c>
      <c r="CK52" s="4">
        <f t="shared" si="227"/>
        <v>0.97013214880360821</v>
      </c>
      <c r="CL52" s="4">
        <f t="shared" si="228"/>
        <v>0.75861680282680288</v>
      </c>
      <c r="CM52" s="4">
        <f t="shared" si="229"/>
        <v>57.117333333333335</v>
      </c>
      <c r="CN52" s="4">
        <f t="shared" si="230"/>
        <v>23.502000000000006</v>
      </c>
      <c r="CO52" s="4">
        <f t="shared" si="231"/>
        <v>61.960303030303024</v>
      </c>
      <c r="CP52" s="4">
        <f t="shared" si="232"/>
        <v>82.131025641025659</v>
      </c>
      <c r="CQ52" s="4">
        <f t="shared" si="233"/>
        <v>51.054821739514281</v>
      </c>
      <c r="CR52" s="4">
        <f t="shared" si="234"/>
        <v>3.5333333333333332</v>
      </c>
      <c r="CS52" s="4">
        <f t="shared" si="235"/>
        <v>33.377979662240698</v>
      </c>
      <c r="CT52" s="4">
        <f t="shared" si="236"/>
        <v>30.298178207278728</v>
      </c>
      <c r="CU52" s="4">
        <f t="shared" si="237"/>
        <v>3.4698017794487384</v>
      </c>
      <c r="CV52" s="4">
        <f t="shared" si="238"/>
        <v>31.467926710447884</v>
      </c>
      <c r="CW52" s="26">
        <f t="shared" si="239"/>
        <v>9009.2500945900774</v>
      </c>
      <c r="CX52" s="4">
        <f t="shared" si="240"/>
        <v>0.20667838427197963</v>
      </c>
      <c r="CY52" s="4">
        <f t="shared" si="241"/>
        <v>5.0733498029641684</v>
      </c>
      <c r="CZ52" s="4">
        <f t="shared" si="242"/>
        <v>1.1809751821706032</v>
      </c>
      <c r="DA52" s="4">
        <f t="shared" si="243"/>
        <v>5.8570281141330289</v>
      </c>
      <c r="DB52" s="26">
        <f t="shared" si="244"/>
        <v>16101.21466666667</v>
      </c>
      <c r="DC52" s="4">
        <f t="shared" si="245"/>
        <v>1.3711187064991288</v>
      </c>
      <c r="DD52" s="4">
        <f t="shared" si="246"/>
        <v>4.8029391053171357</v>
      </c>
      <c r="DE52" s="26">
        <f t="shared" si="247"/>
        <v>1727.8966938567341</v>
      </c>
      <c r="DF52" s="4">
        <f t="shared" si="248"/>
        <v>46.765002032470647</v>
      </c>
      <c r="DG52" s="1">
        <f t="shared" si="249"/>
        <v>2</v>
      </c>
      <c r="DH52" s="1">
        <f t="shared" si="250"/>
        <v>2</v>
      </c>
      <c r="DI52" s="1">
        <f t="shared" si="251"/>
        <v>1</v>
      </c>
      <c r="DJ52" s="1">
        <f t="shared" si="252"/>
        <v>7</v>
      </c>
      <c r="DK52" s="1">
        <f t="shared" si="253"/>
        <v>3</v>
      </c>
      <c r="DL52" s="1">
        <f t="shared" si="254"/>
        <v>13</v>
      </c>
      <c r="DM52" s="1">
        <f t="shared" si="255"/>
        <v>12</v>
      </c>
      <c r="DN52" s="1">
        <f t="shared" si="256"/>
        <v>13</v>
      </c>
      <c r="DO52" s="1">
        <f t="shared" si="257"/>
        <v>15</v>
      </c>
      <c r="DP52" s="1">
        <f t="shared" si="258"/>
        <v>6</v>
      </c>
      <c r="DQ52" s="1">
        <f t="shared" si="259"/>
        <v>10</v>
      </c>
      <c r="DR52" s="1">
        <f t="shared" si="260"/>
        <v>10</v>
      </c>
      <c r="DS52" s="1">
        <f t="shared" si="261"/>
        <v>11</v>
      </c>
      <c r="DT52" s="1">
        <f t="shared" si="262"/>
        <v>13</v>
      </c>
      <c r="DU52" s="1">
        <f t="shared" si="263"/>
        <v>5</v>
      </c>
      <c r="DV52" s="1">
        <f t="shared" si="264"/>
        <v>6</v>
      </c>
      <c r="DW52" s="1">
        <f t="shared" si="265"/>
        <v>12</v>
      </c>
      <c r="DX52" s="1">
        <f t="shared" si="266"/>
        <v>3</v>
      </c>
      <c r="DY52" s="1">
        <f t="shared" si="267"/>
        <v>15</v>
      </c>
      <c r="DZ52" s="1">
        <f t="shared" si="268"/>
        <v>3</v>
      </c>
      <c r="EA52" s="1">
        <f t="shared" si="269"/>
        <v>9</v>
      </c>
      <c r="EB52" s="1">
        <f t="shared" si="270"/>
        <v>9</v>
      </c>
      <c r="EC52" s="1">
        <f t="shared" si="271"/>
        <v>6</v>
      </c>
      <c r="ED52" s="1">
        <f t="shared" si="272"/>
        <v>4</v>
      </c>
      <c r="EE52" s="1">
        <f t="shared" si="273"/>
        <v>6</v>
      </c>
      <c r="EF52" s="1">
        <f t="shared" si="274"/>
        <v>3</v>
      </c>
      <c r="EG52" s="1">
        <f t="shared" si="275"/>
        <v>14</v>
      </c>
      <c r="EH52" s="1">
        <f t="shared" si="276"/>
        <v>15</v>
      </c>
      <c r="EI52" s="1">
        <f t="shared" si="277"/>
        <v>1</v>
      </c>
      <c r="EJ52" s="1">
        <f t="shared" si="278"/>
        <v>3</v>
      </c>
      <c r="EK52" s="1">
        <f t="shared" si="279"/>
        <v>11</v>
      </c>
      <c r="EL52" s="1">
        <f t="shared" si="280"/>
        <v>4</v>
      </c>
      <c r="EM52" s="1">
        <f t="shared" si="281"/>
        <v>14</v>
      </c>
      <c r="EN52" s="1">
        <f t="shared" si="282"/>
        <v>5</v>
      </c>
      <c r="EO52" s="1">
        <f t="shared" si="283"/>
        <v>5</v>
      </c>
      <c r="EP52" s="1">
        <f t="shared" si="284"/>
        <v>1</v>
      </c>
      <c r="EQ52" s="1">
        <f t="shared" si="285"/>
        <v>7</v>
      </c>
      <c r="ER52" s="1">
        <f t="shared" si="286"/>
        <v>14</v>
      </c>
      <c r="ES52" s="1">
        <f t="shared" si="287"/>
        <v>15</v>
      </c>
      <c r="ET52" s="4">
        <f t="shared" si="288"/>
        <v>8.5</v>
      </c>
      <c r="EU52" s="4">
        <f t="shared" si="289"/>
        <v>9.5454545454545432</v>
      </c>
      <c r="EV52" s="4">
        <f t="shared" si="290"/>
        <v>9.5192307692307683</v>
      </c>
      <c r="EW52" s="4">
        <f t="shared" si="291"/>
        <v>3.2984231170114011</v>
      </c>
      <c r="EX52" s="4">
        <f t="shared" si="292"/>
        <v>6.6242994283808336</v>
      </c>
      <c r="EY52" s="4">
        <f t="shared" si="293"/>
        <v>1.2232533987100407</v>
      </c>
      <c r="EZ52" s="4">
        <f t="shared" si="294"/>
        <v>3.0231867380123854</v>
      </c>
      <c r="FA52" s="4">
        <f t="shared" si="295"/>
        <v>1.1312693168852863</v>
      </c>
      <c r="FB52" s="4">
        <f t="shared" si="296"/>
        <v>1.4953314909715332</v>
      </c>
      <c r="FC52" s="4">
        <f t="shared" si="297"/>
        <v>4.2284300422871732</v>
      </c>
      <c r="FD52" s="4">
        <f t="shared" si="298"/>
        <v>1.1274976755080588</v>
      </c>
      <c r="FE52" s="4">
        <f t="shared" si="299"/>
        <v>2.6555734465265579</v>
      </c>
      <c r="FF52" s="4">
        <f t="shared" si="300"/>
        <v>5.3226808602437909</v>
      </c>
      <c r="FG52" s="4">
        <f t="shared" si="301"/>
        <v>0.51676695726848421</v>
      </c>
      <c r="FH52" s="4">
        <f t="shared" si="302"/>
        <v>1.6120176510101771</v>
      </c>
      <c r="FI52" s="4">
        <f t="shared" si="303"/>
        <v>9.422787172329846</v>
      </c>
      <c r="FJ52" s="4">
        <f t="shared" si="304"/>
        <v>5.8235903022448077E-2</v>
      </c>
      <c r="FK52" s="4">
        <f t="shared" si="305"/>
        <v>2.5095983197984681</v>
      </c>
      <c r="FL52" s="4">
        <f t="shared" si="306"/>
        <v>2.0196924371991569</v>
      </c>
      <c r="FM52" s="4">
        <f t="shared" si="307"/>
        <v>6.4819814532222093</v>
      </c>
      <c r="FN52" s="4">
        <f t="shared" si="308"/>
        <v>2.6882359938146787</v>
      </c>
      <c r="FO52" s="4">
        <f t="shared" si="309"/>
        <v>8.6871144619602472</v>
      </c>
      <c r="FP52" s="4">
        <f t="shared" si="310"/>
        <v>9.1053256883103479</v>
      </c>
      <c r="FQ52" s="4">
        <f t="shared" si="311"/>
        <v>5.8325726513676548</v>
      </c>
      <c r="FR52" s="4">
        <f t="shared" si="312"/>
        <v>4</v>
      </c>
      <c r="FS52" s="4">
        <f t="shared" si="313"/>
        <v>5.0612413470014239</v>
      </c>
      <c r="FT52" s="4">
        <f t="shared" si="314"/>
        <v>1.2513888154536481</v>
      </c>
      <c r="FU52" s="4">
        <f t="shared" si="315"/>
        <v>0.31774861860126447</v>
      </c>
      <c r="FV52" s="4">
        <f t="shared" si="316"/>
        <v>7.6155701017945443</v>
      </c>
      <c r="FW52" s="4">
        <f t="shared" si="317"/>
        <v>2.4641694719929457</v>
      </c>
      <c r="FX52" s="4">
        <f t="shared" si="318"/>
        <v>2.5255104061821241</v>
      </c>
      <c r="FY52" s="4">
        <f t="shared" si="319"/>
        <v>2.2187823322852522</v>
      </c>
      <c r="FZ52" s="4">
        <f t="shared" si="320"/>
        <v>0.12652578191039729</v>
      </c>
      <c r="GA52" s="4">
        <f t="shared" si="321"/>
        <v>0.79433497536945818</v>
      </c>
      <c r="GB52" s="4">
        <f t="shared" si="322"/>
        <v>0.54560859047701926</v>
      </c>
      <c r="GC52" s="4">
        <f t="shared" si="323"/>
        <v>5.5996016785359979</v>
      </c>
      <c r="GD52" s="4">
        <f t="shared" si="324"/>
        <v>7.7749685007705231</v>
      </c>
      <c r="GE52" s="4">
        <f t="shared" si="325"/>
        <v>0.72917719974179906</v>
      </c>
      <c r="GF52" s="4">
        <f t="shared" si="326"/>
        <v>1.1180791484774053</v>
      </c>
      <c r="GG52" s="4">
        <f t="shared" si="327"/>
        <v>6.166666666666667</v>
      </c>
      <c r="GH52" s="4">
        <f t="shared" si="328"/>
        <v>5.8131313131313123</v>
      </c>
      <c r="GI52" s="4">
        <f t="shared" si="329"/>
        <v>7.3205128205128212</v>
      </c>
      <c r="GJ52" s="4">
        <f t="shared" si="330"/>
        <v>2.9572487711152733</v>
      </c>
      <c r="GK52" s="4">
        <f t="shared" si="331"/>
        <v>5.1533686093566526</v>
      </c>
      <c r="GL52" s="4">
        <f t="shared" si="332"/>
        <v>2.3741218347030748</v>
      </c>
      <c r="GM52" s="4">
        <f t="shared" si="333"/>
        <v>4.7301519923118933</v>
      </c>
      <c r="GN52" s="4">
        <f t="shared" si="334"/>
        <v>2.3643225467319362</v>
      </c>
      <c r="GO52" s="4">
        <f t="shared" si="335"/>
        <v>4.2363911570506492</v>
      </c>
      <c r="GP52" s="4">
        <f t="shared" si="336"/>
        <v>4.2113699145772863</v>
      </c>
      <c r="GQ52" s="4">
        <f t="shared" si="337"/>
        <v>1.5111652949694809</v>
      </c>
      <c r="GR52" s="4">
        <f t="shared" si="338"/>
        <v>3.0340287434250874</v>
      </c>
      <c r="GS52" s="4">
        <f t="shared" si="339"/>
        <v>5.7535169939590149</v>
      </c>
      <c r="GT52" s="4">
        <f t="shared" si="340"/>
        <v>1.7314174257108037</v>
      </c>
      <c r="GU52" s="4">
        <f t="shared" si="341"/>
        <v>1.5691382931575046</v>
      </c>
      <c r="GV52" s="4">
        <f t="shared" si="342"/>
        <v>9.2828051807433614</v>
      </c>
      <c r="GW52" s="4">
        <f t="shared" si="343"/>
        <v>0.28585755866447948</v>
      </c>
      <c r="GX52" s="4">
        <f t="shared" si="344"/>
        <v>2.015065778053641</v>
      </c>
      <c r="GY52" s="4">
        <f t="shared" si="345"/>
        <v>3.9073365280399801</v>
      </c>
      <c r="GZ52" s="4">
        <f t="shared" si="346"/>
        <v>4.9662323433892874</v>
      </c>
      <c r="HA52" s="4">
        <f t="shared" si="347"/>
        <v>2.795527536576663</v>
      </c>
      <c r="HB52" s="4">
        <f t="shared" si="348"/>
        <v>6.089133279332045</v>
      </c>
      <c r="HC52" s="4">
        <f t="shared" si="349"/>
        <v>7.2309043299280393</v>
      </c>
      <c r="HD52" s="4">
        <f t="shared" si="350"/>
        <v>4.3292677517349221</v>
      </c>
      <c r="HE52" s="4">
        <f t="shared" si="351"/>
        <v>5.0666666666666664</v>
      </c>
      <c r="HF52" s="4">
        <f t="shared" si="352"/>
        <v>3.5135458668302531</v>
      </c>
      <c r="HG52" s="4">
        <f t="shared" si="353"/>
        <v>3.1552355927024465</v>
      </c>
      <c r="HH52" s="4">
        <f t="shared" si="354"/>
        <v>3.5897232765124483</v>
      </c>
      <c r="HI52" s="4">
        <f t="shared" si="355"/>
        <v>3.3054892647350558</v>
      </c>
      <c r="HJ52" s="4">
        <f t="shared" si="356"/>
        <v>2.1497347227594337</v>
      </c>
      <c r="HK52" s="4">
        <f t="shared" si="357"/>
        <v>4.1824960383852154</v>
      </c>
      <c r="HL52" s="4">
        <f t="shared" si="358"/>
        <v>1.7433558582293998</v>
      </c>
      <c r="HM52" s="4">
        <f t="shared" si="359"/>
        <v>1.4568821313238671</v>
      </c>
      <c r="HN52" s="4">
        <f t="shared" si="360"/>
        <v>1.0793666096045154</v>
      </c>
      <c r="HO52" s="4">
        <f t="shared" si="361"/>
        <v>0.44095914123902741</v>
      </c>
      <c r="HP52" s="4">
        <f t="shared" si="362"/>
        <v>2.257413655761217</v>
      </c>
      <c r="HQ52" s="4">
        <f t="shared" si="363"/>
        <v>7.7488667773096767</v>
      </c>
      <c r="HR52" s="4">
        <f t="shared" si="364"/>
        <v>1.7460914297087415</v>
      </c>
      <c r="HS52" s="4">
        <f t="shared" si="365"/>
        <v>4.3519119802207848</v>
      </c>
    </row>
    <row r="53" spans="1:227">
      <c r="A53" s="7" t="s">
        <v>5</v>
      </c>
      <c r="B53" s="4">
        <v>3.848930299282074</v>
      </c>
      <c r="C53" s="4">
        <v>3.4702202677726746</v>
      </c>
      <c r="D53" s="4">
        <v>5.138479471206665</v>
      </c>
      <c r="E53" s="4">
        <v>4.0082734823226929</v>
      </c>
      <c r="F53" s="4">
        <v>4.1164758801460266</v>
      </c>
      <c r="G53" s="1">
        <v>6</v>
      </c>
      <c r="H53" s="1">
        <f t="shared" si="185"/>
        <v>12</v>
      </c>
      <c r="I53" s="1">
        <f t="shared" si="186"/>
        <v>13</v>
      </c>
      <c r="J53" s="1">
        <f t="shared" si="187"/>
        <v>7</v>
      </c>
      <c r="K53" s="1">
        <f t="shared" si="188"/>
        <v>6</v>
      </c>
      <c r="L53" s="1">
        <f t="shared" si="189"/>
        <v>12</v>
      </c>
      <c r="M53" s="4">
        <f t="shared" si="190"/>
        <v>4.6274228508655844</v>
      </c>
      <c r="N53" s="4">
        <f t="shared" si="191"/>
        <v>5.0315963304959812</v>
      </c>
      <c r="O53" s="4">
        <f t="shared" si="192"/>
        <v>5.1835763912934523</v>
      </c>
      <c r="P53" s="4">
        <f t="shared" si="193"/>
        <v>4.0784046741632318</v>
      </c>
      <c r="Q53" s="4">
        <f t="shared" si="194"/>
        <v>4.73025001012362</v>
      </c>
      <c r="R53" s="4">
        <f t="shared" si="195"/>
        <v>3.8299000263214111</v>
      </c>
      <c r="S53" s="4">
        <f t="shared" si="196"/>
        <v>3.4702202677726746</v>
      </c>
      <c r="T53" s="4">
        <f t="shared" si="197"/>
        <v>4.0367037057876587</v>
      </c>
      <c r="U53" s="4">
        <f t="shared" si="198"/>
        <v>3.3805549144744873</v>
      </c>
      <c r="V53" s="4">
        <f t="shared" si="199"/>
        <v>4.0487515926361084</v>
      </c>
      <c r="W53" s="4">
        <f t="shared" si="200"/>
        <v>5.527803897857666</v>
      </c>
      <c r="X53" s="4">
        <f t="shared" si="201"/>
        <v>7.2558867931365967</v>
      </c>
      <c r="Y53" s="4">
        <f t="shared" si="202"/>
        <v>6.4522737264633179</v>
      </c>
      <c r="Z53" s="4">
        <f t="shared" si="203"/>
        <v>5.1887422800064087</v>
      </c>
      <c r="AA53" s="4">
        <f t="shared" si="204"/>
        <v>5.3832173347473145</v>
      </c>
      <c r="AB53" s="5">
        <f t="shared" si="205"/>
        <v>63</v>
      </c>
      <c r="AC53" s="5">
        <f t="shared" si="206"/>
        <v>66</v>
      </c>
      <c r="AD53" s="5">
        <f t="shared" si="207"/>
        <v>67</v>
      </c>
      <c r="AE53" s="5">
        <f t="shared" si="208"/>
        <v>40</v>
      </c>
      <c r="AF53" s="5">
        <f t="shared" si="209"/>
        <v>69</v>
      </c>
      <c r="AG53" s="25">
        <v>5.9</v>
      </c>
      <c r="AH53" s="25">
        <v>4.25</v>
      </c>
      <c r="AI53" s="25">
        <v>4</v>
      </c>
      <c r="AJ53" s="25">
        <v>34.082235528942121</v>
      </c>
      <c r="AK53" s="25">
        <v>30.87576756827659</v>
      </c>
      <c r="AL53" s="25">
        <v>0.28644359372527417</v>
      </c>
      <c r="AM53" s="25">
        <v>64.667580534612739</v>
      </c>
      <c r="AN53" s="25">
        <v>19.01987662782728</v>
      </c>
      <c r="AO53" s="25">
        <v>21.610576923076923</v>
      </c>
      <c r="AP53" s="25">
        <v>8.1665207630598307</v>
      </c>
      <c r="AQ53" s="25">
        <v>13.83386360783617</v>
      </c>
      <c r="AR53" s="25">
        <v>3.5317897938477136</v>
      </c>
      <c r="AS53" s="25">
        <v>0.70926884818788427</v>
      </c>
      <c r="AT53" s="25">
        <v>2.935018996735987</v>
      </c>
      <c r="AU53" s="25">
        <v>6.2011030682576438</v>
      </c>
      <c r="AV53" s="25">
        <v>93.40530398221253</v>
      </c>
      <c r="AW53" s="25">
        <v>6.6635022637651503E-2</v>
      </c>
      <c r="AX53" s="25">
        <v>0.86554324789218806</v>
      </c>
      <c r="AY53" s="25">
        <v>0.7251700513538748</v>
      </c>
      <c r="AZ53" s="25">
        <v>71.33</v>
      </c>
      <c r="BA53" s="25">
        <v>47.49</v>
      </c>
      <c r="BB53" s="25">
        <v>89.186666666666667</v>
      </c>
      <c r="BC53" s="25">
        <v>88.173333333333332</v>
      </c>
      <c r="BD53" s="25">
        <v>39.802014575340252</v>
      </c>
      <c r="BE53" s="25">
        <v>3</v>
      </c>
      <c r="BF53" s="25">
        <v>94.997990427125586</v>
      </c>
      <c r="BG53" s="25">
        <v>7.3058936323545325</v>
      </c>
      <c r="BH53" s="25">
        <v>0.94932087045421354</v>
      </c>
      <c r="BI53" s="25">
        <v>26.128415161610974</v>
      </c>
      <c r="BJ53" s="26">
        <v>12523.909109131404</v>
      </c>
      <c r="BK53" s="25">
        <v>0.18337106405327999</v>
      </c>
      <c r="BL53" s="25">
        <v>7.0938999314599043</v>
      </c>
      <c r="BM53" s="25">
        <v>0.27416038382453739</v>
      </c>
      <c r="BN53" s="25">
        <v>2.2271714922048997</v>
      </c>
      <c r="BO53" s="26">
        <v>16475.97</v>
      </c>
      <c r="BP53" s="25">
        <v>0.77720207253886009</v>
      </c>
      <c r="BQ53" s="25">
        <v>6.0828723164272569</v>
      </c>
      <c r="BR53" s="26">
        <v>1669.3928958190399</v>
      </c>
      <c r="BS53" s="25">
        <v>43.932138264954048</v>
      </c>
      <c r="BT53" s="4">
        <f t="shared" si="210"/>
        <v>5.9320512820512823</v>
      </c>
      <c r="BU53" s="4">
        <f t="shared" si="211"/>
        <v>4.707692307692307</v>
      </c>
      <c r="BV53" s="4">
        <f t="shared" si="212"/>
        <v>4.3935897435897431</v>
      </c>
      <c r="BW53" s="4">
        <f t="shared" si="213"/>
        <v>46.254957634994348</v>
      </c>
      <c r="BX53" s="4">
        <f t="shared" si="214"/>
        <v>27.845511019903256</v>
      </c>
      <c r="BY53" s="4">
        <f t="shared" si="215"/>
        <v>0.79526354711475977</v>
      </c>
      <c r="BZ53" s="4">
        <f t="shared" si="216"/>
        <v>63.712750641988535</v>
      </c>
      <c r="CA53" s="4">
        <f t="shared" si="217"/>
        <v>21.531982855616516</v>
      </c>
      <c r="CB53" s="4">
        <f t="shared" si="218"/>
        <v>24.816286241232028</v>
      </c>
      <c r="CC53" s="4">
        <f t="shared" si="219"/>
        <v>7.2710025797218458</v>
      </c>
      <c r="CD53" s="4">
        <f t="shared" si="220"/>
        <v>9.0851449023392359</v>
      </c>
      <c r="CE53" s="4">
        <f t="shared" si="221"/>
        <v>6.566742227277877</v>
      </c>
      <c r="CF53" s="4">
        <f t="shared" si="222"/>
        <v>0.68976637815705644</v>
      </c>
      <c r="CG53" s="4">
        <f t="shared" si="223"/>
        <v>1.0775088138164655</v>
      </c>
      <c r="CH53" s="4">
        <f t="shared" si="224"/>
        <v>24.970009482271347</v>
      </c>
      <c r="CI53" s="4">
        <f t="shared" si="225"/>
        <v>98.381955385924115</v>
      </c>
      <c r="CJ53" s="4">
        <f t="shared" si="226"/>
        <v>0.21113677481513582</v>
      </c>
      <c r="CK53" s="4">
        <f t="shared" si="227"/>
        <v>1.0804147384886231</v>
      </c>
      <c r="CL53" s="4">
        <f t="shared" si="228"/>
        <v>0.97194987072952366</v>
      </c>
      <c r="CM53" s="4">
        <f t="shared" si="229"/>
        <v>40.043076923076917</v>
      </c>
      <c r="CN53" s="4">
        <f t="shared" si="230"/>
        <v>23.582307692307698</v>
      </c>
      <c r="CO53" s="4">
        <f t="shared" si="231"/>
        <v>59.059999999999995</v>
      </c>
      <c r="CP53" s="4">
        <f t="shared" si="232"/>
        <v>71.513194444444437</v>
      </c>
      <c r="CQ53" s="4">
        <f t="shared" si="233"/>
        <v>50.002215516768679</v>
      </c>
      <c r="CR53" s="4">
        <f t="shared" si="234"/>
        <v>3.2307692307692308</v>
      </c>
      <c r="CS53" s="4">
        <f t="shared" si="235"/>
        <v>35.109367636284411</v>
      </c>
      <c r="CT53" s="4">
        <f t="shared" si="236"/>
        <v>17.662834213986336</v>
      </c>
      <c r="CU53" s="4">
        <f t="shared" si="237"/>
        <v>1.583659219564288</v>
      </c>
      <c r="CV53" s="4">
        <f t="shared" si="238"/>
        <v>21.663104010511098</v>
      </c>
      <c r="CW53" s="26">
        <f t="shared" si="239"/>
        <v>8201.9164829356523</v>
      </c>
      <c r="CX53" s="4">
        <f t="shared" si="240"/>
        <v>0.24020726841920476</v>
      </c>
      <c r="CY53" s="4">
        <f t="shared" si="241"/>
        <v>6.5926262238716706</v>
      </c>
      <c r="CZ53" s="4">
        <f t="shared" si="242"/>
        <v>1.5300849174981499</v>
      </c>
      <c r="DA53" s="4">
        <f t="shared" si="243"/>
        <v>3.42631907865879</v>
      </c>
      <c r="DB53" s="26">
        <f t="shared" si="244"/>
        <v>31872.444615384615</v>
      </c>
      <c r="DC53" s="4">
        <f t="shared" si="245"/>
        <v>1.3748918650503499</v>
      </c>
      <c r="DD53" s="4">
        <f t="shared" si="246"/>
        <v>1.8798462455697234</v>
      </c>
      <c r="DE53" s="26">
        <f t="shared" si="247"/>
        <v>1779.070698275259</v>
      </c>
      <c r="DF53" s="4">
        <f t="shared" si="248"/>
        <v>46.552260978947814</v>
      </c>
      <c r="DG53" s="1">
        <f t="shared" si="249"/>
        <v>8</v>
      </c>
      <c r="DH53" s="1">
        <f t="shared" si="250"/>
        <v>12</v>
      </c>
      <c r="DI53" s="1">
        <f t="shared" si="251"/>
        <v>12</v>
      </c>
      <c r="DJ53" s="1">
        <f t="shared" si="252"/>
        <v>12</v>
      </c>
      <c r="DK53" s="1">
        <f t="shared" si="253"/>
        <v>3</v>
      </c>
      <c r="DL53" s="1">
        <f t="shared" si="254"/>
        <v>9</v>
      </c>
      <c r="DM53" s="1">
        <f t="shared" si="255"/>
        <v>9</v>
      </c>
      <c r="DN53" s="1">
        <f t="shared" si="256"/>
        <v>9</v>
      </c>
      <c r="DO53" s="1">
        <f t="shared" si="257"/>
        <v>10</v>
      </c>
      <c r="DP53" s="1">
        <f t="shared" si="258"/>
        <v>4</v>
      </c>
      <c r="DQ53" s="1">
        <f t="shared" si="259"/>
        <v>2</v>
      </c>
      <c r="DR53" s="1">
        <f t="shared" si="260"/>
        <v>9</v>
      </c>
      <c r="DS53" s="1">
        <f t="shared" si="261"/>
        <v>5</v>
      </c>
      <c r="DT53" s="1">
        <f t="shared" si="262"/>
        <v>2</v>
      </c>
      <c r="DU53" s="1">
        <f t="shared" si="263"/>
        <v>13</v>
      </c>
      <c r="DV53" s="1">
        <f t="shared" si="264"/>
        <v>13</v>
      </c>
      <c r="DW53" s="1">
        <f t="shared" si="265"/>
        <v>7</v>
      </c>
      <c r="DX53" s="1">
        <f t="shared" si="266"/>
        <v>11</v>
      </c>
      <c r="DY53" s="1">
        <f t="shared" si="267"/>
        <v>13</v>
      </c>
      <c r="DZ53" s="1">
        <f t="shared" si="268"/>
        <v>2</v>
      </c>
      <c r="EA53" s="1">
        <f t="shared" si="269"/>
        <v>1</v>
      </c>
      <c r="EB53" s="1">
        <f t="shared" si="270"/>
        <v>6</v>
      </c>
      <c r="EC53" s="1">
        <f t="shared" si="271"/>
        <v>3</v>
      </c>
      <c r="ED53" s="1">
        <f t="shared" si="272"/>
        <v>9</v>
      </c>
      <c r="EE53" s="1">
        <f t="shared" si="273"/>
        <v>4</v>
      </c>
      <c r="EF53" s="1">
        <f t="shared" si="274"/>
        <v>1</v>
      </c>
      <c r="EG53" s="1">
        <f t="shared" si="275"/>
        <v>10</v>
      </c>
      <c r="EH53" s="1">
        <f t="shared" si="276"/>
        <v>10</v>
      </c>
      <c r="EI53" s="1">
        <f t="shared" si="277"/>
        <v>6</v>
      </c>
      <c r="EJ53" s="1">
        <f t="shared" si="278"/>
        <v>4</v>
      </c>
      <c r="EK53" s="1">
        <f t="shared" si="279"/>
        <v>8</v>
      </c>
      <c r="EL53" s="1">
        <f t="shared" si="280"/>
        <v>4</v>
      </c>
      <c r="EM53" s="1">
        <f t="shared" si="281"/>
        <v>8</v>
      </c>
      <c r="EN53" s="1">
        <f t="shared" si="282"/>
        <v>8</v>
      </c>
      <c r="EO53" s="1">
        <f t="shared" si="283"/>
        <v>8</v>
      </c>
      <c r="EP53" s="1">
        <f t="shared" si="284"/>
        <v>12</v>
      </c>
      <c r="EQ53" s="1">
        <f t="shared" si="285"/>
        <v>10</v>
      </c>
      <c r="ER53" s="1">
        <f t="shared" si="286"/>
        <v>8</v>
      </c>
      <c r="ES53" s="1">
        <f t="shared" si="287"/>
        <v>10</v>
      </c>
      <c r="ET53" s="4">
        <f t="shared" si="288"/>
        <v>5.5</v>
      </c>
      <c r="EU53" s="4">
        <f t="shared" si="289"/>
        <v>3.4090909090909087</v>
      </c>
      <c r="EV53" s="4">
        <f t="shared" si="290"/>
        <v>6.3461538461538467</v>
      </c>
      <c r="EW53" s="4">
        <f t="shared" si="291"/>
        <v>1.9091830231384272</v>
      </c>
      <c r="EX53" s="4">
        <f t="shared" si="292"/>
        <v>5.1468340150783956</v>
      </c>
      <c r="EY53" s="4">
        <f t="shared" si="293"/>
        <v>0.77022096230032033</v>
      </c>
      <c r="EZ53" s="4">
        <f t="shared" si="294"/>
        <v>4.4422376009590518</v>
      </c>
      <c r="FA53" s="4">
        <f t="shared" si="295"/>
        <v>2.3175554385205444</v>
      </c>
      <c r="FB53" s="4">
        <f t="shared" si="296"/>
        <v>3.0398227999496412</v>
      </c>
      <c r="FC53" s="4">
        <f t="shared" si="297"/>
        <v>4.6168284717648467</v>
      </c>
      <c r="FD53" s="4">
        <f t="shared" si="298"/>
        <v>2.2097984599428315</v>
      </c>
      <c r="FE53" s="4">
        <f t="shared" si="299"/>
        <v>1.6150738099493709</v>
      </c>
      <c r="FF53" s="4">
        <f t="shared" si="300"/>
        <v>7.0926884818788425</v>
      </c>
      <c r="FG53" s="4">
        <f t="shared" si="301"/>
        <v>3.4824734752362256</v>
      </c>
      <c r="FH53" s="4">
        <f t="shared" si="302"/>
        <v>0.57847279224936421</v>
      </c>
      <c r="FI53" s="4">
        <f t="shared" si="303"/>
        <v>0</v>
      </c>
      <c r="FJ53" s="4">
        <f t="shared" si="304"/>
        <v>3.4589671828150217E-2</v>
      </c>
      <c r="FK53" s="4">
        <f t="shared" si="305"/>
        <v>1.5616320887652062</v>
      </c>
      <c r="FL53" s="4">
        <f t="shared" si="306"/>
        <v>3.5559153854104024</v>
      </c>
      <c r="FM53" s="4">
        <f t="shared" si="307"/>
        <v>6.6345815236530106</v>
      </c>
      <c r="FN53" s="4">
        <f t="shared" si="308"/>
        <v>5.6488640418698708</v>
      </c>
      <c r="FO53" s="4">
        <f t="shared" si="309"/>
        <v>8.8882796435915008</v>
      </c>
      <c r="FP53" s="4">
        <f t="shared" si="310"/>
        <v>8.1672607056149591</v>
      </c>
      <c r="FQ53" s="4">
        <f t="shared" si="311"/>
        <v>3.0255304125881506</v>
      </c>
      <c r="FR53" s="4">
        <f t="shared" si="312"/>
        <v>4</v>
      </c>
      <c r="FS53" s="4">
        <f t="shared" si="313"/>
        <v>10</v>
      </c>
      <c r="FT53" s="4">
        <f t="shared" si="314"/>
        <v>0.57948119678078291</v>
      </c>
      <c r="FU53" s="4">
        <f t="shared" si="315"/>
        <v>0.41406307071026521</v>
      </c>
      <c r="FV53" s="4">
        <f t="shared" si="316"/>
        <v>2.6955473603140385</v>
      </c>
      <c r="FW53" s="4">
        <f t="shared" si="317"/>
        <v>3.0215279156534836</v>
      </c>
      <c r="FX53" s="4">
        <f t="shared" si="318"/>
        <v>3.5473458859915024</v>
      </c>
      <c r="FY53" s="4">
        <f t="shared" si="319"/>
        <v>3.6036087269459638</v>
      </c>
      <c r="FZ53" s="4">
        <f t="shared" si="320"/>
        <v>0.33821148008947877</v>
      </c>
      <c r="GA53" s="4">
        <f t="shared" si="321"/>
        <v>0.41043588927776015</v>
      </c>
      <c r="GB53" s="4">
        <f t="shared" si="322"/>
        <v>0.46438646844335491</v>
      </c>
      <c r="GC53" s="4">
        <f t="shared" si="323"/>
        <v>0.97791308273897792</v>
      </c>
      <c r="GD53" s="4">
        <f t="shared" si="324"/>
        <v>7.9494685345659777</v>
      </c>
      <c r="GE53" s="4">
        <f t="shared" si="325"/>
        <v>1.5096949549346574</v>
      </c>
      <c r="GF53" s="4">
        <f t="shared" si="326"/>
        <v>3.0431308501182386</v>
      </c>
      <c r="GG53" s="4">
        <f t="shared" si="327"/>
        <v>5.6602564102564097</v>
      </c>
      <c r="GH53" s="4">
        <f t="shared" si="328"/>
        <v>5.4895104895104883</v>
      </c>
      <c r="GI53" s="4">
        <f t="shared" si="329"/>
        <v>7.4815088757396442</v>
      </c>
      <c r="GJ53" s="4">
        <f t="shared" si="330"/>
        <v>4.0665352422053482</v>
      </c>
      <c r="GK53" s="4">
        <f t="shared" si="331"/>
        <v>4.5023275987876792</v>
      </c>
      <c r="GL53" s="4">
        <f t="shared" si="332"/>
        <v>2.1383918787465284</v>
      </c>
      <c r="GM53" s="4">
        <f t="shared" si="333"/>
        <v>4.1806840705104786</v>
      </c>
      <c r="GN53" s="4">
        <f t="shared" si="334"/>
        <v>3.1148309873814801</v>
      </c>
      <c r="GO53" s="4">
        <f t="shared" si="335"/>
        <v>4.6925207299314016</v>
      </c>
      <c r="GP53" s="4">
        <f t="shared" si="336"/>
        <v>3.7790286319329334</v>
      </c>
      <c r="GQ53" s="4">
        <f t="shared" si="337"/>
        <v>1.2114428939158877</v>
      </c>
      <c r="GR53" s="4">
        <f t="shared" si="338"/>
        <v>3.2585432409022803</v>
      </c>
      <c r="GS53" s="4">
        <f t="shared" si="339"/>
        <v>6.897663781570567</v>
      </c>
      <c r="GT53" s="4">
        <f t="shared" si="340"/>
        <v>1.2612480593701216</v>
      </c>
      <c r="GU53" s="4">
        <f t="shared" si="341"/>
        <v>2.1739150273500787</v>
      </c>
      <c r="GV53" s="4">
        <f t="shared" si="342"/>
        <v>8.0897975454716455</v>
      </c>
      <c r="GW53" s="4">
        <f t="shared" si="343"/>
        <v>0.11762119995652244</v>
      </c>
      <c r="GX53" s="4">
        <f t="shared" si="344"/>
        <v>2.4931838294854134</v>
      </c>
      <c r="GY53" s="4">
        <f t="shared" si="345"/>
        <v>6.1488023560062102</v>
      </c>
      <c r="GZ53" s="4">
        <f t="shared" si="346"/>
        <v>2.9619763966518282</v>
      </c>
      <c r="HA53" s="4">
        <f t="shared" si="347"/>
        <v>2.8050800157378015</v>
      </c>
      <c r="HB53" s="4">
        <f t="shared" si="348"/>
        <v>5.7909527073337905</v>
      </c>
      <c r="HC53" s="4">
        <f t="shared" si="349"/>
        <v>5.5854942576235009</v>
      </c>
      <c r="HD53" s="4">
        <f t="shared" si="350"/>
        <v>4.2073140013515689</v>
      </c>
      <c r="HE53" s="4">
        <f t="shared" si="351"/>
        <v>4.4615384615384617</v>
      </c>
      <c r="HF53" s="4">
        <f t="shared" si="352"/>
        <v>3.6958010878364154</v>
      </c>
      <c r="HG53" s="4">
        <f t="shared" si="353"/>
        <v>1.7397371576230536</v>
      </c>
      <c r="HH53" s="4">
        <f t="shared" si="354"/>
        <v>1.2132927118055128</v>
      </c>
      <c r="HI53" s="4">
        <f t="shared" si="355"/>
        <v>2.1854669227265342</v>
      </c>
      <c r="HJ53" s="4">
        <f t="shared" si="356"/>
        <v>1.9494797494823888</v>
      </c>
      <c r="HK53" s="4">
        <f t="shared" si="357"/>
        <v>5.0961950683841843</v>
      </c>
      <c r="HL53" s="4">
        <f t="shared" si="358"/>
        <v>3.1421028036816776</v>
      </c>
      <c r="HM53" s="4">
        <f t="shared" si="359"/>
        <v>1.8875531081136521</v>
      </c>
      <c r="HN53" s="4">
        <f t="shared" si="360"/>
        <v>0.63142165878140566</v>
      </c>
      <c r="HO53" s="4">
        <f t="shared" si="361"/>
        <v>1.4268764359627963</v>
      </c>
      <c r="HP53" s="4">
        <f t="shared" si="362"/>
        <v>2.2655423362061464</v>
      </c>
      <c r="HQ53" s="4">
        <f t="shared" si="363"/>
        <v>7.2907354004543965</v>
      </c>
      <c r="HR53" s="4">
        <f t="shared" si="364"/>
        <v>1.9528703850992692</v>
      </c>
      <c r="HS53" s="4">
        <f t="shared" si="365"/>
        <v>4.2536257584682637</v>
      </c>
    </row>
    <row r="54" spans="1:227">
      <c r="A54" s="7" t="s">
        <v>46</v>
      </c>
      <c r="B54" s="4">
        <v>5.7499897480010986</v>
      </c>
      <c r="C54" s="4">
        <v>3.4153491258621216</v>
      </c>
      <c r="D54" s="4">
        <v>6.3357633352279663</v>
      </c>
      <c r="E54" s="4">
        <v>3.9985480904579163</v>
      </c>
      <c r="F54" s="4">
        <v>4.8749125003814697</v>
      </c>
      <c r="G54" s="1">
        <v>1</v>
      </c>
      <c r="H54" s="1">
        <f t="shared" si="185"/>
        <v>2</v>
      </c>
      <c r="I54" s="1">
        <f t="shared" si="186"/>
        <v>14</v>
      </c>
      <c r="J54" s="1">
        <f t="shared" si="187"/>
        <v>6</v>
      </c>
      <c r="K54" s="1">
        <f t="shared" si="188"/>
        <v>5</v>
      </c>
      <c r="L54" s="1">
        <f t="shared" si="189"/>
        <v>5</v>
      </c>
      <c r="M54" s="4">
        <f t="shared" si="190"/>
        <v>4.5032773911952972</v>
      </c>
      <c r="N54" s="4">
        <f t="shared" si="191"/>
        <v>4.0255166176292629</v>
      </c>
      <c r="O54" s="4">
        <f t="shared" si="192"/>
        <v>5.9361635645230608</v>
      </c>
      <c r="P54" s="4">
        <f t="shared" si="193"/>
        <v>3.5384072694513531</v>
      </c>
      <c r="Q54" s="4">
        <f t="shared" si="194"/>
        <v>4.5008412334654064</v>
      </c>
      <c r="R54" s="4">
        <f t="shared" si="195"/>
        <v>2.6833716034889221</v>
      </c>
      <c r="S54" s="4">
        <f t="shared" si="196"/>
        <v>2.3745773732662201</v>
      </c>
      <c r="T54" s="4">
        <f t="shared" si="197"/>
        <v>5.1231461763381958</v>
      </c>
      <c r="U54" s="4">
        <f t="shared" si="198"/>
        <v>1.8059918284416199</v>
      </c>
      <c r="V54" s="4">
        <f t="shared" si="199"/>
        <v>3.676089346408844</v>
      </c>
      <c r="W54" s="4">
        <f t="shared" si="200"/>
        <v>6.179732084274292</v>
      </c>
      <c r="X54" s="4">
        <f t="shared" si="201"/>
        <v>6.247062087059021</v>
      </c>
      <c r="Y54" s="4">
        <f t="shared" si="202"/>
        <v>7.096286416053772</v>
      </c>
      <c r="Z54" s="4">
        <f t="shared" si="203"/>
        <v>4.7408679127693176</v>
      </c>
      <c r="AA54" s="4">
        <f t="shared" si="204"/>
        <v>5.5604583024978638</v>
      </c>
      <c r="AB54" s="5">
        <f t="shared" si="205"/>
        <v>10</v>
      </c>
      <c r="AC54" s="5">
        <f t="shared" si="206"/>
        <v>68</v>
      </c>
      <c r="AD54" s="5">
        <f t="shared" si="207"/>
        <v>23</v>
      </c>
      <c r="AE54" s="5">
        <f t="shared" si="208"/>
        <v>41</v>
      </c>
      <c r="AF54" s="5">
        <f t="shared" si="209"/>
        <v>40</v>
      </c>
      <c r="AG54" s="25">
        <v>5.3666666666666671</v>
      </c>
      <c r="AH54" s="25">
        <v>4.166666666666667</v>
      </c>
      <c r="AI54" s="25">
        <v>4.5999999999999996</v>
      </c>
      <c r="AJ54" s="25">
        <v>56.498843389456376</v>
      </c>
      <c r="AK54" s="25">
        <v>44.77352401914905</v>
      </c>
      <c r="AL54" s="25">
        <v>3.7189794584373526</v>
      </c>
      <c r="AM54" s="25">
        <v>64.375</v>
      </c>
      <c r="AN54" s="25">
        <v>24.375</v>
      </c>
      <c r="AO54" s="25">
        <v>22.22043010752688</v>
      </c>
      <c r="AP54" s="25">
        <v>8.4855355676938728</v>
      </c>
      <c r="AQ54" s="25">
        <v>8.7771664043186668</v>
      </c>
      <c r="AR54" s="25">
        <v>2.6102437460807599</v>
      </c>
      <c r="AS54" s="25">
        <v>0.59301047863415568</v>
      </c>
      <c r="AT54" s="25">
        <v>1.1535753808071414</v>
      </c>
      <c r="AU54" s="25">
        <v>-0.60409580507927074</v>
      </c>
      <c r="AV54" s="25">
        <v>99.456855776907531</v>
      </c>
      <c r="AW54" s="25">
        <v>3.6099221288226499E-2</v>
      </c>
      <c r="AX54" s="25">
        <v>0.72543824953545966</v>
      </c>
      <c r="AY54" s="25">
        <v>0.95211111111111102</v>
      </c>
      <c r="AZ54" s="25">
        <v>72.783333333333331</v>
      </c>
      <c r="BA54" s="25">
        <v>28.559999999999995</v>
      </c>
      <c r="BB54" s="25">
        <v>37.29</v>
      </c>
      <c r="BC54" s="25">
        <v>91.313333333333347</v>
      </c>
      <c r="BD54" s="25">
        <v>86.355908814138587</v>
      </c>
      <c r="BE54" s="25">
        <v>4</v>
      </c>
      <c r="BF54" s="25">
        <v>20.715728416800456</v>
      </c>
      <c r="BG54" s="25">
        <v>25.889024438353847</v>
      </c>
      <c r="BH54" s="25">
        <v>3.0426486514362332</v>
      </c>
      <c r="BI54" s="25">
        <v>90.072553029229653</v>
      </c>
      <c r="BJ54" s="26">
        <v>6691.03373853211</v>
      </c>
      <c r="BK54" s="25">
        <v>0.19174257812500003</v>
      </c>
      <c r="BL54" s="25">
        <v>4.21875</v>
      </c>
      <c r="BM54" s="25">
        <v>0.59375</v>
      </c>
      <c r="BN54" s="25">
        <v>2.2935779816513762</v>
      </c>
      <c r="BO54" s="26">
        <v>17598.86</v>
      </c>
      <c r="BP54" s="25">
        <v>1.289009497964722</v>
      </c>
      <c r="BQ54" s="25">
        <v>5.7886485146513289</v>
      </c>
      <c r="BR54" s="26">
        <v>1650.3604249999801</v>
      </c>
      <c r="BS54" s="25">
        <v>48.216657776533403</v>
      </c>
      <c r="BT54" s="4">
        <f t="shared" si="210"/>
        <v>5.7629629629629635</v>
      </c>
      <c r="BU54" s="4">
        <f t="shared" si="211"/>
        <v>4.6027777777777779</v>
      </c>
      <c r="BV54" s="4">
        <f t="shared" si="212"/>
        <v>4.4055555555555559</v>
      </c>
      <c r="BW54" s="4">
        <f t="shared" si="213"/>
        <v>42.498426396483239</v>
      </c>
      <c r="BX54" s="4">
        <f t="shared" si="214"/>
        <v>29.630817237129424</v>
      </c>
      <c r="BY54" s="4">
        <f t="shared" si="215"/>
        <v>0.59553689845936708</v>
      </c>
      <c r="BZ54" s="4">
        <f t="shared" si="216"/>
        <v>66.193745562676355</v>
      </c>
      <c r="CA54" s="4">
        <f t="shared" si="217"/>
        <v>20.995375802894888</v>
      </c>
      <c r="CB54" s="4">
        <f t="shared" si="218"/>
        <v>23.5061716496241</v>
      </c>
      <c r="CC54" s="4">
        <f t="shared" si="219"/>
        <v>7.4399354973301577</v>
      </c>
      <c r="CD54" s="4">
        <f t="shared" si="220"/>
        <v>7.4566618573217101</v>
      </c>
      <c r="CE54" s="4">
        <f t="shared" si="221"/>
        <v>4.9165669645910484</v>
      </c>
      <c r="CF54" s="4">
        <f t="shared" si="222"/>
        <v>0.56594700787072649</v>
      </c>
      <c r="CG54" s="4">
        <f t="shared" si="223"/>
        <v>1.3649629212549383</v>
      </c>
      <c r="CH54" s="4">
        <f t="shared" si="224"/>
        <v>16.721983309111675</v>
      </c>
      <c r="CI54" s="4">
        <f t="shared" si="225"/>
        <v>99.130670303526955</v>
      </c>
      <c r="CJ54" s="4">
        <f t="shared" si="226"/>
        <v>0.2809050530377773</v>
      </c>
      <c r="CK54" s="4">
        <f t="shared" si="227"/>
        <v>0.89330274937397514</v>
      </c>
      <c r="CL54" s="4">
        <f t="shared" si="228"/>
        <v>0.76470101550925862</v>
      </c>
      <c r="CM54" s="4">
        <f t="shared" si="229"/>
        <v>49.085882352941177</v>
      </c>
      <c r="CN54" s="4">
        <f t="shared" si="230"/>
        <v>26.22058823529412</v>
      </c>
      <c r="CO54" s="4">
        <f t="shared" si="231"/>
        <v>70.93141025641026</v>
      </c>
      <c r="CP54" s="4">
        <f t="shared" si="232"/>
        <v>74.56589743589744</v>
      </c>
      <c r="CQ54" s="4">
        <f t="shared" si="233"/>
        <v>57.211897523633915</v>
      </c>
      <c r="CR54" s="4">
        <f t="shared" si="234"/>
        <v>3.5555555555555554</v>
      </c>
      <c r="CS54" s="4">
        <f t="shared" si="235"/>
        <v>23.471960464242947</v>
      </c>
      <c r="CT54" s="4">
        <f t="shared" si="236"/>
        <v>27.454639918585222</v>
      </c>
      <c r="CU54" s="4">
        <f t="shared" si="237"/>
        <v>2.3240012868718081</v>
      </c>
      <c r="CV54" s="4">
        <f t="shared" si="238"/>
        <v>25.581964316835844</v>
      </c>
      <c r="CW54" s="26">
        <f t="shared" si="239"/>
        <v>8096.0399633846428</v>
      </c>
      <c r="CX54" s="4">
        <f t="shared" si="240"/>
        <v>0.25929344366923224</v>
      </c>
      <c r="CY54" s="4">
        <f t="shared" si="241"/>
        <v>5.9772633707130112</v>
      </c>
      <c r="CZ54" s="4">
        <f t="shared" si="242"/>
        <v>0.69967652104241496</v>
      </c>
      <c r="DA54" s="4">
        <f t="shared" si="243"/>
        <v>5.6444776141373403</v>
      </c>
      <c r="DB54" s="26">
        <f t="shared" si="244"/>
        <v>14709.900555555556</v>
      </c>
      <c r="DC54" s="4">
        <f t="shared" si="245"/>
        <v>1.2188088924522693</v>
      </c>
      <c r="DD54" s="4">
        <f t="shared" si="246"/>
        <v>7.2669554280930315</v>
      </c>
      <c r="DE54" s="26">
        <f t="shared" si="247"/>
        <v>1620.1998048659368</v>
      </c>
      <c r="DF54" s="4">
        <f t="shared" si="248"/>
        <v>48.1047287015897</v>
      </c>
      <c r="DG54" s="1">
        <f t="shared" si="249"/>
        <v>16</v>
      </c>
      <c r="DH54" s="1">
        <f t="shared" si="250"/>
        <v>16</v>
      </c>
      <c r="DI54" s="1">
        <f t="shared" si="251"/>
        <v>5</v>
      </c>
      <c r="DJ54" s="1">
        <f t="shared" si="252"/>
        <v>2</v>
      </c>
      <c r="DK54" s="1">
        <f t="shared" si="253"/>
        <v>2</v>
      </c>
      <c r="DL54" s="1">
        <f t="shared" si="254"/>
        <v>1</v>
      </c>
      <c r="DM54" s="1">
        <f t="shared" si="255"/>
        <v>11</v>
      </c>
      <c r="DN54" s="1">
        <f t="shared" si="256"/>
        <v>3</v>
      </c>
      <c r="DO54" s="1">
        <f t="shared" si="257"/>
        <v>9</v>
      </c>
      <c r="DP54" s="1">
        <f t="shared" si="258"/>
        <v>8</v>
      </c>
      <c r="DQ54" s="1">
        <f t="shared" si="259"/>
        <v>6</v>
      </c>
      <c r="DR54" s="1">
        <f t="shared" si="260"/>
        <v>14</v>
      </c>
      <c r="DS54" s="1">
        <f t="shared" si="261"/>
        <v>8</v>
      </c>
      <c r="DT54" s="1">
        <f t="shared" si="262"/>
        <v>13</v>
      </c>
      <c r="DU54" s="1">
        <f t="shared" si="263"/>
        <v>18</v>
      </c>
      <c r="DV54" s="1">
        <f t="shared" si="264"/>
        <v>3</v>
      </c>
      <c r="DW54" s="1">
        <f t="shared" si="265"/>
        <v>15</v>
      </c>
      <c r="DX54" s="1">
        <f t="shared" si="266"/>
        <v>12</v>
      </c>
      <c r="DY54" s="1">
        <f t="shared" si="267"/>
        <v>1</v>
      </c>
      <c r="DZ54" s="1">
        <f t="shared" si="268"/>
        <v>3</v>
      </c>
      <c r="EA54" s="1">
        <f t="shared" si="269"/>
        <v>7</v>
      </c>
      <c r="EB54" s="1">
        <f t="shared" si="270"/>
        <v>18</v>
      </c>
      <c r="EC54" s="1">
        <f t="shared" si="271"/>
        <v>8</v>
      </c>
      <c r="ED54" s="1">
        <f t="shared" si="272"/>
        <v>1</v>
      </c>
      <c r="EE54" s="1">
        <f t="shared" si="273"/>
        <v>4</v>
      </c>
      <c r="EF54" s="1">
        <f t="shared" si="274"/>
        <v>8</v>
      </c>
      <c r="EG54" s="1">
        <f t="shared" si="275"/>
        <v>7</v>
      </c>
      <c r="EH54" s="1">
        <f t="shared" si="276"/>
        <v>4</v>
      </c>
      <c r="EI54" s="1">
        <f t="shared" si="277"/>
        <v>1</v>
      </c>
      <c r="EJ54" s="1">
        <f t="shared" si="278"/>
        <v>11</v>
      </c>
      <c r="EK54" s="1">
        <f t="shared" si="279"/>
        <v>15</v>
      </c>
      <c r="EL54" s="1">
        <f t="shared" si="280"/>
        <v>15</v>
      </c>
      <c r="EM54" s="1">
        <f t="shared" si="281"/>
        <v>8</v>
      </c>
      <c r="EN54" s="1">
        <f t="shared" si="282"/>
        <v>11</v>
      </c>
      <c r="EO54" s="1">
        <f t="shared" si="283"/>
        <v>4</v>
      </c>
      <c r="EP54" s="1">
        <f t="shared" si="284"/>
        <v>6</v>
      </c>
      <c r="EQ54" s="1">
        <f t="shared" si="285"/>
        <v>13</v>
      </c>
      <c r="ER54" s="1">
        <f t="shared" si="286"/>
        <v>6</v>
      </c>
      <c r="ES54" s="1">
        <f t="shared" si="287"/>
        <v>10</v>
      </c>
      <c r="ET54" s="4">
        <f t="shared" si="288"/>
        <v>2.833333333333333</v>
      </c>
      <c r="EU54" s="4">
        <f t="shared" si="289"/>
        <v>3.0303030303030316</v>
      </c>
      <c r="EV54" s="4">
        <f t="shared" si="290"/>
        <v>8.0769230769230766</v>
      </c>
      <c r="EW54" s="4">
        <f t="shared" si="291"/>
        <v>5.8820428560092299</v>
      </c>
      <c r="EX54" s="4">
        <f t="shared" si="292"/>
        <v>8.102753113559114</v>
      </c>
      <c r="EY54" s="4">
        <f t="shared" si="293"/>
        <v>10</v>
      </c>
      <c r="EZ54" s="4">
        <f t="shared" si="294"/>
        <v>4.3620919411303944</v>
      </c>
      <c r="FA54" s="4">
        <f t="shared" si="295"/>
        <v>4.0171288397315195</v>
      </c>
      <c r="FB54" s="4">
        <f t="shared" si="296"/>
        <v>3.3542315611636124</v>
      </c>
      <c r="FC54" s="4">
        <f t="shared" si="297"/>
        <v>4.9152819897382907</v>
      </c>
      <c r="FD54" s="4">
        <f t="shared" si="298"/>
        <v>1.1466944708603095</v>
      </c>
      <c r="FE54" s="4">
        <f t="shared" si="299"/>
        <v>1.1160436630390609</v>
      </c>
      <c r="FF54" s="4">
        <f t="shared" si="300"/>
        <v>5.9301047863415572</v>
      </c>
      <c r="FG54" s="4">
        <f t="shared" si="301"/>
        <v>1.3522090637570847</v>
      </c>
      <c r="FH54" s="4">
        <f t="shared" si="302"/>
        <v>0</v>
      </c>
      <c r="FI54" s="4">
        <f t="shared" si="303"/>
        <v>9.8371022769460943</v>
      </c>
      <c r="FJ54" s="4">
        <f t="shared" si="304"/>
        <v>1.7043626811664742E-2</v>
      </c>
      <c r="FK54" s="4">
        <f t="shared" si="305"/>
        <v>0.95422226096286966</v>
      </c>
      <c r="FL54" s="4">
        <f t="shared" si="306"/>
        <v>5.9403588071880531</v>
      </c>
      <c r="FM54" s="4">
        <f t="shared" si="307"/>
        <v>6.8051805767500095</v>
      </c>
      <c r="FN54" s="4">
        <f t="shared" si="308"/>
        <v>3.3971690258118232</v>
      </c>
      <c r="FO54" s="4">
        <f t="shared" si="309"/>
        <v>3.552775873886223</v>
      </c>
      <c r="FP54" s="4">
        <f t="shared" si="310"/>
        <v>8.6538560876078332</v>
      </c>
      <c r="FQ54" s="4">
        <f t="shared" si="311"/>
        <v>8.4192112351872375</v>
      </c>
      <c r="FR54" s="4">
        <f t="shared" si="312"/>
        <v>6</v>
      </c>
      <c r="FS54" s="4">
        <f t="shared" si="313"/>
        <v>2.1806491193823523</v>
      </c>
      <c r="FT54" s="4">
        <f t="shared" si="314"/>
        <v>2.6612917583873101</v>
      </c>
      <c r="FU54" s="4">
        <f t="shared" si="315"/>
        <v>3.0515350341129563</v>
      </c>
      <c r="FV54" s="4">
        <f t="shared" si="316"/>
        <v>10</v>
      </c>
      <c r="FW54" s="4">
        <f t="shared" si="317"/>
        <v>1.5747130121168342</v>
      </c>
      <c r="FX54" s="4">
        <f t="shared" si="318"/>
        <v>3.7754788668973509</v>
      </c>
      <c r="FY54" s="4">
        <f t="shared" si="319"/>
        <v>0.95655442596191032</v>
      </c>
      <c r="FZ54" s="4">
        <f t="shared" si="320"/>
        <v>0.73246565934065933</v>
      </c>
      <c r="GA54" s="4">
        <f t="shared" si="321"/>
        <v>0.42267365661861073</v>
      </c>
      <c r="GB54" s="4">
        <f t="shared" si="322"/>
        <v>0.53458243126123062</v>
      </c>
      <c r="GC54" s="4">
        <f t="shared" si="323"/>
        <v>2.0805221976627317</v>
      </c>
      <c r="GD54" s="4">
        <f t="shared" si="324"/>
        <v>7.9033553380721617</v>
      </c>
      <c r="GE54" s="4">
        <f t="shared" si="325"/>
        <v>1.4327903921750307</v>
      </c>
      <c r="GF54" s="4">
        <f t="shared" si="326"/>
        <v>5.0225759447289793</v>
      </c>
      <c r="GG54" s="4">
        <f t="shared" si="327"/>
        <v>4.8148148148148149</v>
      </c>
      <c r="GH54" s="4">
        <f t="shared" si="328"/>
        <v>5.012626262626263</v>
      </c>
      <c r="GI54" s="4">
        <f t="shared" si="329"/>
        <v>7.5160256410256414</v>
      </c>
      <c r="GJ54" s="4">
        <f t="shared" si="330"/>
        <v>3.4007711729371599</v>
      </c>
      <c r="GK54" s="4">
        <f t="shared" si="331"/>
        <v>4.8820450562629025</v>
      </c>
      <c r="GL54" s="4">
        <f t="shared" si="332"/>
        <v>1.6013449526005203</v>
      </c>
      <c r="GM54" s="4">
        <f t="shared" si="333"/>
        <v>4.8602951567820218</v>
      </c>
      <c r="GN54" s="4">
        <f t="shared" si="334"/>
        <v>2.9445262137422739</v>
      </c>
      <c r="GO54" s="4">
        <f t="shared" si="335"/>
        <v>4.0170934036523578</v>
      </c>
      <c r="GP54" s="4">
        <f t="shared" si="336"/>
        <v>3.937073408630857</v>
      </c>
      <c r="GQ54" s="4">
        <f t="shared" si="337"/>
        <v>0.86907578122677798</v>
      </c>
      <c r="GR54" s="4">
        <f t="shared" si="338"/>
        <v>2.3649501255481393</v>
      </c>
      <c r="GS54" s="4">
        <f t="shared" si="339"/>
        <v>5.659470078707268</v>
      </c>
      <c r="GT54" s="4">
        <f t="shared" si="340"/>
        <v>1.604987961960527</v>
      </c>
      <c r="GU54" s="4">
        <f t="shared" si="341"/>
        <v>1.4727953657884552</v>
      </c>
      <c r="GV54" s="4">
        <f t="shared" si="342"/>
        <v>9.3068713590331615</v>
      </c>
      <c r="GW54" s="4">
        <f t="shared" si="343"/>
        <v>0.15771044917611765</v>
      </c>
      <c r="GX54" s="4">
        <f t="shared" si="344"/>
        <v>1.6819803576542247</v>
      </c>
      <c r="GY54" s="4">
        <f t="shared" si="345"/>
        <v>3.971262645785691</v>
      </c>
      <c r="GZ54" s="4">
        <f t="shared" si="346"/>
        <v>4.0234631239513048</v>
      </c>
      <c r="HA54" s="4">
        <f t="shared" si="347"/>
        <v>3.1188995165093516</v>
      </c>
      <c r="HB54" s="4">
        <f t="shared" si="348"/>
        <v>7.0114541044972842</v>
      </c>
      <c r="HC54" s="4">
        <f t="shared" si="349"/>
        <v>6.0585615118390583</v>
      </c>
      <c r="HD54" s="4">
        <f t="shared" si="350"/>
        <v>5.0426194943356171</v>
      </c>
      <c r="HE54" s="4">
        <f t="shared" si="351"/>
        <v>5.1111111111111107</v>
      </c>
      <c r="HF54" s="4">
        <f t="shared" si="352"/>
        <v>2.4707849459456357</v>
      </c>
      <c r="HG54" s="4">
        <f t="shared" si="353"/>
        <v>2.8366828093456409</v>
      </c>
      <c r="HH54" s="4">
        <f t="shared" si="354"/>
        <v>2.1460809084706121</v>
      </c>
      <c r="HI54" s="4">
        <f t="shared" si="355"/>
        <v>2.633125308055865</v>
      </c>
      <c r="HJ54" s="4">
        <f t="shared" si="356"/>
        <v>1.9232176203113949</v>
      </c>
      <c r="HK54" s="4">
        <f t="shared" si="357"/>
        <v>5.616314370170838</v>
      </c>
      <c r="HL54" s="4">
        <f t="shared" si="358"/>
        <v>2.5755588230370408</v>
      </c>
      <c r="HM54" s="4">
        <f t="shared" si="359"/>
        <v>0.8631394093650715</v>
      </c>
      <c r="HN54" s="4">
        <f t="shared" si="360"/>
        <v>1.0401965888910243</v>
      </c>
      <c r="HO54" s="4">
        <f t="shared" si="361"/>
        <v>0.35398300500881663</v>
      </c>
      <c r="HP54" s="4">
        <f t="shared" si="362"/>
        <v>1.9292859637476201</v>
      </c>
      <c r="HQ54" s="4">
        <f t="shared" si="363"/>
        <v>8.1350478686092327</v>
      </c>
      <c r="HR54" s="4">
        <f t="shared" si="364"/>
        <v>1.3109202826123261</v>
      </c>
      <c r="HS54" s="4">
        <f t="shared" si="365"/>
        <v>4.970864788380446</v>
      </c>
    </row>
    <row r="55" spans="1:227">
      <c r="A55" s="7" t="s">
        <v>21</v>
      </c>
      <c r="B55" s="4">
        <v>4.0076756477355957</v>
      </c>
      <c r="C55" s="4">
        <v>5.6597203016281128</v>
      </c>
      <c r="D55" s="4">
        <v>6.0111361742019653</v>
      </c>
      <c r="E55" s="4">
        <v>2.0289216935634613</v>
      </c>
      <c r="F55" s="4">
        <v>4.4268634915351868</v>
      </c>
      <c r="G55" s="1">
        <v>2</v>
      </c>
      <c r="H55" s="1">
        <f t="shared" si="185"/>
        <v>10</v>
      </c>
      <c r="I55" s="1">
        <f t="shared" si="186"/>
        <v>2</v>
      </c>
      <c r="J55" s="1">
        <f t="shared" si="187"/>
        <v>5</v>
      </c>
      <c r="K55" s="1">
        <f t="shared" si="188"/>
        <v>15</v>
      </c>
      <c r="L55" s="1">
        <f t="shared" si="189"/>
        <v>11</v>
      </c>
      <c r="M55" s="4">
        <f t="shared" si="190"/>
        <v>4.5863814552625017</v>
      </c>
      <c r="N55" s="4">
        <f t="shared" si="191"/>
        <v>4.4653975367546082</v>
      </c>
      <c r="O55" s="4">
        <f t="shared" si="192"/>
        <v>5.6986959179242449</v>
      </c>
      <c r="P55" s="4">
        <f t="shared" si="193"/>
        <v>3.764290283123652</v>
      </c>
      <c r="Q55" s="4">
        <f t="shared" si="194"/>
        <v>4.6286912560462952</v>
      </c>
      <c r="R55" s="4">
        <f t="shared" si="195"/>
        <v>3.296380341053009</v>
      </c>
      <c r="S55" s="4">
        <f t="shared" si="196"/>
        <v>2.1809983253479004</v>
      </c>
      <c r="T55" s="4">
        <f t="shared" si="197"/>
        <v>4.8733821511268616</v>
      </c>
      <c r="U55" s="4">
        <f t="shared" si="198"/>
        <v>2.0289216935634613</v>
      </c>
      <c r="V55" s="4">
        <f t="shared" si="199"/>
        <v>3.4706705808639526</v>
      </c>
      <c r="W55" s="4">
        <f t="shared" si="200"/>
        <v>6.254497766494751</v>
      </c>
      <c r="X55" s="4">
        <f t="shared" si="201"/>
        <v>6.7557168006896973</v>
      </c>
      <c r="Y55" s="4">
        <f t="shared" si="202"/>
        <v>6.5345275402069092</v>
      </c>
      <c r="Z55" s="4">
        <f t="shared" si="203"/>
        <v>6.0798865556716919</v>
      </c>
      <c r="AA55" s="4">
        <f t="shared" si="204"/>
        <v>5.4948031902313232</v>
      </c>
      <c r="AB55" s="5">
        <f t="shared" si="205"/>
        <v>55</v>
      </c>
      <c r="AC55" s="5">
        <f t="shared" si="206"/>
        <v>19</v>
      </c>
      <c r="AD55" s="5">
        <f t="shared" si="207"/>
        <v>32</v>
      </c>
      <c r="AE55" s="5">
        <f t="shared" si="208"/>
        <v>77</v>
      </c>
      <c r="AF55" s="5">
        <f t="shared" si="209"/>
        <v>59</v>
      </c>
      <c r="AG55" s="25">
        <v>6.2</v>
      </c>
      <c r="AH55" s="25">
        <v>4.4666666666666668</v>
      </c>
      <c r="AI55" s="25">
        <v>4.3</v>
      </c>
      <c r="AJ55" s="25">
        <v>46.778306737135324</v>
      </c>
      <c r="AK55" s="25">
        <v>22.939241390133962</v>
      </c>
      <c r="AL55" s="25">
        <v>0.33463219352276957</v>
      </c>
      <c r="AM55" s="25">
        <v>54.889975550122251</v>
      </c>
      <c r="AN55" s="25">
        <v>20.293398533007334</v>
      </c>
      <c r="AO55" s="25">
        <v>27.716666666666665</v>
      </c>
      <c r="AP55" s="25">
        <v>6.1811585357172119</v>
      </c>
      <c r="AQ55" s="25">
        <v>9.2511827614453797</v>
      </c>
      <c r="AR55" s="25">
        <v>8.5638488459535402</v>
      </c>
      <c r="AS55" s="25">
        <v>0.79211112989577337</v>
      </c>
      <c r="AT55" s="25">
        <v>0.44935738630047484</v>
      </c>
      <c r="AU55" s="25">
        <v>5.967945818222578</v>
      </c>
      <c r="AV55" s="25">
        <v>99.340352028243856</v>
      </c>
      <c r="AW55" s="25">
        <v>0.31706762213501677</v>
      </c>
      <c r="AX55" s="25">
        <v>0.94793208351036318</v>
      </c>
      <c r="AY55" s="25">
        <v>0.66900000000000004</v>
      </c>
      <c r="AZ55" s="25">
        <v>52.85</v>
      </c>
      <c r="BA55" s="25">
        <v>12.560000000000002</v>
      </c>
      <c r="BB55" s="25">
        <v>79.466666666666654</v>
      </c>
      <c r="BC55" s="25">
        <v>88.360000000000014</v>
      </c>
      <c r="BD55" s="25">
        <v>36.394850489619955</v>
      </c>
      <c r="BE55" s="25">
        <v>3</v>
      </c>
      <c r="BF55" s="25">
        <v>68.108292184573472</v>
      </c>
      <c r="BG55" s="25">
        <v>11.351429421453515</v>
      </c>
      <c r="BH55" s="25">
        <v>2.047432178809077</v>
      </c>
      <c r="BI55" s="25">
        <v>6.9201318636488347</v>
      </c>
      <c r="BJ55" s="26">
        <v>1409.1760563380283</v>
      </c>
      <c r="BK55" s="25">
        <v>0.39635702799481098</v>
      </c>
      <c r="BL55" s="25">
        <v>4.5232273838630803</v>
      </c>
      <c r="BM55" s="25">
        <v>0.12224938875305623</v>
      </c>
      <c r="BN55" s="25" t="s">
        <v>180</v>
      </c>
      <c r="BO55" s="26">
        <v>12931.95</v>
      </c>
      <c r="BP55" s="25">
        <v>1.1406844106463878</v>
      </c>
      <c r="BQ55" s="25">
        <v>3.8055445363718965</v>
      </c>
      <c r="BR55" s="26">
        <v>1486.24436430318</v>
      </c>
      <c r="BS55" s="25">
        <v>44.568839956122389</v>
      </c>
      <c r="BT55" s="4">
        <f t="shared" si="210"/>
        <v>6.0333333333333332</v>
      </c>
      <c r="BU55" s="4">
        <f t="shared" si="211"/>
        <v>4.778888888888889</v>
      </c>
      <c r="BV55" s="4">
        <f t="shared" si="212"/>
        <v>4.3377777777777773</v>
      </c>
      <c r="BW55" s="4">
        <f t="shared" si="213"/>
        <v>39.995879571968075</v>
      </c>
      <c r="BX55" s="4">
        <f t="shared" si="214"/>
        <v>30.906491074826942</v>
      </c>
      <c r="BY55" s="4">
        <f t="shared" si="215"/>
        <v>0.88293103350883373</v>
      </c>
      <c r="BZ55" s="4">
        <f t="shared" si="216"/>
        <v>65.718643645513666</v>
      </c>
      <c r="CA55" s="4">
        <f t="shared" si="217"/>
        <v>19.16723339044389</v>
      </c>
      <c r="CB55" s="4">
        <f t="shared" si="218"/>
        <v>23.931539672882369</v>
      </c>
      <c r="CC55" s="4">
        <f t="shared" si="219"/>
        <v>7.7331290466991645</v>
      </c>
      <c r="CD55" s="4">
        <f t="shared" si="220"/>
        <v>10.510786648399518</v>
      </c>
      <c r="CE55" s="4">
        <f t="shared" si="221"/>
        <v>6.1521371195554444</v>
      </c>
      <c r="CF55" s="4">
        <f t="shared" si="222"/>
        <v>0.57535169939590147</v>
      </c>
      <c r="CG55" s="4">
        <f t="shared" si="223"/>
        <v>1.4706901539165658</v>
      </c>
      <c r="CH55" s="4">
        <f t="shared" si="224"/>
        <v>17.855368992190105</v>
      </c>
      <c r="CI55" s="4">
        <f t="shared" si="225"/>
        <v>99.115865361957674</v>
      </c>
      <c r="CJ55" s="4">
        <f t="shared" si="226"/>
        <v>0.50392252935013615</v>
      </c>
      <c r="CK55" s="4">
        <f t="shared" si="227"/>
        <v>0.97013214880360821</v>
      </c>
      <c r="CL55" s="4">
        <f t="shared" si="228"/>
        <v>0.75861680282680288</v>
      </c>
      <c r="CM55" s="4">
        <f t="shared" si="229"/>
        <v>57.117333333333335</v>
      </c>
      <c r="CN55" s="4">
        <f t="shared" si="230"/>
        <v>23.502000000000006</v>
      </c>
      <c r="CO55" s="4">
        <f t="shared" si="231"/>
        <v>61.960303030303024</v>
      </c>
      <c r="CP55" s="4">
        <f t="shared" si="232"/>
        <v>82.131025641025659</v>
      </c>
      <c r="CQ55" s="4">
        <f t="shared" si="233"/>
        <v>51.054821739514281</v>
      </c>
      <c r="CR55" s="4">
        <f t="shared" si="234"/>
        <v>3.5333333333333332</v>
      </c>
      <c r="CS55" s="4">
        <f t="shared" si="235"/>
        <v>33.377979662240698</v>
      </c>
      <c r="CT55" s="4">
        <f t="shared" si="236"/>
        <v>30.298178207278728</v>
      </c>
      <c r="CU55" s="4">
        <f t="shared" si="237"/>
        <v>3.4698017794487384</v>
      </c>
      <c r="CV55" s="4">
        <f t="shared" si="238"/>
        <v>31.467926710447884</v>
      </c>
      <c r="CW55" s="26">
        <f t="shared" si="239"/>
        <v>9009.2500945900774</v>
      </c>
      <c r="CX55" s="4">
        <f t="shared" si="240"/>
        <v>0.20667838427197963</v>
      </c>
      <c r="CY55" s="4">
        <f t="shared" si="241"/>
        <v>5.0733498029641684</v>
      </c>
      <c r="CZ55" s="4">
        <f t="shared" si="242"/>
        <v>1.1809751821706032</v>
      </c>
      <c r="DA55" s="4">
        <f t="shared" si="243"/>
        <v>5.8570281141330289</v>
      </c>
      <c r="DB55" s="26">
        <f t="shared" si="244"/>
        <v>16101.21466666667</v>
      </c>
      <c r="DC55" s="4">
        <f t="shared" si="245"/>
        <v>1.3711187064991288</v>
      </c>
      <c r="DD55" s="4">
        <f t="shared" si="246"/>
        <v>4.8029391053171357</v>
      </c>
      <c r="DE55" s="26">
        <f t="shared" si="247"/>
        <v>1727.8966938567341</v>
      </c>
      <c r="DF55" s="4">
        <f t="shared" si="248"/>
        <v>46.765002032470647</v>
      </c>
      <c r="DG55" s="1">
        <f t="shared" si="249"/>
        <v>4</v>
      </c>
      <c r="DH55" s="1">
        <f t="shared" si="250"/>
        <v>10</v>
      </c>
      <c r="DI55" s="1">
        <f t="shared" si="251"/>
        <v>7</v>
      </c>
      <c r="DJ55" s="1">
        <f t="shared" si="252"/>
        <v>5</v>
      </c>
      <c r="DK55" s="1">
        <f t="shared" si="253"/>
        <v>14</v>
      </c>
      <c r="DL55" s="1">
        <f t="shared" si="254"/>
        <v>14</v>
      </c>
      <c r="DM55" s="1">
        <f t="shared" si="255"/>
        <v>13</v>
      </c>
      <c r="DN55" s="1">
        <f t="shared" si="256"/>
        <v>6</v>
      </c>
      <c r="DO55" s="1">
        <f t="shared" si="257"/>
        <v>1</v>
      </c>
      <c r="DP55" s="1">
        <f t="shared" si="258"/>
        <v>13</v>
      </c>
      <c r="DQ55" s="1">
        <f t="shared" si="259"/>
        <v>7</v>
      </c>
      <c r="DR55" s="1">
        <f t="shared" si="260"/>
        <v>3</v>
      </c>
      <c r="DS55" s="1">
        <f t="shared" si="261"/>
        <v>1</v>
      </c>
      <c r="DT55" s="1">
        <f t="shared" si="262"/>
        <v>14</v>
      </c>
      <c r="DU55" s="1">
        <f t="shared" si="263"/>
        <v>8</v>
      </c>
      <c r="DV55" s="1">
        <f t="shared" si="264"/>
        <v>4</v>
      </c>
      <c r="DW55" s="1">
        <f t="shared" si="265"/>
        <v>9</v>
      </c>
      <c r="DX55" s="1">
        <f t="shared" si="266"/>
        <v>9</v>
      </c>
      <c r="DY55" s="1">
        <f t="shared" si="267"/>
        <v>12</v>
      </c>
      <c r="DZ55" s="1">
        <f t="shared" si="268"/>
        <v>9</v>
      </c>
      <c r="EA55" s="1">
        <f t="shared" si="269"/>
        <v>13</v>
      </c>
      <c r="EB55" s="1">
        <f t="shared" si="270"/>
        <v>10</v>
      </c>
      <c r="EC55" s="1">
        <f t="shared" si="271"/>
        <v>9</v>
      </c>
      <c r="ED55" s="1">
        <f t="shared" si="272"/>
        <v>14</v>
      </c>
      <c r="EE55" s="1">
        <f t="shared" si="273"/>
        <v>6</v>
      </c>
      <c r="EF55" s="1">
        <f t="shared" si="274"/>
        <v>1</v>
      </c>
      <c r="EG55" s="1">
        <f t="shared" si="275"/>
        <v>15</v>
      </c>
      <c r="EH55" s="1">
        <f t="shared" si="276"/>
        <v>12</v>
      </c>
      <c r="EI55" s="1">
        <f t="shared" si="277"/>
        <v>12</v>
      </c>
      <c r="EJ55" s="1">
        <f t="shared" si="278"/>
        <v>15</v>
      </c>
      <c r="EK55" s="1">
        <f t="shared" si="279"/>
        <v>1</v>
      </c>
      <c r="EL55" s="1">
        <f t="shared" si="280"/>
        <v>10</v>
      </c>
      <c r="EM55" s="1">
        <f t="shared" si="281"/>
        <v>12</v>
      </c>
      <c r="EN55" s="1">
        <f t="shared" si="282"/>
        <v>1</v>
      </c>
      <c r="EO55" s="1">
        <f t="shared" si="283"/>
        <v>13</v>
      </c>
      <c r="EP55" s="1">
        <f t="shared" si="284"/>
        <v>8</v>
      </c>
      <c r="EQ55" s="1">
        <f t="shared" si="285"/>
        <v>9</v>
      </c>
      <c r="ER55" s="1">
        <f t="shared" si="286"/>
        <v>13</v>
      </c>
      <c r="ES55" s="1">
        <f t="shared" si="287"/>
        <v>11</v>
      </c>
      <c r="ET55" s="4">
        <f t="shared" si="288"/>
        <v>7.0000000000000009</v>
      </c>
      <c r="EU55" s="4">
        <f t="shared" si="289"/>
        <v>4.3939393939393936</v>
      </c>
      <c r="EV55" s="4">
        <f t="shared" si="290"/>
        <v>7.2115384615384617</v>
      </c>
      <c r="EW55" s="4">
        <f t="shared" si="291"/>
        <v>4.1592875729505927</v>
      </c>
      <c r="EX55" s="4">
        <f t="shared" si="292"/>
        <v>3.4588112476272324</v>
      </c>
      <c r="EY55" s="4">
        <f t="shared" si="293"/>
        <v>0.89979575650405974</v>
      </c>
      <c r="EZ55" s="4">
        <f t="shared" si="294"/>
        <v>1.7638892136913322</v>
      </c>
      <c r="FA55" s="4">
        <f t="shared" si="295"/>
        <v>2.7217373416211954</v>
      </c>
      <c r="FB55" s="4">
        <f t="shared" si="296"/>
        <v>6.1878068739770855</v>
      </c>
      <c r="FC55" s="4">
        <f t="shared" si="297"/>
        <v>2.759427709810466</v>
      </c>
      <c r="FD55" s="4">
        <f t="shared" si="298"/>
        <v>1.2463501670331463</v>
      </c>
      <c r="FE55" s="4">
        <f t="shared" si="299"/>
        <v>4.3400045653018822</v>
      </c>
      <c r="FF55" s="4">
        <f t="shared" si="300"/>
        <v>7.9211112989577339</v>
      </c>
      <c r="FG55" s="4">
        <f t="shared" si="301"/>
        <v>0.51009959803673666</v>
      </c>
      <c r="FH55" s="4">
        <f t="shared" si="302"/>
        <v>0.55865336772241692</v>
      </c>
      <c r="FI55" s="4">
        <f t="shared" si="303"/>
        <v>9.6477195648528316</v>
      </c>
      <c r="FJ55" s="4">
        <f t="shared" si="304"/>
        <v>0.17848966692223645</v>
      </c>
      <c r="FK55" s="4">
        <f t="shared" si="305"/>
        <v>1.9188198339750651</v>
      </c>
      <c r="FL55" s="4">
        <f t="shared" si="306"/>
        <v>2.9657431636232481</v>
      </c>
      <c r="FM55" s="4">
        <f t="shared" si="307"/>
        <v>4.4653128301443834</v>
      </c>
      <c r="FN55" s="4">
        <f t="shared" si="308"/>
        <v>1.4939931009872729</v>
      </c>
      <c r="FO55" s="4">
        <f t="shared" si="309"/>
        <v>7.8889650445510604</v>
      </c>
      <c r="FP55" s="4">
        <f t="shared" si="310"/>
        <v>8.1961878196187836</v>
      </c>
      <c r="FQ55" s="4">
        <f t="shared" si="311"/>
        <v>2.6307802871887103</v>
      </c>
      <c r="FR55" s="4">
        <f t="shared" si="312"/>
        <v>4</v>
      </c>
      <c r="FS55" s="4">
        <f t="shared" si="313"/>
        <v>7.1694455723061203</v>
      </c>
      <c r="FT55" s="4">
        <f t="shared" si="314"/>
        <v>1.0326900355403161</v>
      </c>
      <c r="FU55" s="4">
        <f t="shared" si="315"/>
        <v>1.7976198241216776</v>
      </c>
      <c r="FV55" s="4">
        <f t="shared" si="316"/>
        <v>0.50135098331219496</v>
      </c>
      <c r="FW55" s="4">
        <f t="shared" si="317"/>
        <v>0.26457522801863159</v>
      </c>
      <c r="FX55" s="4">
        <f t="shared" si="318"/>
        <v>9.3514480386984751</v>
      </c>
      <c r="FY55" s="4">
        <f t="shared" si="319"/>
        <v>1.2368765614054336</v>
      </c>
      <c r="FZ55" s="4">
        <f t="shared" si="320"/>
        <v>0.15081007012547354</v>
      </c>
      <c r="GA55" s="4" t="str">
        <f t="shared" si="321"/>
        <v>-</v>
      </c>
      <c r="GB55" s="4">
        <f t="shared" si="322"/>
        <v>0.2428368098429507</v>
      </c>
      <c r="GC55" s="4">
        <f t="shared" si="323"/>
        <v>1.7609789766690629</v>
      </c>
      <c r="GD55" s="4">
        <f t="shared" si="324"/>
        <v>7.592546821337308</v>
      </c>
      <c r="GE55" s="4">
        <f t="shared" si="325"/>
        <v>0.76964612626708773</v>
      </c>
      <c r="GF55" s="4">
        <f t="shared" si="326"/>
        <v>3.3372865975497534</v>
      </c>
      <c r="GG55" s="4">
        <f t="shared" si="327"/>
        <v>6.166666666666667</v>
      </c>
      <c r="GH55" s="4">
        <f t="shared" si="328"/>
        <v>5.8131313131313123</v>
      </c>
      <c r="GI55" s="4">
        <f t="shared" si="329"/>
        <v>7.3205128205128212</v>
      </c>
      <c r="GJ55" s="4">
        <f t="shared" si="330"/>
        <v>2.9572487711152733</v>
      </c>
      <c r="GK55" s="4">
        <f t="shared" si="331"/>
        <v>5.1533686093566526</v>
      </c>
      <c r="GL55" s="4">
        <f t="shared" si="332"/>
        <v>2.3741218347030748</v>
      </c>
      <c r="GM55" s="4">
        <f t="shared" si="333"/>
        <v>4.7301519923118933</v>
      </c>
      <c r="GN55" s="4">
        <f t="shared" si="334"/>
        <v>2.3643225467319362</v>
      </c>
      <c r="GO55" s="4">
        <f t="shared" si="335"/>
        <v>4.2363911570506492</v>
      </c>
      <c r="GP55" s="4">
        <f t="shared" si="336"/>
        <v>4.2113699145772863</v>
      </c>
      <c r="GQ55" s="4">
        <f t="shared" si="337"/>
        <v>1.5111652949694809</v>
      </c>
      <c r="GR55" s="4">
        <f t="shared" si="338"/>
        <v>3.0340287434250874</v>
      </c>
      <c r="GS55" s="4">
        <f t="shared" si="339"/>
        <v>5.7535169939590149</v>
      </c>
      <c r="GT55" s="4">
        <f t="shared" si="340"/>
        <v>1.7314174257108037</v>
      </c>
      <c r="GU55" s="4">
        <f t="shared" si="341"/>
        <v>1.5691382931575046</v>
      </c>
      <c r="GV55" s="4">
        <f t="shared" si="342"/>
        <v>9.2828051807433614</v>
      </c>
      <c r="GW55" s="4">
        <f t="shared" si="343"/>
        <v>0.28585755866447948</v>
      </c>
      <c r="GX55" s="4">
        <f t="shared" si="344"/>
        <v>2.015065778053641</v>
      </c>
      <c r="GY55" s="4">
        <f t="shared" si="345"/>
        <v>3.9073365280399801</v>
      </c>
      <c r="GZ55" s="4">
        <f t="shared" si="346"/>
        <v>4.9662323433892874</v>
      </c>
      <c r="HA55" s="4">
        <f t="shared" si="347"/>
        <v>2.795527536576663</v>
      </c>
      <c r="HB55" s="4">
        <f t="shared" si="348"/>
        <v>6.089133279332045</v>
      </c>
      <c r="HC55" s="4">
        <f t="shared" si="349"/>
        <v>7.2309043299280393</v>
      </c>
      <c r="HD55" s="4">
        <f t="shared" si="350"/>
        <v>4.3292677517349221</v>
      </c>
      <c r="HE55" s="4">
        <f t="shared" si="351"/>
        <v>5.0666666666666664</v>
      </c>
      <c r="HF55" s="4">
        <f t="shared" si="352"/>
        <v>3.5135458668302531</v>
      </c>
      <c r="HG55" s="4">
        <f t="shared" si="353"/>
        <v>3.1552355927024465</v>
      </c>
      <c r="HH55" s="4">
        <f t="shared" si="354"/>
        <v>3.5897232765124483</v>
      </c>
      <c r="HI55" s="4">
        <f t="shared" si="355"/>
        <v>3.3054892647350558</v>
      </c>
      <c r="HJ55" s="4">
        <f t="shared" si="356"/>
        <v>2.1497347227594337</v>
      </c>
      <c r="HK55" s="4">
        <f t="shared" si="357"/>
        <v>4.1824960383852154</v>
      </c>
      <c r="HL55" s="4">
        <f t="shared" si="358"/>
        <v>1.7433558582293998</v>
      </c>
      <c r="HM55" s="4">
        <f t="shared" si="359"/>
        <v>1.4568821313238671</v>
      </c>
      <c r="HN55" s="4">
        <f t="shared" si="360"/>
        <v>1.0793666096045154</v>
      </c>
      <c r="HO55" s="4">
        <f t="shared" si="361"/>
        <v>0.44095914123902741</v>
      </c>
      <c r="HP55" s="4">
        <f t="shared" si="362"/>
        <v>2.257413655761217</v>
      </c>
      <c r="HQ55" s="4">
        <f t="shared" si="363"/>
        <v>7.7488667773096767</v>
      </c>
      <c r="HR55" s="4">
        <f t="shared" si="364"/>
        <v>1.7460914297087415</v>
      </c>
      <c r="HS55" s="4">
        <f t="shared" si="365"/>
        <v>4.3519119802207848</v>
      </c>
    </row>
    <row r="56" spans="1:227">
      <c r="A56" s="7" t="s">
        <v>22</v>
      </c>
      <c r="B56" s="4">
        <v>5.059470534324646</v>
      </c>
      <c r="C56" s="4">
        <v>3.086705207824707</v>
      </c>
      <c r="D56" s="4">
        <v>6.2045294046401978</v>
      </c>
      <c r="E56" s="4">
        <v>4.7052758932113647</v>
      </c>
      <c r="F56" s="4">
        <v>4.7639954090118408</v>
      </c>
      <c r="G56" s="1">
        <v>1</v>
      </c>
      <c r="H56" s="1">
        <f t="shared" si="185"/>
        <v>7</v>
      </c>
      <c r="I56" s="1">
        <f t="shared" si="186"/>
        <v>15</v>
      </c>
      <c r="J56" s="1">
        <f t="shared" si="187"/>
        <v>7</v>
      </c>
      <c r="K56" s="1">
        <f t="shared" si="188"/>
        <v>2</v>
      </c>
      <c r="L56" s="1">
        <f t="shared" si="189"/>
        <v>7</v>
      </c>
      <c r="M56" s="4">
        <f t="shared" si="190"/>
        <v>4.5032773911952972</v>
      </c>
      <c r="N56" s="4">
        <f t="shared" si="191"/>
        <v>4.0255166176292629</v>
      </c>
      <c r="O56" s="4">
        <f t="shared" si="192"/>
        <v>5.9361635645230608</v>
      </c>
      <c r="P56" s="4">
        <f t="shared" si="193"/>
        <v>3.5384072694513531</v>
      </c>
      <c r="Q56" s="4">
        <f t="shared" si="194"/>
        <v>4.5008412334654064</v>
      </c>
      <c r="R56" s="4">
        <f t="shared" si="195"/>
        <v>2.6833716034889221</v>
      </c>
      <c r="S56" s="4">
        <f t="shared" si="196"/>
        <v>2.3745773732662201</v>
      </c>
      <c r="T56" s="4">
        <f t="shared" si="197"/>
        <v>5.1231461763381958</v>
      </c>
      <c r="U56" s="4">
        <f t="shared" si="198"/>
        <v>1.8059918284416199</v>
      </c>
      <c r="V56" s="4">
        <f t="shared" si="199"/>
        <v>3.676089346408844</v>
      </c>
      <c r="W56" s="4">
        <f t="shared" si="200"/>
        <v>6.179732084274292</v>
      </c>
      <c r="X56" s="4">
        <f t="shared" si="201"/>
        <v>6.247062087059021</v>
      </c>
      <c r="Y56" s="4">
        <f t="shared" si="202"/>
        <v>7.096286416053772</v>
      </c>
      <c r="Z56" s="4">
        <f t="shared" si="203"/>
        <v>4.7408679127693176</v>
      </c>
      <c r="AA56" s="4">
        <f t="shared" si="204"/>
        <v>5.5604583024978638</v>
      </c>
      <c r="AB56" s="5">
        <f t="shared" si="205"/>
        <v>31</v>
      </c>
      <c r="AC56" s="5">
        <f t="shared" si="206"/>
        <v>71</v>
      </c>
      <c r="AD56" s="5">
        <f t="shared" si="207"/>
        <v>28</v>
      </c>
      <c r="AE56" s="5">
        <f t="shared" si="208"/>
        <v>24</v>
      </c>
      <c r="AF56" s="5">
        <f t="shared" si="209"/>
        <v>43</v>
      </c>
      <c r="AG56" s="25">
        <v>5.8</v>
      </c>
      <c r="AH56" s="25">
        <v>5.0666666666666673</v>
      </c>
      <c r="AI56" s="25">
        <v>4.7</v>
      </c>
      <c r="AJ56" s="25">
        <v>45.193996976670498</v>
      </c>
      <c r="AK56" s="25">
        <v>34.828950828168651</v>
      </c>
      <c r="AL56" s="25">
        <v>0.80484202402156568</v>
      </c>
      <c r="AM56" s="25">
        <v>71.552257266542981</v>
      </c>
      <c r="AN56" s="25">
        <v>22.201607915893632</v>
      </c>
      <c r="AO56" s="25">
        <v>23.394736842105264</v>
      </c>
      <c r="AP56" s="25">
        <v>9.1765050064701743</v>
      </c>
      <c r="AQ56" s="25">
        <v>9.2942973227446402</v>
      </c>
      <c r="AR56" s="25">
        <v>2.5532666899908345</v>
      </c>
      <c r="AS56" s="25">
        <v>0.42391107188666699</v>
      </c>
      <c r="AT56" s="25">
        <v>1.2292165432704001</v>
      </c>
      <c r="AU56" s="25">
        <v>0.30200939218190465</v>
      </c>
      <c r="AV56" s="25">
        <v>98.796998071298916</v>
      </c>
      <c r="AW56" s="25">
        <v>0.43833911265226289</v>
      </c>
      <c r="AX56" s="25">
        <v>0.67885607997351149</v>
      </c>
      <c r="AY56" s="25">
        <v>0.92328578037459619</v>
      </c>
      <c r="AZ56" s="25">
        <v>38.326666666666668</v>
      </c>
      <c r="BA56" s="25">
        <v>21.72</v>
      </c>
      <c r="BB56" s="25">
        <v>46.473333333333336</v>
      </c>
      <c r="BC56" s="25" t="s">
        <v>180</v>
      </c>
      <c r="BD56" s="25">
        <v>55.295370216582853</v>
      </c>
      <c r="BE56" s="25">
        <v>5</v>
      </c>
      <c r="BF56" s="25">
        <v>10.623605651758206</v>
      </c>
      <c r="BG56" s="25">
        <v>10.646437843140882</v>
      </c>
      <c r="BH56" s="25">
        <v>1.5470792211256335</v>
      </c>
      <c r="BI56" s="25">
        <v>12.802977435931403</v>
      </c>
      <c r="BJ56" s="26">
        <v>20853.54825203252</v>
      </c>
      <c r="BK56" s="25">
        <v>0.19504002196819584</v>
      </c>
      <c r="BL56" s="25">
        <v>6.9264069264069263</v>
      </c>
      <c r="BM56" s="25">
        <v>0.6184291898577613</v>
      </c>
      <c r="BN56" s="25">
        <v>4.0650406504065044</v>
      </c>
      <c r="BO56" s="26">
        <v>16311.14</v>
      </c>
      <c r="BP56" s="25">
        <v>1.2077294685990339</v>
      </c>
      <c r="BQ56" s="25">
        <v>13.006439984789409</v>
      </c>
      <c r="BR56" s="26">
        <v>1957.0313914656799</v>
      </c>
      <c r="BS56" s="25">
        <v>46.756203483715403</v>
      </c>
      <c r="BT56" s="4">
        <f t="shared" si="210"/>
        <v>5.7629629629629635</v>
      </c>
      <c r="BU56" s="4">
        <f t="shared" si="211"/>
        <v>4.6027777777777779</v>
      </c>
      <c r="BV56" s="4">
        <f t="shared" si="212"/>
        <v>4.4055555555555559</v>
      </c>
      <c r="BW56" s="4">
        <f t="shared" si="213"/>
        <v>42.498426396483239</v>
      </c>
      <c r="BX56" s="4">
        <f t="shared" si="214"/>
        <v>29.630817237129424</v>
      </c>
      <c r="BY56" s="4">
        <f t="shared" si="215"/>
        <v>0.59553689845936708</v>
      </c>
      <c r="BZ56" s="4">
        <f t="shared" si="216"/>
        <v>66.193745562676355</v>
      </c>
      <c r="CA56" s="4">
        <f t="shared" si="217"/>
        <v>20.995375802894888</v>
      </c>
      <c r="CB56" s="4">
        <f t="shared" si="218"/>
        <v>23.5061716496241</v>
      </c>
      <c r="CC56" s="4">
        <f t="shared" si="219"/>
        <v>7.4399354973301577</v>
      </c>
      <c r="CD56" s="4">
        <f t="shared" si="220"/>
        <v>7.4566618573217101</v>
      </c>
      <c r="CE56" s="4">
        <f t="shared" si="221"/>
        <v>4.9165669645910484</v>
      </c>
      <c r="CF56" s="4">
        <f t="shared" si="222"/>
        <v>0.56594700787072649</v>
      </c>
      <c r="CG56" s="4">
        <f t="shared" si="223"/>
        <v>1.3649629212549383</v>
      </c>
      <c r="CH56" s="4">
        <f t="shared" si="224"/>
        <v>16.721983309111675</v>
      </c>
      <c r="CI56" s="4">
        <f t="shared" si="225"/>
        <v>99.130670303526955</v>
      </c>
      <c r="CJ56" s="4">
        <f t="shared" si="226"/>
        <v>0.2809050530377773</v>
      </c>
      <c r="CK56" s="4">
        <f t="shared" si="227"/>
        <v>0.89330274937397514</v>
      </c>
      <c r="CL56" s="4">
        <f t="shared" si="228"/>
        <v>0.76470101550925862</v>
      </c>
      <c r="CM56" s="4">
        <f t="shared" si="229"/>
        <v>49.085882352941177</v>
      </c>
      <c r="CN56" s="4">
        <f t="shared" si="230"/>
        <v>26.22058823529412</v>
      </c>
      <c r="CO56" s="4">
        <f t="shared" si="231"/>
        <v>70.93141025641026</v>
      </c>
      <c r="CP56" s="4">
        <f t="shared" si="232"/>
        <v>74.56589743589744</v>
      </c>
      <c r="CQ56" s="4">
        <f t="shared" si="233"/>
        <v>57.211897523633915</v>
      </c>
      <c r="CR56" s="4">
        <f t="shared" si="234"/>
        <v>3.5555555555555554</v>
      </c>
      <c r="CS56" s="4">
        <f t="shared" si="235"/>
        <v>23.471960464242947</v>
      </c>
      <c r="CT56" s="4">
        <f t="shared" si="236"/>
        <v>27.454639918585222</v>
      </c>
      <c r="CU56" s="4">
        <f t="shared" si="237"/>
        <v>2.3240012868718081</v>
      </c>
      <c r="CV56" s="4">
        <f t="shared" si="238"/>
        <v>25.581964316835844</v>
      </c>
      <c r="CW56" s="26">
        <f t="shared" si="239"/>
        <v>8096.0399633846428</v>
      </c>
      <c r="CX56" s="4">
        <f t="shared" si="240"/>
        <v>0.25929344366923224</v>
      </c>
      <c r="CY56" s="4">
        <f t="shared" si="241"/>
        <v>5.9772633707130112</v>
      </c>
      <c r="CZ56" s="4">
        <f t="shared" si="242"/>
        <v>0.69967652104241496</v>
      </c>
      <c r="DA56" s="4">
        <f t="shared" si="243"/>
        <v>5.6444776141373403</v>
      </c>
      <c r="DB56" s="26">
        <f t="shared" si="244"/>
        <v>14709.900555555556</v>
      </c>
      <c r="DC56" s="4">
        <f t="shared" si="245"/>
        <v>1.2188088924522693</v>
      </c>
      <c r="DD56" s="4">
        <f t="shared" si="246"/>
        <v>7.2669554280930315</v>
      </c>
      <c r="DE56" s="26">
        <f t="shared" si="247"/>
        <v>1620.1998048659368</v>
      </c>
      <c r="DF56" s="4">
        <f t="shared" si="248"/>
        <v>48.1047287015897</v>
      </c>
      <c r="DG56" s="1">
        <f t="shared" si="249"/>
        <v>8</v>
      </c>
      <c r="DH56" s="1">
        <f t="shared" si="250"/>
        <v>4</v>
      </c>
      <c r="DI56" s="1">
        <f t="shared" si="251"/>
        <v>3</v>
      </c>
      <c r="DJ56" s="1">
        <f t="shared" si="252"/>
        <v>6</v>
      </c>
      <c r="DK56" s="1">
        <f t="shared" si="253"/>
        <v>6</v>
      </c>
      <c r="DL56" s="1">
        <f t="shared" si="254"/>
        <v>6</v>
      </c>
      <c r="DM56" s="1">
        <f t="shared" si="255"/>
        <v>5</v>
      </c>
      <c r="DN56" s="1">
        <f t="shared" si="256"/>
        <v>9</v>
      </c>
      <c r="DO56" s="1">
        <f t="shared" si="257"/>
        <v>8</v>
      </c>
      <c r="DP56" s="1">
        <f t="shared" si="258"/>
        <v>4</v>
      </c>
      <c r="DQ56" s="1">
        <f t="shared" si="259"/>
        <v>5</v>
      </c>
      <c r="DR56" s="1">
        <f t="shared" si="260"/>
        <v>15</v>
      </c>
      <c r="DS56" s="1">
        <f t="shared" si="261"/>
        <v>18</v>
      </c>
      <c r="DT56" s="1">
        <f t="shared" si="262"/>
        <v>11</v>
      </c>
      <c r="DU56" s="1">
        <f t="shared" si="263"/>
        <v>17</v>
      </c>
      <c r="DV56" s="1">
        <f t="shared" si="264"/>
        <v>15</v>
      </c>
      <c r="DW56" s="1">
        <f t="shared" si="265"/>
        <v>5</v>
      </c>
      <c r="DX56" s="1">
        <f t="shared" si="266"/>
        <v>16</v>
      </c>
      <c r="DY56" s="1">
        <f t="shared" si="267"/>
        <v>2</v>
      </c>
      <c r="DZ56" s="1">
        <f t="shared" si="268"/>
        <v>12</v>
      </c>
      <c r="EA56" s="1">
        <f t="shared" si="269"/>
        <v>10</v>
      </c>
      <c r="EB56" s="1">
        <f t="shared" si="270"/>
        <v>17</v>
      </c>
      <c r="EC56" s="1">
        <f t="shared" si="271"/>
        <v>1</v>
      </c>
      <c r="ED56" s="1">
        <f t="shared" si="272"/>
        <v>10</v>
      </c>
      <c r="EE56" s="1">
        <f t="shared" si="273"/>
        <v>1</v>
      </c>
      <c r="EF56" s="1">
        <f t="shared" si="274"/>
        <v>17</v>
      </c>
      <c r="EG56" s="1">
        <f t="shared" si="275"/>
        <v>13</v>
      </c>
      <c r="EH56" s="1">
        <f t="shared" si="276"/>
        <v>15</v>
      </c>
      <c r="EI56" s="1">
        <f t="shared" si="277"/>
        <v>9</v>
      </c>
      <c r="EJ56" s="1">
        <f t="shared" si="278"/>
        <v>1</v>
      </c>
      <c r="EK56" s="1">
        <f t="shared" si="279"/>
        <v>14</v>
      </c>
      <c r="EL56" s="1">
        <f t="shared" si="280"/>
        <v>6</v>
      </c>
      <c r="EM56" s="1">
        <f t="shared" si="281"/>
        <v>7</v>
      </c>
      <c r="EN56" s="1">
        <f t="shared" si="282"/>
        <v>10</v>
      </c>
      <c r="EO56" s="1">
        <f t="shared" si="283"/>
        <v>9</v>
      </c>
      <c r="EP56" s="1">
        <f t="shared" si="284"/>
        <v>8</v>
      </c>
      <c r="EQ56" s="1">
        <f t="shared" si="285"/>
        <v>3</v>
      </c>
      <c r="ER56" s="1">
        <f t="shared" si="286"/>
        <v>1</v>
      </c>
      <c r="ES56" s="1">
        <f t="shared" si="287"/>
        <v>13</v>
      </c>
      <c r="ET56" s="4">
        <f t="shared" si="288"/>
        <v>4.9999999999999982</v>
      </c>
      <c r="EU56" s="4">
        <f t="shared" si="289"/>
        <v>7.1212121212121238</v>
      </c>
      <c r="EV56" s="4">
        <f t="shared" si="290"/>
        <v>8.365384615384615</v>
      </c>
      <c r="EW56" s="4">
        <f t="shared" si="291"/>
        <v>3.8785028686214922</v>
      </c>
      <c r="EX56" s="4">
        <f t="shared" si="292"/>
        <v>5.9876380642078963</v>
      </c>
      <c r="EY56" s="4">
        <f t="shared" si="293"/>
        <v>2.164147538367275</v>
      </c>
      <c r="EZ56" s="4">
        <f t="shared" si="294"/>
        <v>6.3281353081250007</v>
      </c>
      <c r="FA56" s="4">
        <f t="shared" si="295"/>
        <v>3.3273521306188441</v>
      </c>
      <c r="FB56" s="4">
        <f t="shared" si="296"/>
        <v>3.9596433801361015</v>
      </c>
      <c r="FC56" s="4">
        <f t="shared" si="297"/>
        <v>5.5617167533270573</v>
      </c>
      <c r="FD56" s="4">
        <f t="shared" si="298"/>
        <v>1.2554144357168442</v>
      </c>
      <c r="FE56" s="4">
        <f t="shared" si="299"/>
        <v>1.0851897857531989</v>
      </c>
      <c r="FF56" s="4">
        <f t="shared" si="300"/>
        <v>4.2391107188666695</v>
      </c>
      <c r="FG56" s="4">
        <f t="shared" si="301"/>
        <v>1.4426613660346257</v>
      </c>
      <c r="FH56" s="4">
        <f t="shared" si="302"/>
        <v>7.7023054474573166E-2</v>
      </c>
      <c r="FI56" s="4">
        <f t="shared" si="303"/>
        <v>8.7644703374833508</v>
      </c>
      <c r="FJ56" s="4">
        <f t="shared" si="304"/>
        <v>0.24817295466316747</v>
      </c>
      <c r="FK56" s="4">
        <f t="shared" si="305"/>
        <v>0.75227038255636047</v>
      </c>
      <c r="FL56" s="4">
        <f t="shared" si="306"/>
        <v>5.6374943968042626</v>
      </c>
      <c r="FM56" s="4">
        <f t="shared" si="307"/>
        <v>2.7604961458700163</v>
      </c>
      <c r="FN56" s="4">
        <f t="shared" si="308"/>
        <v>2.5835613179493278</v>
      </c>
      <c r="FO56" s="4">
        <f t="shared" si="309"/>
        <v>4.4969156956819747</v>
      </c>
      <c r="FP56" s="4" t="str">
        <f t="shared" si="310"/>
        <v>-</v>
      </c>
      <c r="FQ56" s="4">
        <f t="shared" si="311"/>
        <v>4.820572837422139</v>
      </c>
      <c r="FR56" s="4">
        <f t="shared" si="312"/>
        <v>8</v>
      </c>
      <c r="FS56" s="4">
        <f t="shared" si="313"/>
        <v>1.1182979349345012</v>
      </c>
      <c r="FT56" s="4">
        <f t="shared" si="314"/>
        <v>0.95371201354301749</v>
      </c>
      <c r="FU56" s="4">
        <f t="shared" si="315"/>
        <v>1.167204028905596</v>
      </c>
      <c r="FV56" s="4">
        <f t="shared" si="316"/>
        <v>1.1733588999453908</v>
      </c>
      <c r="FW56" s="4">
        <f t="shared" si="317"/>
        <v>5.0876523032543384</v>
      </c>
      <c r="FX56" s="4">
        <f t="shared" si="318"/>
        <v>3.8653378442428115</v>
      </c>
      <c r="FY56" s="4">
        <f t="shared" si="319"/>
        <v>3.4494035237463154</v>
      </c>
      <c r="FZ56" s="4">
        <f t="shared" si="320"/>
        <v>0.76291055882892622</v>
      </c>
      <c r="GA56" s="4">
        <f t="shared" si="321"/>
        <v>0.74912891986062724</v>
      </c>
      <c r="GB56" s="4">
        <f t="shared" si="322"/>
        <v>0.45408234199172515</v>
      </c>
      <c r="GC56" s="4">
        <f t="shared" si="323"/>
        <v>1.9054170765025464</v>
      </c>
      <c r="GD56" s="4">
        <f t="shared" si="324"/>
        <v>9.0345875303858811</v>
      </c>
      <c r="GE56" s="4">
        <f t="shared" si="325"/>
        <v>2.6719566996572155</v>
      </c>
      <c r="GF56" s="4">
        <f t="shared" si="326"/>
        <v>4.3478470566917418</v>
      </c>
      <c r="GG56" s="4">
        <f t="shared" si="327"/>
        <v>4.8148148148148149</v>
      </c>
      <c r="GH56" s="4">
        <f t="shared" si="328"/>
        <v>5.012626262626263</v>
      </c>
      <c r="GI56" s="4">
        <f t="shared" si="329"/>
        <v>7.5160256410256414</v>
      </c>
      <c r="GJ56" s="4">
        <f t="shared" si="330"/>
        <v>3.4007711729371599</v>
      </c>
      <c r="GK56" s="4">
        <f t="shared" si="331"/>
        <v>4.8820450562629025</v>
      </c>
      <c r="GL56" s="4">
        <f t="shared" si="332"/>
        <v>1.6013449526005203</v>
      </c>
      <c r="GM56" s="4">
        <f t="shared" si="333"/>
        <v>4.8602951567820218</v>
      </c>
      <c r="GN56" s="4">
        <f t="shared" si="334"/>
        <v>2.9445262137422739</v>
      </c>
      <c r="GO56" s="4">
        <f t="shared" si="335"/>
        <v>4.0170934036523578</v>
      </c>
      <c r="GP56" s="4">
        <f t="shared" si="336"/>
        <v>3.937073408630857</v>
      </c>
      <c r="GQ56" s="4">
        <f t="shared" si="337"/>
        <v>0.86907578122677798</v>
      </c>
      <c r="GR56" s="4">
        <f t="shared" si="338"/>
        <v>2.3649501255481393</v>
      </c>
      <c r="GS56" s="4">
        <f t="shared" si="339"/>
        <v>5.659470078707268</v>
      </c>
      <c r="GT56" s="4">
        <f t="shared" si="340"/>
        <v>1.604987961960527</v>
      </c>
      <c r="GU56" s="4">
        <f t="shared" si="341"/>
        <v>1.4727953657884552</v>
      </c>
      <c r="GV56" s="4">
        <f t="shared" si="342"/>
        <v>9.3068713590331615</v>
      </c>
      <c r="GW56" s="4">
        <f t="shared" si="343"/>
        <v>0.15771044917611765</v>
      </c>
      <c r="GX56" s="4">
        <f t="shared" si="344"/>
        <v>1.6819803576542247</v>
      </c>
      <c r="GY56" s="4">
        <f t="shared" si="345"/>
        <v>3.971262645785691</v>
      </c>
      <c r="GZ56" s="4">
        <f t="shared" si="346"/>
        <v>4.0234631239513048</v>
      </c>
      <c r="HA56" s="4">
        <f t="shared" si="347"/>
        <v>3.1188995165093516</v>
      </c>
      <c r="HB56" s="4">
        <f t="shared" si="348"/>
        <v>7.0114541044972842</v>
      </c>
      <c r="HC56" s="4">
        <f t="shared" si="349"/>
        <v>6.0585615118390583</v>
      </c>
      <c r="HD56" s="4">
        <f t="shared" si="350"/>
        <v>5.0426194943356171</v>
      </c>
      <c r="HE56" s="4">
        <f t="shared" si="351"/>
        <v>5.1111111111111107</v>
      </c>
      <c r="HF56" s="4">
        <f t="shared" si="352"/>
        <v>2.4707849459456357</v>
      </c>
      <c r="HG56" s="4">
        <f t="shared" si="353"/>
        <v>2.8366828093456409</v>
      </c>
      <c r="HH56" s="4">
        <f t="shared" si="354"/>
        <v>2.1460809084706121</v>
      </c>
      <c r="HI56" s="4">
        <f t="shared" si="355"/>
        <v>2.633125308055865</v>
      </c>
      <c r="HJ56" s="4">
        <f t="shared" si="356"/>
        <v>1.9232176203113949</v>
      </c>
      <c r="HK56" s="4">
        <f t="shared" si="357"/>
        <v>5.616314370170838</v>
      </c>
      <c r="HL56" s="4">
        <f t="shared" si="358"/>
        <v>2.5755588230370408</v>
      </c>
      <c r="HM56" s="4">
        <f t="shared" si="359"/>
        <v>0.8631394093650715</v>
      </c>
      <c r="HN56" s="4">
        <f t="shared" si="360"/>
        <v>1.0401965888910243</v>
      </c>
      <c r="HO56" s="4">
        <f t="shared" si="361"/>
        <v>0.35398300500881663</v>
      </c>
      <c r="HP56" s="4">
        <f t="shared" si="362"/>
        <v>1.9292859637476201</v>
      </c>
      <c r="HQ56" s="4">
        <f t="shared" si="363"/>
        <v>8.1350478686092327</v>
      </c>
      <c r="HR56" s="4">
        <f t="shared" si="364"/>
        <v>1.3109202826123261</v>
      </c>
      <c r="HS56" s="4">
        <f t="shared" si="365"/>
        <v>4.970864788380446</v>
      </c>
    </row>
    <row r="57" spans="1:227">
      <c r="A57" s="7" t="s">
        <v>50</v>
      </c>
      <c r="B57" s="4">
        <v>3.9270436763763428</v>
      </c>
      <c r="C57" s="4">
        <v>5.2628284692764282</v>
      </c>
      <c r="D57" s="4">
        <v>6.3747096061706543</v>
      </c>
      <c r="E57" s="4">
        <v>3.8421300053596497</v>
      </c>
      <c r="F57" s="4">
        <v>4.8516780138015747</v>
      </c>
      <c r="G57" s="1">
        <v>1</v>
      </c>
      <c r="H57" s="1">
        <f t="shared" si="185"/>
        <v>13</v>
      </c>
      <c r="I57" s="1">
        <f t="shared" si="186"/>
        <v>3</v>
      </c>
      <c r="J57" s="1">
        <f t="shared" si="187"/>
        <v>5</v>
      </c>
      <c r="K57" s="1">
        <f t="shared" si="188"/>
        <v>7</v>
      </c>
      <c r="L57" s="1">
        <f t="shared" si="189"/>
        <v>6</v>
      </c>
      <c r="M57" s="4">
        <f t="shared" si="190"/>
        <v>4.5032773911952972</v>
      </c>
      <c r="N57" s="4">
        <f t="shared" si="191"/>
        <v>4.0255166176292629</v>
      </c>
      <c r="O57" s="4">
        <f t="shared" si="192"/>
        <v>5.9361635645230608</v>
      </c>
      <c r="P57" s="4">
        <f t="shared" si="193"/>
        <v>3.5384072694513531</v>
      </c>
      <c r="Q57" s="4">
        <f t="shared" si="194"/>
        <v>4.5008412334654064</v>
      </c>
      <c r="R57" s="4">
        <f t="shared" si="195"/>
        <v>2.6833716034889221</v>
      </c>
      <c r="S57" s="4">
        <f t="shared" si="196"/>
        <v>2.3745773732662201</v>
      </c>
      <c r="T57" s="4">
        <f t="shared" si="197"/>
        <v>5.1231461763381958</v>
      </c>
      <c r="U57" s="4">
        <f t="shared" si="198"/>
        <v>1.8059918284416199</v>
      </c>
      <c r="V57" s="4">
        <f t="shared" si="199"/>
        <v>3.676089346408844</v>
      </c>
      <c r="W57" s="4">
        <f t="shared" si="200"/>
        <v>6.179732084274292</v>
      </c>
      <c r="X57" s="4">
        <f t="shared" si="201"/>
        <v>6.247062087059021</v>
      </c>
      <c r="Y57" s="4">
        <f t="shared" si="202"/>
        <v>7.096286416053772</v>
      </c>
      <c r="Z57" s="4">
        <f t="shared" si="203"/>
        <v>4.7408679127693176</v>
      </c>
      <c r="AA57" s="4">
        <f t="shared" si="204"/>
        <v>5.5604583024978638</v>
      </c>
      <c r="AB57" s="5">
        <f t="shared" si="205"/>
        <v>61</v>
      </c>
      <c r="AC57" s="5">
        <f t="shared" si="206"/>
        <v>23</v>
      </c>
      <c r="AD57" s="5">
        <f t="shared" si="207"/>
        <v>21</v>
      </c>
      <c r="AE57" s="5">
        <f t="shared" si="208"/>
        <v>47</v>
      </c>
      <c r="AF57" s="5">
        <f t="shared" si="209"/>
        <v>42</v>
      </c>
      <c r="AG57" s="25">
        <v>5.4333333333333327</v>
      </c>
      <c r="AH57" s="25">
        <v>3.8333333333333335</v>
      </c>
      <c r="AI57" s="25">
        <v>3.9</v>
      </c>
      <c r="AJ57" s="25">
        <v>41.63908442496853</v>
      </c>
      <c r="AK57" s="25">
        <v>25.371683921648351</v>
      </c>
      <c r="AL57" s="25">
        <v>0.46770303889278003</v>
      </c>
      <c r="AM57" s="25">
        <v>73.453996983408757</v>
      </c>
      <c r="AN57" s="25">
        <v>24.057315233785822</v>
      </c>
      <c r="AO57" s="25">
        <v>20.216216216216218</v>
      </c>
      <c r="AP57" s="25">
        <v>8.6374909517965293</v>
      </c>
      <c r="AQ57" s="25">
        <v>7.5326672663225152</v>
      </c>
      <c r="AR57" s="25">
        <v>9.4634570023507649</v>
      </c>
      <c r="AS57" s="25">
        <v>0.52614464329041533</v>
      </c>
      <c r="AT57" s="25">
        <v>1.2594922429286017</v>
      </c>
      <c r="AU57" s="25">
        <v>22.494628729063358</v>
      </c>
      <c r="AV57" s="25">
        <v>99.122584883411719</v>
      </c>
      <c r="AW57" s="25">
        <v>0.20245476401366569</v>
      </c>
      <c r="AX57" s="25">
        <v>0.70234894249881596</v>
      </c>
      <c r="AY57" s="25">
        <v>0.67837581699346405</v>
      </c>
      <c r="AZ57" s="25">
        <v>53.919999999999995</v>
      </c>
      <c r="BA57" s="25">
        <v>22.5</v>
      </c>
      <c r="BB57" s="25" t="s">
        <v>180</v>
      </c>
      <c r="BC57" s="25">
        <v>76.766666666666666</v>
      </c>
      <c r="BD57" s="25">
        <v>58.278048141407055</v>
      </c>
      <c r="BE57" s="25">
        <v>2</v>
      </c>
      <c r="BF57" s="25">
        <v>31.812686899535535</v>
      </c>
      <c r="BG57" s="25">
        <v>2.1331968087375741</v>
      </c>
      <c r="BH57" s="25">
        <v>1.7082120713653042</v>
      </c>
      <c r="BI57" s="25">
        <v>52.806341091047123</v>
      </c>
      <c r="BJ57" s="26">
        <v>3137.4285267857144</v>
      </c>
      <c r="BK57" s="25">
        <v>0.21615719033871822</v>
      </c>
      <c r="BL57" s="25">
        <v>8.0693815987933633</v>
      </c>
      <c r="BM57" s="25">
        <v>2.4886877828054299</v>
      </c>
      <c r="BN57" s="25">
        <v>0</v>
      </c>
      <c r="BO57" s="26">
        <v>10783.05</v>
      </c>
      <c r="BP57" s="25">
        <v>0.53404539385847793</v>
      </c>
      <c r="BQ57" s="25">
        <v>5.8419429397645883</v>
      </c>
      <c r="BR57" s="26">
        <v>1614.86520361982</v>
      </c>
      <c r="BS57" s="25">
        <v>43.25369869219179</v>
      </c>
      <c r="BT57" s="4">
        <f t="shared" si="210"/>
        <v>5.7629629629629635</v>
      </c>
      <c r="BU57" s="4">
        <f t="shared" si="211"/>
        <v>4.6027777777777779</v>
      </c>
      <c r="BV57" s="4">
        <f t="shared" si="212"/>
        <v>4.4055555555555559</v>
      </c>
      <c r="BW57" s="4">
        <f t="shared" si="213"/>
        <v>42.498426396483239</v>
      </c>
      <c r="BX57" s="4">
        <f t="shared" si="214"/>
        <v>29.630817237129424</v>
      </c>
      <c r="BY57" s="4">
        <f t="shared" si="215"/>
        <v>0.59553689845936708</v>
      </c>
      <c r="BZ57" s="4">
        <f t="shared" si="216"/>
        <v>66.193745562676355</v>
      </c>
      <c r="CA57" s="4">
        <f t="shared" si="217"/>
        <v>20.995375802894888</v>
      </c>
      <c r="CB57" s="4">
        <f t="shared" si="218"/>
        <v>23.5061716496241</v>
      </c>
      <c r="CC57" s="4">
        <f t="shared" si="219"/>
        <v>7.4399354973301577</v>
      </c>
      <c r="CD57" s="4">
        <f t="shared" si="220"/>
        <v>7.4566618573217101</v>
      </c>
      <c r="CE57" s="4">
        <f t="shared" si="221"/>
        <v>4.9165669645910484</v>
      </c>
      <c r="CF57" s="4">
        <f t="shared" si="222"/>
        <v>0.56594700787072649</v>
      </c>
      <c r="CG57" s="4">
        <f t="shared" si="223"/>
        <v>1.3649629212549383</v>
      </c>
      <c r="CH57" s="4">
        <f t="shared" si="224"/>
        <v>16.721983309111675</v>
      </c>
      <c r="CI57" s="4">
        <f t="shared" si="225"/>
        <v>99.130670303526955</v>
      </c>
      <c r="CJ57" s="4">
        <f t="shared" si="226"/>
        <v>0.2809050530377773</v>
      </c>
      <c r="CK57" s="4">
        <f t="shared" si="227"/>
        <v>0.89330274937397514</v>
      </c>
      <c r="CL57" s="4">
        <f t="shared" si="228"/>
        <v>0.76470101550925862</v>
      </c>
      <c r="CM57" s="4">
        <f t="shared" si="229"/>
        <v>49.085882352941177</v>
      </c>
      <c r="CN57" s="4">
        <f t="shared" si="230"/>
        <v>26.22058823529412</v>
      </c>
      <c r="CO57" s="4">
        <f t="shared" si="231"/>
        <v>70.93141025641026</v>
      </c>
      <c r="CP57" s="4">
        <f t="shared" si="232"/>
        <v>74.56589743589744</v>
      </c>
      <c r="CQ57" s="4">
        <f t="shared" si="233"/>
        <v>57.211897523633915</v>
      </c>
      <c r="CR57" s="4">
        <f t="shared" si="234"/>
        <v>3.5555555555555554</v>
      </c>
      <c r="CS57" s="4">
        <f t="shared" si="235"/>
        <v>23.471960464242947</v>
      </c>
      <c r="CT57" s="4">
        <f t="shared" si="236"/>
        <v>27.454639918585222</v>
      </c>
      <c r="CU57" s="4">
        <f t="shared" si="237"/>
        <v>2.3240012868718081</v>
      </c>
      <c r="CV57" s="4">
        <f t="shared" si="238"/>
        <v>25.581964316835844</v>
      </c>
      <c r="CW57" s="26">
        <f t="shared" si="239"/>
        <v>8096.0399633846428</v>
      </c>
      <c r="CX57" s="4">
        <f t="shared" si="240"/>
        <v>0.25929344366923224</v>
      </c>
      <c r="CY57" s="4">
        <f t="shared" si="241"/>
        <v>5.9772633707130112</v>
      </c>
      <c r="CZ57" s="4">
        <f t="shared" si="242"/>
        <v>0.69967652104241496</v>
      </c>
      <c r="DA57" s="4">
        <f t="shared" si="243"/>
        <v>5.6444776141373403</v>
      </c>
      <c r="DB57" s="26">
        <f t="shared" si="244"/>
        <v>14709.900555555556</v>
      </c>
      <c r="DC57" s="4">
        <f t="shared" si="245"/>
        <v>1.2188088924522693</v>
      </c>
      <c r="DD57" s="4">
        <f t="shared" si="246"/>
        <v>7.2669554280930315</v>
      </c>
      <c r="DE57" s="26">
        <f t="shared" si="247"/>
        <v>1620.1998048659368</v>
      </c>
      <c r="DF57" s="4">
        <f t="shared" si="248"/>
        <v>48.1047287015897</v>
      </c>
      <c r="DG57" s="1">
        <f t="shared" si="249"/>
        <v>13</v>
      </c>
      <c r="DH57" s="1">
        <f t="shared" si="250"/>
        <v>18</v>
      </c>
      <c r="DI57" s="1">
        <f t="shared" si="251"/>
        <v>17</v>
      </c>
      <c r="DJ57" s="1">
        <f t="shared" si="252"/>
        <v>11</v>
      </c>
      <c r="DK57" s="1">
        <f t="shared" si="253"/>
        <v>13</v>
      </c>
      <c r="DL57" s="1">
        <f t="shared" si="254"/>
        <v>8</v>
      </c>
      <c r="DM57" s="1">
        <f t="shared" si="255"/>
        <v>4</v>
      </c>
      <c r="DN57" s="1">
        <f t="shared" si="256"/>
        <v>5</v>
      </c>
      <c r="DO57" s="1">
        <f t="shared" si="257"/>
        <v>12</v>
      </c>
      <c r="DP57" s="1">
        <f t="shared" si="258"/>
        <v>6</v>
      </c>
      <c r="DQ57" s="1">
        <f t="shared" si="259"/>
        <v>10</v>
      </c>
      <c r="DR57" s="1">
        <f t="shared" si="260"/>
        <v>3</v>
      </c>
      <c r="DS57" s="1">
        <f t="shared" si="261"/>
        <v>12</v>
      </c>
      <c r="DT57" s="1">
        <f t="shared" si="262"/>
        <v>10</v>
      </c>
      <c r="DU57" s="1">
        <f t="shared" si="263"/>
        <v>8</v>
      </c>
      <c r="DV57" s="1">
        <f t="shared" si="264"/>
        <v>10</v>
      </c>
      <c r="DW57" s="1">
        <f t="shared" si="265"/>
        <v>8</v>
      </c>
      <c r="DX57" s="1">
        <f t="shared" si="266"/>
        <v>14</v>
      </c>
      <c r="DY57" s="1">
        <f t="shared" si="267"/>
        <v>13</v>
      </c>
      <c r="DZ57" s="1">
        <f t="shared" si="268"/>
        <v>7</v>
      </c>
      <c r="EA57" s="1">
        <f t="shared" si="269"/>
        <v>8</v>
      </c>
      <c r="EB57" s="1">
        <f t="shared" si="270"/>
        <v>1</v>
      </c>
      <c r="EC57" s="1">
        <f t="shared" si="271"/>
        <v>12</v>
      </c>
      <c r="ED57" s="1">
        <f t="shared" si="272"/>
        <v>8</v>
      </c>
      <c r="EE57" s="1">
        <f t="shared" si="273"/>
        <v>18</v>
      </c>
      <c r="EF57" s="1">
        <f t="shared" si="274"/>
        <v>6</v>
      </c>
      <c r="EG57" s="1">
        <f t="shared" si="275"/>
        <v>18</v>
      </c>
      <c r="EH57" s="1">
        <f t="shared" si="276"/>
        <v>12</v>
      </c>
      <c r="EI57" s="1">
        <f t="shared" si="277"/>
        <v>2</v>
      </c>
      <c r="EJ57" s="1">
        <f t="shared" si="278"/>
        <v>15</v>
      </c>
      <c r="EK57" s="1">
        <f t="shared" si="279"/>
        <v>12</v>
      </c>
      <c r="EL57" s="1">
        <f t="shared" si="280"/>
        <v>3</v>
      </c>
      <c r="EM57" s="1">
        <f t="shared" si="281"/>
        <v>1</v>
      </c>
      <c r="EN57" s="1">
        <f t="shared" si="282"/>
        <v>12</v>
      </c>
      <c r="EO57" s="1">
        <f t="shared" si="283"/>
        <v>14</v>
      </c>
      <c r="EP57" s="1">
        <f t="shared" si="284"/>
        <v>17</v>
      </c>
      <c r="EQ57" s="1">
        <f t="shared" si="285"/>
        <v>11</v>
      </c>
      <c r="ER57" s="1">
        <f t="shared" si="286"/>
        <v>8</v>
      </c>
      <c r="ES57" s="1">
        <f t="shared" si="287"/>
        <v>18</v>
      </c>
      <c r="ET57" s="4">
        <f t="shared" si="288"/>
        <v>3.1666666666666616</v>
      </c>
      <c r="EU57" s="4">
        <f t="shared" si="289"/>
        <v>1.5151515151515158</v>
      </c>
      <c r="EV57" s="4">
        <f t="shared" si="290"/>
        <v>6.0576923076923066</v>
      </c>
      <c r="EW57" s="4">
        <f t="shared" si="291"/>
        <v>3.2484713592198284</v>
      </c>
      <c r="EX57" s="4">
        <f t="shared" si="292"/>
        <v>3.9761683735976474</v>
      </c>
      <c r="EY57" s="4">
        <f t="shared" si="293"/>
        <v>1.2576112455574044</v>
      </c>
      <c r="EZ57" s="4">
        <f t="shared" si="294"/>
        <v>6.8490728497571185</v>
      </c>
      <c r="FA57" s="4">
        <f t="shared" si="295"/>
        <v>3.9163041637897433</v>
      </c>
      <c r="FB57" s="4">
        <f t="shared" si="296"/>
        <v>2.3209625337284918</v>
      </c>
      <c r="FC57" s="4">
        <f t="shared" si="297"/>
        <v>5.0574434766086851</v>
      </c>
      <c r="FD57" s="4">
        <f t="shared" si="298"/>
        <v>0.88505491745909892</v>
      </c>
      <c r="FE57" s="4">
        <f t="shared" si="299"/>
        <v>4.8271550354671557</v>
      </c>
      <c r="FF57" s="4">
        <f t="shared" si="300"/>
        <v>5.2614464329041528</v>
      </c>
      <c r="FG57" s="4">
        <f t="shared" si="301"/>
        <v>1.478865287920119</v>
      </c>
      <c r="FH57" s="4">
        <f t="shared" si="302"/>
        <v>1.9634964278585973</v>
      </c>
      <c r="FI57" s="4">
        <f t="shared" si="303"/>
        <v>9.2937281013491742</v>
      </c>
      <c r="FJ57" s="4">
        <f t="shared" si="304"/>
        <v>0.11263246720269619</v>
      </c>
      <c r="FK57" s="4">
        <f t="shared" si="305"/>
        <v>0.85412110700193733</v>
      </c>
      <c r="FL57" s="4">
        <f t="shared" si="306"/>
        <v>3.0642537865037935</v>
      </c>
      <c r="FM57" s="4">
        <f t="shared" si="307"/>
        <v>4.5909144265758881</v>
      </c>
      <c r="FN57" s="4">
        <f t="shared" si="308"/>
        <v>2.6763411442845246</v>
      </c>
      <c r="FO57" s="4" t="str">
        <f t="shared" si="309"/>
        <v>-</v>
      </c>
      <c r="FP57" s="4">
        <f t="shared" si="310"/>
        <v>6.3996074177385198</v>
      </c>
      <c r="FQ57" s="4">
        <f t="shared" si="311"/>
        <v>5.1661424828011597</v>
      </c>
      <c r="FR57" s="4">
        <f t="shared" si="312"/>
        <v>2</v>
      </c>
      <c r="FS57" s="4">
        <f t="shared" si="313"/>
        <v>3.3487747221284154</v>
      </c>
      <c r="FT57" s="4">
        <f t="shared" si="314"/>
        <v>0</v>
      </c>
      <c r="FU57" s="4">
        <f t="shared" si="315"/>
        <v>1.3702221031657715</v>
      </c>
      <c r="FV57" s="4">
        <f t="shared" si="316"/>
        <v>5.7430143052909832</v>
      </c>
      <c r="FW57" s="4">
        <f t="shared" si="317"/>
        <v>0.69325941419572057</v>
      </c>
      <c r="FX57" s="4">
        <f t="shared" si="318"/>
        <v>4.4408039459999742</v>
      </c>
      <c r="FY57" s="4">
        <f t="shared" si="319"/>
        <v>4.5017020454168364</v>
      </c>
      <c r="FZ57" s="4">
        <f t="shared" si="320"/>
        <v>3.0701108845905227</v>
      </c>
      <c r="GA57" s="4">
        <f t="shared" si="321"/>
        <v>0</v>
      </c>
      <c r="GB57" s="4">
        <f t="shared" si="322"/>
        <v>0.10850120751384174</v>
      </c>
      <c r="GC57" s="4">
        <f t="shared" si="323"/>
        <v>0.4540700180462548</v>
      </c>
      <c r="GD57" s="4">
        <f t="shared" si="324"/>
        <v>7.9117080827598407</v>
      </c>
      <c r="GE57" s="4">
        <f t="shared" si="325"/>
        <v>1.2893647431224811</v>
      </c>
      <c r="GF57" s="4">
        <f t="shared" si="326"/>
        <v>2.7296922298331299</v>
      </c>
      <c r="GG57" s="4">
        <f t="shared" si="327"/>
        <v>4.8148148148148149</v>
      </c>
      <c r="GH57" s="4">
        <f t="shared" si="328"/>
        <v>5.012626262626263</v>
      </c>
      <c r="GI57" s="4">
        <f t="shared" si="329"/>
        <v>7.5160256410256414</v>
      </c>
      <c r="GJ57" s="4">
        <f t="shared" si="330"/>
        <v>3.4007711729371599</v>
      </c>
      <c r="GK57" s="4">
        <f t="shared" si="331"/>
        <v>4.8820450562629025</v>
      </c>
      <c r="GL57" s="4">
        <f t="shared" si="332"/>
        <v>1.6013449526005203</v>
      </c>
      <c r="GM57" s="4">
        <f t="shared" si="333"/>
        <v>4.8602951567820218</v>
      </c>
      <c r="GN57" s="4">
        <f t="shared" si="334"/>
        <v>2.9445262137422739</v>
      </c>
      <c r="GO57" s="4">
        <f t="shared" si="335"/>
        <v>4.0170934036523578</v>
      </c>
      <c r="GP57" s="4">
        <f t="shared" si="336"/>
        <v>3.937073408630857</v>
      </c>
      <c r="GQ57" s="4">
        <f t="shared" si="337"/>
        <v>0.86907578122677798</v>
      </c>
      <c r="GR57" s="4">
        <f t="shared" si="338"/>
        <v>2.3649501255481393</v>
      </c>
      <c r="GS57" s="4">
        <f t="shared" si="339"/>
        <v>5.659470078707268</v>
      </c>
      <c r="GT57" s="4">
        <f t="shared" si="340"/>
        <v>1.604987961960527</v>
      </c>
      <c r="GU57" s="4">
        <f t="shared" si="341"/>
        <v>1.4727953657884552</v>
      </c>
      <c r="GV57" s="4">
        <f t="shared" si="342"/>
        <v>9.3068713590331615</v>
      </c>
      <c r="GW57" s="4">
        <f t="shared" si="343"/>
        <v>0.15771044917611765</v>
      </c>
      <c r="GX57" s="4">
        <f t="shared" si="344"/>
        <v>1.6819803576542247</v>
      </c>
      <c r="GY57" s="4">
        <f t="shared" si="345"/>
        <v>3.971262645785691</v>
      </c>
      <c r="GZ57" s="4">
        <f t="shared" si="346"/>
        <v>4.0234631239513048</v>
      </c>
      <c r="HA57" s="4">
        <f t="shared" si="347"/>
        <v>3.1188995165093516</v>
      </c>
      <c r="HB57" s="4">
        <f t="shared" si="348"/>
        <v>7.0114541044972842</v>
      </c>
      <c r="HC57" s="4">
        <f t="shared" si="349"/>
        <v>6.0585615118390583</v>
      </c>
      <c r="HD57" s="4">
        <f t="shared" si="350"/>
        <v>5.0426194943356171</v>
      </c>
      <c r="HE57" s="4">
        <f t="shared" si="351"/>
        <v>5.1111111111111107</v>
      </c>
      <c r="HF57" s="4">
        <f t="shared" si="352"/>
        <v>2.4707849459456357</v>
      </c>
      <c r="HG57" s="4">
        <f t="shared" si="353"/>
        <v>2.8366828093456409</v>
      </c>
      <c r="HH57" s="4">
        <f t="shared" si="354"/>
        <v>2.1460809084706121</v>
      </c>
      <c r="HI57" s="4">
        <f t="shared" si="355"/>
        <v>2.633125308055865</v>
      </c>
      <c r="HJ57" s="4">
        <f t="shared" si="356"/>
        <v>1.9232176203113949</v>
      </c>
      <c r="HK57" s="4">
        <f t="shared" si="357"/>
        <v>5.616314370170838</v>
      </c>
      <c r="HL57" s="4">
        <f t="shared" si="358"/>
        <v>2.5755588230370408</v>
      </c>
      <c r="HM57" s="4">
        <f t="shared" si="359"/>
        <v>0.8631394093650715</v>
      </c>
      <c r="HN57" s="4">
        <f t="shared" si="360"/>
        <v>1.0401965888910243</v>
      </c>
      <c r="HO57" s="4">
        <f t="shared" si="361"/>
        <v>0.35398300500881663</v>
      </c>
      <c r="HP57" s="4">
        <f t="shared" si="362"/>
        <v>1.9292859637476201</v>
      </c>
      <c r="HQ57" s="4">
        <f t="shared" si="363"/>
        <v>8.1350478686092327</v>
      </c>
      <c r="HR57" s="4">
        <f t="shared" si="364"/>
        <v>1.3109202826123261</v>
      </c>
      <c r="HS57" s="4">
        <f t="shared" si="365"/>
        <v>4.970864788380446</v>
      </c>
    </row>
    <row r="58" spans="1:227">
      <c r="A58" s="7" t="s">
        <v>66</v>
      </c>
      <c r="B58" s="4">
        <v>6.254497766494751</v>
      </c>
      <c r="C58" s="4">
        <v>4.7415876388549805</v>
      </c>
      <c r="D58" s="4">
        <v>6.1822509765625</v>
      </c>
      <c r="E58" s="4">
        <v>4.6564933657646179</v>
      </c>
      <c r="F58" s="4">
        <v>5.4587072134017944</v>
      </c>
      <c r="G58" s="1">
        <v>2</v>
      </c>
      <c r="H58" s="1">
        <f t="shared" si="185"/>
        <v>1</v>
      </c>
      <c r="I58" s="1">
        <f t="shared" si="186"/>
        <v>6</v>
      </c>
      <c r="J58" s="1">
        <f t="shared" si="187"/>
        <v>4</v>
      </c>
      <c r="K58" s="1">
        <f t="shared" si="188"/>
        <v>3</v>
      </c>
      <c r="L58" s="1">
        <f t="shared" si="189"/>
        <v>2</v>
      </c>
      <c r="M58" s="4">
        <f t="shared" si="190"/>
        <v>4.5863814552625017</v>
      </c>
      <c r="N58" s="4">
        <f t="shared" si="191"/>
        <v>4.4653975367546082</v>
      </c>
      <c r="O58" s="4">
        <f t="shared" si="192"/>
        <v>5.6986959179242449</v>
      </c>
      <c r="P58" s="4">
        <f t="shared" si="193"/>
        <v>3.764290283123652</v>
      </c>
      <c r="Q58" s="4">
        <f t="shared" si="194"/>
        <v>4.6286912560462952</v>
      </c>
      <c r="R58" s="4">
        <f t="shared" si="195"/>
        <v>3.296380341053009</v>
      </c>
      <c r="S58" s="4">
        <f t="shared" si="196"/>
        <v>2.1809983253479004</v>
      </c>
      <c r="T58" s="4">
        <f t="shared" si="197"/>
        <v>4.8733821511268616</v>
      </c>
      <c r="U58" s="4">
        <f t="shared" si="198"/>
        <v>2.0289216935634613</v>
      </c>
      <c r="V58" s="4">
        <f t="shared" si="199"/>
        <v>3.4706705808639526</v>
      </c>
      <c r="W58" s="4">
        <f t="shared" si="200"/>
        <v>6.254497766494751</v>
      </c>
      <c r="X58" s="4">
        <f t="shared" si="201"/>
        <v>6.7557168006896973</v>
      </c>
      <c r="Y58" s="4">
        <f t="shared" si="202"/>
        <v>6.5345275402069092</v>
      </c>
      <c r="Z58" s="4">
        <f t="shared" si="203"/>
        <v>6.0798865556716919</v>
      </c>
      <c r="AA58" s="4">
        <f t="shared" si="204"/>
        <v>5.4948031902313232</v>
      </c>
      <c r="AB58" s="5">
        <f t="shared" si="205"/>
        <v>5</v>
      </c>
      <c r="AC58" s="5">
        <f t="shared" si="206"/>
        <v>33</v>
      </c>
      <c r="AD58" s="5">
        <f t="shared" si="207"/>
        <v>29</v>
      </c>
      <c r="AE58" s="5">
        <f t="shared" si="208"/>
        <v>27</v>
      </c>
      <c r="AF58" s="5">
        <f t="shared" si="209"/>
        <v>15</v>
      </c>
      <c r="AG58" s="25">
        <v>6.1999999999999993</v>
      </c>
      <c r="AH58" s="25">
        <v>5.166666666666667</v>
      </c>
      <c r="AI58" s="25">
        <v>4.9000000000000004</v>
      </c>
      <c r="AJ58" s="25">
        <v>40.120264952328739</v>
      </c>
      <c r="AK58" s="25">
        <v>41.059849810658619</v>
      </c>
      <c r="AL58" s="25">
        <v>2.6362115849058196</v>
      </c>
      <c r="AM58" s="25">
        <v>74.03194578896418</v>
      </c>
      <c r="AN58" s="25">
        <v>20.087124878993222</v>
      </c>
      <c r="AO58" s="25">
        <v>24.301339285714285</v>
      </c>
      <c r="AP58" s="25">
        <v>6.5923556508785381</v>
      </c>
      <c r="AQ58" s="25">
        <v>8.9892087756963264</v>
      </c>
      <c r="AR58" s="25">
        <v>6.3044672631456269</v>
      </c>
      <c r="AS58" s="25">
        <v>0.76623549057048557</v>
      </c>
      <c r="AT58" s="25">
        <v>0.83928142612130829</v>
      </c>
      <c r="AU58" s="25">
        <v>1.3555365225325522E-2</v>
      </c>
      <c r="AV58" s="25">
        <v>99.476663054971965</v>
      </c>
      <c r="AW58" s="25">
        <v>0.56268099599275678</v>
      </c>
      <c r="AX58" s="25">
        <v>0.66212609237711373</v>
      </c>
      <c r="AY58" s="25">
        <v>0.736108164983165</v>
      </c>
      <c r="AZ58" s="25">
        <v>63.00333333333333</v>
      </c>
      <c r="BA58" s="25">
        <v>23.81</v>
      </c>
      <c r="BB58" s="25" t="s">
        <v>180</v>
      </c>
      <c r="BC58" s="25">
        <v>83.11333333333333</v>
      </c>
      <c r="BD58" s="25">
        <v>61.526058567898254</v>
      </c>
      <c r="BE58" s="25">
        <v>4</v>
      </c>
      <c r="BF58" s="25">
        <v>27.642308527652183</v>
      </c>
      <c r="BG58" s="25">
        <v>31.598698041207268</v>
      </c>
      <c r="BH58" s="25">
        <v>5.9030024906356022</v>
      </c>
      <c r="BI58" s="25">
        <v>34.015469040559701</v>
      </c>
      <c r="BJ58" s="26">
        <v>6078.9278109452734</v>
      </c>
      <c r="BK58" s="25">
        <v>9.2226491885868983E-2</v>
      </c>
      <c r="BL58" s="25">
        <v>4.5982575024201351</v>
      </c>
      <c r="BM58" s="25">
        <v>2.4322362052274928</v>
      </c>
      <c r="BN58" s="25">
        <v>1.9900497512437809</v>
      </c>
      <c r="BO58" s="26">
        <v>19002.96</v>
      </c>
      <c r="BP58" s="25">
        <v>1.7221584385763489</v>
      </c>
      <c r="BQ58" s="25">
        <v>7.79995305544674</v>
      </c>
      <c r="BR58" s="26">
        <v>1787.2472954985301</v>
      </c>
      <c r="BS58" s="25">
        <v>44.411936284424684</v>
      </c>
      <c r="BT58" s="4">
        <f t="shared" si="210"/>
        <v>6.0333333333333332</v>
      </c>
      <c r="BU58" s="4">
        <f t="shared" si="211"/>
        <v>4.778888888888889</v>
      </c>
      <c r="BV58" s="4">
        <f t="shared" si="212"/>
        <v>4.3377777777777773</v>
      </c>
      <c r="BW58" s="4">
        <f t="shared" si="213"/>
        <v>39.995879571968075</v>
      </c>
      <c r="BX58" s="4">
        <f t="shared" si="214"/>
        <v>30.906491074826942</v>
      </c>
      <c r="BY58" s="4">
        <f t="shared" si="215"/>
        <v>0.88293103350883373</v>
      </c>
      <c r="BZ58" s="4">
        <f t="shared" si="216"/>
        <v>65.718643645513666</v>
      </c>
      <c r="CA58" s="4">
        <f t="shared" si="217"/>
        <v>19.16723339044389</v>
      </c>
      <c r="CB58" s="4">
        <f t="shared" si="218"/>
        <v>23.931539672882369</v>
      </c>
      <c r="CC58" s="4">
        <f t="shared" si="219"/>
        <v>7.7331290466991645</v>
      </c>
      <c r="CD58" s="4">
        <f t="shared" si="220"/>
        <v>10.510786648399518</v>
      </c>
      <c r="CE58" s="4">
        <f t="shared" si="221"/>
        <v>6.1521371195554444</v>
      </c>
      <c r="CF58" s="4">
        <f t="shared" si="222"/>
        <v>0.57535169939590147</v>
      </c>
      <c r="CG58" s="4">
        <f t="shared" si="223"/>
        <v>1.4706901539165658</v>
      </c>
      <c r="CH58" s="4">
        <f t="shared" si="224"/>
        <v>17.855368992190105</v>
      </c>
      <c r="CI58" s="4">
        <f t="shared" si="225"/>
        <v>99.115865361957674</v>
      </c>
      <c r="CJ58" s="4">
        <f t="shared" si="226"/>
        <v>0.50392252935013615</v>
      </c>
      <c r="CK58" s="4">
        <f t="shared" si="227"/>
        <v>0.97013214880360821</v>
      </c>
      <c r="CL58" s="4">
        <f t="shared" si="228"/>
        <v>0.75861680282680288</v>
      </c>
      <c r="CM58" s="4">
        <f t="shared" si="229"/>
        <v>57.117333333333335</v>
      </c>
      <c r="CN58" s="4">
        <f t="shared" si="230"/>
        <v>23.502000000000006</v>
      </c>
      <c r="CO58" s="4">
        <f t="shared" si="231"/>
        <v>61.960303030303024</v>
      </c>
      <c r="CP58" s="4">
        <f t="shared" si="232"/>
        <v>82.131025641025659</v>
      </c>
      <c r="CQ58" s="4">
        <f t="shared" si="233"/>
        <v>51.054821739514281</v>
      </c>
      <c r="CR58" s="4">
        <f t="shared" si="234"/>
        <v>3.5333333333333332</v>
      </c>
      <c r="CS58" s="4">
        <f t="shared" si="235"/>
        <v>33.377979662240698</v>
      </c>
      <c r="CT58" s="4">
        <f t="shared" si="236"/>
        <v>30.298178207278728</v>
      </c>
      <c r="CU58" s="4">
        <f t="shared" si="237"/>
        <v>3.4698017794487384</v>
      </c>
      <c r="CV58" s="4">
        <f t="shared" si="238"/>
        <v>31.467926710447884</v>
      </c>
      <c r="CW58" s="26">
        <f t="shared" si="239"/>
        <v>9009.2500945900774</v>
      </c>
      <c r="CX58" s="4">
        <f t="shared" si="240"/>
        <v>0.20667838427197963</v>
      </c>
      <c r="CY58" s="4">
        <f t="shared" si="241"/>
        <v>5.0733498029641684</v>
      </c>
      <c r="CZ58" s="4">
        <f t="shared" si="242"/>
        <v>1.1809751821706032</v>
      </c>
      <c r="DA58" s="4">
        <f t="shared" si="243"/>
        <v>5.8570281141330289</v>
      </c>
      <c r="DB58" s="26">
        <f t="shared" si="244"/>
        <v>16101.21466666667</v>
      </c>
      <c r="DC58" s="4">
        <f t="shared" si="245"/>
        <v>1.3711187064991288</v>
      </c>
      <c r="DD58" s="4">
        <f t="shared" si="246"/>
        <v>4.8029391053171357</v>
      </c>
      <c r="DE58" s="26">
        <f t="shared" si="247"/>
        <v>1727.8966938567341</v>
      </c>
      <c r="DF58" s="4">
        <f t="shared" si="248"/>
        <v>46.765002032470647</v>
      </c>
      <c r="DG58" s="1">
        <f t="shared" si="249"/>
        <v>4</v>
      </c>
      <c r="DH58" s="1">
        <f t="shared" si="250"/>
        <v>5</v>
      </c>
      <c r="DI58" s="1">
        <f t="shared" si="251"/>
        <v>2</v>
      </c>
      <c r="DJ58" s="1">
        <f t="shared" si="252"/>
        <v>8</v>
      </c>
      <c r="DK58" s="1">
        <f t="shared" si="253"/>
        <v>1</v>
      </c>
      <c r="DL58" s="1">
        <f t="shared" si="254"/>
        <v>1</v>
      </c>
      <c r="DM58" s="1">
        <f t="shared" si="255"/>
        <v>1</v>
      </c>
      <c r="DN58" s="1">
        <f t="shared" si="256"/>
        <v>7</v>
      </c>
      <c r="DO58" s="1">
        <f t="shared" si="257"/>
        <v>8</v>
      </c>
      <c r="DP58" s="1">
        <f t="shared" si="258"/>
        <v>11</v>
      </c>
      <c r="DQ58" s="1">
        <f t="shared" si="259"/>
        <v>8</v>
      </c>
      <c r="DR58" s="1">
        <f t="shared" si="260"/>
        <v>7</v>
      </c>
      <c r="DS58" s="1">
        <f t="shared" si="261"/>
        <v>2</v>
      </c>
      <c r="DT58" s="1">
        <f t="shared" si="262"/>
        <v>10</v>
      </c>
      <c r="DU58" s="1">
        <f t="shared" si="263"/>
        <v>14</v>
      </c>
      <c r="DV58" s="1">
        <f t="shared" si="264"/>
        <v>1</v>
      </c>
      <c r="DW58" s="1">
        <f t="shared" si="265"/>
        <v>6</v>
      </c>
      <c r="DX58" s="1">
        <f t="shared" si="266"/>
        <v>15</v>
      </c>
      <c r="DY58" s="1">
        <f t="shared" si="267"/>
        <v>8</v>
      </c>
      <c r="DZ58" s="1">
        <f t="shared" si="268"/>
        <v>6</v>
      </c>
      <c r="EA58" s="1">
        <f t="shared" si="269"/>
        <v>8</v>
      </c>
      <c r="EB58" s="1">
        <f t="shared" si="270"/>
        <v>1</v>
      </c>
      <c r="EC58" s="1">
        <f t="shared" si="271"/>
        <v>10</v>
      </c>
      <c r="ED58" s="1">
        <f t="shared" si="272"/>
        <v>5</v>
      </c>
      <c r="EE58" s="1">
        <f t="shared" si="273"/>
        <v>3</v>
      </c>
      <c r="EF58" s="1">
        <f t="shared" si="274"/>
        <v>9</v>
      </c>
      <c r="EG58" s="1">
        <f t="shared" si="275"/>
        <v>7</v>
      </c>
      <c r="EH58" s="1">
        <f t="shared" si="276"/>
        <v>2</v>
      </c>
      <c r="EI58" s="1">
        <f t="shared" si="277"/>
        <v>7</v>
      </c>
      <c r="EJ58" s="1">
        <f t="shared" si="278"/>
        <v>7</v>
      </c>
      <c r="EK58" s="1">
        <f t="shared" si="279"/>
        <v>15</v>
      </c>
      <c r="EL58" s="1">
        <f t="shared" si="280"/>
        <v>9</v>
      </c>
      <c r="EM58" s="1">
        <f t="shared" si="281"/>
        <v>3</v>
      </c>
      <c r="EN58" s="1">
        <f t="shared" si="282"/>
        <v>8</v>
      </c>
      <c r="EO58" s="1">
        <f t="shared" si="283"/>
        <v>3</v>
      </c>
      <c r="EP58" s="1">
        <f t="shared" si="284"/>
        <v>5</v>
      </c>
      <c r="EQ58" s="1">
        <f t="shared" si="285"/>
        <v>4</v>
      </c>
      <c r="ER58" s="1">
        <f t="shared" si="286"/>
        <v>4</v>
      </c>
      <c r="ES58" s="1">
        <f t="shared" si="287"/>
        <v>12</v>
      </c>
      <c r="ET58" s="4">
        <f t="shared" si="288"/>
        <v>6.9999999999999964</v>
      </c>
      <c r="EU58" s="4">
        <f t="shared" si="289"/>
        <v>7.575757575757577</v>
      </c>
      <c r="EV58" s="4">
        <f t="shared" si="290"/>
        <v>8.9423076923076934</v>
      </c>
      <c r="EW58" s="4">
        <f t="shared" si="291"/>
        <v>2.979293394659841</v>
      </c>
      <c r="EX58" s="4">
        <f t="shared" si="292"/>
        <v>7.3128903355477028</v>
      </c>
      <c r="EY58" s="4">
        <f t="shared" si="293"/>
        <v>7.0885349445127286</v>
      </c>
      <c r="EZ58" s="4">
        <f t="shared" si="294"/>
        <v>7.00738853685412</v>
      </c>
      <c r="FA58" s="4">
        <f t="shared" si="295"/>
        <v>2.6562715826893446</v>
      </c>
      <c r="FB58" s="4">
        <f t="shared" si="296"/>
        <v>4.4270407119476261</v>
      </c>
      <c r="FC58" s="4">
        <f t="shared" si="297"/>
        <v>3.1441221622864606</v>
      </c>
      <c r="FD58" s="4">
        <f t="shared" si="298"/>
        <v>1.1912735867918114</v>
      </c>
      <c r="FE58" s="4">
        <f t="shared" si="299"/>
        <v>3.1165176587851819</v>
      </c>
      <c r="FF58" s="4">
        <f t="shared" si="300"/>
        <v>7.6623549057048557</v>
      </c>
      <c r="FG58" s="4">
        <f t="shared" si="301"/>
        <v>0.97637385885716688</v>
      </c>
      <c r="FH58" s="4">
        <f t="shared" si="302"/>
        <v>5.2503152923580744E-2</v>
      </c>
      <c r="FI58" s="4">
        <f t="shared" si="303"/>
        <v>9.8693000051913611</v>
      </c>
      <c r="FJ58" s="4">
        <f t="shared" si="304"/>
        <v>0.31962050757200816</v>
      </c>
      <c r="FK58" s="4">
        <f t="shared" si="305"/>
        <v>0.67973935936481578</v>
      </c>
      <c r="FL58" s="4">
        <f t="shared" si="306"/>
        <v>3.6708408780379473</v>
      </c>
      <c r="FM58" s="4">
        <f t="shared" si="307"/>
        <v>5.6571585084321319</v>
      </c>
      <c r="FN58" s="4">
        <f t="shared" si="308"/>
        <v>2.8321636731295352</v>
      </c>
      <c r="FO58" s="4" t="str">
        <f t="shared" si="309"/>
        <v>-</v>
      </c>
      <c r="FP58" s="4">
        <f t="shared" si="310"/>
        <v>7.3831292938684845</v>
      </c>
      <c r="FQ58" s="4">
        <f t="shared" si="311"/>
        <v>5.5424532476773507</v>
      </c>
      <c r="FR58" s="4">
        <f t="shared" si="312"/>
        <v>6</v>
      </c>
      <c r="FS58" s="4">
        <f t="shared" si="313"/>
        <v>2.909778238820433</v>
      </c>
      <c r="FT58" s="4">
        <f t="shared" si="314"/>
        <v>3.3009287998436863</v>
      </c>
      <c r="FU58" s="4">
        <f t="shared" si="315"/>
        <v>6.6554154798024046</v>
      </c>
      <c r="FV58" s="4">
        <f t="shared" si="316"/>
        <v>3.5964995577570891</v>
      </c>
      <c r="FW58" s="4">
        <f t="shared" si="317"/>
        <v>1.4228832673841314</v>
      </c>
      <c r="FX58" s="4">
        <f t="shared" si="318"/>
        <v>1.0635558853055835</v>
      </c>
      <c r="FY58" s="4">
        <f t="shared" si="319"/>
        <v>1.3059542800512045</v>
      </c>
      <c r="FZ58" s="4">
        <f t="shared" si="320"/>
        <v>3.0004707296575646</v>
      </c>
      <c r="GA58" s="4">
        <f t="shared" si="321"/>
        <v>0.36673773987206826</v>
      </c>
      <c r="GB58" s="4">
        <f t="shared" si="322"/>
        <v>0.62235786019245198</v>
      </c>
      <c r="GC58" s="4">
        <f t="shared" si="323"/>
        <v>3.013673899478222</v>
      </c>
      <c r="GD58" s="4">
        <f t="shared" si="324"/>
        <v>8.2185836810504611</v>
      </c>
      <c r="GE58" s="4">
        <f t="shared" si="325"/>
        <v>1.9859095863829777</v>
      </c>
      <c r="GF58" s="4">
        <f t="shared" si="326"/>
        <v>3.2647972081493655</v>
      </c>
      <c r="GG58" s="4">
        <f t="shared" si="327"/>
        <v>6.166666666666667</v>
      </c>
      <c r="GH58" s="4">
        <f t="shared" si="328"/>
        <v>5.8131313131313123</v>
      </c>
      <c r="GI58" s="4">
        <f t="shared" si="329"/>
        <v>7.3205128205128212</v>
      </c>
      <c r="GJ58" s="4">
        <f t="shared" si="330"/>
        <v>2.9572487711152733</v>
      </c>
      <c r="GK58" s="4">
        <f t="shared" si="331"/>
        <v>5.1533686093566526</v>
      </c>
      <c r="GL58" s="4">
        <f t="shared" si="332"/>
        <v>2.3741218347030748</v>
      </c>
      <c r="GM58" s="4">
        <f t="shared" si="333"/>
        <v>4.7301519923118933</v>
      </c>
      <c r="GN58" s="4">
        <f t="shared" si="334"/>
        <v>2.3643225467319362</v>
      </c>
      <c r="GO58" s="4">
        <f t="shared" si="335"/>
        <v>4.2363911570506492</v>
      </c>
      <c r="GP58" s="4">
        <f t="shared" si="336"/>
        <v>4.2113699145772863</v>
      </c>
      <c r="GQ58" s="4">
        <f t="shared" si="337"/>
        <v>1.5111652949694809</v>
      </c>
      <c r="GR58" s="4">
        <f t="shared" si="338"/>
        <v>3.0340287434250874</v>
      </c>
      <c r="GS58" s="4">
        <f t="shared" si="339"/>
        <v>5.7535169939590149</v>
      </c>
      <c r="GT58" s="4">
        <f t="shared" si="340"/>
        <v>1.7314174257108037</v>
      </c>
      <c r="GU58" s="4">
        <f t="shared" si="341"/>
        <v>1.5691382931575046</v>
      </c>
      <c r="GV58" s="4">
        <f t="shared" si="342"/>
        <v>9.2828051807433614</v>
      </c>
      <c r="GW58" s="4">
        <f t="shared" si="343"/>
        <v>0.28585755866447948</v>
      </c>
      <c r="GX58" s="4">
        <f t="shared" si="344"/>
        <v>2.015065778053641</v>
      </c>
      <c r="GY58" s="4">
        <f t="shared" si="345"/>
        <v>3.9073365280399801</v>
      </c>
      <c r="GZ58" s="4">
        <f t="shared" si="346"/>
        <v>4.9662323433892874</v>
      </c>
      <c r="HA58" s="4">
        <f t="shared" si="347"/>
        <v>2.795527536576663</v>
      </c>
      <c r="HB58" s="4">
        <f t="shared" si="348"/>
        <v>6.089133279332045</v>
      </c>
      <c r="HC58" s="4">
        <f t="shared" si="349"/>
        <v>7.2309043299280393</v>
      </c>
      <c r="HD58" s="4">
        <f t="shared" si="350"/>
        <v>4.3292677517349221</v>
      </c>
      <c r="HE58" s="4">
        <f t="shared" si="351"/>
        <v>5.0666666666666664</v>
      </c>
      <c r="HF58" s="4">
        <f t="shared" si="352"/>
        <v>3.5135458668302531</v>
      </c>
      <c r="HG58" s="4">
        <f t="shared" si="353"/>
        <v>3.1552355927024465</v>
      </c>
      <c r="HH58" s="4">
        <f t="shared" si="354"/>
        <v>3.5897232765124483</v>
      </c>
      <c r="HI58" s="4">
        <f t="shared" si="355"/>
        <v>3.3054892647350558</v>
      </c>
      <c r="HJ58" s="4">
        <f t="shared" si="356"/>
        <v>2.1497347227594337</v>
      </c>
      <c r="HK58" s="4">
        <f t="shared" si="357"/>
        <v>4.1824960383852154</v>
      </c>
      <c r="HL58" s="4">
        <f t="shared" si="358"/>
        <v>1.7433558582293998</v>
      </c>
      <c r="HM58" s="4">
        <f t="shared" si="359"/>
        <v>1.4568821313238671</v>
      </c>
      <c r="HN58" s="4">
        <f t="shared" si="360"/>
        <v>1.0793666096045154</v>
      </c>
      <c r="HO58" s="4">
        <f t="shared" si="361"/>
        <v>0.44095914123902741</v>
      </c>
      <c r="HP58" s="4">
        <f t="shared" si="362"/>
        <v>2.257413655761217</v>
      </c>
      <c r="HQ58" s="4">
        <f t="shared" si="363"/>
        <v>7.7488667773096767</v>
      </c>
      <c r="HR58" s="4">
        <f t="shared" si="364"/>
        <v>1.7460914297087415</v>
      </c>
      <c r="HS58" s="4">
        <f t="shared" si="365"/>
        <v>4.3519119802207848</v>
      </c>
    </row>
    <row r="59" spans="1:227">
      <c r="A59" s="7" t="s">
        <v>24</v>
      </c>
      <c r="B59" s="4">
        <v>4.232364296913147</v>
      </c>
      <c r="C59" s="4">
        <v>3.7710976600646973</v>
      </c>
      <c r="D59" s="4">
        <v>6.4142858982086182</v>
      </c>
      <c r="E59" s="4">
        <v>3.5664218664169312</v>
      </c>
      <c r="F59" s="4">
        <v>4.4960424304008484</v>
      </c>
      <c r="G59" s="1">
        <v>1</v>
      </c>
      <c r="H59" s="1">
        <f t="shared" si="185"/>
        <v>9</v>
      </c>
      <c r="I59" s="1">
        <f t="shared" si="186"/>
        <v>11</v>
      </c>
      <c r="J59" s="1">
        <f t="shared" si="187"/>
        <v>2</v>
      </c>
      <c r="K59" s="1">
        <f t="shared" si="188"/>
        <v>10</v>
      </c>
      <c r="L59" s="1">
        <f t="shared" si="189"/>
        <v>10</v>
      </c>
      <c r="M59" s="4">
        <f t="shared" si="190"/>
        <v>4.5032773911952972</v>
      </c>
      <c r="N59" s="4">
        <f t="shared" si="191"/>
        <v>4.0255166176292629</v>
      </c>
      <c r="O59" s="4">
        <f t="shared" si="192"/>
        <v>5.9361635645230608</v>
      </c>
      <c r="P59" s="4">
        <f t="shared" si="193"/>
        <v>3.5384072694513531</v>
      </c>
      <c r="Q59" s="4">
        <f t="shared" si="194"/>
        <v>4.5008412334654064</v>
      </c>
      <c r="R59" s="4">
        <f t="shared" si="195"/>
        <v>2.6833716034889221</v>
      </c>
      <c r="S59" s="4">
        <f t="shared" si="196"/>
        <v>2.3745773732662201</v>
      </c>
      <c r="T59" s="4">
        <f t="shared" si="197"/>
        <v>5.1231461763381958</v>
      </c>
      <c r="U59" s="4">
        <f t="shared" si="198"/>
        <v>1.8059918284416199</v>
      </c>
      <c r="V59" s="4">
        <f t="shared" si="199"/>
        <v>3.676089346408844</v>
      </c>
      <c r="W59" s="4">
        <f t="shared" si="200"/>
        <v>6.179732084274292</v>
      </c>
      <c r="X59" s="4">
        <f t="shared" si="201"/>
        <v>6.247062087059021</v>
      </c>
      <c r="Y59" s="4">
        <f t="shared" si="202"/>
        <v>7.096286416053772</v>
      </c>
      <c r="Z59" s="4">
        <f t="shared" si="203"/>
        <v>4.7408679127693176</v>
      </c>
      <c r="AA59" s="4">
        <f t="shared" si="204"/>
        <v>5.5604583024978638</v>
      </c>
      <c r="AB59" s="5">
        <f t="shared" si="205"/>
        <v>47</v>
      </c>
      <c r="AC59" s="5">
        <f t="shared" si="206"/>
        <v>59</v>
      </c>
      <c r="AD59" s="5">
        <f t="shared" si="207"/>
        <v>18</v>
      </c>
      <c r="AE59" s="5">
        <f t="shared" si="208"/>
        <v>55</v>
      </c>
      <c r="AF59" s="5">
        <f t="shared" si="209"/>
        <v>56</v>
      </c>
      <c r="AG59" s="25">
        <v>5.666666666666667</v>
      </c>
      <c r="AH59" s="25">
        <v>4.5999999999999996</v>
      </c>
      <c r="AI59" s="25">
        <v>4.0999999999999996</v>
      </c>
      <c r="AJ59" s="25">
        <v>38.059085796173754</v>
      </c>
      <c r="AK59" s="25">
        <v>26.628853951800163</v>
      </c>
      <c r="AL59" s="25">
        <v>0</v>
      </c>
      <c r="AM59" s="25">
        <v>80.8125</v>
      </c>
      <c r="AN59" s="25">
        <v>17.5</v>
      </c>
      <c r="AO59" s="25">
        <v>25.289772727272727</v>
      </c>
      <c r="AP59" s="25">
        <v>6.3574247461767364</v>
      </c>
      <c r="AQ59" s="25">
        <v>6.5291601330758411</v>
      </c>
      <c r="AR59" s="25">
        <v>2.7346219869377726</v>
      </c>
      <c r="AS59" s="25">
        <v>0.51728268813900757</v>
      </c>
      <c r="AT59" s="25">
        <v>0.60115458235791208</v>
      </c>
      <c r="AU59" s="25">
        <v>11.746139577883682</v>
      </c>
      <c r="AV59" s="25">
        <v>99.395894702764167</v>
      </c>
      <c r="AW59" s="25">
        <v>1.6879773811030934E-2</v>
      </c>
      <c r="AX59" s="25">
        <v>0.73258286563840658</v>
      </c>
      <c r="AY59" s="25">
        <v>0.75851082251082258</v>
      </c>
      <c r="AZ59" s="25">
        <v>34.506666666666668</v>
      </c>
      <c r="BA59" s="25">
        <v>13.119999999999997</v>
      </c>
      <c r="BB59" s="25">
        <v>100</v>
      </c>
      <c r="BC59" s="25">
        <v>65.5</v>
      </c>
      <c r="BD59" s="25">
        <v>83.105113961506532</v>
      </c>
      <c r="BE59" s="25">
        <v>3</v>
      </c>
      <c r="BF59" s="25">
        <v>16.978649348444332</v>
      </c>
      <c r="BG59" s="25">
        <v>26.884538004004824</v>
      </c>
      <c r="BH59" s="25">
        <v>1.012786428661856</v>
      </c>
      <c r="BI59" s="25">
        <v>50.086927634684677</v>
      </c>
      <c r="BJ59" s="26">
        <v>9392.8452789699586</v>
      </c>
      <c r="BK59" s="25">
        <v>0.29260468750000013</v>
      </c>
      <c r="BL59" s="25">
        <v>7.2499999999999991</v>
      </c>
      <c r="BM59" s="25">
        <v>0.75</v>
      </c>
      <c r="BN59" s="25">
        <v>4.2918454935622314</v>
      </c>
      <c r="BO59" s="26">
        <v>9047.41</v>
      </c>
      <c r="BP59" s="25">
        <v>0.38363171355498721</v>
      </c>
      <c r="BQ59" s="25">
        <v>9.7335502663965059</v>
      </c>
      <c r="BR59" s="26">
        <v>1567.91371249999</v>
      </c>
      <c r="BS59" s="25">
        <v>48.231728952873546</v>
      </c>
      <c r="BT59" s="4">
        <f t="shared" si="210"/>
        <v>5.7629629629629635</v>
      </c>
      <c r="BU59" s="4">
        <f t="shared" si="211"/>
        <v>4.6027777777777779</v>
      </c>
      <c r="BV59" s="4">
        <f t="shared" si="212"/>
        <v>4.4055555555555559</v>
      </c>
      <c r="BW59" s="4">
        <f t="shared" si="213"/>
        <v>42.498426396483239</v>
      </c>
      <c r="BX59" s="4">
        <f t="shared" si="214"/>
        <v>29.630817237129424</v>
      </c>
      <c r="BY59" s="4">
        <f t="shared" si="215"/>
        <v>0.59553689845936708</v>
      </c>
      <c r="BZ59" s="4">
        <f t="shared" si="216"/>
        <v>66.193745562676355</v>
      </c>
      <c r="CA59" s="4">
        <f t="shared" si="217"/>
        <v>20.995375802894888</v>
      </c>
      <c r="CB59" s="4">
        <f t="shared" si="218"/>
        <v>23.5061716496241</v>
      </c>
      <c r="CC59" s="4">
        <f t="shared" si="219"/>
        <v>7.4399354973301577</v>
      </c>
      <c r="CD59" s="4">
        <f t="shared" si="220"/>
        <v>7.4566618573217101</v>
      </c>
      <c r="CE59" s="4">
        <f t="shared" si="221"/>
        <v>4.9165669645910484</v>
      </c>
      <c r="CF59" s="4">
        <f t="shared" si="222"/>
        <v>0.56594700787072649</v>
      </c>
      <c r="CG59" s="4">
        <f t="shared" si="223"/>
        <v>1.3649629212549383</v>
      </c>
      <c r="CH59" s="4">
        <f t="shared" si="224"/>
        <v>16.721983309111675</v>
      </c>
      <c r="CI59" s="4">
        <f t="shared" si="225"/>
        <v>99.130670303526955</v>
      </c>
      <c r="CJ59" s="4">
        <f t="shared" si="226"/>
        <v>0.2809050530377773</v>
      </c>
      <c r="CK59" s="4">
        <f t="shared" si="227"/>
        <v>0.89330274937397514</v>
      </c>
      <c r="CL59" s="4">
        <f t="shared" si="228"/>
        <v>0.76470101550925862</v>
      </c>
      <c r="CM59" s="4">
        <f t="shared" si="229"/>
        <v>49.085882352941177</v>
      </c>
      <c r="CN59" s="4">
        <f t="shared" si="230"/>
        <v>26.22058823529412</v>
      </c>
      <c r="CO59" s="4">
        <f t="shared" si="231"/>
        <v>70.93141025641026</v>
      </c>
      <c r="CP59" s="4">
        <f t="shared" si="232"/>
        <v>74.56589743589744</v>
      </c>
      <c r="CQ59" s="4">
        <f t="shared" si="233"/>
        <v>57.211897523633915</v>
      </c>
      <c r="CR59" s="4">
        <f t="shared" si="234"/>
        <v>3.5555555555555554</v>
      </c>
      <c r="CS59" s="4">
        <f t="shared" si="235"/>
        <v>23.471960464242947</v>
      </c>
      <c r="CT59" s="4">
        <f t="shared" si="236"/>
        <v>27.454639918585222</v>
      </c>
      <c r="CU59" s="4">
        <f t="shared" si="237"/>
        <v>2.3240012868718081</v>
      </c>
      <c r="CV59" s="4">
        <f t="shared" si="238"/>
        <v>25.581964316835844</v>
      </c>
      <c r="CW59" s="26">
        <f t="shared" si="239"/>
        <v>8096.0399633846428</v>
      </c>
      <c r="CX59" s="4">
        <f t="shared" si="240"/>
        <v>0.25929344366923224</v>
      </c>
      <c r="CY59" s="4">
        <f t="shared" si="241"/>
        <v>5.9772633707130112</v>
      </c>
      <c r="CZ59" s="4">
        <f t="shared" si="242"/>
        <v>0.69967652104241496</v>
      </c>
      <c r="DA59" s="4">
        <f t="shared" si="243"/>
        <v>5.6444776141373403</v>
      </c>
      <c r="DB59" s="26">
        <f t="shared" si="244"/>
        <v>14709.900555555556</v>
      </c>
      <c r="DC59" s="4">
        <f t="shared" si="245"/>
        <v>1.2188088924522693</v>
      </c>
      <c r="DD59" s="4">
        <f t="shared" si="246"/>
        <v>7.2669554280930315</v>
      </c>
      <c r="DE59" s="26">
        <f t="shared" si="247"/>
        <v>1620.1998048659368</v>
      </c>
      <c r="DF59" s="4">
        <f t="shared" si="248"/>
        <v>48.1047287015897</v>
      </c>
      <c r="DG59" s="1">
        <f t="shared" si="249"/>
        <v>11</v>
      </c>
      <c r="DH59" s="1">
        <f t="shared" si="250"/>
        <v>10</v>
      </c>
      <c r="DI59" s="1">
        <f t="shared" si="251"/>
        <v>15</v>
      </c>
      <c r="DJ59" s="1">
        <f t="shared" si="252"/>
        <v>14</v>
      </c>
      <c r="DK59" s="1">
        <f t="shared" si="253"/>
        <v>11</v>
      </c>
      <c r="DL59" s="1">
        <f t="shared" si="254"/>
        <v>12</v>
      </c>
      <c r="DM59" s="1">
        <f t="shared" si="255"/>
        <v>1</v>
      </c>
      <c r="DN59" s="1">
        <f t="shared" si="256"/>
        <v>15</v>
      </c>
      <c r="DO59" s="1">
        <f t="shared" si="257"/>
        <v>6</v>
      </c>
      <c r="DP59" s="1">
        <f t="shared" si="258"/>
        <v>12</v>
      </c>
      <c r="DQ59" s="1">
        <f t="shared" si="259"/>
        <v>11</v>
      </c>
      <c r="DR59" s="1">
        <f t="shared" si="260"/>
        <v>13</v>
      </c>
      <c r="DS59" s="1">
        <f t="shared" si="261"/>
        <v>15</v>
      </c>
      <c r="DT59" s="1">
        <f t="shared" si="262"/>
        <v>16</v>
      </c>
      <c r="DU59" s="1">
        <f t="shared" si="263"/>
        <v>12</v>
      </c>
      <c r="DV59" s="1">
        <f t="shared" si="264"/>
        <v>5</v>
      </c>
      <c r="DW59" s="1">
        <f t="shared" si="265"/>
        <v>18</v>
      </c>
      <c r="DX59" s="1">
        <f t="shared" si="266"/>
        <v>11</v>
      </c>
      <c r="DY59" s="1">
        <f t="shared" si="267"/>
        <v>11</v>
      </c>
      <c r="DZ59" s="1">
        <f t="shared" si="268"/>
        <v>14</v>
      </c>
      <c r="EA59" s="1">
        <f t="shared" si="269"/>
        <v>18</v>
      </c>
      <c r="EB59" s="1">
        <f t="shared" si="270"/>
        <v>6</v>
      </c>
      <c r="EC59" s="1">
        <f t="shared" si="271"/>
        <v>14</v>
      </c>
      <c r="ED59" s="1">
        <f t="shared" si="272"/>
        <v>5</v>
      </c>
      <c r="EE59" s="1">
        <f t="shared" si="273"/>
        <v>9</v>
      </c>
      <c r="EF59" s="1">
        <f t="shared" si="274"/>
        <v>11</v>
      </c>
      <c r="EG59" s="1">
        <f t="shared" si="275"/>
        <v>6</v>
      </c>
      <c r="EH59" s="1">
        <f t="shared" si="276"/>
        <v>18</v>
      </c>
      <c r="EI59" s="1">
        <f t="shared" si="277"/>
        <v>4</v>
      </c>
      <c r="EJ59" s="1">
        <f t="shared" si="278"/>
        <v>6</v>
      </c>
      <c r="EK59" s="1">
        <f t="shared" si="279"/>
        <v>7</v>
      </c>
      <c r="EL59" s="1">
        <f t="shared" si="280"/>
        <v>4</v>
      </c>
      <c r="EM59" s="1">
        <f t="shared" si="281"/>
        <v>6</v>
      </c>
      <c r="EN59" s="1">
        <f t="shared" si="282"/>
        <v>9</v>
      </c>
      <c r="EO59" s="1">
        <f t="shared" si="283"/>
        <v>18</v>
      </c>
      <c r="EP59" s="1">
        <f t="shared" si="284"/>
        <v>18</v>
      </c>
      <c r="EQ59" s="1">
        <f t="shared" si="285"/>
        <v>6</v>
      </c>
      <c r="ER59" s="1">
        <f t="shared" si="286"/>
        <v>12</v>
      </c>
      <c r="ES59" s="1">
        <f t="shared" si="287"/>
        <v>8</v>
      </c>
      <c r="ET59" s="4">
        <f t="shared" si="288"/>
        <v>4.333333333333333</v>
      </c>
      <c r="EU59" s="4">
        <f t="shared" si="289"/>
        <v>4.9999999999999982</v>
      </c>
      <c r="EV59" s="4">
        <f t="shared" si="290"/>
        <v>6.6346153846153841</v>
      </c>
      <c r="EW59" s="4">
        <f t="shared" si="291"/>
        <v>2.6139938841900703</v>
      </c>
      <c r="EX59" s="4">
        <f t="shared" si="292"/>
        <v>4.2435563448359863</v>
      </c>
      <c r="EY59" s="4">
        <f t="shared" si="293"/>
        <v>0</v>
      </c>
      <c r="EZ59" s="4">
        <f t="shared" si="294"/>
        <v>8.8647642914193874</v>
      </c>
      <c r="FA59" s="4">
        <f t="shared" si="295"/>
        <v>1.8351871137867999</v>
      </c>
      <c r="FB59" s="4">
        <f t="shared" si="296"/>
        <v>4.9366258741258733</v>
      </c>
      <c r="FC59" s="4">
        <f t="shared" si="297"/>
        <v>2.9243331306477249</v>
      </c>
      <c r="FD59" s="4">
        <f t="shared" si="298"/>
        <v>0.67408075913195953</v>
      </c>
      <c r="FE59" s="4">
        <f t="shared" si="299"/>
        <v>1.1833962299104854</v>
      </c>
      <c r="FF59" s="4">
        <f t="shared" si="300"/>
        <v>5.1728268813900762</v>
      </c>
      <c r="FG59" s="4">
        <f t="shared" si="301"/>
        <v>0.69161988957561649</v>
      </c>
      <c r="FH59" s="4">
        <f t="shared" si="302"/>
        <v>1.0498260638511354</v>
      </c>
      <c r="FI59" s="4">
        <f t="shared" si="303"/>
        <v>9.7380069801353706</v>
      </c>
      <c r="FJ59" s="4">
        <f t="shared" si="304"/>
        <v>6.0000230506911762E-3</v>
      </c>
      <c r="FK59" s="4">
        <f t="shared" si="305"/>
        <v>0.98519695913712912</v>
      </c>
      <c r="FL59" s="4">
        <f t="shared" si="306"/>
        <v>3.906223005138715</v>
      </c>
      <c r="FM59" s="4">
        <f t="shared" si="307"/>
        <v>2.3120867081425831</v>
      </c>
      <c r="FN59" s="4">
        <f t="shared" si="308"/>
        <v>1.5606042583561317</v>
      </c>
      <c r="FO59" s="4">
        <f t="shared" si="309"/>
        <v>10</v>
      </c>
      <c r="FP59" s="4">
        <f t="shared" si="310"/>
        <v>4.6536494653649472</v>
      </c>
      <c r="FQ59" s="4">
        <f t="shared" si="311"/>
        <v>8.042577869890108</v>
      </c>
      <c r="FR59" s="4">
        <f t="shared" si="312"/>
        <v>4</v>
      </c>
      <c r="FS59" s="4">
        <f t="shared" si="313"/>
        <v>1.7872640539137419</v>
      </c>
      <c r="FT59" s="4">
        <f t="shared" si="314"/>
        <v>2.7728160584006161</v>
      </c>
      <c r="FU59" s="4">
        <f t="shared" si="315"/>
        <v>0.49402600433924193</v>
      </c>
      <c r="FV59" s="4">
        <f t="shared" si="316"/>
        <v>5.4323708677197766</v>
      </c>
      <c r="FW59" s="4">
        <f t="shared" si="317"/>
        <v>2.2448835463539067</v>
      </c>
      <c r="FX59" s="4">
        <f t="shared" si="318"/>
        <v>6.5240824617835944</v>
      </c>
      <c r="FY59" s="4">
        <f t="shared" si="319"/>
        <v>3.7473248348579964</v>
      </c>
      <c r="FZ59" s="4">
        <f t="shared" si="320"/>
        <v>0.92521978021978024</v>
      </c>
      <c r="GA59" s="4">
        <f t="shared" si="321"/>
        <v>0.79092581238503989</v>
      </c>
      <c r="GB59" s="4">
        <f t="shared" si="322"/>
        <v>0</v>
      </c>
      <c r="GC59" s="4">
        <f t="shared" si="323"/>
        <v>0.13002724986277459</v>
      </c>
      <c r="GD59" s="4">
        <f t="shared" si="324"/>
        <v>8.5216330862658989</v>
      </c>
      <c r="GE59" s="4">
        <f t="shared" si="325"/>
        <v>1.0996477100682625</v>
      </c>
      <c r="GF59" s="4">
        <f t="shared" si="326"/>
        <v>5.0295388179276852</v>
      </c>
      <c r="GG59" s="4">
        <f t="shared" si="327"/>
        <v>4.8148148148148149</v>
      </c>
      <c r="GH59" s="4">
        <f t="shared" si="328"/>
        <v>5.012626262626263</v>
      </c>
      <c r="GI59" s="4">
        <f t="shared" si="329"/>
        <v>7.5160256410256414</v>
      </c>
      <c r="GJ59" s="4">
        <f t="shared" si="330"/>
        <v>3.4007711729371599</v>
      </c>
      <c r="GK59" s="4">
        <f t="shared" si="331"/>
        <v>4.8820450562629025</v>
      </c>
      <c r="GL59" s="4">
        <f t="shared" si="332"/>
        <v>1.6013449526005203</v>
      </c>
      <c r="GM59" s="4">
        <f t="shared" si="333"/>
        <v>4.8602951567820218</v>
      </c>
      <c r="GN59" s="4">
        <f t="shared" si="334"/>
        <v>2.9445262137422739</v>
      </c>
      <c r="GO59" s="4">
        <f t="shared" si="335"/>
        <v>4.0170934036523578</v>
      </c>
      <c r="GP59" s="4">
        <f t="shared" si="336"/>
        <v>3.937073408630857</v>
      </c>
      <c r="GQ59" s="4">
        <f t="shared" si="337"/>
        <v>0.86907578122677798</v>
      </c>
      <c r="GR59" s="4">
        <f t="shared" si="338"/>
        <v>2.3649501255481393</v>
      </c>
      <c r="GS59" s="4">
        <f t="shared" si="339"/>
        <v>5.659470078707268</v>
      </c>
      <c r="GT59" s="4">
        <f t="shared" si="340"/>
        <v>1.604987961960527</v>
      </c>
      <c r="GU59" s="4">
        <f t="shared" si="341"/>
        <v>1.4727953657884552</v>
      </c>
      <c r="GV59" s="4">
        <f t="shared" si="342"/>
        <v>9.3068713590331615</v>
      </c>
      <c r="GW59" s="4">
        <f t="shared" si="343"/>
        <v>0.15771044917611765</v>
      </c>
      <c r="GX59" s="4">
        <f t="shared" si="344"/>
        <v>1.6819803576542247</v>
      </c>
      <c r="GY59" s="4">
        <f t="shared" si="345"/>
        <v>3.971262645785691</v>
      </c>
      <c r="GZ59" s="4">
        <f t="shared" si="346"/>
        <v>4.0234631239513048</v>
      </c>
      <c r="HA59" s="4">
        <f t="shared" si="347"/>
        <v>3.1188995165093516</v>
      </c>
      <c r="HB59" s="4">
        <f t="shared" si="348"/>
        <v>7.0114541044972842</v>
      </c>
      <c r="HC59" s="4">
        <f t="shared" si="349"/>
        <v>6.0585615118390583</v>
      </c>
      <c r="HD59" s="4">
        <f t="shared" si="350"/>
        <v>5.0426194943356171</v>
      </c>
      <c r="HE59" s="4">
        <f t="shared" si="351"/>
        <v>5.1111111111111107</v>
      </c>
      <c r="HF59" s="4">
        <f t="shared" si="352"/>
        <v>2.4707849459456357</v>
      </c>
      <c r="HG59" s="4">
        <f t="shared" si="353"/>
        <v>2.8366828093456409</v>
      </c>
      <c r="HH59" s="4">
        <f t="shared" si="354"/>
        <v>2.1460809084706121</v>
      </c>
      <c r="HI59" s="4">
        <f t="shared" si="355"/>
        <v>2.633125308055865</v>
      </c>
      <c r="HJ59" s="4">
        <f t="shared" si="356"/>
        <v>1.9232176203113949</v>
      </c>
      <c r="HK59" s="4">
        <f t="shared" si="357"/>
        <v>5.616314370170838</v>
      </c>
      <c r="HL59" s="4">
        <f t="shared" si="358"/>
        <v>2.5755588230370408</v>
      </c>
      <c r="HM59" s="4">
        <f t="shared" si="359"/>
        <v>0.8631394093650715</v>
      </c>
      <c r="HN59" s="4">
        <f t="shared" si="360"/>
        <v>1.0401965888910243</v>
      </c>
      <c r="HO59" s="4">
        <f t="shared" si="361"/>
        <v>0.35398300500881663</v>
      </c>
      <c r="HP59" s="4">
        <f t="shared" si="362"/>
        <v>1.9292859637476201</v>
      </c>
      <c r="HQ59" s="4">
        <f t="shared" si="363"/>
        <v>8.1350478686092327</v>
      </c>
      <c r="HR59" s="4">
        <f t="shared" si="364"/>
        <v>1.3109202826123261</v>
      </c>
      <c r="HS59" s="4">
        <f t="shared" si="365"/>
        <v>4.970864788380446</v>
      </c>
    </row>
    <row r="60" spans="1:227">
      <c r="A60" s="7" t="s">
        <v>37</v>
      </c>
      <c r="B60" s="4">
        <v>3.296380341053009</v>
      </c>
      <c r="C60" s="4">
        <v>6.7557168006896973</v>
      </c>
      <c r="D60" s="4">
        <v>5.7717746496200562</v>
      </c>
      <c r="E60" s="4">
        <v>3.1162533164024353</v>
      </c>
      <c r="F60" s="4">
        <v>4.7350311279296875</v>
      </c>
      <c r="G60" s="1">
        <v>2</v>
      </c>
      <c r="H60" s="1">
        <f t="shared" si="185"/>
        <v>15</v>
      </c>
      <c r="I60" s="1">
        <f t="shared" si="186"/>
        <v>1</v>
      </c>
      <c r="J60" s="1">
        <f t="shared" si="187"/>
        <v>7</v>
      </c>
      <c r="K60" s="1">
        <f t="shared" si="188"/>
        <v>10</v>
      </c>
      <c r="L60" s="1">
        <f t="shared" si="189"/>
        <v>6</v>
      </c>
      <c r="M60" s="4">
        <f t="shared" si="190"/>
        <v>4.5863814552625017</v>
      </c>
      <c r="N60" s="4">
        <f t="shared" si="191"/>
        <v>4.4653975367546082</v>
      </c>
      <c r="O60" s="4">
        <f t="shared" si="192"/>
        <v>5.6986959179242449</v>
      </c>
      <c r="P60" s="4">
        <f t="shared" si="193"/>
        <v>3.764290283123652</v>
      </c>
      <c r="Q60" s="4">
        <f t="shared" si="194"/>
        <v>4.6286912560462952</v>
      </c>
      <c r="R60" s="4">
        <f t="shared" si="195"/>
        <v>3.296380341053009</v>
      </c>
      <c r="S60" s="4">
        <f t="shared" si="196"/>
        <v>2.1809983253479004</v>
      </c>
      <c r="T60" s="4">
        <f t="shared" si="197"/>
        <v>4.8733821511268616</v>
      </c>
      <c r="U60" s="4">
        <f t="shared" si="198"/>
        <v>2.0289216935634613</v>
      </c>
      <c r="V60" s="4">
        <f t="shared" si="199"/>
        <v>3.4706705808639526</v>
      </c>
      <c r="W60" s="4">
        <f t="shared" si="200"/>
        <v>6.254497766494751</v>
      </c>
      <c r="X60" s="4">
        <f t="shared" si="201"/>
        <v>6.7557168006896973</v>
      </c>
      <c r="Y60" s="4">
        <f t="shared" si="202"/>
        <v>6.5345275402069092</v>
      </c>
      <c r="Z60" s="4">
        <f t="shared" si="203"/>
        <v>6.0798865556716919</v>
      </c>
      <c r="AA60" s="4">
        <f t="shared" si="204"/>
        <v>5.4948031902313232</v>
      </c>
      <c r="AB60" s="5">
        <f t="shared" si="205"/>
        <v>75</v>
      </c>
      <c r="AC60" s="5">
        <f t="shared" si="206"/>
        <v>4</v>
      </c>
      <c r="AD60" s="5">
        <f t="shared" si="207"/>
        <v>46</v>
      </c>
      <c r="AE60" s="5">
        <f t="shared" si="208"/>
        <v>66</v>
      </c>
      <c r="AF60" s="5">
        <f t="shared" si="209"/>
        <v>44</v>
      </c>
      <c r="AG60" s="25">
        <v>5.4333333333333336</v>
      </c>
      <c r="AH60" s="25">
        <v>3.8333333333333335</v>
      </c>
      <c r="AI60" s="25">
        <v>3.8</v>
      </c>
      <c r="AJ60" s="25">
        <v>33.081475975509115</v>
      </c>
      <c r="AK60" s="25">
        <v>24.303209734693439</v>
      </c>
      <c r="AL60" s="25">
        <v>0.57420323991736411</v>
      </c>
      <c r="AM60" s="25">
        <v>67.502850627137974</v>
      </c>
      <c r="AN60" s="25">
        <v>17.065754465982515</v>
      </c>
      <c r="AO60" s="25">
        <v>21.983606557377048</v>
      </c>
      <c r="AP60" s="25">
        <v>7.1781116226213451</v>
      </c>
      <c r="AQ60" s="25">
        <v>8.6913315724948692</v>
      </c>
      <c r="AR60" s="25">
        <v>14.379127983626972</v>
      </c>
      <c r="AS60" s="25">
        <v>0.68783327174806985</v>
      </c>
      <c r="AT60" s="25">
        <v>1.9489978835285491</v>
      </c>
      <c r="AU60" s="25">
        <v>117.03668115999145</v>
      </c>
      <c r="AV60" s="25">
        <v>99.348250826911283</v>
      </c>
      <c r="AW60" s="25">
        <v>0.61046840260767987</v>
      </c>
      <c r="AX60" s="25">
        <v>0.90652049500934506</v>
      </c>
      <c r="AY60" s="25">
        <v>1.0035833333333333</v>
      </c>
      <c r="AZ60" s="25">
        <v>72.026666666666657</v>
      </c>
      <c r="BA60" s="25">
        <v>33.450000000000003</v>
      </c>
      <c r="BB60" s="25">
        <v>42.309999999999995</v>
      </c>
      <c r="BC60" s="25">
        <v>92.68</v>
      </c>
      <c r="BD60" s="25">
        <v>68.865949494752982</v>
      </c>
      <c r="BE60" s="25">
        <v>3</v>
      </c>
      <c r="BF60" s="25">
        <v>26.579586877278249</v>
      </c>
      <c r="BG60" s="25">
        <v>41.852443159942872</v>
      </c>
      <c r="BH60" s="25">
        <v>3.3161246561404831</v>
      </c>
      <c r="BI60" s="25">
        <v>26.138122184648406</v>
      </c>
      <c r="BJ60" s="26">
        <v>40372.030868263471</v>
      </c>
      <c r="BK60" s="25">
        <v>0.19371277264426523</v>
      </c>
      <c r="BL60" s="25">
        <v>3.3067274800456099</v>
      </c>
      <c r="BM60" s="25">
        <v>0.26605853287723297</v>
      </c>
      <c r="BN60" s="25">
        <v>0</v>
      </c>
      <c r="BO60" s="26">
        <v>11041.42</v>
      </c>
      <c r="BP60" s="25">
        <v>1.5017667844522968</v>
      </c>
      <c r="BQ60" s="25">
        <v>1.0123428395872214</v>
      </c>
      <c r="BR60" s="26">
        <v>1695.8883504371299</v>
      </c>
      <c r="BS60" s="25">
        <v>53.305532945004245</v>
      </c>
      <c r="BT60" s="4">
        <f t="shared" si="210"/>
        <v>6.0333333333333332</v>
      </c>
      <c r="BU60" s="4">
        <f t="shared" si="211"/>
        <v>4.778888888888889</v>
      </c>
      <c r="BV60" s="4">
        <f t="shared" si="212"/>
        <v>4.3377777777777773</v>
      </c>
      <c r="BW60" s="4">
        <f t="shared" si="213"/>
        <v>39.995879571968075</v>
      </c>
      <c r="BX60" s="4">
        <f t="shared" si="214"/>
        <v>30.906491074826942</v>
      </c>
      <c r="BY60" s="4">
        <f t="shared" si="215"/>
        <v>0.88293103350883373</v>
      </c>
      <c r="BZ60" s="4">
        <f t="shared" si="216"/>
        <v>65.718643645513666</v>
      </c>
      <c r="CA60" s="4">
        <f t="shared" si="217"/>
        <v>19.16723339044389</v>
      </c>
      <c r="CB60" s="4">
        <f t="shared" si="218"/>
        <v>23.931539672882369</v>
      </c>
      <c r="CC60" s="4">
        <f t="shared" si="219"/>
        <v>7.7331290466991645</v>
      </c>
      <c r="CD60" s="4">
        <f t="shared" si="220"/>
        <v>10.510786648399518</v>
      </c>
      <c r="CE60" s="4">
        <f t="shared" si="221"/>
        <v>6.1521371195554444</v>
      </c>
      <c r="CF60" s="4">
        <f t="shared" si="222"/>
        <v>0.57535169939590147</v>
      </c>
      <c r="CG60" s="4">
        <f t="shared" si="223"/>
        <v>1.4706901539165658</v>
      </c>
      <c r="CH60" s="4">
        <f t="shared" si="224"/>
        <v>17.855368992190105</v>
      </c>
      <c r="CI60" s="4">
        <f t="shared" si="225"/>
        <v>99.115865361957674</v>
      </c>
      <c r="CJ60" s="4">
        <f t="shared" si="226"/>
        <v>0.50392252935013615</v>
      </c>
      <c r="CK60" s="4">
        <f t="shared" si="227"/>
        <v>0.97013214880360821</v>
      </c>
      <c r="CL60" s="4">
        <f t="shared" si="228"/>
        <v>0.75861680282680288</v>
      </c>
      <c r="CM60" s="4">
        <f t="shared" si="229"/>
        <v>57.117333333333335</v>
      </c>
      <c r="CN60" s="4">
        <f t="shared" si="230"/>
        <v>23.502000000000006</v>
      </c>
      <c r="CO60" s="4">
        <f t="shared" si="231"/>
        <v>61.960303030303024</v>
      </c>
      <c r="CP60" s="4">
        <f t="shared" si="232"/>
        <v>82.131025641025659</v>
      </c>
      <c r="CQ60" s="4">
        <f t="shared" si="233"/>
        <v>51.054821739514281</v>
      </c>
      <c r="CR60" s="4">
        <f t="shared" si="234"/>
        <v>3.5333333333333332</v>
      </c>
      <c r="CS60" s="4">
        <f t="shared" si="235"/>
        <v>33.377979662240698</v>
      </c>
      <c r="CT60" s="4">
        <f t="shared" si="236"/>
        <v>30.298178207278728</v>
      </c>
      <c r="CU60" s="4">
        <f t="shared" si="237"/>
        <v>3.4698017794487384</v>
      </c>
      <c r="CV60" s="4">
        <f t="shared" si="238"/>
        <v>31.467926710447884</v>
      </c>
      <c r="CW60" s="26">
        <f t="shared" si="239"/>
        <v>9009.2500945900774</v>
      </c>
      <c r="CX60" s="4">
        <f t="shared" si="240"/>
        <v>0.20667838427197963</v>
      </c>
      <c r="CY60" s="4">
        <f t="shared" si="241"/>
        <v>5.0733498029641684</v>
      </c>
      <c r="CZ60" s="4">
        <f t="shared" si="242"/>
        <v>1.1809751821706032</v>
      </c>
      <c r="DA60" s="4">
        <f t="shared" si="243"/>
        <v>5.8570281141330289</v>
      </c>
      <c r="DB60" s="26">
        <f t="shared" si="244"/>
        <v>16101.21466666667</v>
      </c>
      <c r="DC60" s="4">
        <f t="shared" si="245"/>
        <v>1.3711187064991288</v>
      </c>
      <c r="DD60" s="4">
        <f t="shared" si="246"/>
        <v>4.8029391053171357</v>
      </c>
      <c r="DE60" s="26">
        <f t="shared" si="247"/>
        <v>1727.8966938567341</v>
      </c>
      <c r="DF60" s="4">
        <f t="shared" si="248"/>
        <v>46.765002032470647</v>
      </c>
      <c r="DG60" s="1">
        <f t="shared" si="249"/>
        <v>15</v>
      </c>
      <c r="DH60" s="1">
        <f t="shared" si="250"/>
        <v>15</v>
      </c>
      <c r="DI60" s="1">
        <f t="shared" si="251"/>
        <v>13</v>
      </c>
      <c r="DJ60" s="1">
        <f t="shared" si="252"/>
        <v>12</v>
      </c>
      <c r="DK60" s="1">
        <f t="shared" si="253"/>
        <v>13</v>
      </c>
      <c r="DL60" s="1">
        <f t="shared" si="254"/>
        <v>9</v>
      </c>
      <c r="DM60" s="1">
        <f t="shared" si="255"/>
        <v>8</v>
      </c>
      <c r="DN60" s="1">
        <f t="shared" si="256"/>
        <v>12</v>
      </c>
      <c r="DO60" s="1">
        <f t="shared" si="257"/>
        <v>11</v>
      </c>
      <c r="DP60" s="1">
        <f t="shared" si="258"/>
        <v>7</v>
      </c>
      <c r="DQ60" s="1">
        <f t="shared" si="259"/>
        <v>9</v>
      </c>
      <c r="DR60" s="1">
        <f t="shared" si="260"/>
        <v>1</v>
      </c>
      <c r="DS60" s="1">
        <f t="shared" si="261"/>
        <v>4</v>
      </c>
      <c r="DT60" s="1">
        <f t="shared" si="262"/>
        <v>5</v>
      </c>
      <c r="DU60" s="1">
        <f t="shared" si="263"/>
        <v>2</v>
      </c>
      <c r="DV60" s="1">
        <f t="shared" si="264"/>
        <v>3</v>
      </c>
      <c r="DW60" s="1">
        <f t="shared" si="265"/>
        <v>5</v>
      </c>
      <c r="DX60" s="1">
        <f t="shared" si="266"/>
        <v>10</v>
      </c>
      <c r="DY60" s="1">
        <f t="shared" si="267"/>
        <v>1</v>
      </c>
      <c r="DZ60" s="1">
        <f t="shared" si="268"/>
        <v>2</v>
      </c>
      <c r="EA60" s="1">
        <f t="shared" si="269"/>
        <v>2</v>
      </c>
      <c r="EB60" s="1">
        <f t="shared" si="270"/>
        <v>12</v>
      </c>
      <c r="EC60" s="1">
        <f t="shared" si="271"/>
        <v>7</v>
      </c>
      <c r="ED60" s="1">
        <f t="shared" si="272"/>
        <v>1</v>
      </c>
      <c r="EE60" s="1">
        <f t="shared" si="273"/>
        <v>6</v>
      </c>
      <c r="EF60" s="1">
        <f t="shared" si="274"/>
        <v>10</v>
      </c>
      <c r="EG60" s="1">
        <f t="shared" si="275"/>
        <v>3</v>
      </c>
      <c r="EH60" s="1">
        <f t="shared" si="276"/>
        <v>8</v>
      </c>
      <c r="EI60" s="1">
        <f t="shared" si="277"/>
        <v>10</v>
      </c>
      <c r="EJ60" s="1">
        <f t="shared" si="278"/>
        <v>1</v>
      </c>
      <c r="EK60" s="1">
        <f t="shared" si="279"/>
        <v>8</v>
      </c>
      <c r="EL60" s="1">
        <f t="shared" si="280"/>
        <v>15</v>
      </c>
      <c r="EM60" s="1">
        <f t="shared" si="281"/>
        <v>8</v>
      </c>
      <c r="EN60" s="1">
        <f t="shared" si="282"/>
        <v>10</v>
      </c>
      <c r="EO60" s="1">
        <f t="shared" si="283"/>
        <v>15</v>
      </c>
      <c r="EP60" s="1">
        <f t="shared" si="284"/>
        <v>6</v>
      </c>
      <c r="EQ60" s="1">
        <f t="shared" si="285"/>
        <v>13</v>
      </c>
      <c r="ER60" s="1">
        <f t="shared" si="286"/>
        <v>8</v>
      </c>
      <c r="ES60" s="1">
        <f t="shared" si="287"/>
        <v>2</v>
      </c>
      <c r="ET60" s="4">
        <f t="shared" si="288"/>
        <v>3.1666666666666661</v>
      </c>
      <c r="EU60" s="4">
        <f t="shared" si="289"/>
        <v>1.5151515151515158</v>
      </c>
      <c r="EV60" s="4">
        <f t="shared" si="290"/>
        <v>5.7692307692307683</v>
      </c>
      <c r="EW60" s="4">
        <f t="shared" si="291"/>
        <v>1.7318199958269209</v>
      </c>
      <c r="EX60" s="4">
        <f t="shared" si="292"/>
        <v>3.7489141929233694</v>
      </c>
      <c r="EY60" s="4">
        <f t="shared" si="293"/>
        <v>1.5439806708656409</v>
      </c>
      <c r="EZ60" s="4">
        <f t="shared" si="294"/>
        <v>5.2188941637705923</v>
      </c>
      <c r="FA60" s="4">
        <f t="shared" si="295"/>
        <v>1.6973691574263783</v>
      </c>
      <c r="FB60" s="4">
        <f t="shared" si="296"/>
        <v>3.2321375868637809</v>
      </c>
      <c r="FC60" s="4">
        <f t="shared" si="297"/>
        <v>3.6921247248670284</v>
      </c>
      <c r="FD60" s="4">
        <f t="shared" si="298"/>
        <v>1.1286488279353919</v>
      </c>
      <c r="FE60" s="4">
        <f t="shared" si="299"/>
        <v>7.4890600134041474</v>
      </c>
      <c r="FF60" s="4">
        <f t="shared" si="300"/>
        <v>6.8783327174806983</v>
      </c>
      <c r="FG60" s="4">
        <f t="shared" si="301"/>
        <v>2.3033816040979658</v>
      </c>
      <c r="FH60" s="4">
        <f t="shared" si="302"/>
        <v>10</v>
      </c>
      <c r="FI60" s="4">
        <f t="shared" si="303"/>
        <v>9.6605594599727223</v>
      </c>
      <c r="FJ60" s="4">
        <f t="shared" si="304"/>
        <v>0.34707942302969358</v>
      </c>
      <c r="FK60" s="4">
        <f t="shared" si="305"/>
        <v>1.739284441694632</v>
      </c>
      <c r="FL60" s="4">
        <f t="shared" si="306"/>
        <v>6.4811714825732167</v>
      </c>
      <c r="FM60" s="4">
        <f t="shared" si="307"/>
        <v>6.7163595101146445</v>
      </c>
      <c r="FN60" s="4">
        <f t="shared" si="308"/>
        <v>3.9788271678363274</v>
      </c>
      <c r="FO60" s="4">
        <f t="shared" si="309"/>
        <v>4.068882796435914</v>
      </c>
      <c r="FP60" s="4">
        <f t="shared" si="310"/>
        <v>8.8656438865643885</v>
      </c>
      <c r="FQ60" s="4">
        <f t="shared" si="311"/>
        <v>6.3928445968751921</v>
      </c>
      <c r="FR60" s="4">
        <f t="shared" si="312"/>
        <v>4</v>
      </c>
      <c r="FS60" s="4">
        <f t="shared" si="313"/>
        <v>2.7979104355547246</v>
      </c>
      <c r="FT60" s="4">
        <f t="shared" si="314"/>
        <v>4.4496240927441573</v>
      </c>
      <c r="FU60" s="4">
        <f t="shared" si="315"/>
        <v>3.3960989870799745</v>
      </c>
      <c r="FV60" s="4">
        <f t="shared" si="316"/>
        <v>2.6966562108265917</v>
      </c>
      <c r="FW60" s="4">
        <f t="shared" si="317"/>
        <v>9.9291120892676474</v>
      </c>
      <c r="FX60" s="4">
        <f t="shared" si="318"/>
        <v>3.8291688380057649</v>
      </c>
      <c r="FY60" s="4">
        <f t="shared" si="319"/>
        <v>0.11688582029244972</v>
      </c>
      <c r="FZ60" s="4">
        <f t="shared" si="320"/>
        <v>0.32821682308569416</v>
      </c>
      <c r="GA60" s="4">
        <f t="shared" si="321"/>
        <v>0</v>
      </c>
      <c r="GB60" s="4">
        <f t="shared" si="322"/>
        <v>0.12465286165027059</v>
      </c>
      <c r="GC60" s="4">
        <f t="shared" si="323"/>
        <v>2.5388745225678457</v>
      </c>
      <c r="GD60" s="4">
        <f t="shared" si="324"/>
        <v>7.1547730657361805</v>
      </c>
      <c r="GE60" s="4">
        <f t="shared" si="325"/>
        <v>1.6167552190429411</v>
      </c>
      <c r="GF60" s="4">
        <f t="shared" si="326"/>
        <v>7.3736328046854567</v>
      </c>
      <c r="GG60" s="4">
        <f t="shared" si="327"/>
        <v>6.166666666666667</v>
      </c>
      <c r="GH60" s="4">
        <f t="shared" si="328"/>
        <v>5.8131313131313123</v>
      </c>
      <c r="GI60" s="4">
        <f t="shared" si="329"/>
        <v>7.3205128205128212</v>
      </c>
      <c r="GJ60" s="4">
        <f t="shared" si="330"/>
        <v>2.9572487711152733</v>
      </c>
      <c r="GK60" s="4">
        <f t="shared" si="331"/>
        <v>5.1533686093566526</v>
      </c>
      <c r="GL60" s="4">
        <f t="shared" si="332"/>
        <v>2.3741218347030748</v>
      </c>
      <c r="GM60" s="4">
        <f t="shared" si="333"/>
        <v>4.7301519923118933</v>
      </c>
      <c r="GN60" s="4">
        <f t="shared" si="334"/>
        <v>2.3643225467319362</v>
      </c>
      <c r="GO60" s="4">
        <f t="shared" si="335"/>
        <v>4.2363911570506492</v>
      </c>
      <c r="GP60" s="4">
        <f t="shared" si="336"/>
        <v>4.2113699145772863</v>
      </c>
      <c r="GQ60" s="4">
        <f t="shared" si="337"/>
        <v>1.5111652949694809</v>
      </c>
      <c r="GR60" s="4">
        <f t="shared" si="338"/>
        <v>3.0340287434250874</v>
      </c>
      <c r="GS60" s="4">
        <f t="shared" si="339"/>
        <v>5.7535169939590149</v>
      </c>
      <c r="GT60" s="4">
        <f t="shared" si="340"/>
        <v>1.7314174257108037</v>
      </c>
      <c r="GU60" s="4">
        <f t="shared" si="341"/>
        <v>1.5691382931575046</v>
      </c>
      <c r="GV60" s="4">
        <f t="shared" si="342"/>
        <v>9.2828051807433614</v>
      </c>
      <c r="GW60" s="4">
        <f t="shared" si="343"/>
        <v>0.28585755866447948</v>
      </c>
      <c r="GX60" s="4">
        <f t="shared" si="344"/>
        <v>2.015065778053641</v>
      </c>
      <c r="GY60" s="4">
        <f t="shared" si="345"/>
        <v>3.9073365280399801</v>
      </c>
      <c r="GZ60" s="4">
        <f t="shared" si="346"/>
        <v>4.9662323433892874</v>
      </c>
      <c r="HA60" s="4">
        <f t="shared" si="347"/>
        <v>2.795527536576663</v>
      </c>
      <c r="HB60" s="4">
        <f t="shared" si="348"/>
        <v>6.089133279332045</v>
      </c>
      <c r="HC60" s="4">
        <f t="shared" si="349"/>
        <v>7.2309043299280393</v>
      </c>
      <c r="HD60" s="4">
        <f t="shared" si="350"/>
        <v>4.3292677517349221</v>
      </c>
      <c r="HE60" s="4">
        <f t="shared" si="351"/>
        <v>5.0666666666666664</v>
      </c>
      <c r="HF60" s="4">
        <f t="shared" si="352"/>
        <v>3.5135458668302531</v>
      </c>
      <c r="HG60" s="4">
        <f t="shared" si="353"/>
        <v>3.1552355927024465</v>
      </c>
      <c r="HH60" s="4">
        <f t="shared" si="354"/>
        <v>3.5897232765124483</v>
      </c>
      <c r="HI60" s="4">
        <f t="shared" si="355"/>
        <v>3.3054892647350558</v>
      </c>
      <c r="HJ60" s="4">
        <f t="shared" si="356"/>
        <v>2.1497347227594337</v>
      </c>
      <c r="HK60" s="4">
        <f t="shared" si="357"/>
        <v>4.1824960383852154</v>
      </c>
      <c r="HL60" s="4">
        <f t="shared" si="358"/>
        <v>1.7433558582293998</v>
      </c>
      <c r="HM60" s="4">
        <f t="shared" si="359"/>
        <v>1.4568821313238671</v>
      </c>
      <c r="HN60" s="4">
        <f t="shared" si="360"/>
        <v>1.0793666096045154</v>
      </c>
      <c r="HO60" s="4">
        <f t="shared" si="361"/>
        <v>0.44095914123902741</v>
      </c>
      <c r="HP60" s="4">
        <f t="shared" si="362"/>
        <v>2.257413655761217</v>
      </c>
      <c r="HQ60" s="4">
        <f t="shared" si="363"/>
        <v>7.7488667773096767</v>
      </c>
      <c r="HR60" s="4">
        <f t="shared" si="364"/>
        <v>1.7460914297087415</v>
      </c>
      <c r="HS60" s="4">
        <f t="shared" si="365"/>
        <v>4.3519119802207848</v>
      </c>
    </row>
    <row r="61" spans="1:227">
      <c r="A61" s="7" t="s">
        <v>6</v>
      </c>
      <c r="B61" s="4">
        <v>3.8431257009506226</v>
      </c>
      <c r="C61" s="4">
        <v>3.5120922327041626</v>
      </c>
      <c r="D61" s="4">
        <v>5.6078767776489258</v>
      </c>
      <c r="E61" s="4">
        <v>2.9499399662017822</v>
      </c>
      <c r="F61" s="4">
        <v>3.9782586693763733</v>
      </c>
      <c r="G61" s="1">
        <v>2</v>
      </c>
      <c r="H61" s="1">
        <f t="shared" si="185"/>
        <v>12</v>
      </c>
      <c r="I61" s="1">
        <f t="shared" si="186"/>
        <v>13</v>
      </c>
      <c r="J61" s="1">
        <f t="shared" si="187"/>
        <v>9</v>
      </c>
      <c r="K61" s="1">
        <f t="shared" si="188"/>
        <v>12</v>
      </c>
      <c r="L61" s="1">
        <f t="shared" si="189"/>
        <v>14</v>
      </c>
      <c r="M61" s="4">
        <f t="shared" si="190"/>
        <v>4.5863814552625017</v>
      </c>
      <c r="N61" s="4">
        <f t="shared" si="191"/>
        <v>4.4653975367546082</v>
      </c>
      <c r="O61" s="4">
        <f t="shared" si="192"/>
        <v>5.6986959179242449</v>
      </c>
      <c r="P61" s="4">
        <f t="shared" si="193"/>
        <v>3.764290283123652</v>
      </c>
      <c r="Q61" s="4">
        <f t="shared" si="194"/>
        <v>4.6286912560462952</v>
      </c>
      <c r="R61" s="4">
        <f t="shared" si="195"/>
        <v>3.296380341053009</v>
      </c>
      <c r="S61" s="4">
        <f t="shared" si="196"/>
        <v>2.1809983253479004</v>
      </c>
      <c r="T61" s="4">
        <f t="shared" si="197"/>
        <v>4.8733821511268616</v>
      </c>
      <c r="U61" s="4">
        <f t="shared" si="198"/>
        <v>2.0289216935634613</v>
      </c>
      <c r="V61" s="4">
        <f t="shared" si="199"/>
        <v>3.4706705808639526</v>
      </c>
      <c r="W61" s="4">
        <f t="shared" si="200"/>
        <v>6.254497766494751</v>
      </c>
      <c r="X61" s="4">
        <f t="shared" si="201"/>
        <v>6.7557168006896973</v>
      </c>
      <c r="Y61" s="4">
        <f t="shared" si="202"/>
        <v>6.5345275402069092</v>
      </c>
      <c r="Z61" s="4">
        <f t="shared" si="203"/>
        <v>6.0798865556716919</v>
      </c>
      <c r="AA61" s="4">
        <f t="shared" si="204"/>
        <v>5.4948031902313232</v>
      </c>
      <c r="AB61" s="5">
        <f t="shared" si="205"/>
        <v>64</v>
      </c>
      <c r="AC61" s="5">
        <f t="shared" si="206"/>
        <v>65</v>
      </c>
      <c r="AD61" s="5">
        <f t="shared" si="207"/>
        <v>52</v>
      </c>
      <c r="AE61" s="5">
        <f t="shared" si="208"/>
        <v>70</v>
      </c>
      <c r="AF61" s="5">
        <f t="shared" si="209"/>
        <v>74</v>
      </c>
      <c r="AG61" s="25">
        <v>5.7333333333333343</v>
      </c>
      <c r="AH61" s="25">
        <v>4.8</v>
      </c>
      <c r="AI61" s="25">
        <v>4.4000000000000004</v>
      </c>
      <c r="AJ61" s="25">
        <v>33.373726103545494</v>
      </c>
      <c r="AK61" s="25">
        <v>27.080719129782494</v>
      </c>
      <c r="AL61" s="25">
        <v>0.47267781714860335</v>
      </c>
      <c r="AM61" s="25">
        <v>53.735632183908045</v>
      </c>
      <c r="AN61" s="25">
        <v>17.600574712643677</v>
      </c>
      <c r="AO61" s="25">
        <v>26.197674418604652</v>
      </c>
      <c r="AP61" s="25">
        <v>5.802816297012046</v>
      </c>
      <c r="AQ61" s="25">
        <v>10.462588414183221</v>
      </c>
      <c r="AR61" s="25">
        <v>3.5598103037686251</v>
      </c>
      <c r="AS61" s="25">
        <v>0.62782687347275634</v>
      </c>
      <c r="AT61" s="25">
        <v>1.7546324779926299</v>
      </c>
      <c r="AU61" s="25">
        <v>8.9604660817157035E-4</v>
      </c>
      <c r="AV61" s="25">
        <v>99.445870430290327</v>
      </c>
      <c r="AW61" s="25">
        <v>0.48961788917557442</v>
      </c>
      <c r="AX61" s="25">
        <v>0.69547365245446779</v>
      </c>
      <c r="AY61" s="25">
        <v>0.95211111111111102</v>
      </c>
      <c r="AZ61" s="25">
        <v>67.353333333333339</v>
      </c>
      <c r="BA61" s="25">
        <v>28.35</v>
      </c>
      <c r="BB61" s="25" t="s">
        <v>180</v>
      </c>
      <c r="BC61" s="25">
        <v>96.530000000000015</v>
      </c>
      <c r="BD61" s="25">
        <v>54.194098146397238</v>
      </c>
      <c r="BE61" s="25">
        <v>3</v>
      </c>
      <c r="BF61" s="25">
        <v>29.780739306853295</v>
      </c>
      <c r="BG61" s="25">
        <v>62.252977204025811</v>
      </c>
      <c r="BH61" s="25">
        <v>3.3910799852561739</v>
      </c>
      <c r="BI61" s="25">
        <v>54.356264482345416</v>
      </c>
      <c r="BJ61" s="26">
        <v>4346.6248560460645</v>
      </c>
      <c r="BK61" s="25">
        <v>0.23232579711102305</v>
      </c>
      <c r="BL61" s="25">
        <v>4.1187739463601529</v>
      </c>
      <c r="BM61" s="25">
        <v>0.23946360153256704</v>
      </c>
      <c r="BN61" s="25">
        <v>3.8387715930902111</v>
      </c>
      <c r="BO61" s="26">
        <v>15474.98</v>
      </c>
      <c r="BP61" s="25">
        <v>0.83287062742920592</v>
      </c>
      <c r="BQ61" s="25">
        <v>3.8116926825249031</v>
      </c>
      <c r="BR61" s="26">
        <v>1525.7118989463499</v>
      </c>
      <c r="BS61" s="25">
        <v>53.32625578361445</v>
      </c>
      <c r="BT61" s="4">
        <f t="shared" si="210"/>
        <v>6.0333333333333332</v>
      </c>
      <c r="BU61" s="4">
        <f t="shared" si="211"/>
        <v>4.778888888888889</v>
      </c>
      <c r="BV61" s="4">
        <f t="shared" si="212"/>
        <v>4.3377777777777773</v>
      </c>
      <c r="BW61" s="4">
        <f t="shared" si="213"/>
        <v>39.995879571968075</v>
      </c>
      <c r="BX61" s="4">
        <f t="shared" si="214"/>
        <v>30.906491074826942</v>
      </c>
      <c r="BY61" s="4">
        <f t="shared" si="215"/>
        <v>0.88293103350883373</v>
      </c>
      <c r="BZ61" s="4">
        <f t="shared" si="216"/>
        <v>65.718643645513666</v>
      </c>
      <c r="CA61" s="4">
        <f t="shared" si="217"/>
        <v>19.16723339044389</v>
      </c>
      <c r="CB61" s="4">
        <f t="shared" si="218"/>
        <v>23.931539672882369</v>
      </c>
      <c r="CC61" s="4">
        <f t="shared" si="219"/>
        <v>7.7331290466991645</v>
      </c>
      <c r="CD61" s="4">
        <f t="shared" si="220"/>
        <v>10.510786648399518</v>
      </c>
      <c r="CE61" s="4">
        <f t="shared" si="221"/>
        <v>6.1521371195554444</v>
      </c>
      <c r="CF61" s="4">
        <f t="shared" si="222"/>
        <v>0.57535169939590147</v>
      </c>
      <c r="CG61" s="4">
        <f t="shared" si="223"/>
        <v>1.4706901539165658</v>
      </c>
      <c r="CH61" s="4">
        <f t="shared" si="224"/>
        <v>17.855368992190105</v>
      </c>
      <c r="CI61" s="4">
        <f t="shared" si="225"/>
        <v>99.115865361957674</v>
      </c>
      <c r="CJ61" s="4">
        <f t="shared" si="226"/>
        <v>0.50392252935013615</v>
      </c>
      <c r="CK61" s="4">
        <f t="shared" si="227"/>
        <v>0.97013214880360821</v>
      </c>
      <c r="CL61" s="4">
        <f t="shared" si="228"/>
        <v>0.75861680282680288</v>
      </c>
      <c r="CM61" s="4">
        <f t="shared" si="229"/>
        <v>57.117333333333335</v>
      </c>
      <c r="CN61" s="4">
        <f t="shared" si="230"/>
        <v>23.502000000000006</v>
      </c>
      <c r="CO61" s="4">
        <f t="shared" si="231"/>
        <v>61.960303030303024</v>
      </c>
      <c r="CP61" s="4">
        <f t="shared" si="232"/>
        <v>82.131025641025659</v>
      </c>
      <c r="CQ61" s="4">
        <f t="shared" si="233"/>
        <v>51.054821739514281</v>
      </c>
      <c r="CR61" s="4">
        <f t="shared" si="234"/>
        <v>3.5333333333333332</v>
      </c>
      <c r="CS61" s="4">
        <f t="shared" si="235"/>
        <v>33.377979662240698</v>
      </c>
      <c r="CT61" s="4">
        <f t="shared" si="236"/>
        <v>30.298178207278728</v>
      </c>
      <c r="CU61" s="4">
        <f t="shared" si="237"/>
        <v>3.4698017794487384</v>
      </c>
      <c r="CV61" s="4">
        <f t="shared" si="238"/>
        <v>31.467926710447884</v>
      </c>
      <c r="CW61" s="26">
        <f t="shared" si="239"/>
        <v>9009.2500945900774</v>
      </c>
      <c r="CX61" s="4">
        <f t="shared" si="240"/>
        <v>0.20667838427197963</v>
      </c>
      <c r="CY61" s="4">
        <f t="shared" si="241"/>
        <v>5.0733498029641684</v>
      </c>
      <c r="CZ61" s="4">
        <f t="shared" si="242"/>
        <v>1.1809751821706032</v>
      </c>
      <c r="DA61" s="4">
        <f t="shared" si="243"/>
        <v>5.8570281141330289</v>
      </c>
      <c r="DB61" s="26">
        <f t="shared" si="244"/>
        <v>16101.21466666667</v>
      </c>
      <c r="DC61" s="4">
        <f t="shared" si="245"/>
        <v>1.3711187064991288</v>
      </c>
      <c r="DD61" s="4">
        <f t="shared" si="246"/>
        <v>4.8029391053171357</v>
      </c>
      <c r="DE61" s="26">
        <f t="shared" si="247"/>
        <v>1727.8966938567341</v>
      </c>
      <c r="DF61" s="4">
        <f t="shared" si="248"/>
        <v>46.765002032470647</v>
      </c>
      <c r="DG61" s="1">
        <f t="shared" si="249"/>
        <v>13</v>
      </c>
      <c r="DH61" s="1">
        <f t="shared" si="250"/>
        <v>8</v>
      </c>
      <c r="DI61" s="1">
        <f t="shared" si="251"/>
        <v>6</v>
      </c>
      <c r="DJ61" s="1">
        <f t="shared" si="252"/>
        <v>11</v>
      </c>
      <c r="DK61" s="1">
        <f t="shared" si="253"/>
        <v>11</v>
      </c>
      <c r="DL61" s="1">
        <f t="shared" si="254"/>
        <v>12</v>
      </c>
      <c r="DM61" s="1">
        <f t="shared" si="255"/>
        <v>14</v>
      </c>
      <c r="DN61" s="1">
        <f t="shared" si="256"/>
        <v>9</v>
      </c>
      <c r="DO61" s="1">
        <f t="shared" si="257"/>
        <v>5</v>
      </c>
      <c r="DP61" s="1">
        <f t="shared" si="258"/>
        <v>15</v>
      </c>
      <c r="DQ61" s="1">
        <f t="shared" si="259"/>
        <v>4</v>
      </c>
      <c r="DR61" s="1">
        <f t="shared" si="260"/>
        <v>12</v>
      </c>
      <c r="DS61" s="1">
        <f t="shared" si="261"/>
        <v>5</v>
      </c>
      <c r="DT61" s="1">
        <f t="shared" si="262"/>
        <v>7</v>
      </c>
      <c r="DU61" s="1">
        <f t="shared" si="263"/>
        <v>15</v>
      </c>
      <c r="DV61" s="1">
        <f t="shared" si="264"/>
        <v>2</v>
      </c>
      <c r="DW61" s="1">
        <f t="shared" si="265"/>
        <v>7</v>
      </c>
      <c r="DX61" s="1">
        <f t="shared" si="266"/>
        <v>14</v>
      </c>
      <c r="DY61" s="1">
        <f t="shared" si="267"/>
        <v>2</v>
      </c>
      <c r="DZ61" s="1">
        <f t="shared" si="268"/>
        <v>5</v>
      </c>
      <c r="EA61" s="1">
        <f t="shared" si="269"/>
        <v>4</v>
      </c>
      <c r="EB61" s="1">
        <f t="shared" si="270"/>
        <v>1</v>
      </c>
      <c r="EC61" s="1">
        <f t="shared" si="271"/>
        <v>4</v>
      </c>
      <c r="ED61" s="1">
        <f t="shared" si="272"/>
        <v>7</v>
      </c>
      <c r="EE61" s="1">
        <f t="shared" si="273"/>
        <v>6</v>
      </c>
      <c r="EF61" s="1">
        <f t="shared" si="274"/>
        <v>8</v>
      </c>
      <c r="EG61" s="1">
        <f t="shared" si="275"/>
        <v>1</v>
      </c>
      <c r="EH61" s="1">
        <f t="shared" si="276"/>
        <v>7</v>
      </c>
      <c r="EI61" s="1">
        <f t="shared" si="277"/>
        <v>4</v>
      </c>
      <c r="EJ61" s="1">
        <f t="shared" si="278"/>
        <v>12</v>
      </c>
      <c r="EK61" s="1">
        <f t="shared" si="279"/>
        <v>5</v>
      </c>
      <c r="EL61" s="1">
        <f t="shared" si="280"/>
        <v>13</v>
      </c>
      <c r="EM61" s="1">
        <f t="shared" si="281"/>
        <v>9</v>
      </c>
      <c r="EN61" s="1">
        <f t="shared" si="282"/>
        <v>6</v>
      </c>
      <c r="EO61" s="1">
        <f t="shared" si="283"/>
        <v>7</v>
      </c>
      <c r="EP61" s="1">
        <f t="shared" si="284"/>
        <v>11</v>
      </c>
      <c r="EQ61" s="1">
        <f t="shared" si="285"/>
        <v>8</v>
      </c>
      <c r="ER61" s="1">
        <f t="shared" si="286"/>
        <v>12</v>
      </c>
      <c r="ES61" s="1">
        <f t="shared" si="287"/>
        <v>1</v>
      </c>
      <c r="ET61" s="4">
        <f t="shared" si="288"/>
        <v>4.6666666666666696</v>
      </c>
      <c r="EU61" s="4">
        <f t="shared" si="289"/>
        <v>5.9090909090909083</v>
      </c>
      <c r="EV61" s="4">
        <f t="shared" si="290"/>
        <v>7.5000000000000009</v>
      </c>
      <c r="EW61" s="4">
        <f t="shared" si="291"/>
        <v>1.7836150221775513</v>
      </c>
      <c r="EX61" s="4">
        <f t="shared" si="292"/>
        <v>4.3396637211781952</v>
      </c>
      <c r="EY61" s="4">
        <f t="shared" si="293"/>
        <v>1.2709879751452404</v>
      </c>
      <c r="EZ61" s="4">
        <f t="shared" si="294"/>
        <v>1.4476835888826798</v>
      </c>
      <c r="FA61" s="4">
        <f t="shared" si="295"/>
        <v>1.8671068464547473</v>
      </c>
      <c r="FB61" s="4">
        <f t="shared" si="296"/>
        <v>5.4046930308681915</v>
      </c>
      <c r="FC61" s="4">
        <f t="shared" si="297"/>
        <v>2.4054705564142815</v>
      </c>
      <c r="FD61" s="4">
        <f t="shared" si="298"/>
        <v>1.5010322510082101</v>
      </c>
      <c r="FE61" s="4">
        <f t="shared" si="299"/>
        <v>1.6302473101951995</v>
      </c>
      <c r="FF61" s="4">
        <f t="shared" si="300"/>
        <v>6.278268734727563</v>
      </c>
      <c r="FG61" s="4">
        <f t="shared" si="301"/>
        <v>2.0709579098908417</v>
      </c>
      <c r="FH61" s="4">
        <f t="shared" si="302"/>
        <v>5.1427053381930085E-2</v>
      </c>
      <c r="FI61" s="4">
        <f t="shared" si="303"/>
        <v>9.8192450426552345</v>
      </c>
      <c r="FJ61" s="4">
        <f t="shared" si="304"/>
        <v>0.27763803111465757</v>
      </c>
      <c r="FK61" s="4">
        <f t="shared" si="305"/>
        <v>0.82431404236534522</v>
      </c>
      <c r="FL61" s="4">
        <f t="shared" si="306"/>
        <v>5.9403588071880531</v>
      </c>
      <c r="FM61" s="4">
        <f t="shared" si="307"/>
        <v>6.1677818210275079</v>
      </c>
      <c r="FN61" s="4">
        <f t="shared" si="308"/>
        <v>3.3721898417985017</v>
      </c>
      <c r="FO61" s="4" t="str">
        <f t="shared" si="309"/>
        <v>-</v>
      </c>
      <c r="FP61" s="4">
        <f t="shared" si="310"/>
        <v>9.4622656128932299</v>
      </c>
      <c r="FQ61" s="4">
        <f t="shared" si="311"/>
        <v>4.6929807177391893</v>
      </c>
      <c r="FR61" s="4">
        <f t="shared" si="312"/>
        <v>4</v>
      </c>
      <c r="FS61" s="4">
        <f t="shared" si="313"/>
        <v>3.1348809772664143</v>
      </c>
      <c r="FT61" s="4">
        <f t="shared" si="314"/>
        <v>6.7350327076194558</v>
      </c>
      <c r="FU61" s="4">
        <f t="shared" si="315"/>
        <v>3.4905383676902648</v>
      </c>
      <c r="FV61" s="4">
        <f t="shared" si="316"/>
        <v>5.9200648119428676</v>
      </c>
      <c r="FW61" s="4">
        <f t="shared" si="317"/>
        <v>0.99319437925497489</v>
      </c>
      <c r="FX61" s="4">
        <f t="shared" si="318"/>
        <v>4.881416292638785</v>
      </c>
      <c r="FY61" s="4">
        <f t="shared" si="319"/>
        <v>0.86450981990952491</v>
      </c>
      <c r="FZ61" s="4">
        <f t="shared" si="320"/>
        <v>0.29540861437413157</v>
      </c>
      <c r="GA61" s="4">
        <f t="shared" si="321"/>
        <v>0.70743076501233892</v>
      </c>
      <c r="GB61" s="4">
        <f t="shared" si="322"/>
        <v>0.40181092068616986</v>
      </c>
      <c r="GC61" s="4">
        <f t="shared" si="323"/>
        <v>1.0978422845977733</v>
      </c>
      <c r="GD61" s="4">
        <f t="shared" si="324"/>
        <v>7.593510409836659</v>
      </c>
      <c r="GE61" s="4">
        <f t="shared" si="325"/>
        <v>0.92912271361032506</v>
      </c>
      <c r="GF61" s="4">
        <f t="shared" si="326"/>
        <v>7.383206742001537</v>
      </c>
      <c r="GG61" s="4">
        <f t="shared" si="327"/>
        <v>6.166666666666667</v>
      </c>
      <c r="GH61" s="4">
        <f t="shared" si="328"/>
        <v>5.8131313131313123</v>
      </c>
      <c r="GI61" s="4">
        <f t="shared" si="329"/>
        <v>7.3205128205128212</v>
      </c>
      <c r="GJ61" s="4">
        <f t="shared" si="330"/>
        <v>2.9572487711152733</v>
      </c>
      <c r="GK61" s="4">
        <f t="shared" si="331"/>
        <v>5.1533686093566526</v>
      </c>
      <c r="GL61" s="4">
        <f t="shared" si="332"/>
        <v>2.3741218347030748</v>
      </c>
      <c r="GM61" s="4">
        <f t="shared" si="333"/>
        <v>4.7301519923118933</v>
      </c>
      <c r="GN61" s="4">
        <f t="shared" si="334"/>
        <v>2.3643225467319362</v>
      </c>
      <c r="GO61" s="4">
        <f t="shared" si="335"/>
        <v>4.2363911570506492</v>
      </c>
      <c r="GP61" s="4">
        <f t="shared" si="336"/>
        <v>4.2113699145772863</v>
      </c>
      <c r="GQ61" s="4">
        <f t="shared" si="337"/>
        <v>1.5111652949694809</v>
      </c>
      <c r="GR61" s="4">
        <f t="shared" si="338"/>
        <v>3.0340287434250874</v>
      </c>
      <c r="GS61" s="4">
        <f t="shared" si="339"/>
        <v>5.7535169939590149</v>
      </c>
      <c r="GT61" s="4">
        <f t="shared" si="340"/>
        <v>1.7314174257108037</v>
      </c>
      <c r="GU61" s="4">
        <f t="shared" si="341"/>
        <v>1.5691382931575046</v>
      </c>
      <c r="GV61" s="4">
        <f t="shared" si="342"/>
        <v>9.2828051807433614</v>
      </c>
      <c r="GW61" s="4">
        <f t="shared" si="343"/>
        <v>0.28585755866447948</v>
      </c>
      <c r="GX61" s="4">
        <f t="shared" si="344"/>
        <v>2.015065778053641</v>
      </c>
      <c r="GY61" s="4">
        <f t="shared" si="345"/>
        <v>3.9073365280399801</v>
      </c>
      <c r="GZ61" s="4">
        <f t="shared" si="346"/>
        <v>4.9662323433892874</v>
      </c>
      <c r="HA61" s="4">
        <f t="shared" si="347"/>
        <v>2.795527536576663</v>
      </c>
      <c r="HB61" s="4">
        <f t="shared" si="348"/>
        <v>6.089133279332045</v>
      </c>
      <c r="HC61" s="4">
        <f t="shared" si="349"/>
        <v>7.2309043299280393</v>
      </c>
      <c r="HD61" s="4">
        <f t="shared" si="350"/>
        <v>4.3292677517349221</v>
      </c>
      <c r="HE61" s="4">
        <f t="shared" si="351"/>
        <v>5.0666666666666664</v>
      </c>
      <c r="HF61" s="4">
        <f t="shared" si="352"/>
        <v>3.5135458668302531</v>
      </c>
      <c r="HG61" s="4">
        <f t="shared" si="353"/>
        <v>3.1552355927024465</v>
      </c>
      <c r="HH61" s="4">
        <f t="shared" si="354"/>
        <v>3.5897232765124483</v>
      </c>
      <c r="HI61" s="4">
        <f t="shared" si="355"/>
        <v>3.3054892647350558</v>
      </c>
      <c r="HJ61" s="4">
        <f t="shared" si="356"/>
        <v>2.1497347227594337</v>
      </c>
      <c r="HK61" s="4">
        <f t="shared" si="357"/>
        <v>4.1824960383852154</v>
      </c>
      <c r="HL61" s="4">
        <f t="shared" si="358"/>
        <v>1.7433558582293998</v>
      </c>
      <c r="HM61" s="4">
        <f t="shared" si="359"/>
        <v>1.4568821313238671</v>
      </c>
      <c r="HN61" s="4">
        <f t="shared" si="360"/>
        <v>1.0793666096045154</v>
      </c>
      <c r="HO61" s="4">
        <f t="shared" si="361"/>
        <v>0.44095914123902741</v>
      </c>
      <c r="HP61" s="4">
        <f t="shared" si="362"/>
        <v>2.257413655761217</v>
      </c>
      <c r="HQ61" s="4">
        <f t="shared" si="363"/>
        <v>7.7488667773096767</v>
      </c>
      <c r="HR61" s="4">
        <f t="shared" si="364"/>
        <v>1.7460914297087415</v>
      </c>
      <c r="HS61" s="4">
        <f t="shared" si="365"/>
        <v>4.3519119802207848</v>
      </c>
    </row>
    <row r="62" spans="1:227">
      <c r="A62" s="7" t="s">
        <v>52</v>
      </c>
      <c r="B62" s="4">
        <v>5.6265318393707275</v>
      </c>
      <c r="C62" s="4">
        <v>3.6387312412261963</v>
      </c>
      <c r="D62" s="4">
        <v>6.634255051612854</v>
      </c>
      <c r="E62" s="4">
        <v>3.8443246483802795</v>
      </c>
      <c r="F62" s="4">
        <v>4.9359607696533203</v>
      </c>
      <c r="G62" s="1">
        <v>3</v>
      </c>
      <c r="H62" s="1">
        <f t="shared" si="185"/>
        <v>4</v>
      </c>
      <c r="I62" s="1">
        <f t="shared" si="186"/>
        <v>14</v>
      </c>
      <c r="J62" s="1">
        <f t="shared" si="187"/>
        <v>5</v>
      </c>
      <c r="K62" s="1">
        <f t="shared" si="188"/>
        <v>12</v>
      </c>
      <c r="L62" s="1">
        <f t="shared" si="189"/>
        <v>10</v>
      </c>
      <c r="M62" s="4">
        <f t="shared" si="190"/>
        <v>5.014166459441185</v>
      </c>
      <c r="N62" s="4">
        <f t="shared" si="191"/>
        <v>4.5256952662020922</v>
      </c>
      <c r="O62" s="4">
        <f t="shared" si="192"/>
        <v>6.074870191514492</v>
      </c>
      <c r="P62" s="4">
        <f t="shared" si="193"/>
        <v>4.4809750467538834</v>
      </c>
      <c r="Q62" s="4">
        <f t="shared" si="194"/>
        <v>5.0239267759025097</v>
      </c>
      <c r="R62" s="4">
        <f t="shared" si="195"/>
        <v>2.8831210732460022</v>
      </c>
      <c r="S62" s="4">
        <f t="shared" si="196"/>
        <v>2.1875090897083282</v>
      </c>
      <c r="T62" s="4">
        <f t="shared" si="197"/>
        <v>4.2602437734603882</v>
      </c>
      <c r="U62" s="4">
        <f t="shared" si="198"/>
        <v>3.1631293892860413</v>
      </c>
      <c r="V62" s="4">
        <f t="shared" si="199"/>
        <v>3.3817598223686218</v>
      </c>
      <c r="W62" s="4">
        <f t="shared" si="200"/>
        <v>7.1872192621231079</v>
      </c>
      <c r="X62" s="4">
        <f t="shared" si="201"/>
        <v>6.3927990198135376</v>
      </c>
      <c r="Y62" s="4">
        <f t="shared" si="202"/>
        <v>7.1262115240097046</v>
      </c>
      <c r="Z62" s="4">
        <f t="shared" si="203"/>
        <v>6.0433876514434814</v>
      </c>
      <c r="AA62" s="4">
        <f t="shared" si="204"/>
        <v>5.8758342266082764</v>
      </c>
      <c r="AB62" s="5">
        <f t="shared" si="205"/>
        <v>13</v>
      </c>
      <c r="AC62" s="5">
        <f t="shared" si="206"/>
        <v>62</v>
      </c>
      <c r="AD62" s="5">
        <f t="shared" si="207"/>
        <v>12</v>
      </c>
      <c r="AE62" s="5">
        <f t="shared" si="208"/>
        <v>46</v>
      </c>
      <c r="AF62" s="5">
        <f t="shared" si="209"/>
        <v>33</v>
      </c>
      <c r="AG62" s="25">
        <v>5.4</v>
      </c>
      <c r="AH62" s="25">
        <v>4.666666666666667</v>
      </c>
      <c r="AI62" s="25">
        <v>4.6500000000000004</v>
      </c>
      <c r="AJ62" s="25">
        <v>53.041561134179894</v>
      </c>
      <c r="AK62" s="25">
        <v>42.827455722210317</v>
      </c>
      <c r="AL62" s="25">
        <v>2.4041524520512954</v>
      </c>
      <c r="AM62" s="25">
        <v>67.927802846233945</v>
      </c>
      <c r="AN62" s="25">
        <v>24.470669906282541</v>
      </c>
      <c r="AO62" s="25">
        <v>23.192708333333332</v>
      </c>
      <c r="AP62" s="25">
        <v>8.2760339614104872</v>
      </c>
      <c r="AQ62" s="25">
        <v>11.529503764227361</v>
      </c>
      <c r="AR62" s="25">
        <v>1.9959898161632579</v>
      </c>
      <c r="AS62" s="25">
        <v>0.5912572656276267</v>
      </c>
      <c r="AT62" s="25" t="s">
        <v>180</v>
      </c>
      <c r="AU62" s="25">
        <v>16.064198639787143</v>
      </c>
      <c r="AV62" s="25">
        <v>98.950989138350266</v>
      </c>
      <c r="AW62" s="25">
        <v>4.2564991876015501</v>
      </c>
      <c r="AX62" s="25">
        <v>0.93877236471308878</v>
      </c>
      <c r="AY62" s="25">
        <v>0.53767676767676764</v>
      </c>
      <c r="AZ62" s="25">
        <v>82.466666666666683</v>
      </c>
      <c r="BA62" s="25">
        <v>24.36</v>
      </c>
      <c r="BB62" s="25">
        <v>45.79</v>
      </c>
      <c r="BC62" s="25">
        <v>94.759999999999991</v>
      </c>
      <c r="BD62" s="25">
        <v>100</v>
      </c>
      <c r="BE62" s="25">
        <v>4</v>
      </c>
      <c r="BF62" s="25">
        <v>4.7551117451260101</v>
      </c>
      <c r="BG62" s="25">
        <v>47.867319684299915</v>
      </c>
      <c r="BH62" s="25">
        <v>6.9835020622422199</v>
      </c>
      <c r="BI62" s="25">
        <v>14.416309739326433</v>
      </c>
      <c r="BJ62" s="26">
        <v>5556.8636253041368</v>
      </c>
      <c r="BK62" s="25">
        <v>0.16836191490743363</v>
      </c>
      <c r="BL62" s="25">
        <v>4.0610898993405069</v>
      </c>
      <c r="BM62" s="25">
        <v>2.2214508851093369</v>
      </c>
      <c r="BN62" s="25">
        <v>7.2992700729927007</v>
      </c>
      <c r="BO62" s="26">
        <v>16584.72</v>
      </c>
      <c r="BP62" s="25">
        <v>1.3109978150036417</v>
      </c>
      <c r="BQ62" s="25">
        <v>-8.8248994308213433</v>
      </c>
      <c r="BR62" s="26">
        <v>1977.3395661228501</v>
      </c>
      <c r="BS62" s="25">
        <v>44.311055878608968</v>
      </c>
      <c r="BT62" s="4">
        <f t="shared" si="210"/>
        <v>5.9979166666666659</v>
      </c>
      <c r="BU62" s="4">
        <f t="shared" si="211"/>
        <v>4.6999999999999993</v>
      </c>
      <c r="BV62" s="4">
        <f t="shared" si="212"/>
        <v>4.4622222222222234</v>
      </c>
      <c r="BW62" s="4">
        <f t="shared" si="213"/>
        <v>57.294718266138609</v>
      </c>
      <c r="BX62" s="4">
        <f t="shared" si="214"/>
        <v>32.048869437788447</v>
      </c>
      <c r="BY62" s="4">
        <f t="shared" si="215"/>
        <v>0.9233107879227519</v>
      </c>
      <c r="BZ62" s="4">
        <f t="shared" si="216"/>
        <v>65.362043904719812</v>
      </c>
      <c r="CA62" s="4">
        <f t="shared" si="217"/>
        <v>19.048356921677104</v>
      </c>
      <c r="CB62" s="4">
        <f t="shared" si="218"/>
        <v>21.467681684103532</v>
      </c>
      <c r="CC62" s="4">
        <f t="shared" si="219"/>
        <v>7.6624583976897771</v>
      </c>
      <c r="CD62" s="4">
        <f t="shared" si="220"/>
        <v>13.405821866234506</v>
      </c>
      <c r="CE62" s="4">
        <f t="shared" si="221"/>
        <v>4.1044939498251711</v>
      </c>
      <c r="CF62" s="4">
        <f t="shared" si="222"/>
        <v>0.63208240572060226</v>
      </c>
      <c r="CG62" s="4">
        <f t="shared" si="223"/>
        <v>1.3987008401585126</v>
      </c>
      <c r="CH62" s="4">
        <f t="shared" si="224"/>
        <v>17.734025693012345</v>
      </c>
      <c r="CI62" s="4">
        <f t="shared" si="225"/>
        <v>98.923715551196864</v>
      </c>
      <c r="CJ62" s="4">
        <f t="shared" si="226"/>
        <v>1.0478097356426039</v>
      </c>
      <c r="CK62" s="4">
        <f t="shared" si="227"/>
        <v>1.061115391587788</v>
      </c>
      <c r="CL62" s="4">
        <f t="shared" si="228"/>
        <v>0.87715190058770387</v>
      </c>
      <c r="CM62" s="4">
        <f t="shared" si="229"/>
        <v>66.503750000000011</v>
      </c>
      <c r="CN62" s="4">
        <f t="shared" si="230"/>
        <v>25.100624999999997</v>
      </c>
      <c r="CO62" s="4">
        <f t="shared" si="231"/>
        <v>54.529111111111106</v>
      </c>
      <c r="CP62" s="4">
        <f t="shared" si="232"/>
        <v>91.042111111111112</v>
      </c>
      <c r="CQ62" s="4">
        <f t="shared" si="233"/>
        <v>67.937195747379604</v>
      </c>
      <c r="CR62" s="4">
        <f t="shared" si="234"/>
        <v>3.125</v>
      </c>
      <c r="CS62" s="4">
        <f t="shared" si="235"/>
        <v>25.142299979847319</v>
      </c>
      <c r="CT62" s="4">
        <f t="shared" si="236"/>
        <v>18.382024513294223</v>
      </c>
      <c r="CU62" s="4">
        <f t="shared" si="237"/>
        <v>2.5338386828984194</v>
      </c>
      <c r="CV62" s="4">
        <f t="shared" si="238"/>
        <v>25.259468498553122</v>
      </c>
      <c r="CW62" s="26">
        <f t="shared" si="239"/>
        <v>6530.206757400646</v>
      </c>
      <c r="CX62" s="4">
        <f t="shared" si="240"/>
        <v>0.16034515123784857</v>
      </c>
      <c r="CY62" s="4">
        <f t="shared" si="241"/>
        <v>6.0813314912020893</v>
      </c>
      <c r="CZ62" s="4">
        <f t="shared" si="242"/>
        <v>1.9149483366406388</v>
      </c>
      <c r="DA62" s="4">
        <f t="shared" si="243"/>
        <v>3.8900649987345468</v>
      </c>
      <c r="DB62" s="26">
        <f t="shared" si="244"/>
        <v>20897.996249999997</v>
      </c>
      <c r="DC62" s="4">
        <f t="shared" si="245"/>
        <v>1.9436335015387216</v>
      </c>
      <c r="DD62" s="4">
        <f t="shared" si="246"/>
        <v>-0.86624491348564048</v>
      </c>
      <c r="DE62" s="26">
        <f t="shared" si="247"/>
        <v>1832.4386817205132</v>
      </c>
      <c r="DF62" s="4">
        <f t="shared" si="248"/>
        <v>43.203988875603578</v>
      </c>
      <c r="DG62" s="1">
        <f t="shared" si="249"/>
        <v>15</v>
      </c>
      <c r="DH62" s="1">
        <f t="shared" si="250"/>
        <v>10</v>
      </c>
      <c r="DI62" s="1">
        <f t="shared" si="251"/>
        <v>8</v>
      </c>
      <c r="DJ62" s="1">
        <f t="shared" si="252"/>
        <v>10</v>
      </c>
      <c r="DK62" s="1">
        <f t="shared" si="253"/>
        <v>3</v>
      </c>
      <c r="DL62" s="1">
        <f t="shared" si="254"/>
        <v>3</v>
      </c>
      <c r="DM62" s="1">
        <f t="shared" si="255"/>
        <v>6</v>
      </c>
      <c r="DN62" s="1">
        <f t="shared" si="256"/>
        <v>3</v>
      </c>
      <c r="DO62" s="1">
        <f t="shared" si="257"/>
        <v>5</v>
      </c>
      <c r="DP62" s="1">
        <f t="shared" si="258"/>
        <v>5</v>
      </c>
      <c r="DQ62" s="1">
        <f t="shared" si="259"/>
        <v>13</v>
      </c>
      <c r="DR62" s="1">
        <f t="shared" si="260"/>
        <v>13</v>
      </c>
      <c r="DS62" s="1">
        <f t="shared" si="261"/>
        <v>10</v>
      </c>
      <c r="DT62" s="1">
        <f t="shared" si="262"/>
        <v>1</v>
      </c>
      <c r="DU62" s="1">
        <f t="shared" si="263"/>
        <v>10</v>
      </c>
      <c r="DV62" s="1">
        <f t="shared" si="264"/>
        <v>11</v>
      </c>
      <c r="DW62" s="1">
        <f t="shared" si="265"/>
        <v>1</v>
      </c>
      <c r="DX62" s="1">
        <f t="shared" si="266"/>
        <v>10</v>
      </c>
      <c r="DY62" s="1">
        <f t="shared" si="267"/>
        <v>16</v>
      </c>
      <c r="DZ62" s="1">
        <f t="shared" si="268"/>
        <v>4</v>
      </c>
      <c r="EA62" s="1">
        <f t="shared" si="269"/>
        <v>9</v>
      </c>
      <c r="EB62" s="1">
        <f t="shared" si="270"/>
        <v>12</v>
      </c>
      <c r="EC62" s="1">
        <f t="shared" si="271"/>
        <v>6</v>
      </c>
      <c r="ED62" s="1">
        <f t="shared" si="272"/>
        <v>1</v>
      </c>
      <c r="EE62" s="1">
        <f t="shared" si="273"/>
        <v>1</v>
      </c>
      <c r="EF62" s="1">
        <f t="shared" si="274"/>
        <v>16</v>
      </c>
      <c r="EG62" s="1">
        <f t="shared" si="275"/>
        <v>2</v>
      </c>
      <c r="EH62" s="1">
        <f t="shared" si="276"/>
        <v>1</v>
      </c>
      <c r="EI62" s="1">
        <f t="shared" si="277"/>
        <v>12</v>
      </c>
      <c r="EJ62" s="1">
        <f t="shared" si="278"/>
        <v>4</v>
      </c>
      <c r="EK62" s="1">
        <f t="shared" si="279"/>
        <v>7</v>
      </c>
      <c r="EL62" s="1">
        <f t="shared" si="280"/>
        <v>15</v>
      </c>
      <c r="EM62" s="1">
        <f t="shared" si="281"/>
        <v>6</v>
      </c>
      <c r="EN62" s="1">
        <f t="shared" si="282"/>
        <v>2</v>
      </c>
      <c r="EO62" s="1">
        <f t="shared" si="283"/>
        <v>13</v>
      </c>
      <c r="EP62" s="1">
        <f t="shared" si="284"/>
        <v>11</v>
      </c>
      <c r="EQ62" s="1">
        <f t="shared" si="285"/>
        <v>14</v>
      </c>
      <c r="ER62" s="1">
        <f t="shared" si="286"/>
        <v>5</v>
      </c>
      <c r="ES62" s="1">
        <f t="shared" si="287"/>
        <v>8</v>
      </c>
      <c r="ET62" s="4">
        <f t="shared" si="288"/>
        <v>2.9999999999999991</v>
      </c>
      <c r="EU62" s="4">
        <f t="shared" si="289"/>
        <v>5.3030303030303036</v>
      </c>
      <c r="EV62" s="4">
        <f t="shared" si="290"/>
        <v>8.2211538461538467</v>
      </c>
      <c r="EW62" s="4">
        <f t="shared" si="291"/>
        <v>5.2693142090903109</v>
      </c>
      <c r="EX62" s="4">
        <f t="shared" si="292"/>
        <v>7.6888431082857149</v>
      </c>
      <c r="EY62" s="4">
        <f t="shared" si="293"/>
        <v>6.4645488874560133</v>
      </c>
      <c r="EZ62" s="4">
        <f t="shared" si="294"/>
        <v>5.3352999801731702</v>
      </c>
      <c r="FA62" s="4">
        <f t="shared" si="295"/>
        <v>4.0474919176129873</v>
      </c>
      <c r="FB62" s="4">
        <f t="shared" si="296"/>
        <v>3.8554879296235671</v>
      </c>
      <c r="FC62" s="4">
        <f t="shared" si="297"/>
        <v>4.7192832758601337</v>
      </c>
      <c r="FD62" s="4">
        <f t="shared" si="298"/>
        <v>1.7253371518150664</v>
      </c>
      <c r="FE62" s="4">
        <f t="shared" si="299"/>
        <v>0.78341652017437324</v>
      </c>
      <c r="FF62" s="4">
        <f t="shared" si="300"/>
        <v>5.912572656276267</v>
      </c>
      <c r="FG62" s="4" t="str">
        <f t="shared" si="301"/>
        <v>-</v>
      </c>
      <c r="FH62" s="4">
        <f t="shared" si="302"/>
        <v>1.4168806832868399</v>
      </c>
      <c r="FI62" s="4">
        <f t="shared" si="303"/>
        <v>9.0147905739635465</v>
      </c>
      <c r="FJ62" s="4">
        <f t="shared" si="304"/>
        <v>2.4421094356020987</v>
      </c>
      <c r="FK62" s="4">
        <f t="shared" si="305"/>
        <v>1.8791088794579089</v>
      </c>
      <c r="FL62" s="4">
        <f t="shared" si="306"/>
        <v>1.5859451765394004</v>
      </c>
      <c r="FM62" s="4">
        <f t="shared" si="307"/>
        <v>7.9418554603435476</v>
      </c>
      <c r="FN62" s="4">
        <f t="shared" si="308"/>
        <v>2.8975853455453793</v>
      </c>
      <c r="FO62" s="4">
        <f t="shared" si="309"/>
        <v>4.4266620973269362</v>
      </c>
      <c r="FP62" s="4">
        <f t="shared" si="310"/>
        <v>9.1879745854641239</v>
      </c>
      <c r="FQ62" s="4">
        <f t="shared" si="311"/>
        <v>10</v>
      </c>
      <c r="FR62" s="4">
        <f t="shared" si="312"/>
        <v>6</v>
      </c>
      <c r="FS62" s="4">
        <f t="shared" si="313"/>
        <v>0.50054866673982212</v>
      </c>
      <c r="FT62" s="4">
        <f t="shared" si="314"/>
        <v>5.123452071780024</v>
      </c>
      <c r="FU62" s="4">
        <f t="shared" si="315"/>
        <v>8.0167824632588527</v>
      </c>
      <c r="FV62" s="4">
        <f t="shared" si="316"/>
        <v>1.3576527194448658</v>
      </c>
      <c r="FW62" s="4">
        <f t="shared" si="317"/>
        <v>1.2933879162241229</v>
      </c>
      <c r="FX62" s="4">
        <f t="shared" si="318"/>
        <v>3.1383300369864395</v>
      </c>
      <c r="FY62" s="4">
        <f t="shared" si="319"/>
        <v>0.81140204869705534</v>
      </c>
      <c r="FZ62" s="4">
        <f t="shared" si="320"/>
        <v>2.7404403995865287</v>
      </c>
      <c r="GA62" s="4">
        <f t="shared" si="321"/>
        <v>1.3451511991657976</v>
      </c>
      <c r="GB62" s="4">
        <f t="shared" si="322"/>
        <v>0.47118482888511143</v>
      </c>
      <c r="GC62" s="4">
        <f t="shared" si="323"/>
        <v>2.1278925904794694</v>
      </c>
      <c r="GD62" s="4">
        <f t="shared" si="324"/>
        <v>5.612998800586543</v>
      </c>
      <c r="GE62" s="4">
        <f t="shared" si="325"/>
        <v>2.7540160027978127</v>
      </c>
      <c r="GF62" s="4">
        <f t="shared" si="326"/>
        <v>3.2181905294087079</v>
      </c>
      <c r="GG62" s="4">
        <f t="shared" si="327"/>
        <v>5.9895833333333321</v>
      </c>
      <c r="GH62" s="4">
        <f t="shared" si="328"/>
        <v>5.4545454545454524</v>
      </c>
      <c r="GI62" s="4">
        <f t="shared" si="329"/>
        <v>7.6794871794871797</v>
      </c>
      <c r="GJ62" s="4">
        <f t="shared" si="330"/>
        <v>6.023094497240435</v>
      </c>
      <c r="GK62" s="4">
        <f t="shared" si="331"/>
        <v>5.3963414972976462</v>
      </c>
      <c r="GL62" s="4">
        <f t="shared" si="332"/>
        <v>2.4826993486829054</v>
      </c>
      <c r="GM62" s="4">
        <f t="shared" si="333"/>
        <v>4.6324697539549238</v>
      </c>
      <c r="GN62" s="4">
        <f t="shared" si="334"/>
        <v>2.3265943245595393</v>
      </c>
      <c r="GO62" s="4">
        <f t="shared" si="335"/>
        <v>2.9661534050615601</v>
      </c>
      <c r="GP62" s="4">
        <f t="shared" si="336"/>
        <v>4.1452541622424874</v>
      </c>
      <c r="GQ62" s="4">
        <f t="shared" si="337"/>
        <v>2.1198083211870404</v>
      </c>
      <c r="GR62" s="4">
        <f t="shared" si="338"/>
        <v>1.9252011658054389</v>
      </c>
      <c r="GS62" s="4">
        <f t="shared" si="339"/>
        <v>6.3208240572060239</v>
      </c>
      <c r="GT62" s="4">
        <f t="shared" si="340"/>
        <v>1.6453320330919501</v>
      </c>
      <c r="GU62" s="4">
        <f t="shared" si="341"/>
        <v>1.5588235619641029</v>
      </c>
      <c r="GV62" s="4">
        <f t="shared" si="342"/>
        <v>8.9704559841939755</v>
      </c>
      <c r="GW62" s="4">
        <f t="shared" si="343"/>
        <v>0.5983782387768376</v>
      </c>
      <c r="GX62" s="4">
        <f t="shared" si="344"/>
        <v>2.4095136313109959</v>
      </c>
      <c r="GY62" s="4">
        <f t="shared" si="345"/>
        <v>5.1527710668938012</v>
      </c>
      <c r="GZ62" s="4">
        <f t="shared" si="346"/>
        <v>6.0680537621786597</v>
      </c>
      <c r="HA62" s="4">
        <f t="shared" si="347"/>
        <v>2.9856815748780781</v>
      </c>
      <c r="HB62" s="4">
        <f t="shared" si="348"/>
        <v>5.3251313685172494</v>
      </c>
      <c r="HC62" s="4">
        <f t="shared" si="349"/>
        <v>8.6118256797010861</v>
      </c>
      <c r="HD62" s="4">
        <f t="shared" si="350"/>
        <v>6.2852402523185535</v>
      </c>
      <c r="HE62" s="4">
        <f t="shared" si="351"/>
        <v>4.25</v>
      </c>
      <c r="HF62" s="4">
        <f t="shared" si="352"/>
        <v>2.6466138774940049</v>
      </c>
      <c r="HG62" s="4">
        <f t="shared" si="353"/>
        <v>1.8203058183366059</v>
      </c>
      <c r="HH62" s="4">
        <f t="shared" si="354"/>
        <v>2.4104638942226022</v>
      </c>
      <c r="HI62" s="4">
        <f t="shared" si="355"/>
        <v>2.5962860369405094</v>
      </c>
      <c r="HJ62" s="4">
        <f t="shared" si="356"/>
        <v>1.5348207019939966</v>
      </c>
      <c r="HK62" s="4">
        <f t="shared" si="357"/>
        <v>2.9198643953484065</v>
      </c>
      <c r="HL62" s="4">
        <f t="shared" si="358"/>
        <v>2.6713708580623106</v>
      </c>
      <c r="HM62" s="4">
        <f t="shared" si="359"/>
        <v>2.3623307722118478</v>
      </c>
      <c r="HN62" s="4">
        <f t="shared" si="360"/>
        <v>0.71688340690965224</v>
      </c>
      <c r="HO62" s="4">
        <f t="shared" si="361"/>
        <v>0.74082351056205775</v>
      </c>
      <c r="HP62" s="4">
        <f t="shared" si="362"/>
        <v>3.4908073114200904</v>
      </c>
      <c r="HQ62" s="4">
        <f t="shared" si="363"/>
        <v>6.8603451993792071</v>
      </c>
      <c r="HR62" s="4">
        <f t="shared" si="364"/>
        <v>2.1685145582199818</v>
      </c>
      <c r="HS62" s="4">
        <f t="shared" si="365"/>
        <v>2.7067263284447436</v>
      </c>
    </row>
    <row r="63" spans="1:227">
      <c r="A63" s="7" t="s">
        <v>18</v>
      </c>
      <c r="B63" s="4">
        <v>4.0878540277481079</v>
      </c>
      <c r="C63" s="4">
        <v>5.1709848642349243</v>
      </c>
      <c r="D63" s="4">
        <v>5.9588789939880371</v>
      </c>
      <c r="E63" s="4">
        <v>1.8059918284416199</v>
      </c>
      <c r="F63" s="4">
        <v>4.2559275031089783</v>
      </c>
      <c r="G63" s="1">
        <v>1</v>
      </c>
      <c r="H63" s="1">
        <f t="shared" si="185"/>
        <v>10</v>
      </c>
      <c r="I63" s="1">
        <f t="shared" si="186"/>
        <v>4</v>
      </c>
      <c r="J63" s="1">
        <f t="shared" si="187"/>
        <v>8</v>
      </c>
      <c r="K63" s="1">
        <f t="shared" si="188"/>
        <v>18</v>
      </c>
      <c r="L63" s="1">
        <f t="shared" si="189"/>
        <v>12</v>
      </c>
      <c r="M63" s="4">
        <f t="shared" si="190"/>
        <v>4.5032773911952972</v>
      </c>
      <c r="N63" s="4">
        <f t="shared" si="191"/>
        <v>4.0255166176292629</v>
      </c>
      <c r="O63" s="4">
        <f t="shared" si="192"/>
        <v>5.9361635645230608</v>
      </c>
      <c r="P63" s="4">
        <f t="shared" si="193"/>
        <v>3.5384072694513531</v>
      </c>
      <c r="Q63" s="4">
        <f t="shared" si="194"/>
        <v>4.5008412334654064</v>
      </c>
      <c r="R63" s="4">
        <f t="shared" si="195"/>
        <v>2.6833716034889221</v>
      </c>
      <c r="S63" s="4">
        <f t="shared" si="196"/>
        <v>2.3745773732662201</v>
      </c>
      <c r="T63" s="4">
        <f t="shared" si="197"/>
        <v>5.1231461763381958</v>
      </c>
      <c r="U63" s="4">
        <f t="shared" si="198"/>
        <v>1.8059918284416199</v>
      </c>
      <c r="V63" s="4">
        <f t="shared" si="199"/>
        <v>3.676089346408844</v>
      </c>
      <c r="W63" s="4">
        <f t="shared" si="200"/>
        <v>6.179732084274292</v>
      </c>
      <c r="X63" s="4">
        <f t="shared" si="201"/>
        <v>6.247062087059021</v>
      </c>
      <c r="Y63" s="4">
        <f t="shared" si="202"/>
        <v>7.096286416053772</v>
      </c>
      <c r="Z63" s="4">
        <f t="shared" si="203"/>
        <v>4.7408679127693176</v>
      </c>
      <c r="AA63" s="4">
        <f t="shared" si="204"/>
        <v>5.5604583024978638</v>
      </c>
      <c r="AB63" s="5">
        <f t="shared" si="205"/>
        <v>53</v>
      </c>
      <c r="AC63" s="5">
        <f t="shared" si="206"/>
        <v>28</v>
      </c>
      <c r="AD63" s="5">
        <f t="shared" si="207"/>
        <v>36</v>
      </c>
      <c r="AE63" s="5">
        <f t="shared" si="208"/>
        <v>78</v>
      </c>
      <c r="AF63" s="5">
        <f t="shared" si="209"/>
        <v>65</v>
      </c>
      <c r="AG63" s="25">
        <v>5.8</v>
      </c>
      <c r="AH63" s="25">
        <v>4.2</v>
      </c>
      <c r="AI63" s="25">
        <v>4.2</v>
      </c>
      <c r="AJ63" s="25">
        <v>50.355587409698899</v>
      </c>
      <c r="AK63" s="25">
        <v>19.166860779809721</v>
      </c>
      <c r="AL63" s="25">
        <v>0</v>
      </c>
      <c r="AM63" s="25">
        <v>66.626213592233015</v>
      </c>
      <c r="AN63" s="25">
        <v>19.902912621359224</v>
      </c>
      <c r="AO63" s="25">
        <v>15.714285714285714</v>
      </c>
      <c r="AP63" s="25">
        <v>8.5145947037602561</v>
      </c>
      <c r="AQ63" s="25">
        <v>5.9464833575876357</v>
      </c>
      <c r="AR63" s="25">
        <v>9.5446128797963556</v>
      </c>
      <c r="AS63" s="25">
        <v>0.60346247450738399</v>
      </c>
      <c r="AT63" s="25" t="s">
        <v>180</v>
      </c>
      <c r="AU63" s="25">
        <v>13.331420308208298</v>
      </c>
      <c r="AV63" s="25">
        <v>98.829278284800793</v>
      </c>
      <c r="AW63" s="25">
        <v>0.63283128717883808</v>
      </c>
      <c r="AX63" s="25">
        <v>0.54958775677894267</v>
      </c>
      <c r="AY63" s="25">
        <v>0.66900000000000004</v>
      </c>
      <c r="AZ63" s="25">
        <v>70.126666666666665</v>
      </c>
      <c r="BA63" s="25">
        <v>28.800000000000004</v>
      </c>
      <c r="BB63" s="25">
        <v>51.739999999999988</v>
      </c>
      <c r="BC63" s="25">
        <v>73.356666666666669</v>
      </c>
      <c r="BD63" s="25">
        <v>20.114543961909277</v>
      </c>
      <c r="BE63" s="25">
        <v>3</v>
      </c>
      <c r="BF63" s="25">
        <v>12.777919754663941</v>
      </c>
      <c r="BG63" s="25">
        <v>17.123766201530362</v>
      </c>
      <c r="BH63" s="25">
        <v>3.1641564358941907</v>
      </c>
      <c r="BI63" s="25">
        <v>10.509095565551114</v>
      </c>
      <c r="BJ63" s="26">
        <v>3013.9323664122139</v>
      </c>
      <c r="BK63" s="25">
        <v>0.37893828353284936</v>
      </c>
      <c r="BL63" s="25">
        <v>6.4320388349514559</v>
      </c>
      <c r="BM63" s="25">
        <v>0</v>
      </c>
      <c r="BN63" s="25">
        <v>0</v>
      </c>
      <c r="BO63" s="26">
        <v>10517.49</v>
      </c>
      <c r="BP63" s="25">
        <v>1.2875536480686696</v>
      </c>
      <c r="BQ63" s="25">
        <v>2.5168988424572714</v>
      </c>
      <c r="BR63" s="26">
        <v>1295.7710436893501</v>
      </c>
      <c r="BS63" s="25">
        <v>48.228133696054741</v>
      </c>
      <c r="BT63" s="4">
        <f t="shared" si="210"/>
        <v>5.7629629629629635</v>
      </c>
      <c r="BU63" s="4">
        <f t="shared" si="211"/>
        <v>4.6027777777777779</v>
      </c>
      <c r="BV63" s="4">
        <f t="shared" si="212"/>
        <v>4.4055555555555559</v>
      </c>
      <c r="BW63" s="4">
        <f t="shared" si="213"/>
        <v>42.498426396483239</v>
      </c>
      <c r="BX63" s="4">
        <f t="shared" si="214"/>
        <v>29.630817237129424</v>
      </c>
      <c r="BY63" s="4">
        <f t="shared" si="215"/>
        <v>0.59553689845936708</v>
      </c>
      <c r="BZ63" s="4">
        <f t="shared" si="216"/>
        <v>66.193745562676355</v>
      </c>
      <c r="CA63" s="4">
        <f t="shared" si="217"/>
        <v>20.995375802894888</v>
      </c>
      <c r="CB63" s="4">
        <f t="shared" si="218"/>
        <v>23.5061716496241</v>
      </c>
      <c r="CC63" s="4">
        <f t="shared" si="219"/>
        <v>7.4399354973301577</v>
      </c>
      <c r="CD63" s="4">
        <f t="shared" si="220"/>
        <v>7.4566618573217101</v>
      </c>
      <c r="CE63" s="4">
        <f t="shared" si="221"/>
        <v>4.9165669645910484</v>
      </c>
      <c r="CF63" s="4">
        <f t="shared" si="222"/>
        <v>0.56594700787072649</v>
      </c>
      <c r="CG63" s="4">
        <f t="shared" si="223"/>
        <v>1.3649629212549383</v>
      </c>
      <c r="CH63" s="4">
        <f t="shared" si="224"/>
        <v>16.721983309111675</v>
      </c>
      <c r="CI63" s="4">
        <f t="shared" si="225"/>
        <v>99.130670303526955</v>
      </c>
      <c r="CJ63" s="4">
        <f t="shared" si="226"/>
        <v>0.2809050530377773</v>
      </c>
      <c r="CK63" s="4">
        <f t="shared" si="227"/>
        <v>0.89330274937397514</v>
      </c>
      <c r="CL63" s="4">
        <f t="shared" si="228"/>
        <v>0.76470101550925862</v>
      </c>
      <c r="CM63" s="4">
        <f t="shared" si="229"/>
        <v>49.085882352941177</v>
      </c>
      <c r="CN63" s="4">
        <f t="shared" si="230"/>
        <v>26.22058823529412</v>
      </c>
      <c r="CO63" s="4">
        <f t="shared" si="231"/>
        <v>70.93141025641026</v>
      </c>
      <c r="CP63" s="4">
        <f t="shared" si="232"/>
        <v>74.56589743589744</v>
      </c>
      <c r="CQ63" s="4">
        <f t="shared" si="233"/>
        <v>57.211897523633915</v>
      </c>
      <c r="CR63" s="4">
        <f t="shared" si="234"/>
        <v>3.5555555555555554</v>
      </c>
      <c r="CS63" s="4">
        <f t="shared" si="235"/>
        <v>23.471960464242947</v>
      </c>
      <c r="CT63" s="4">
        <f t="shared" si="236"/>
        <v>27.454639918585222</v>
      </c>
      <c r="CU63" s="4">
        <f t="shared" si="237"/>
        <v>2.3240012868718081</v>
      </c>
      <c r="CV63" s="4">
        <f t="shared" si="238"/>
        <v>25.581964316835844</v>
      </c>
      <c r="CW63" s="26">
        <f t="shared" si="239"/>
        <v>8096.0399633846428</v>
      </c>
      <c r="CX63" s="4">
        <f t="shared" si="240"/>
        <v>0.25929344366923224</v>
      </c>
      <c r="CY63" s="4">
        <f t="shared" si="241"/>
        <v>5.9772633707130112</v>
      </c>
      <c r="CZ63" s="4">
        <f t="shared" si="242"/>
        <v>0.69967652104241496</v>
      </c>
      <c r="DA63" s="4">
        <f t="shared" si="243"/>
        <v>5.6444776141373403</v>
      </c>
      <c r="DB63" s="26">
        <f t="shared" si="244"/>
        <v>14709.900555555556</v>
      </c>
      <c r="DC63" s="4">
        <f t="shared" si="245"/>
        <v>1.2188088924522693</v>
      </c>
      <c r="DD63" s="4">
        <f t="shared" si="246"/>
        <v>7.2669554280930315</v>
      </c>
      <c r="DE63" s="26">
        <f t="shared" si="247"/>
        <v>1620.1998048659368</v>
      </c>
      <c r="DF63" s="4">
        <f t="shared" si="248"/>
        <v>48.1047287015897</v>
      </c>
      <c r="DG63" s="1">
        <f t="shared" si="249"/>
        <v>8</v>
      </c>
      <c r="DH63" s="1">
        <f t="shared" si="250"/>
        <v>15</v>
      </c>
      <c r="DI63" s="1">
        <f t="shared" si="251"/>
        <v>13</v>
      </c>
      <c r="DJ63" s="1">
        <f t="shared" si="252"/>
        <v>3</v>
      </c>
      <c r="DK63" s="1">
        <f t="shared" si="253"/>
        <v>16</v>
      </c>
      <c r="DL63" s="1">
        <f t="shared" si="254"/>
        <v>12</v>
      </c>
      <c r="DM63" s="1">
        <f t="shared" si="255"/>
        <v>8</v>
      </c>
      <c r="DN63" s="1">
        <f t="shared" si="256"/>
        <v>12</v>
      </c>
      <c r="DO63" s="1">
        <f t="shared" si="257"/>
        <v>18</v>
      </c>
      <c r="DP63" s="1">
        <f t="shared" si="258"/>
        <v>7</v>
      </c>
      <c r="DQ63" s="1">
        <f t="shared" si="259"/>
        <v>14</v>
      </c>
      <c r="DR63" s="1">
        <f t="shared" si="260"/>
        <v>2</v>
      </c>
      <c r="DS63" s="1">
        <f t="shared" si="261"/>
        <v>5</v>
      </c>
      <c r="DT63" s="1">
        <f t="shared" si="262"/>
        <v>1</v>
      </c>
      <c r="DU63" s="1">
        <f t="shared" si="263"/>
        <v>11</v>
      </c>
      <c r="DV63" s="1">
        <f t="shared" si="264"/>
        <v>14</v>
      </c>
      <c r="DW63" s="1">
        <f t="shared" si="265"/>
        <v>4</v>
      </c>
      <c r="DX63" s="1">
        <f t="shared" si="266"/>
        <v>18</v>
      </c>
      <c r="DY63" s="1">
        <f t="shared" si="267"/>
        <v>14</v>
      </c>
      <c r="DZ63" s="1">
        <f t="shared" si="268"/>
        <v>4</v>
      </c>
      <c r="EA63" s="1">
        <f t="shared" si="269"/>
        <v>6</v>
      </c>
      <c r="EB63" s="1">
        <f t="shared" si="270"/>
        <v>16</v>
      </c>
      <c r="EC63" s="1">
        <f t="shared" si="271"/>
        <v>13</v>
      </c>
      <c r="ED63" s="1">
        <f t="shared" si="272"/>
        <v>18</v>
      </c>
      <c r="EE63" s="1">
        <f t="shared" si="273"/>
        <v>9</v>
      </c>
      <c r="EF63" s="1">
        <f t="shared" si="274"/>
        <v>14</v>
      </c>
      <c r="EG63" s="1">
        <f t="shared" si="275"/>
        <v>10</v>
      </c>
      <c r="EH63" s="1">
        <f t="shared" si="276"/>
        <v>3</v>
      </c>
      <c r="EI63" s="1">
        <f t="shared" si="277"/>
        <v>10</v>
      </c>
      <c r="EJ63" s="1">
        <f t="shared" si="278"/>
        <v>16</v>
      </c>
      <c r="EK63" s="1">
        <f t="shared" si="279"/>
        <v>2</v>
      </c>
      <c r="EL63" s="1">
        <f t="shared" si="280"/>
        <v>8</v>
      </c>
      <c r="EM63" s="1">
        <f t="shared" si="281"/>
        <v>17</v>
      </c>
      <c r="EN63" s="1">
        <f t="shared" si="282"/>
        <v>12</v>
      </c>
      <c r="EO63" s="1">
        <f t="shared" si="283"/>
        <v>16</v>
      </c>
      <c r="EP63" s="1">
        <f t="shared" si="284"/>
        <v>7</v>
      </c>
      <c r="EQ63" s="1">
        <f t="shared" si="285"/>
        <v>17</v>
      </c>
      <c r="ER63" s="1">
        <f t="shared" si="286"/>
        <v>18</v>
      </c>
      <c r="ES63" s="1">
        <f t="shared" si="287"/>
        <v>9</v>
      </c>
      <c r="ET63" s="4">
        <f t="shared" si="288"/>
        <v>4.9999999999999982</v>
      </c>
      <c r="EU63" s="4">
        <f t="shared" si="289"/>
        <v>3.1818181818181825</v>
      </c>
      <c r="EV63" s="4">
        <f t="shared" si="290"/>
        <v>6.9230769230769242</v>
      </c>
      <c r="EW63" s="4">
        <f t="shared" si="291"/>
        <v>4.7932833489112667</v>
      </c>
      <c r="EX63" s="4">
        <f t="shared" si="292"/>
        <v>2.6564621827106603</v>
      </c>
      <c r="EY63" s="4">
        <f t="shared" si="293"/>
        <v>0</v>
      </c>
      <c r="EZ63" s="4">
        <f t="shared" si="294"/>
        <v>4.9787597553565455</v>
      </c>
      <c r="FA63" s="4">
        <f t="shared" si="295"/>
        <v>2.5978075228548576</v>
      </c>
      <c r="FB63" s="4">
        <f t="shared" si="296"/>
        <v>0</v>
      </c>
      <c r="FC63" s="4">
        <f t="shared" si="297"/>
        <v>4.9424681932069046</v>
      </c>
      <c r="FD63" s="4">
        <f t="shared" si="298"/>
        <v>0.55158064108329374</v>
      </c>
      <c r="FE63" s="4">
        <f t="shared" si="299"/>
        <v>4.8711020846053339</v>
      </c>
      <c r="FF63" s="4">
        <f t="shared" si="300"/>
        <v>6.0346247450738399</v>
      </c>
      <c r="FG63" s="4" t="str">
        <f t="shared" si="301"/>
        <v>-</v>
      </c>
      <c r="FH63" s="4">
        <f t="shared" si="302"/>
        <v>1.1845821213358041</v>
      </c>
      <c r="FI63" s="4">
        <f t="shared" si="303"/>
        <v>8.8169434505810536</v>
      </c>
      <c r="FJ63" s="4">
        <f t="shared" si="304"/>
        <v>0.35992926361170269</v>
      </c>
      <c r="FK63" s="4">
        <f t="shared" si="305"/>
        <v>0.1918417693530752</v>
      </c>
      <c r="FL63" s="4">
        <f t="shared" si="306"/>
        <v>2.9657431636232481</v>
      </c>
      <c r="FM63" s="4">
        <f t="shared" si="307"/>
        <v>6.4933286379465507</v>
      </c>
      <c r="FN63" s="4">
        <f t="shared" si="308"/>
        <v>3.4257166646841926</v>
      </c>
      <c r="FO63" s="4">
        <f t="shared" si="309"/>
        <v>5.0383824537354336</v>
      </c>
      <c r="FP63" s="4">
        <f t="shared" si="310"/>
        <v>5.8711710315615484</v>
      </c>
      <c r="FQ63" s="4">
        <f t="shared" si="311"/>
        <v>0.74456263471645556</v>
      </c>
      <c r="FR63" s="4">
        <f t="shared" si="312"/>
        <v>4</v>
      </c>
      <c r="FS63" s="4">
        <f t="shared" si="313"/>
        <v>1.3450726375592206</v>
      </c>
      <c r="FT63" s="4">
        <f t="shared" si="314"/>
        <v>1.6793470385698752</v>
      </c>
      <c r="FU63" s="4">
        <f t="shared" si="315"/>
        <v>3.2046278166931885</v>
      </c>
      <c r="FV63" s="4">
        <f t="shared" si="316"/>
        <v>0.91132469255775661</v>
      </c>
      <c r="FW63" s="4">
        <f t="shared" si="317"/>
        <v>0.66262682323405653</v>
      </c>
      <c r="FX63" s="4">
        <f t="shared" si="318"/>
        <v>8.876768062806363</v>
      </c>
      <c r="FY63" s="4">
        <f t="shared" si="319"/>
        <v>2.9942553701013308</v>
      </c>
      <c r="FZ63" s="4">
        <f t="shared" si="320"/>
        <v>0</v>
      </c>
      <c r="GA63" s="4">
        <f t="shared" si="321"/>
        <v>0</v>
      </c>
      <c r="GB63" s="4">
        <f t="shared" si="322"/>
        <v>9.1900080167516579E-2</v>
      </c>
      <c r="GC63" s="4">
        <f t="shared" si="323"/>
        <v>2.0773857965759119</v>
      </c>
      <c r="GD63" s="4">
        <f t="shared" si="324"/>
        <v>7.3905795714557065</v>
      </c>
      <c r="GE63" s="4">
        <f t="shared" si="325"/>
        <v>0</v>
      </c>
      <c r="GF63" s="4">
        <f t="shared" si="326"/>
        <v>5.0278778117274303</v>
      </c>
      <c r="GG63" s="4">
        <f t="shared" si="327"/>
        <v>4.8148148148148149</v>
      </c>
      <c r="GH63" s="4">
        <f t="shared" si="328"/>
        <v>5.012626262626263</v>
      </c>
      <c r="GI63" s="4">
        <f t="shared" si="329"/>
        <v>7.5160256410256414</v>
      </c>
      <c r="GJ63" s="4">
        <f t="shared" si="330"/>
        <v>3.4007711729371599</v>
      </c>
      <c r="GK63" s="4">
        <f t="shared" si="331"/>
        <v>4.8820450562629025</v>
      </c>
      <c r="GL63" s="4">
        <f t="shared" si="332"/>
        <v>1.6013449526005203</v>
      </c>
      <c r="GM63" s="4">
        <f t="shared" si="333"/>
        <v>4.8602951567820218</v>
      </c>
      <c r="GN63" s="4">
        <f t="shared" si="334"/>
        <v>2.9445262137422739</v>
      </c>
      <c r="GO63" s="4">
        <f t="shared" si="335"/>
        <v>4.0170934036523578</v>
      </c>
      <c r="GP63" s="4">
        <f t="shared" si="336"/>
        <v>3.937073408630857</v>
      </c>
      <c r="GQ63" s="4">
        <f t="shared" si="337"/>
        <v>0.86907578122677798</v>
      </c>
      <c r="GR63" s="4">
        <f t="shared" si="338"/>
        <v>2.3649501255481393</v>
      </c>
      <c r="GS63" s="4">
        <f t="shared" si="339"/>
        <v>5.659470078707268</v>
      </c>
      <c r="GT63" s="4">
        <f t="shared" si="340"/>
        <v>1.604987961960527</v>
      </c>
      <c r="GU63" s="4">
        <f t="shared" si="341"/>
        <v>1.4727953657884552</v>
      </c>
      <c r="GV63" s="4">
        <f t="shared" si="342"/>
        <v>9.3068713590331615</v>
      </c>
      <c r="GW63" s="4">
        <f t="shared" si="343"/>
        <v>0.15771044917611765</v>
      </c>
      <c r="GX63" s="4">
        <f t="shared" si="344"/>
        <v>1.6819803576542247</v>
      </c>
      <c r="GY63" s="4">
        <f t="shared" si="345"/>
        <v>3.971262645785691</v>
      </c>
      <c r="GZ63" s="4">
        <f t="shared" si="346"/>
        <v>4.0234631239513048</v>
      </c>
      <c r="HA63" s="4">
        <f t="shared" si="347"/>
        <v>3.1188995165093516</v>
      </c>
      <c r="HB63" s="4">
        <f t="shared" si="348"/>
        <v>7.0114541044972842</v>
      </c>
      <c r="HC63" s="4">
        <f t="shared" si="349"/>
        <v>6.0585615118390583</v>
      </c>
      <c r="HD63" s="4">
        <f t="shared" si="350"/>
        <v>5.0426194943356171</v>
      </c>
      <c r="HE63" s="4">
        <f t="shared" si="351"/>
        <v>5.1111111111111107</v>
      </c>
      <c r="HF63" s="4">
        <f t="shared" si="352"/>
        <v>2.4707849459456357</v>
      </c>
      <c r="HG63" s="4">
        <f t="shared" si="353"/>
        <v>2.8366828093456409</v>
      </c>
      <c r="HH63" s="4">
        <f t="shared" si="354"/>
        <v>2.1460809084706121</v>
      </c>
      <c r="HI63" s="4">
        <f t="shared" si="355"/>
        <v>2.633125308055865</v>
      </c>
      <c r="HJ63" s="4">
        <f t="shared" si="356"/>
        <v>1.9232176203113949</v>
      </c>
      <c r="HK63" s="4">
        <f t="shared" si="357"/>
        <v>5.616314370170838</v>
      </c>
      <c r="HL63" s="4">
        <f t="shared" si="358"/>
        <v>2.5755588230370408</v>
      </c>
      <c r="HM63" s="4">
        <f t="shared" si="359"/>
        <v>0.8631394093650715</v>
      </c>
      <c r="HN63" s="4">
        <f t="shared" si="360"/>
        <v>1.0401965888910243</v>
      </c>
      <c r="HO63" s="4">
        <f t="shared" si="361"/>
        <v>0.35398300500881663</v>
      </c>
      <c r="HP63" s="4">
        <f t="shared" si="362"/>
        <v>1.9292859637476201</v>
      </c>
      <c r="HQ63" s="4">
        <f t="shared" si="363"/>
        <v>8.1350478686092327</v>
      </c>
      <c r="HR63" s="4">
        <f t="shared" si="364"/>
        <v>1.3109202826123261</v>
      </c>
      <c r="HS63" s="4">
        <f t="shared" si="365"/>
        <v>4.970864788380446</v>
      </c>
    </row>
    <row r="64" spans="1:227">
      <c r="A64" s="7" t="s">
        <v>49</v>
      </c>
      <c r="B64" s="4">
        <v>4.5882606506347656</v>
      </c>
      <c r="C64" s="4">
        <v>6.9390559196472168</v>
      </c>
      <c r="D64" s="4">
        <v>4.9366059899330139</v>
      </c>
      <c r="E64" s="4">
        <v>3.5511225461959839</v>
      </c>
      <c r="F64" s="4">
        <v>5.0037610530853271</v>
      </c>
      <c r="G64" s="1">
        <v>6</v>
      </c>
      <c r="H64" s="1">
        <f t="shared" si="185"/>
        <v>8</v>
      </c>
      <c r="I64" s="1">
        <f t="shared" si="186"/>
        <v>2</v>
      </c>
      <c r="J64" s="1">
        <f t="shared" si="187"/>
        <v>10</v>
      </c>
      <c r="K64" s="1">
        <f t="shared" si="188"/>
        <v>10</v>
      </c>
      <c r="L64" s="1">
        <f t="shared" si="189"/>
        <v>4</v>
      </c>
      <c r="M64" s="4">
        <f t="shared" si="190"/>
        <v>4.6274228508655844</v>
      </c>
      <c r="N64" s="4">
        <f t="shared" si="191"/>
        <v>5.0315963304959812</v>
      </c>
      <c r="O64" s="4">
        <f t="shared" si="192"/>
        <v>5.1835763912934523</v>
      </c>
      <c r="P64" s="4">
        <f t="shared" si="193"/>
        <v>4.0784046741632318</v>
      </c>
      <c r="Q64" s="4">
        <f t="shared" si="194"/>
        <v>4.73025001012362</v>
      </c>
      <c r="R64" s="4">
        <f t="shared" si="195"/>
        <v>3.8299000263214111</v>
      </c>
      <c r="S64" s="4">
        <f t="shared" si="196"/>
        <v>3.4702202677726746</v>
      </c>
      <c r="T64" s="4">
        <f t="shared" si="197"/>
        <v>4.0367037057876587</v>
      </c>
      <c r="U64" s="4">
        <f t="shared" si="198"/>
        <v>3.3805549144744873</v>
      </c>
      <c r="V64" s="4">
        <f t="shared" si="199"/>
        <v>4.0487515926361084</v>
      </c>
      <c r="W64" s="4">
        <f t="shared" si="200"/>
        <v>5.527803897857666</v>
      </c>
      <c r="X64" s="4">
        <f t="shared" si="201"/>
        <v>7.2558867931365967</v>
      </c>
      <c r="Y64" s="4">
        <f t="shared" si="202"/>
        <v>6.4522737264633179</v>
      </c>
      <c r="Z64" s="4">
        <f t="shared" si="203"/>
        <v>5.1887422800064087</v>
      </c>
      <c r="AA64" s="4">
        <f t="shared" si="204"/>
        <v>5.3832173347473145</v>
      </c>
      <c r="AB64" s="5">
        <f t="shared" si="205"/>
        <v>44</v>
      </c>
      <c r="AC64" s="5">
        <f t="shared" si="206"/>
        <v>3</v>
      </c>
      <c r="AD64" s="5">
        <f t="shared" si="207"/>
        <v>72</v>
      </c>
      <c r="AE64" s="5">
        <f t="shared" si="208"/>
        <v>56</v>
      </c>
      <c r="AF64" s="5">
        <f t="shared" si="209"/>
        <v>30</v>
      </c>
      <c r="AG64" s="25">
        <v>5.9</v>
      </c>
      <c r="AH64" s="25">
        <v>3.5</v>
      </c>
      <c r="AI64" s="25">
        <v>1.8</v>
      </c>
      <c r="AJ64" s="25">
        <v>72.800090990232562</v>
      </c>
      <c r="AK64" s="25">
        <v>27.504855813756368</v>
      </c>
      <c r="AL64" s="25">
        <v>1.1306721249744627</v>
      </c>
      <c r="AM64" s="25">
        <v>72.476735862562634</v>
      </c>
      <c r="AN64" s="25">
        <v>29.49176807444524</v>
      </c>
      <c r="AO64" s="25">
        <v>26.795081967213115</v>
      </c>
      <c r="AP64" s="25">
        <v>6.9149170343534747</v>
      </c>
      <c r="AQ64" s="25">
        <v>3.3228676869443601</v>
      </c>
      <c r="AR64" s="25">
        <v>19.01601582528135</v>
      </c>
      <c r="AS64" s="25">
        <v>1</v>
      </c>
      <c r="AT64" s="25">
        <v>0.24872851820235245</v>
      </c>
      <c r="AU64" s="25" t="s">
        <v>180</v>
      </c>
      <c r="AV64" s="25">
        <v>99.187934486993228</v>
      </c>
      <c r="AW64" s="25">
        <v>0.22568557315619148</v>
      </c>
      <c r="AX64" s="25">
        <v>0.91116326770116318</v>
      </c>
      <c r="AY64" s="25">
        <v>0.84494565048241521</v>
      </c>
      <c r="AZ64" s="25">
        <v>19.216666666666669</v>
      </c>
      <c r="BA64" s="25">
        <v>20.62</v>
      </c>
      <c r="BB64" s="25" t="s">
        <v>180</v>
      </c>
      <c r="BC64" s="25">
        <v>85.23</v>
      </c>
      <c r="BD64" s="25">
        <v>78.960594098282101</v>
      </c>
      <c r="BE64" s="25">
        <v>3</v>
      </c>
      <c r="BF64" s="25">
        <v>52.65005265005265</v>
      </c>
      <c r="BG64" s="25">
        <v>37.444205248794084</v>
      </c>
      <c r="BH64" s="25">
        <v>1.8736160790325327</v>
      </c>
      <c r="BI64" s="25">
        <v>9.1219021496912767</v>
      </c>
      <c r="BJ64" s="26">
        <v>1262.8901098901099</v>
      </c>
      <c r="BK64" s="25">
        <v>0.42015613783293682</v>
      </c>
      <c r="BL64" s="25">
        <v>9.9856836077308522</v>
      </c>
      <c r="BM64" s="25">
        <v>0.35790980672870437</v>
      </c>
      <c r="BN64" s="25">
        <v>0</v>
      </c>
      <c r="BO64" s="26">
        <v>169012.45</v>
      </c>
      <c r="BP64" s="25">
        <v>1.362862010221465</v>
      </c>
      <c r="BQ64" s="25">
        <v>-38.335154776768952</v>
      </c>
      <c r="BR64" s="26">
        <v>2159.9662419470601</v>
      </c>
      <c r="BS64" s="25">
        <v>44.475542405941439</v>
      </c>
      <c r="BT64" s="4">
        <f t="shared" si="210"/>
        <v>5.9320512820512823</v>
      </c>
      <c r="BU64" s="4">
        <f t="shared" si="211"/>
        <v>4.707692307692307</v>
      </c>
      <c r="BV64" s="4">
        <f t="shared" si="212"/>
        <v>4.3935897435897431</v>
      </c>
      <c r="BW64" s="4">
        <f t="shared" si="213"/>
        <v>46.254957634994348</v>
      </c>
      <c r="BX64" s="4">
        <f t="shared" si="214"/>
        <v>27.845511019903256</v>
      </c>
      <c r="BY64" s="4">
        <f t="shared" si="215"/>
        <v>0.79526354711475977</v>
      </c>
      <c r="BZ64" s="4">
        <f t="shared" si="216"/>
        <v>63.712750641988535</v>
      </c>
      <c r="CA64" s="4">
        <f t="shared" si="217"/>
        <v>21.531982855616516</v>
      </c>
      <c r="CB64" s="4">
        <f t="shared" si="218"/>
        <v>24.816286241232028</v>
      </c>
      <c r="CC64" s="4">
        <f t="shared" si="219"/>
        <v>7.2710025797218458</v>
      </c>
      <c r="CD64" s="4">
        <f t="shared" si="220"/>
        <v>9.0851449023392359</v>
      </c>
      <c r="CE64" s="4">
        <f t="shared" si="221"/>
        <v>6.566742227277877</v>
      </c>
      <c r="CF64" s="4">
        <f t="shared" si="222"/>
        <v>0.68976637815705644</v>
      </c>
      <c r="CG64" s="4">
        <f t="shared" si="223"/>
        <v>1.0775088138164655</v>
      </c>
      <c r="CH64" s="4">
        <f t="shared" si="224"/>
        <v>24.970009482271347</v>
      </c>
      <c r="CI64" s="4">
        <f t="shared" si="225"/>
        <v>98.381955385924115</v>
      </c>
      <c r="CJ64" s="4">
        <f t="shared" si="226"/>
        <v>0.21113677481513582</v>
      </c>
      <c r="CK64" s="4">
        <f t="shared" si="227"/>
        <v>1.0804147384886231</v>
      </c>
      <c r="CL64" s="4">
        <f t="shared" si="228"/>
        <v>0.97194987072952366</v>
      </c>
      <c r="CM64" s="4">
        <f t="shared" si="229"/>
        <v>40.043076923076917</v>
      </c>
      <c r="CN64" s="4">
        <f t="shared" si="230"/>
        <v>23.582307692307698</v>
      </c>
      <c r="CO64" s="4">
        <f t="shared" si="231"/>
        <v>59.059999999999995</v>
      </c>
      <c r="CP64" s="4">
        <f t="shared" si="232"/>
        <v>71.513194444444437</v>
      </c>
      <c r="CQ64" s="4">
        <f t="shared" si="233"/>
        <v>50.002215516768679</v>
      </c>
      <c r="CR64" s="4">
        <f t="shared" si="234"/>
        <v>3.2307692307692308</v>
      </c>
      <c r="CS64" s="4">
        <f t="shared" si="235"/>
        <v>35.109367636284411</v>
      </c>
      <c r="CT64" s="4">
        <f t="shared" si="236"/>
        <v>17.662834213986336</v>
      </c>
      <c r="CU64" s="4">
        <f t="shared" si="237"/>
        <v>1.583659219564288</v>
      </c>
      <c r="CV64" s="4">
        <f t="shared" si="238"/>
        <v>21.663104010511098</v>
      </c>
      <c r="CW64" s="26">
        <f t="shared" si="239"/>
        <v>8201.9164829356523</v>
      </c>
      <c r="CX64" s="4">
        <f t="shared" si="240"/>
        <v>0.24020726841920476</v>
      </c>
      <c r="CY64" s="4">
        <f t="shared" si="241"/>
        <v>6.5926262238716706</v>
      </c>
      <c r="CZ64" s="4">
        <f t="shared" si="242"/>
        <v>1.5300849174981499</v>
      </c>
      <c r="DA64" s="4">
        <f t="shared" si="243"/>
        <v>3.42631907865879</v>
      </c>
      <c r="DB64" s="26">
        <f t="shared" si="244"/>
        <v>31872.444615384615</v>
      </c>
      <c r="DC64" s="4">
        <f t="shared" si="245"/>
        <v>1.3748918650503499</v>
      </c>
      <c r="DD64" s="4">
        <f t="shared" si="246"/>
        <v>1.8798462455697234</v>
      </c>
      <c r="DE64" s="26">
        <f t="shared" si="247"/>
        <v>1779.070698275259</v>
      </c>
      <c r="DF64" s="4">
        <f t="shared" si="248"/>
        <v>46.552260978947814</v>
      </c>
      <c r="DG64" s="1">
        <f t="shared" si="249"/>
        <v>8</v>
      </c>
      <c r="DH64" s="1">
        <f t="shared" si="250"/>
        <v>13</v>
      </c>
      <c r="DI64" s="1">
        <f t="shared" si="251"/>
        <v>13</v>
      </c>
      <c r="DJ64" s="1">
        <f t="shared" si="252"/>
        <v>1</v>
      </c>
      <c r="DK64" s="1">
        <f t="shared" si="253"/>
        <v>7</v>
      </c>
      <c r="DL64" s="1">
        <f t="shared" si="254"/>
        <v>5</v>
      </c>
      <c r="DM64" s="1">
        <f t="shared" si="255"/>
        <v>1</v>
      </c>
      <c r="DN64" s="1">
        <f t="shared" si="256"/>
        <v>1</v>
      </c>
      <c r="DO64" s="1">
        <f t="shared" si="257"/>
        <v>3</v>
      </c>
      <c r="DP64" s="1">
        <f t="shared" si="258"/>
        <v>9</v>
      </c>
      <c r="DQ64" s="1">
        <f t="shared" si="259"/>
        <v>13</v>
      </c>
      <c r="DR64" s="1">
        <f t="shared" si="260"/>
        <v>1</v>
      </c>
      <c r="DS64" s="1">
        <f t="shared" si="261"/>
        <v>1</v>
      </c>
      <c r="DT64" s="1">
        <f t="shared" si="262"/>
        <v>11</v>
      </c>
      <c r="DU64" s="1">
        <f t="shared" si="263"/>
        <v>1</v>
      </c>
      <c r="DV64" s="1">
        <f t="shared" si="264"/>
        <v>3</v>
      </c>
      <c r="DW64" s="1">
        <f t="shared" si="265"/>
        <v>4</v>
      </c>
      <c r="DX64" s="1">
        <f t="shared" si="266"/>
        <v>10</v>
      </c>
      <c r="DY64" s="1">
        <f t="shared" si="267"/>
        <v>9</v>
      </c>
      <c r="DZ64" s="1">
        <f t="shared" si="268"/>
        <v>11</v>
      </c>
      <c r="EA64" s="1">
        <f t="shared" si="269"/>
        <v>6</v>
      </c>
      <c r="EB64" s="1">
        <f t="shared" si="270"/>
        <v>1</v>
      </c>
      <c r="EC64" s="1">
        <f t="shared" si="271"/>
        <v>4</v>
      </c>
      <c r="ED64" s="1">
        <f t="shared" si="272"/>
        <v>1</v>
      </c>
      <c r="EE64" s="1">
        <f t="shared" si="273"/>
        <v>4</v>
      </c>
      <c r="EF64" s="1">
        <f t="shared" si="274"/>
        <v>3</v>
      </c>
      <c r="EG64" s="1">
        <f t="shared" si="275"/>
        <v>2</v>
      </c>
      <c r="EH64" s="1">
        <f t="shared" si="276"/>
        <v>3</v>
      </c>
      <c r="EI64" s="1">
        <f t="shared" si="277"/>
        <v>10</v>
      </c>
      <c r="EJ64" s="1">
        <f t="shared" si="278"/>
        <v>13</v>
      </c>
      <c r="EK64" s="1">
        <f t="shared" si="279"/>
        <v>1</v>
      </c>
      <c r="EL64" s="1">
        <f t="shared" si="280"/>
        <v>1</v>
      </c>
      <c r="EM64" s="1">
        <f t="shared" si="281"/>
        <v>7</v>
      </c>
      <c r="EN64" s="1">
        <f t="shared" si="282"/>
        <v>9</v>
      </c>
      <c r="EO64" s="1">
        <f t="shared" si="283"/>
        <v>1</v>
      </c>
      <c r="EP64" s="1">
        <f t="shared" si="284"/>
        <v>8</v>
      </c>
      <c r="EQ64" s="1">
        <f t="shared" si="285"/>
        <v>13</v>
      </c>
      <c r="ER64" s="1">
        <f t="shared" si="286"/>
        <v>2</v>
      </c>
      <c r="ES64" s="1">
        <f t="shared" si="287"/>
        <v>8</v>
      </c>
      <c r="ET64" s="4">
        <f t="shared" si="288"/>
        <v>5.5</v>
      </c>
      <c r="EU64" s="4">
        <f t="shared" si="289"/>
        <v>0</v>
      </c>
      <c r="EV64" s="4">
        <f t="shared" si="290"/>
        <v>0</v>
      </c>
      <c r="EW64" s="4">
        <f t="shared" si="291"/>
        <v>8.771087095966756</v>
      </c>
      <c r="EX64" s="4">
        <f t="shared" si="292"/>
        <v>4.429873513597312</v>
      </c>
      <c r="EY64" s="4">
        <f t="shared" si="293"/>
        <v>3.0402752626376444</v>
      </c>
      <c r="EZ64" s="4">
        <f t="shared" si="294"/>
        <v>6.5813748039565851</v>
      </c>
      <c r="FA64" s="4">
        <f t="shared" si="295"/>
        <v>5.6410546235299019</v>
      </c>
      <c r="FB64" s="4">
        <f t="shared" si="296"/>
        <v>5.712685465911834</v>
      </c>
      <c r="FC64" s="4">
        <f t="shared" si="297"/>
        <v>3.4458936733952061</v>
      </c>
      <c r="FD64" s="4">
        <f t="shared" si="298"/>
        <v>0</v>
      </c>
      <c r="FE64" s="4">
        <f t="shared" si="299"/>
        <v>10</v>
      </c>
      <c r="FF64" s="4">
        <f t="shared" si="300"/>
        <v>10</v>
      </c>
      <c r="FG64" s="4">
        <f t="shared" si="301"/>
        <v>0.27018600559787065</v>
      </c>
      <c r="FH64" s="4" t="str">
        <f t="shared" si="302"/>
        <v>-</v>
      </c>
      <c r="FI64" s="4">
        <f t="shared" si="303"/>
        <v>9.3999571738248875</v>
      </c>
      <c r="FJ64" s="4">
        <f t="shared" si="304"/>
        <v>0.12598102217657164</v>
      </c>
      <c r="FK64" s="4">
        <f t="shared" si="305"/>
        <v>1.759412672623855</v>
      </c>
      <c r="FL64" s="4">
        <f t="shared" si="306"/>
        <v>4.814383728411161</v>
      </c>
      <c r="FM64" s="4">
        <f t="shared" si="307"/>
        <v>0.51727511053723074</v>
      </c>
      <c r="FN64" s="4">
        <f t="shared" si="308"/>
        <v>2.4527179731176405</v>
      </c>
      <c r="FO64" s="4" t="str">
        <f t="shared" si="309"/>
        <v>-</v>
      </c>
      <c r="FP64" s="4">
        <f t="shared" si="310"/>
        <v>7.7111421044475446</v>
      </c>
      <c r="FQ64" s="4">
        <f t="shared" si="311"/>
        <v>7.5623985493269643</v>
      </c>
      <c r="FR64" s="4">
        <f t="shared" si="312"/>
        <v>4</v>
      </c>
      <c r="FS64" s="4">
        <f t="shared" si="313"/>
        <v>5.5422280422280421</v>
      </c>
      <c r="FT64" s="4">
        <f t="shared" si="314"/>
        <v>3.9557828591377553</v>
      </c>
      <c r="FU64" s="4">
        <f t="shared" si="315"/>
        <v>1.5786215888173243</v>
      </c>
      <c r="FV64" s="4">
        <f t="shared" si="316"/>
        <v>0.75286312053359805</v>
      </c>
      <c r="FW64" s="4">
        <f t="shared" si="317"/>
        <v>0.22828974717917611</v>
      </c>
      <c r="FX64" s="4">
        <f t="shared" si="318"/>
        <v>10</v>
      </c>
      <c r="FY64" s="4">
        <f t="shared" si="319"/>
        <v>6.2659771599903191</v>
      </c>
      <c r="FZ64" s="4">
        <f t="shared" si="320"/>
        <v>0.44152697696004783</v>
      </c>
      <c r="GA64" s="4">
        <f t="shared" si="321"/>
        <v>0</v>
      </c>
      <c r="GB64" s="4">
        <f t="shared" si="322"/>
        <v>10</v>
      </c>
      <c r="GC64" s="4">
        <f t="shared" si="323"/>
        <v>2.2396258939534746</v>
      </c>
      <c r="GD64" s="4">
        <f t="shared" si="324"/>
        <v>0.98790662539028329</v>
      </c>
      <c r="GE64" s="4">
        <f t="shared" si="325"/>
        <v>3.4919561675839823</v>
      </c>
      <c r="GF64" s="4">
        <f t="shared" si="326"/>
        <v>3.2941831929449266</v>
      </c>
      <c r="GG64" s="4">
        <f t="shared" si="327"/>
        <v>5.6602564102564097</v>
      </c>
      <c r="GH64" s="4">
        <f t="shared" si="328"/>
        <v>5.4895104895104883</v>
      </c>
      <c r="GI64" s="4">
        <f t="shared" si="329"/>
        <v>7.4815088757396442</v>
      </c>
      <c r="GJ64" s="4">
        <f t="shared" si="330"/>
        <v>4.0665352422053482</v>
      </c>
      <c r="GK64" s="4">
        <f t="shared" si="331"/>
        <v>4.5023275987876792</v>
      </c>
      <c r="GL64" s="4">
        <f t="shared" si="332"/>
        <v>2.1383918787465284</v>
      </c>
      <c r="GM64" s="4">
        <f t="shared" si="333"/>
        <v>4.1806840705104786</v>
      </c>
      <c r="GN64" s="4">
        <f t="shared" si="334"/>
        <v>3.1148309873814801</v>
      </c>
      <c r="GO64" s="4">
        <f t="shared" si="335"/>
        <v>4.6925207299314016</v>
      </c>
      <c r="GP64" s="4">
        <f t="shared" si="336"/>
        <v>3.7790286319329334</v>
      </c>
      <c r="GQ64" s="4">
        <f t="shared" si="337"/>
        <v>1.2114428939158877</v>
      </c>
      <c r="GR64" s="4">
        <f t="shared" si="338"/>
        <v>3.2585432409022803</v>
      </c>
      <c r="GS64" s="4">
        <f t="shared" si="339"/>
        <v>6.897663781570567</v>
      </c>
      <c r="GT64" s="4">
        <f t="shared" si="340"/>
        <v>1.2612480593701216</v>
      </c>
      <c r="GU64" s="4">
        <f t="shared" si="341"/>
        <v>2.1739150273500787</v>
      </c>
      <c r="GV64" s="4">
        <f t="shared" si="342"/>
        <v>8.0897975454716455</v>
      </c>
      <c r="GW64" s="4">
        <f t="shared" si="343"/>
        <v>0.11762119995652244</v>
      </c>
      <c r="GX64" s="4">
        <f t="shared" si="344"/>
        <v>2.4931838294854134</v>
      </c>
      <c r="GY64" s="4">
        <f t="shared" si="345"/>
        <v>6.1488023560062102</v>
      </c>
      <c r="GZ64" s="4">
        <f t="shared" si="346"/>
        <v>2.9619763966518282</v>
      </c>
      <c r="HA64" s="4">
        <f t="shared" si="347"/>
        <v>2.8050800157378015</v>
      </c>
      <c r="HB64" s="4">
        <f t="shared" si="348"/>
        <v>5.7909527073337905</v>
      </c>
      <c r="HC64" s="4">
        <f t="shared" si="349"/>
        <v>5.5854942576235009</v>
      </c>
      <c r="HD64" s="4">
        <f t="shared" si="350"/>
        <v>4.2073140013515689</v>
      </c>
      <c r="HE64" s="4">
        <f t="shared" si="351"/>
        <v>4.4615384615384617</v>
      </c>
      <c r="HF64" s="4">
        <f t="shared" si="352"/>
        <v>3.6958010878364154</v>
      </c>
      <c r="HG64" s="4">
        <f t="shared" si="353"/>
        <v>1.7397371576230536</v>
      </c>
      <c r="HH64" s="4">
        <f t="shared" si="354"/>
        <v>1.2132927118055128</v>
      </c>
      <c r="HI64" s="4">
        <f t="shared" si="355"/>
        <v>2.1854669227265342</v>
      </c>
      <c r="HJ64" s="4">
        <f t="shared" si="356"/>
        <v>1.9494797494823888</v>
      </c>
      <c r="HK64" s="4">
        <f t="shared" si="357"/>
        <v>5.0961950683841843</v>
      </c>
      <c r="HL64" s="4">
        <f t="shared" si="358"/>
        <v>3.1421028036816776</v>
      </c>
      <c r="HM64" s="4">
        <f t="shared" si="359"/>
        <v>1.8875531081136521</v>
      </c>
      <c r="HN64" s="4">
        <f t="shared" si="360"/>
        <v>0.63142165878140566</v>
      </c>
      <c r="HO64" s="4">
        <f t="shared" si="361"/>
        <v>1.4268764359627963</v>
      </c>
      <c r="HP64" s="4">
        <f t="shared" si="362"/>
        <v>2.2655423362061464</v>
      </c>
      <c r="HQ64" s="4">
        <f t="shared" si="363"/>
        <v>7.2907354004543965</v>
      </c>
      <c r="HR64" s="4">
        <f t="shared" si="364"/>
        <v>1.9528703850992692</v>
      </c>
      <c r="HS64" s="4">
        <f t="shared" si="365"/>
        <v>4.2536257584682637</v>
      </c>
    </row>
    <row r="65" spans="1:227">
      <c r="A65" s="7" t="s">
        <v>33</v>
      </c>
      <c r="B65" s="4">
        <v>5.0472313165664673</v>
      </c>
      <c r="C65" s="4">
        <v>3.7991249561309814</v>
      </c>
      <c r="D65" s="4">
        <v>5.4606741666793823</v>
      </c>
      <c r="E65" s="4">
        <v>3.9932191371917725</v>
      </c>
      <c r="F65" s="4">
        <v>4.5750623941421509</v>
      </c>
      <c r="G65" s="1">
        <v>1</v>
      </c>
      <c r="H65" s="1">
        <f t="shared" si="185"/>
        <v>8</v>
      </c>
      <c r="I65" s="1">
        <f t="shared" si="186"/>
        <v>10</v>
      </c>
      <c r="J65" s="1">
        <f t="shared" si="187"/>
        <v>15</v>
      </c>
      <c r="K65" s="1">
        <f t="shared" si="188"/>
        <v>6</v>
      </c>
      <c r="L65" s="1">
        <f t="shared" si="189"/>
        <v>8</v>
      </c>
      <c r="M65" s="4">
        <f t="shared" si="190"/>
        <v>4.5032773911952972</v>
      </c>
      <c r="N65" s="4">
        <f t="shared" si="191"/>
        <v>4.0255166176292629</v>
      </c>
      <c r="O65" s="4">
        <f t="shared" si="192"/>
        <v>5.9361635645230608</v>
      </c>
      <c r="P65" s="4">
        <f t="shared" si="193"/>
        <v>3.5384072694513531</v>
      </c>
      <c r="Q65" s="4">
        <f t="shared" si="194"/>
        <v>4.5008412334654064</v>
      </c>
      <c r="R65" s="4">
        <f t="shared" si="195"/>
        <v>2.6833716034889221</v>
      </c>
      <c r="S65" s="4">
        <f t="shared" si="196"/>
        <v>2.3745773732662201</v>
      </c>
      <c r="T65" s="4">
        <f t="shared" si="197"/>
        <v>5.1231461763381958</v>
      </c>
      <c r="U65" s="4">
        <f t="shared" si="198"/>
        <v>1.8059918284416199</v>
      </c>
      <c r="V65" s="4">
        <f t="shared" si="199"/>
        <v>3.676089346408844</v>
      </c>
      <c r="W65" s="4">
        <f t="shared" si="200"/>
        <v>6.179732084274292</v>
      </c>
      <c r="X65" s="4">
        <f t="shared" si="201"/>
        <v>6.247062087059021</v>
      </c>
      <c r="Y65" s="4">
        <f t="shared" si="202"/>
        <v>7.096286416053772</v>
      </c>
      <c r="Z65" s="4">
        <f t="shared" si="203"/>
        <v>4.7408679127693176</v>
      </c>
      <c r="AA65" s="4">
        <f t="shared" si="204"/>
        <v>5.5604583024978638</v>
      </c>
      <c r="AB65" s="5">
        <f t="shared" si="205"/>
        <v>32</v>
      </c>
      <c r="AC65" s="5">
        <f t="shared" si="206"/>
        <v>58</v>
      </c>
      <c r="AD65" s="5">
        <f t="shared" si="207"/>
        <v>56</v>
      </c>
      <c r="AE65" s="5">
        <f t="shared" si="208"/>
        <v>42</v>
      </c>
      <c r="AF65" s="5">
        <f t="shared" si="209"/>
        <v>53</v>
      </c>
      <c r="AG65" s="25">
        <v>5.9</v>
      </c>
      <c r="AH65" s="25">
        <v>4.8</v>
      </c>
      <c r="AI65" s="25">
        <v>4.5999999999999996</v>
      </c>
      <c r="AJ65" s="25">
        <v>43.93818737617778</v>
      </c>
      <c r="AK65" s="25">
        <v>30.93054267678858</v>
      </c>
      <c r="AL65" s="25">
        <v>0.6668354225545795</v>
      </c>
      <c r="AM65" s="25">
        <v>62.27569331158238</v>
      </c>
      <c r="AN65" s="25">
        <v>18.59706362153344</v>
      </c>
      <c r="AO65" s="25">
        <v>22.048076923076923</v>
      </c>
      <c r="AP65" s="25">
        <v>4.5740616783106018</v>
      </c>
      <c r="AQ65" s="25">
        <v>11.636822490495287</v>
      </c>
      <c r="AR65" s="25">
        <v>3.5323909294585043</v>
      </c>
      <c r="AS65" s="25">
        <v>0.59469549496436325</v>
      </c>
      <c r="AT65" s="25">
        <v>2.2266615105970891</v>
      </c>
      <c r="AU65" s="25" t="s">
        <v>180</v>
      </c>
      <c r="AV65" s="25">
        <v>99.126391718211167</v>
      </c>
      <c r="AW65" s="25">
        <v>4.9682205204639299E-2</v>
      </c>
      <c r="AX65" s="25">
        <v>1.064964694106266</v>
      </c>
      <c r="AY65" s="25">
        <v>0.86434234501881557</v>
      </c>
      <c r="AZ65" s="25">
        <v>43.646666666666668</v>
      </c>
      <c r="BA65" s="25">
        <v>47.02</v>
      </c>
      <c r="BB65" s="25">
        <v>89.08</v>
      </c>
      <c r="BC65" s="25">
        <v>54.863333333333337</v>
      </c>
      <c r="BD65" s="25">
        <v>43.6755596679265</v>
      </c>
      <c r="BE65" s="25">
        <v>5</v>
      </c>
      <c r="BF65" s="25">
        <v>15.527146628021324</v>
      </c>
      <c r="BG65" s="25">
        <v>20.655692674881411</v>
      </c>
      <c r="BH65" s="25">
        <v>2.2100015418615411</v>
      </c>
      <c r="BI65" s="25">
        <v>3.2008553859361575</v>
      </c>
      <c r="BJ65" s="26">
        <v>8542.5021140142526</v>
      </c>
      <c r="BK65" s="25">
        <v>0.18432068637913196</v>
      </c>
      <c r="BL65" s="25">
        <v>5.1386623164763456</v>
      </c>
      <c r="BM65" s="25">
        <v>2.32463295269168</v>
      </c>
      <c r="BN65" s="25">
        <v>0</v>
      </c>
      <c r="BO65" s="26">
        <v>21030.04</v>
      </c>
      <c r="BP65" s="25">
        <v>0.75757575757575757</v>
      </c>
      <c r="BQ65" s="25">
        <v>13.312872559171506</v>
      </c>
      <c r="BR65" s="26">
        <v>1724.9419127243</v>
      </c>
      <c r="BS65" s="25">
        <v>44.65848234968162</v>
      </c>
      <c r="BT65" s="4">
        <f t="shared" si="210"/>
        <v>5.7629629629629635</v>
      </c>
      <c r="BU65" s="4">
        <f t="shared" si="211"/>
        <v>4.6027777777777779</v>
      </c>
      <c r="BV65" s="4">
        <f t="shared" si="212"/>
        <v>4.4055555555555559</v>
      </c>
      <c r="BW65" s="4">
        <f t="shared" si="213"/>
        <v>42.498426396483239</v>
      </c>
      <c r="BX65" s="4">
        <f t="shared" si="214"/>
        <v>29.630817237129424</v>
      </c>
      <c r="BY65" s="4">
        <f t="shared" si="215"/>
        <v>0.59553689845936708</v>
      </c>
      <c r="BZ65" s="4">
        <f t="shared" si="216"/>
        <v>66.193745562676355</v>
      </c>
      <c r="CA65" s="4">
        <f t="shared" si="217"/>
        <v>20.995375802894888</v>
      </c>
      <c r="CB65" s="4">
        <f t="shared" si="218"/>
        <v>23.5061716496241</v>
      </c>
      <c r="CC65" s="4">
        <f t="shared" si="219"/>
        <v>7.4399354973301577</v>
      </c>
      <c r="CD65" s="4">
        <f t="shared" si="220"/>
        <v>7.4566618573217101</v>
      </c>
      <c r="CE65" s="4">
        <f t="shared" si="221"/>
        <v>4.9165669645910484</v>
      </c>
      <c r="CF65" s="4">
        <f t="shared" si="222"/>
        <v>0.56594700787072649</v>
      </c>
      <c r="CG65" s="4">
        <f t="shared" si="223"/>
        <v>1.3649629212549383</v>
      </c>
      <c r="CH65" s="4">
        <f t="shared" si="224"/>
        <v>16.721983309111675</v>
      </c>
      <c r="CI65" s="4">
        <f t="shared" si="225"/>
        <v>99.130670303526955</v>
      </c>
      <c r="CJ65" s="4">
        <f t="shared" si="226"/>
        <v>0.2809050530377773</v>
      </c>
      <c r="CK65" s="4">
        <f t="shared" si="227"/>
        <v>0.89330274937397514</v>
      </c>
      <c r="CL65" s="4">
        <f t="shared" si="228"/>
        <v>0.76470101550925862</v>
      </c>
      <c r="CM65" s="4">
        <f t="shared" si="229"/>
        <v>49.085882352941177</v>
      </c>
      <c r="CN65" s="4">
        <f t="shared" si="230"/>
        <v>26.22058823529412</v>
      </c>
      <c r="CO65" s="4">
        <f t="shared" si="231"/>
        <v>70.93141025641026</v>
      </c>
      <c r="CP65" s="4">
        <f t="shared" si="232"/>
        <v>74.56589743589744</v>
      </c>
      <c r="CQ65" s="4">
        <f t="shared" si="233"/>
        <v>57.211897523633915</v>
      </c>
      <c r="CR65" s="4">
        <f t="shared" si="234"/>
        <v>3.5555555555555554</v>
      </c>
      <c r="CS65" s="4">
        <f t="shared" si="235"/>
        <v>23.471960464242947</v>
      </c>
      <c r="CT65" s="4">
        <f t="shared" si="236"/>
        <v>27.454639918585222</v>
      </c>
      <c r="CU65" s="4">
        <f t="shared" si="237"/>
        <v>2.3240012868718081</v>
      </c>
      <c r="CV65" s="4">
        <f t="shared" si="238"/>
        <v>25.581964316835844</v>
      </c>
      <c r="CW65" s="26">
        <f t="shared" si="239"/>
        <v>8096.0399633846428</v>
      </c>
      <c r="CX65" s="4">
        <f t="shared" si="240"/>
        <v>0.25929344366923224</v>
      </c>
      <c r="CY65" s="4">
        <f t="shared" si="241"/>
        <v>5.9772633707130112</v>
      </c>
      <c r="CZ65" s="4">
        <f t="shared" si="242"/>
        <v>0.69967652104241496</v>
      </c>
      <c r="DA65" s="4">
        <f t="shared" si="243"/>
        <v>5.6444776141373403</v>
      </c>
      <c r="DB65" s="26">
        <f t="shared" si="244"/>
        <v>14709.900555555556</v>
      </c>
      <c r="DC65" s="4">
        <f t="shared" si="245"/>
        <v>1.2188088924522693</v>
      </c>
      <c r="DD65" s="4">
        <f t="shared" si="246"/>
        <v>7.2669554280930315</v>
      </c>
      <c r="DE65" s="26">
        <f t="shared" si="247"/>
        <v>1620.1998048659368</v>
      </c>
      <c r="DF65" s="4">
        <f t="shared" si="248"/>
        <v>48.1047287015897</v>
      </c>
      <c r="DG65" s="1">
        <f t="shared" si="249"/>
        <v>6</v>
      </c>
      <c r="DH65" s="1">
        <f t="shared" si="250"/>
        <v>6</v>
      </c>
      <c r="DI65" s="1">
        <f t="shared" si="251"/>
        <v>5</v>
      </c>
      <c r="DJ65" s="1">
        <f t="shared" si="252"/>
        <v>8</v>
      </c>
      <c r="DK65" s="1">
        <f t="shared" si="253"/>
        <v>7</v>
      </c>
      <c r="DL65" s="1">
        <f t="shared" si="254"/>
        <v>7</v>
      </c>
      <c r="DM65" s="1">
        <f t="shared" si="255"/>
        <v>13</v>
      </c>
      <c r="DN65" s="1">
        <f t="shared" si="256"/>
        <v>14</v>
      </c>
      <c r="DO65" s="1">
        <f t="shared" si="257"/>
        <v>10</v>
      </c>
      <c r="DP65" s="1">
        <f t="shared" si="258"/>
        <v>17</v>
      </c>
      <c r="DQ65" s="1">
        <f t="shared" si="259"/>
        <v>2</v>
      </c>
      <c r="DR65" s="1">
        <f t="shared" si="260"/>
        <v>11</v>
      </c>
      <c r="DS65" s="1">
        <f t="shared" si="261"/>
        <v>7</v>
      </c>
      <c r="DT65" s="1">
        <f t="shared" si="262"/>
        <v>6</v>
      </c>
      <c r="DU65" s="1">
        <f t="shared" si="263"/>
        <v>1</v>
      </c>
      <c r="DV65" s="1">
        <f t="shared" si="264"/>
        <v>9</v>
      </c>
      <c r="DW65" s="1">
        <f t="shared" si="265"/>
        <v>13</v>
      </c>
      <c r="DX65" s="1">
        <f t="shared" si="266"/>
        <v>6</v>
      </c>
      <c r="DY65" s="1">
        <f t="shared" si="267"/>
        <v>3</v>
      </c>
      <c r="DZ65" s="1">
        <f t="shared" si="268"/>
        <v>11</v>
      </c>
      <c r="EA65" s="1">
        <f t="shared" si="269"/>
        <v>3</v>
      </c>
      <c r="EB65" s="1">
        <f t="shared" si="270"/>
        <v>9</v>
      </c>
      <c r="EC65" s="1">
        <f t="shared" si="271"/>
        <v>17</v>
      </c>
      <c r="ED65" s="1">
        <f t="shared" si="272"/>
        <v>13</v>
      </c>
      <c r="EE65" s="1">
        <f t="shared" si="273"/>
        <v>1</v>
      </c>
      <c r="EF65" s="1">
        <f t="shared" si="274"/>
        <v>12</v>
      </c>
      <c r="EG65" s="1">
        <f t="shared" si="275"/>
        <v>9</v>
      </c>
      <c r="EH65" s="1">
        <f t="shared" si="276"/>
        <v>10</v>
      </c>
      <c r="EI65" s="1">
        <f t="shared" si="277"/>
        <v>18</v>
      </c>
      <c r="EJ65" s="1">
        <f t="shared" si="278"/>
        <v>8</v>
      </c>
      <c r="EK65" s="1">
        <f t="shared" si="279"/>
        <v>16</v>
      </c>
      <c r="EL65" s="1">
        <f t="shared" si="280"/>
        <v>14</v>
      </c>
      <c r="EM65" s="1">
        <f t="shared" si="281"/>
        <v>2</v>
      </c>
      <c r="EN65" s="1">
        <f t="shared" si="282"/>
        <v>12</v>
      </c>
      <c r="EO65" s="1">
        <f t="shared" si="283"/>
        <v>1</v>
      </c>
      <c r="EP65" s="1">
        <f t="shared" si="284"/>
        <v>13</v>
      </c>
      <c r="EQ65" s="1">
        <f t="shared" si="285"/>
        <v>2</v>
      </c>
      <c r="ER65" s="1">
        <f t="shared" si="286"/>
        <v>4</v>
      </c>
      <c r="ES65" s="1">
        <f t="shared" si="287"/>
        <v>16</v>
      </c>
      <c r="ET65" s="4">
        <f t="shared" si="288"/>
        <v>5.5</v>
      </c>
      <c r="EU65" s="4">
        <f t="shared" si="289"/>
        <v>5.9090909090909083</v>
      </c>
      <c r="EV65" s="4">
        <f t="shared" si="290"/>
        <v>8.0769230769230766</v>
      </c>
      <c r="EW65" s="4">
        <f t="shared" si="291"/>
        <v>3.6559377262691921</v>
      </c>
      <c r="EX65" s="4">
        <f t="shared" si="292"/>
        <v>5.158484153713669</v>
      </c>
      <c r="EY65" s="4">
        <f t="shared" si="293"/>
        <v>1.7930602467881649</v>
      </c>
      <c r="EZ65" s="4">
        <f t="shared" si="294"/>
        <v>3.7870355042808272</v>
      </c>
      <c r="FA65" s="4">
        <f t="shared" si="295"/>
        <v>2.1833658616907763</v>
      </c>
      <c r="FB65" s="4">
        <f t="shared" si="296"/>
        <v>3.2653751731083975</v>
      </c>
      <c r="FC65" s="4">
        <f t="shared" si="297"/>
        <v>1.2559121868638332</v>
      </c>
      <c r="FD65" s="4">
        <f t="shared" si="298"/>
        <v>1.7478995005986411</v>
      </c>
      <c r="FE65" s="4">
        <f t="shared" si="299"/>
        <v>1.615399333337912</v>
      </c>
      <c r="FF65" s="4">
        <f t="shared" si="300"/>
        <v>5.9469549496436329</v>
      </c>
      <c r="FG65" s="4">
        <f t="shared" si="301"/>
        <v>2.6354139725756625</v>
      </c>
      <c r="FH65" s="4" t="str">
        <f t="shared" si="302"/>
        <v>-</v>
      </c>
      <c r="FI65" s="4">
        <f t="shared" si="303"/>
        <v>9.2999163030772714</v>
      </c>
      <c r="FJ65" s="4">
        <f t="shared" si="304"/>
        <v>2.4848486573763796E-2</v>
      </c>
      <c r="FK65" s="4">
        <f t="shared" si="305"/>
        <v>2.4262018594779504</v>
      </c>
      <c r="FL65" s="4">
        <f t="shared" si="306"/>
        <v>5.0181825506296924</v>
      </c>
      <c r="FM65" s="4">
        <f t="shared" si="307"/>
        <v>3.3849825879406814</v>
      </c>
      <c r="FN65" s="4">
        <f t="shared" si="308"/>
        <v>5.5929582490781504</v>
      </c>
      <c r="FO65" s="4">
        <f t="shared" si="309"/>
        <v>8.8773132282385188</v>
      </c>
      <c r="FP65" s="4">
        <f t="shared" si="310"/>
        <v>3.0053205227542752</v>
      </c>
      <c r="FQ65" s="4">
        <f t="shared" si="311"/>
        <v>3.4743149068387558</v>
      </c>
      <c r="FR65" s="4">
        <f t="shared" si="312"/>
        <v>8</v>
      </c>
      <c r="FS65" s="4">
        <f t="shared" si="313"/>
        <v>1.6344710617781368</v>
      </c>
      <c r="FT65" s="4">
        <f t="shared" si="314"/>
        <v>2.0750178171808811</v>
      </c>
      <c r="FU65" s="4">
        <f t="shared" si="315"/>
        <v>2.0024478214637673</v>
      </c>
      <c r="FV65" s="4">
        <f t="shared" si="316"/>
        <v>7.6491413829942567E-2</v>
      </c>
      <c r="FW65" s="4">
        <f t="shared" si="317"/>
        <v>2.0339602733520987</v>
      </c>
      <c r="FX65" s="4">
        <f t="shared" si="318"/>
        <v>3.5732241405193403</v>
      </c>
      <c r="FY65" s="4">
        <f t="shared" si="319"/>
        <v>1.8034869031911847</v>
      </c>
      <c r="FZ65" s="4">
        <f t="shared" si="320"/>
        <v>2.8677285194414064</v>
      </c>
      <c r="GA65" s="4">
        <f t="shared" si="321"/>
        <v>0</v>
      </c>
      <c r="GB65" s="4">
        <f t="shared" si="322"/>
        <v>0.74907804855360904</v>
      </c>
      <c r="GC65" s="4">
        <f t="shared" si="323"/>
        <v>0.93563125427063343</v>
      </c>
      <c r="GD65" s="4">
        <f t="shared" si="324"/>
        <v>9.0826141870645571</v>
      </c>
      <c r="GE65" s="4">
        <f t="shared" si="325"/>
        <v>1.7341520365947027</v>
      </c>
      <c r="GF65" s="4">
        <f t="shared" si="326"/>
        <v>3.3787013222861981</v>
      </c>
      <c r="GG65" s="4">
        <f t="shared" si="327"/>
        <v>4.8148148148148149</v>
      </c>
      <c r="GH65" s="4">
        <f t="shared" si="328"/>
        <v>5.012626262626263</v>
      </c>
      <c r="GI65" s="4">
        <f t="shared" si="329"/>
        <v>7.5160256410256414</v>
      </c>
      <c r="GJ65" s="4">
        <f t="shared" si="330"/>
        <v>3.4007711729371599</v>
      </c>
      <c r="GK65" s="4">
        <f t="shared" si="331"/>
        <v>4.8820450562629025</v>
      </c>
      <c r="GL65" s="4">
        <f t="shared" si="332"/>
        <v>1.6013449526005203</v>
      </c>
      <c r="GM65" s="4">
        <f t="shared" si="333"/>
        <v>4.8602951567820218</v>
      </c>
      <c r="GN65" s="4">
        <f t="shared" si="334"/>
        <v>2.9445262137422739</v>
      </c>
      <c r="GO65" s="4">
        <f t="shared" si="335"/>
        <v>4.0170934036523578</v>
      </c>
      <c r="GP65" s="4">
        <f t="shared" si="336"/>
        <v>3.937073408630857</v>
      </c>
      <c r="GQ65" s="4">
        <f t="shared" si="337"/>
        <v>0.86907578122677798</v>
      </c>
      <c r="GR65" s="4">
        <f t="shared" si="338"/>
        <v>2.3649501255481393</v>
      </c>
      <c r="GS65" s="4">
        <f t="shared" si="339"/>
        <v>5.659470078707268</v>
      </c>
      <c r="GT65" s="4">
        <f t="shared" si="340"/>
        <v>1.604987961960527</v>
      </c>
      <c r="GU65" s="4">
        <f t="shared" si="341"/>
        <v>1.4727953657884552</v>
      </c>
      <c r="GV65" s="4">
        <f t="shared" si="342"/>
        <v>9.3068713590331615</v>
      </c>
      <c r="GW65" s="4">
        <f t="shared" si="343"/>
        <v>0.15771044917611765</v>
      </c>
      <c r="GX65" s="4">
        <f t="shared" si="344"/>
        <v>1.6819803576542247</v>
      </c>
      <c r="GY65" s="4">
        <f t="shared" si="345"/>
        <v>3.971262645785691</v>
      </c>
      <c r="GZ65" s="4">
        <f t="shared" si="346"/>
        <v>4.0234631239513048</v>
      </c>
      <c r="HA65" s="4">
        <f t="shared" si="347"/>
        <v>3.1188995165093516</v>
      </c>
      <c r="HB65" s="4">
        <f t="shared" si="348"/>
        <v>7.0114541044972842</v>
      </c>
      <c r="HC65" s="4">
        <f t="shared" si="349"/>
        <v>6.0585615118390583</v>
      </c>
      <c r="HD65" s="4">
        <f t="shared" si="350"/>
        <v>5.0426194943356171</v>
      </c>
      <c r="HE65" s="4">
        <f t="shared" si="351"/>
        <v>5.1111111111111107</v>
      </c>
      <c r="HF65" s="4">
        <f t="shared" si="352"/>
        <v>2.4707849459456357</v>
      </c>
      <c r="HG65" s="4">
        <f t="shared" si="353"/>
        <v>2.8366828093456409</v>
      </c>
      <c r="HH65" s="4">
        <f t="shared" si="354"/>
        <v>2.1460809084706121</v>
      </c>
      <c r="HI65" s="4">
        <f t="shared" si="355"/>
        <v>2.633125308055865</v>
      </c>
      <c r="HJ65" s="4">
        <f t="shared" si="356"/>
        <v>1.9232176203113949</v>
      </c>
      <c r="HK65" s="4">
        <f t="shared" si="357"/>
        <v>5.616314370170838</v>
      </c>
      <c r="HL65" s="4">
        <f t="shared" si="358"/>
        <v>2.5755588230370408</v>
      </c>
      <c r="HM65" s="4">
        <f t="shared" si="359"/>
        <v>0.8631394093650715</v>
      </c>
      <c r="HN65" s="4">
        <f t="shared" si="360"/>
        <v>1.0401965888910243</v>
      </c>
      <c r="HO65" s="4">
        <f t="shared" si="361"/>
        <v>0.35398300500881663</v>
      </c>
      <c r="HP65" s="4">
        <f t="shared" si="362"/>
        <v>1.9292859637476201</v>
      </c>
      <c r="HQ65" s="4">
        <f t="shared" si="363"/>
        <v>8.1350478686092327</v>
      </c>
      <c r="HR65" s="4">
        <f t="shared" si="364"/>
        <v>1.3109202826123261</v>
      </c>
      <c r="HS65" s="4">
        <f t="shared" si="365"/>
        <v>4.970864788380446</v>
      </c>
    </row>
    <row r="66" spans="1:227">
      <c r="A66" s="7" t="s">
        <v>38</v>
      </c>
      <c r="B66" s="4">
        <v>5.4262012243270874</v>
      </c>
      <c r="C66" s="4">
        <v>4.876302182674408</v>
      </c>
      <c r="D66" s="4">
        <v>5.9340143203735352</v>
      </c>
      <c r="E66" s="4">
        <v>3.4878194332122803</v>
      </c>
      <c r="F66" s="4">
        <v>4.9310842156410217</v>
      </c>
      <c r="G66" s="1">
        <v>3</v>
      </c>
      <c r="H66" s="1">
        <f t="shared" si="185"/>
        <v>7</v>
      </c>
      <c r="I66" s="1">
        <f t="shared" si="186"/>
        <v>7</v>
      </c>
      <c r="J66" s="1">
        <f t="shared" si="187"/>
        <v>11</v>
      </c>
      <c r="K66" s="1">
        <f t="shared" si="188"/>
        <v>14</v>
      </c>
      <c r="L66" s="1">
        <f t="shared" si="189"/>
        <v>11</v>
      </c>
      <c r="M66" s="4">
        <f t="shared" si="190"/>
        <v>5.014166459441185</v>
      </c>
      <c r="N66" s="4">
        <f t="shared" si="191"/>
        <v>4.5256952662020922</v>
      </c>
      <c r="O66" s="4">
        <f t="shared" si="192"/>
        <v>6.074870191514492</v>
      </c>
      <c r="P66" s="4">
        <f t="shared" si="193"/>
        <v>4.4809750467538834</v>
      </c>
      <c r="Q66" s="4">
        <f t="shared" si="194"/>
        <v>5.0239267759025097</v>
      </c>
      <c r="R66" s="4">
        <f t="shared" si="195"/>
        <v>2.8831210732460022</v>
      </c>
      <c r="S66" s="4">
        <f t="shared" si="196"/>
        <v>2.1875090897083282</v>
      </c>
      <c r="T66" s="4">
        <f t="shared" si="197"/>
        <v>4.2602437734603882</v>
      </c>
      <c r="U66" s="4">
        <f t="shared" si="198"/>
        <v>3.1631293892860413</v>
      </c>
      <c r="V66" s="4">
        <f t="shared" si="199"/>
        <v>3.3817598223686218</v>
      </c>
      <c r="W66" s="4">
        <f t="shared" si="200"/>
        <v>7.1872192621231079</v>
      </c>
      <c r="X66" s="4">
        <f t="shared" si="201"/>
        <v>6.3927990198135376</v>
      </c>
      <c r="Y66" s="4">
        <f t="shared" si="202"/>
        <v>7.1262115240097046</v>
      </c>
      <c r="Z66" s="4">
        <f t="shared" si="203"/>
        <v>6.0433876514434814</v>
      </c>
      <c r="AA66" s="4">
        <f t="shared" si="204"/>
        <v>5.8758342266082764</v>
      </c>
      <c r="AB66" s="5">
        <f t="shared" si="205"/>
        <v>23</v>
      </c>
      <c r="AC66" s="5">
        <f t="shared" si="206"/>
        <v>31</v>
      </c>
      <c r="AD66" s="5">
        <f t="shared" si="207"/>
        <v>40</v>
      </c>
      <c r="AE66" s="5">
        <f t="shared" si="208"/>
        <v>60</v>
      </c>
      <c r="AF66" s="5">
        <f t="shared" si="209"/>
        <v>35</v>
      </c>
      <c r="AG66" s="25">
        <v>6.1</v>
      </c>
      <c r="AH66" s="25">
        <v>5</v>
      </c>
      <c r="AI66" s="25">
        <v>4.5</v>
      </c>
      <c r="AJ66" s="25">
        <v>59.02259736524227</v>
      </c>
      <c r="AK66" s="25">
        <v>39.560981085172848</v>
      </c>
      <c r="AL66" s="25">
        <v>0.22452397463837656</v>
      </c>
      <c r="AM66" s="25">
        <v>67.649173256649902</v>
      </c>
      <c r="AN66" s="25">
        <v>19.122933141624731</v>
      </c>
      <c r="AO66" s="25">
        <v>19.488888888888887</v>
      </c>
      <c r="AP66" s="25">
        <v>7.9017303490226194</v>
      </c>
      <c r="AQ66" s="25">
        <v>17.429515321182176</v>
      </c>
      <c r="AR66" s="25">
        <v>3.3999773139420908</v>
      </c>
      <c r="AS66" s="25">
        <v>0.64118212107520955</v>
      </c>
      <c r="AT66" s="25">
        <v>1.4718364754576245</v>
      </c>
      <c r="AU66" s="25" t="s">
        <v>180</v>
      </c>
      <c r="AV66" s="25">
        <v>99.041215712876678</v>
      </c>
      <c r="AW66" s="25">
        <v>1.3483533140416148</v>
      </c>
      <c r="AX66" s="25">
        <v>1.4271566096400248</v>
      </c>
      <c r="AY66" s="25">
        <v>0.76047764735264733</v>
      </c>
      <c r="AZ66" s="25">
        <v>50.033333333333331</v>
      </c>
      <c r="BA66" s="25">
        <v>20.12</v>
      </c>
      <c r="BB66" s="25">
        <v>53.36</v>
      </c>
      <c r="BC66" s="25">
        <v>92.75333333333333</v>
      </c>
      <c r="BD66" s="25">
        <v>70.888917610267171</v>
      </c>
      <c r="BE66" s="25">
        <v>3</v>
      </c>
      <c r="BF66" s="25">
        <v>41.425020712510353</v>
      </c>
      <c r="BG66" s="25">
        <v>16.547175146951222</v>
      </c>
      <c r="BH66" s="25">
        <v>1.9842910293509712</v>
      </c>
      <c r="BI66" s="25">
        <v>31.924406144199953</v>
      </c>
      <c r="BJ66" s="26">
        <v>3391.0093296089381</v>
      </c>
      <c r="BK66" s="25">
        <v>0.20611861918123131</v>
      </c>
      <c r="BL66" s="25">
        <v>4.0977713874910133</v>
      </c>
      <c r="BM66" s="25">
        <v>7.1890726096333582E-2</v>
      </c>
      <c r="BN66" s="25">
        <v>0</v>
      </c>
      <c r="BO66" s="26">
        <v>15855.76</v>
      </c>
      <c r="BP66" s="25">
        <v>2.0933977455716586</v>
      </c>
      <c r="BQ66" s="25">
        <v>5.912705588366074</v>
      </c>
      <c r="BR66" s="26">
        <v>1661.19673616104</v>
      </c>
      <c r="BS66" s="25">
        <v>41.817297283183962</v>
      </c>
      <c r="BT66" s="4">
        <f t="shared" si="210"/>
        <v>5.9979166666666659</v>
      </c>
      <c r="BU66" s="4">
        <f t="shared" si="211"/>
        <v>4.6999999999999993</v>
      </c>
      <c r="BV66" s="4">
        <f t="shared" si="212"/>
        <v>4.4622222222222234</v>
      </c>
      <c r="BW66" s="4">
        <f t="shared" si="213"/>
        <v>57.294718266138609</v>
      </c>
      <c r="BX66" s="4">
        <f t="shared" si="214"/>
        <v>32.048869437788447</v>
      </c>
      <c r="BY66" s="4">
        <f t="shared" si="215"/>
        <v>0.9233107879227519</v>
      </c>
      <c r="BZ66" s="4">
        <f t="shared" si="216"/>
        <v>65.362043904719812</v>
      </c>
      <c r="CA66" s="4">
        <f t="shared" si="217"/>
        <v>19.048356921677104</v>
      </c>
      <c r="CB66" s="4">
        <f t="shared" si="218"/>
        <v>21.467681684103532</v>
      </c>
      <c r="CC66" s="4">
        <f t="shared" si="219"/>
        <v>7.6624583976897771</v>
      </c>
      <c r="CD66" s="4">
        <f t="shared" si="220"/>
        <v>13.405821866234506</v>
      </c>
      <c r="CE66" s="4">
        <f t="shared" si="221"/>
        <v>4.1044939498251711</v>
      </c>
      <c r="CF66" s="4">
        <f t="shared" si="222"/>
        <v>0.63208240572060226</v>
      </c>
      <c r="CG66" s="4">
        <f t="shared" si="223"/>
        <v>1.3987008401585126</v>
      </c>
      <c r="CH66" s="4">
        <f t="shared" si="224"/>
        <v>17.734025693012345</v>
      </c>
      <c r="CI66" s="4">
        <f t="shared" si="225"/>
        <v>98.923715551196864</v>
      </c>
      <c r="CJ66" s="4">
        <f t="shared" si="226"/>
        <v>1.0478097356426039</v>
      </c>
      <c r="CK66" s="4">
        <f t="shared" si="227"/>
        <v>1.061115391587788</v>
      </c>
      <c r="CL66" s="4">
        <f t="shared" si="228"/>
        <v>0.87715190058770387</v>
      </c>
      <c r="CM66" s="4">
        <f t="shared" si="229"/>
        <v>66.503750000000011</v>
      </c>
      <c r="CN66" s="4">
        <f t="shared" si="230"/>
        <v>25.100624999999997</v>
      </c>
      <c r="CO66" s="4">
        <f t="shared" si="231"/>
        <v>54.529111111111106</v>
      </c>
      <c r="CP66" s="4">
        <f t="shared" si="232"/>
        <v>91.042111111111112</v>
      </c>
      <c r="CQ66" s="4">
        <f t="shared" si="233"/>
        <v>67.937195747379604</v>
      </c>
      <c r="CR66" s="4">
        <f t="shared" si="234"/>
        <v>3.125</v>
      </c>
      <c r="CS66" s="4">
        <f t="shared" si="235"/>
        <v>25.142299979847319</v>
      </c>
      <c r="CT66" s="4">
        <f t="shared" si="236"/>
        <v>18.382024513294223</v>
      </c>
      <c r="CU66" s="4">
        <f t="shared" si="237"/>
        <v>2.5338386828984194</v>
      </c>
      <c r="CV66" s="4">
        <f t="shared" si="238"/>
        <v>25.259468498553122</v>
      </c>
      <c r="CW66" s="26">
        <f t="shared" si="239"/>
        <v>6530.206757400646</v>
      </c>
      <c r="CX66" s="4">
        <f t="shared" si="240"/>
        <v>0.16034515123784857</v>
      </c>
      <c r="CY66" s="4">
        <f t="shared" si="241"/>
        <v>6.0813314912020893</v>
      </c>
      <c r="CZ66" s="4">
        <f t="shared" si="242"/>
        <v>1.9149483366406388</v>
      </c>
      <c r="DA66" s="4">
        <f t="shared" si="243"/>
        <v>3.8900649987345468</v>
      </c>
      <c r="DB66" s="26">
        <f t="shared" si="244"/>
        <v>20897.996249999997</v>
      </c>
      <c r="DC66" s="4">
        <f t="shared" si="245"/>
        <v>1.9436335015387216</v>
      </c>
      <c r="DD66" s="4">
        <f t="shared" si="246"/>
        <v>-0.86624491348564048</v>
      </c>
      <c r="DE66" s="26">
        <f t="shared" si="247"/>
        <v>1832.4386817205132</v>
      </c>
      <c r="DF66" s="4">
        <f t="shared" si="248"/>
        <v>43.203988875603578</v>
      </c>
      <c r="DG66" s="1">
        <f t="shared" si="249"/>
        <v>8</v>
      </c>
      <c r="DH66" s="1">
        <f t="shared" si="250"/>
        <v>5</v>
      </c>
      <c r="DI66" s="1">
        <f t="shared" si="251"/>
        <v>10</v>
      </c>
      <c r="DJ66" s="1">
        <f t="shared" si="252"/>
        <v>6</v>
      </c>
      <c r="DK66" s="1">
        <f t="shared" si="253"/>
        <v>4</v>
      </c>
      <c r="DL66" s="1">
        <f t="shared" si="254"/>
        <v>12</v>
      </c>
      <c r="DM66" s="1">
        <f t="shared" si="255"/>
        <v>7</v>
      </c>
      <c r="DN66" s="1">
        <f t="shared" si="256"/>
        <v>8</v>
      </c>
      <c r="DO66" s="1">
        <f t="shared" si="257"/>
        <v>12</v>
      </c>
      <c r="DP66" s="1">
        <f t="shared" si="258"/>
        <v>8</v>
      </c>
      <c r="DQ66" s="1">
        <f t="shared" si="259"/>
        <v>2</v>
      </c>
      <c r="DR66" s="1">
        <f t="shared" si="260"/>
        <v>8</v>
      </c>
      <c r="DS66" s="1">
        <f t="shared" si="261"/>
        <v>5</v>
      </c>
      <c r="DT66" s="1">
        <f t="shared" si="262"/>
        <v>6</v>
      </c>
      <c r="DU66" s="1">
        <f t="shared" si="263"/>
        <v>1</v>
      </c>
      <c r="DV66" s="1">
        <f t="shared" si="264"/>
        <v>9</v>
      </c>
      <c r="DW66" s="1">
        <f t="shared" si="265"/>
        <v>4</v>
      </c>
      <c r="DX66" s="1">
        <f t="shared" si="266"/>
        <v>2</v>
      </c>
      <c r="DY66" s="1">
        <f t="shared" si="267"/>
        <v>13</v>
      </c>
      <c r="DZ66" s="1">
        <f t="shared" si="268"/>
        <v>13</v>
      </c>
      <c r="EA66" s="1">
        <f t="shared" si="269"/>
        <v>12</v>
      </c>
      <c r="EB66" s="1">
        <f t="shared" si="270"/>
        <v>11</v>
      </c>
      <c r="EC66" s="1">
        <f t="shared" si="271"/>
        <v>10</v>
      </c>
      <c r="ED66" s="1">
        <f t="shared" si="272"/>
        <v>9</v>
      </c>
      <c r="EE66" s="1">
        <f t="shared" si="273"/>
        <v>7</v>
      </c>
      <c r="EF66" s="1">
        <f t="shared" si="274"/>
        <v>4</v>
      </c>
      <c r="EG66" s="1">
        <f t="shared" si="275"/>
        <v>7</v>
      </c>
      <c r="EH66" s="1">
        <f t="shared" si="276"/>
        <v>6</v>
      </c>
      <c r="EI66" s="1">
        <f t="shared" si="277"/>
        <v>7</v>
      </c>
      <c r="EJ66" s="1">
        <f t="shared" si="278"/>
        <v>10</v>
      </c>
      <c r="EK66" s="1">
        <f t="shared" si="279"/>
        <v>3</v>
      </c>
      <c r="EL66" s="1">
        <f t="shared" si="280"/>
        <v>14</v>
      </c>
      <c r="EM66" s="1">
        <f t="shared" si="281"/>
        <v>15</v>
      </c>
      <c r="EN66" s="1">
        <f t="shared" si="282"/>
        <v>13</v>
      </c>
      <c r="EO66" s="1">
        <f t="shared" si="283"/>
        <v>15</v>
      </c>
      <c r="EP66" s="1">
        <f t="shared" si="284"/>
        <v>6</v>
      </c>
      <c r="EQ66" s="1">
        <f t="shared" si="285"/>
        <v>11</v>
      </c>
      <c r="ER66" s="1">
        <f t="shared" si="286"/>
        <v>13</v>
      </c>
      <c r="ES66" s="1">
        <f t="shared" si="287"/>
        <v>9</v>
      </c>
      <c r="ET66" s="4">
        <f t="shared" si="288"/>
        <v>6.4999999999999982</v>
      </c>
      <c r="EU66" s="4">
        <f t="shared" si="289"/>
        <v>6.8181818181818175</v>
      </c>
      <c r="EV66" s="4">
        <f t="shared" si="290"/>
        <v>7.7884615384615383</v>
      </c>
      <c r="EW66" s="4">
        <f t="shared" si="291"/>
        <v>6.3293237675921556</v>
      </c>
      <c r="EX66" s="4">
        <f t="shared" si="292"/>
        <v>6.9940953769915897</v>
      </c>
      <c r="EY66" s="4">
        <f t="shared" si="293"/>
        <v>0.60372469691649611</v>
      </c>
      <c r="EZ66" s="4">
        <f t="shared" si="294"/>
        <v>5.2589758585614632</v>
      </c>
      <c r="FA66" s="4">
        <f t="shared" si="295"/>
        <v>2.3502628287147345</v>
      </c>
      <c r="FB66" s="4">
        <f t="shared" si="296"/>
        <v>1.9459901800327326</v>
      </c>
      <c r="FC66" s="4">
        <f t="shared" si="297"/>
        <v>4.3691044494088711</v>
      </c>
      <c r="FD66" s="4">
        <f t="shared" si="298"/>
        <v>2.9657368770484731</v>
      </c>
      <c r="FE66" s="4">
        <f t="shared" si="299"/>
        <v>1.543695498066523</v>
      </c>
      <c r="FF66" s="4">
        <f t="shared" si="300"/>
        <v>6.4118212107520955</v>
      </c>
      <c r="FG66" s="4">
        <f t="shared" si="301"/>
        <v>1.7327882061055331</v>
      </c>
      <c r="FH66" s="4" t="str">
        <f t="shared" si="302"/>
        <v>-</v>
      </c>
      <c r="FI66" s="4">
        <f t="shared" si="303"/>
        <v>9.1614584158372416</v>
      </c>
      <c r="FJ66" s="4">
        <f t="shared" si="304"/>
        <v>0.77107228717141096</v>
      </c>
      <c r="FK66" s="4">
        <f t="shared" si="305"/>
        <v>3.9964451172210365</v>
      </c>
      <c r="FL66" s="4">
        <f t="shared" si="306"/>
        <v>3.9268882058780372</v>
      </c>
      <c r="FM66" s="4">
        <f t="shared" si="307"/>
        <v>4.134679344210979</v>
      </c>
      <c r="FN66" s="4">
        <f t="shared" si="308"/>
        <v>2.3932437254668733</v>
      </c>
      <c r="FO66" s="4">
        <f t="shared" si="309"/>
        <v>5.2049348869088421</v>
      </c>
      <c r="FP66" s="4">
        <f t="shared" si="310"/>
        <v>8.8770081099230325</v>
      </c>
      <c r="FQ66" s="4">
        <f t="shared" si="311"/>
        <v>6.6272233638459852</v>
      </c>
      <c r="FR66" s="4">
        <f t="shared" si="312"/>
        <v>4</v>
      </c>
      <c r="FS66" s="4">
        <f t="shared" si="313"/>
        <v>4.3606207380026767</v>
      </c>
      <c r="FT66" s="4">
        <f t="shared" si="314"/>
        <v>1.6147533293783554</v>
      </c>
      <c r="FU66" s="4">
        <f t="shared" si="315"/>
        <v>1.7180656267591179</v>
      </c>
      <c r="FV66" s="4">
        <f t="shared" si="316"/>
        <v>3.3576337226325981</v>
      </c>
      <c r="FW66" s="4">
        <f t="shared" si="317"/>
        <v>0.75615883540137774</v>
      </c>
      <c r="FX66" s="4">
        <f t="shared" si="318"/>
        <v>4.1672418229989168</v>
      </c>
      <c r="FY66" s="4">
        <f t="shared" si="319"/>
        <v>0.84517346698479334</v>
      </c>
      <c r="FZ66" s="4">
        <f t="shared" si="320"/>
        <v>8.86862957315869E-2</v>
      </c>
      <c r="GA66" s="4">
        <f t="shared" si="321"/>
        <v>0</v>
      </c>
      <c r="GB66" s="4">
        <f t="shared" si="322"/>
        <v>0.42561487184949909</v>
      </c>
      <c r="GC66" s="4">
        <f t="shared" si="323"/>
        <v>3.8134509706498871</v>
      </c>
      <c r="GD66" s="4">
        <f t="shared" si="324"/>
        <v>7.9227985924320263</v>
      </c>
      <c r="GE66" s="4">
        <f t="shared" si="325"/>
        <v>1.4765767076614056</v>
      </c>
      <c r="GF66" s="4">
        <f t="shared" si="326"/>
        <v>2.0660757577250553</v>
      </c>
      <c r="GG66" s="4">
        <f t="shared" si="327"/>
        <v>5.9895833333333321</v>
      </c>
      <c r="GH66" s="4">
        <f t="shared" si="328"/>
        <v>5.4545454545454524</v>
      </c>
      <c r="GI66" s="4">
        <f t="shared" si="329"/>
        <v>7.6794871794871797</v>
      </c>
      <c r="GJ66" s="4">
        <f t="shared" si="330"/>
        <v>6.023094497240435</v>
      </c>
      <c r="GK66" s="4">
        <f t="shared" si="331"/>
        <v>5.3963414972976462</v>
      </c>
      <c r="GL66" s="4">
        <f t="shared" si="332"/>
        <v>2.4826993486829054</v>
      </c>
      <c r="GM66" s="4">
        <f t="shared" si="333"/>
        <v>4.6324697539549238</v>
      </c>
      <c r="GN66" s="4">
        <f t="shared" si="334"/>
        <v>2.3265943245595393</v>
      </c>
      <c r="GO66" s="4">
        <f t="shared" si="335"/>
        <v>2.9661534050615601</v>
      </c>
      <c r="GP66" s="4">
        <f t="shared" si="336"/>
        <v>4.1452541622424874</v>
      </c>
      <c r="GQ66" s="4">
        <f t="shared" si="337"/>
        <v>2.1198083211870404</v>
      </c>
      <c r="GR66" s="4">
        <f t="shared" si="338"/>
        <v>1.9252011658054389</v>
      </c>
      <c r="GS66" s="4">
        <f t="shared" si="339"/>
        <v>6.3208240572060239</v>
      </c>
      <c r="GT66" s="4">
        <f t="shared" si="340"/>
        <v>1.6453320330919501</v>
      </c>
      <c r="GU66" s="4">
        <f t="shared" si="341"/>
        <v>1.5588235619641029</v>
      </c>
      <c r="GV66" s="4">
        <f t="shared" si="342"/>
        <v>8.9704559841939755</v>
      </c>
      <c r="GW66" s="4">
        <f t="shared" si="343"/>
        <v>0.5983782387768376</v>
      </c>
      <c r="GX66" s="4">
        <f t="shared" si="344"/>
        <v>2.4095136313109959</v>
      </c>
      <c r="GY66" s="4">
        <f t="shared" si="345"/>
        <v>5.1527710668938012</v>
      </c>
      <c r="GZ66" s="4">
        <f t="shared" si="346"/>
        <v>6.0680537621786597</v>
      </c>
      <c r="HA66" s="4">
        <f t="shared" si="347"/>
        <v>2.9856815748780781</v>
      </c>
      <c r="HB66" s="4">
        <f t="shared" si="348"/>
        <v>5.3251313685172494</v>
      </c>
      <c r="HC66" s="4">
        <f t="shared" si="349"/>
        <v>8.6118256797010861</v>
      </c>
      <c r="HD66" s="4">
        <f t="shared" si="350"/>
        <v>6.2852402523185535</v>
      </c>
      <c r="HE66" s="4">
        <f t="shared" si="351"/>
        <v>4.25</v>
      </c>
      <c r="HF66" s="4">
        <f t="shared" si="352"/>
        <v>2.6466138774940049</v>
      </c>
      <c r="HG66" s="4">
        <f t="shared" si="353"/>
        <v>1.8203058183366059</v>
      </c>
      <c r="HH66" s="4">
        <f t="shared" si="354"/>
        <v>2.4104638942226022</v>
      </c>
      <c r="HI66" s="4">
        <f t="shared" si="355"/>
        <v>2.5962860369405094</v>
      </c>
      <c r="HJ66" s="4">
        <f t="shared" si="356"/>
        <v>1.5348207019939966</v>
      </c>
      <c r="HK66" s="4">
        <f t="shared" si="357"/>
        <v>2.9198643953484065</v>
      </c>
      <c r="HL66" s="4">
        <f t="shared" si="358"/>
        <v>2.6713708580623106</v>
      </c>
      <c r="HM66" s="4">
        <f t="shared" si="359"/>
        <v>2.3623307722118478</v>
      </c>
      <c r="HN66" s="4">
        <f t="shared" si="360"/>
        <v>0.71688340690965224</v>
      </c>
      <c r="HO66" s="4">
        <f t="shared" si="361"/>
        <v>0.74082351056205775</v>
      </c>
      <c r="HP66" s="4">
        <f t="shared" si="362"/>
        <v>3.4908073114200904</v>
      </c>
      <c r="HQ66" s="4">
        <f t="shared" si="363"/>
        <v>6.8603451993792071</v>
      </c>
      <c r="HR66" s="4">
        <f t="shared" si="364"/>
        <v>2.1685145582199818</v>
      </c>
      <c r="HS66" s="4">
        <f t="shared" si="365"/>
        <v>2.7067263284447436</v>
      </c>
    </row>
    <row r="67" spans="1:227">
      <c r="A67" s="7" t="s">
        <v>4</v>
      </c>
      <c r="B67" s="4">
        <v>4.1173252463340759</v>
      </c>
      <c r="C67" s="4">
        <v>4.4026505947113037</v>
      </c>
      <c r="D67" s="4">
        <v>4.0367037057876587</v>
      </c>
      <c r="E67" s="4">
        <v>3.638327419757843</v>
      </c>
      <c r="F67" s="4">
        <v>4.0487515926361084</v>
      </c>
      <c r="G67" s="1">
        <v>6</v>
      </c>
      <c r="H67" s="1">
        <f t="shared" si="185"/>
        <v>9</v>
      </c>
      <c r="I67" s="1">
        <f t="shared" si="186"/>
        <v>8</v>
      </c>
      <c r="J67" s="1">
        <f t="shared" si="187"/>
        <v>13</v>
      </c>
      <c r="K67" s="1">
        <f t="shared" si="188"/>
        <v>8</v>
      </c>
      <c r="L67" s="1">
        <f t="shared" si="189"/>
        <v>13</v>
      </c>
      <c r="M67" s="4">
        <f t="shared" si="190"/>
        <v>4.6274228508655844</v>
      </c>
      <c r="N67" s="4">
        <f t="shared" si="191"/>
        <v>5.0315963304959812</v>
      </c>
      <c r="O67" s="4">
        <f t="shared" si="192"/>
        <v>5.1835763912934523</v>
      </c>
      <c r="P67" s="4">
        <f t="shared" si="193"/>
        <v>4.0784046741632318</v>
      </c>
      <c r="Q67" s="4">
        <f t="shared" si="194"/>
        <v>4.73025001012362</v>
      </c>
      <c r="R67" s="4">
        <f t="shared" si="195"/>
        <v>3.8299000263214111</v>
      </c>
      <c r="S67" s="4">
        <f t="shared" si="196"/>
        <v>3.4702202677726746</v>
      </c>
      <c r="T67" s="4">
        <f t="shared" si="197"/>
        <v>4.0367037057876587</v>
      </c>
      <c r="U67" s="4">
        <f t="shared" si="198"/>
        <v>3.3805549144744873</v>
      </c>
      <c r="V67" s="4">
        <f t="shared" si="199"/>
        <v>4.0487515926361084</v>
      </c>
      <c r="W67" s="4">
        <f t="shared" si="200"/>
        <v>5.527803897857666</v>
      </c>
      <c r="X67" s="4">
        <f t="shared" si="201"/>
        <v>7.2558867931365967</v>
      </c>
      <c r="Y67" s="4">
        <f t="shared" si="202"/>
        <v>6.4522737264633179</v>
      </c>
      <c r="Z67" s="4">
        <f t="shared" si="203"/>
        <v>5.1887422800064087</v>
      </c>
      <c r="AA67" s="4">
        <f t="shared" si="204"/>
        <v>5.3832173347473145</v>
      </c>
      <c r="AB67" s="5">
        <f t="shared" si="205"/>
        <v>52</v>
      </c>
      <c r="AC67" s="5">
        <f t="shared" si="206"/>
        <v>41</v>
      </c>
      <c r="AD67" s="5">
        <f t="shared" si="207"/>
        <v>78</v>
      </c>
      <c r="AE67" s="5">
        <f t="shared" si="208"/>
        <v>52</v>
      </c>
      <c r="AF67" s="5">
        <f t="shared" si="209"/>
        <v>73</v>
      </c>
      <c r="AG67" s="25">
        <v>5.9499999999999993</v>
      </c>
      <c r="AH67" s="25">
        <v>4.5999999999999996</v>
      </c>
      <c r="AI67" s="25">
        <v>4.4000000000000004</v>
      </c>
      <c r="AJ67" s="25">
        <v>41.227597175886416</v>
      </c>
      <c r="AK67" s="25">
        <v>24.845256301852451</v>
      </c>
      <c r="AL67" s="25">
        <v>0.32774411104659706</v>
      </c>
      <c r="AM67" s="25">
        <v>67.336244541484717</v>
      </c>
      <c r="AN67" s="25">
        <v>19.213973799126638</v>
      </c>
      <c r="AO67" s="25">
        <v>29.185185185185187</v>
      </c>
      <c r="AP67" s="25">
        <v>6.3987715413144928</v>
      </c>
      <c r="AQ67" s="25">
        <v>9.8577727236554757</v>
      </c>
      <c r="AR67" s="25">
        <v>3.0984902229789419</v>
      </c>
      <c r="AS67" s="25">
        <v>0.67715095329176989</v>
      </c>
      <c r="AT67" s="25">
        <v>1.7661305760095152</v>
      </c>
      <c r="AU67" s="25">
        <v>33.046329054126019</v>
      </c>
      <c r="AV67" s="25">
        <v>97.644590000272629</v>
      </c>
      <c r="AW67" s="25">
        <v>4.0085861328781648E-2</v>
      </c>
      <c r="AX67" s="25">
        <v>1.1341393585932515</v>
      </c>
      <c r="AY67" s="25">
        <v>1.2137052261464027</v>
      </c>
      <c r="AZ67" s="25">
        <v>18.559999999999999</v>
      </c>
      <c r="BA67" s="25">
        <v>12.53</v>
      </c>
      <c r="BB67" s="25" t="s">
        <v>180</v>
      </c>
      <c r="BC67" s="25">
        <v>63.083333333333336</v>
      </c>
      <c r="BD67" s="25">
        <v>25.667121730488283</v>
      </c>
      <c r="BE67" s="25">
        <v>2</v>
      </c>
      <c r="BF67" s="25">
        <v>31.039031582214633</v>
      </c>
      <c r="BG67" s="25">
        <v>20.693892434452575</v>
      </c>
      <c r="BH67" s="25">
        <v>0.62068430444565137</v>
      </c>
      <c r="BI67" s="25">
        <v>29.632229100111758</v>
      </c>
      <c r="BJ67" s="26">
        <v>1789.2971739130435</v>
      </c>
      <c r="BK67" s="25">
        <v>0.23900764668865965</v>
      </c>
      <c r="BL67" s="25">
        <v>5.7641921397379914</v>
      </c>
      <c r="BM67" s="25">
        <v>8.7336244541484712E-2</v>
      </c>
      <c r="BN67" s="25">
        <v>5.4347826086956523</v>
      </c>
      <c r="BO67" s="26">
        <v>15562.7</v>
      </c>
      <c r="BP67" s="25">
        <v>0.97244732576985426</v>
      </c>
      <c r="BQ67" s="25">
        <v>8.4593508124383376</v>
      </c>
      <c r="BR67" s="26">
        <v>1809.94699563316</v>
      </c>
      <c r="BS67" s="25">
        <v>42.115160059620507</v>
      </c>
      <c r="BT67" s="4">
        <f t="shared" si="210"/>
        <v>5.9320512820512823</v>
      </c>
      <c r="BU67" s="4">
        <f t="shared" si="211"/>
        <v>4.707692307692307</v>
      </c>
      <c r="BV67" s="4">
        <f t="shared" si="212"/>
        <v>4.3935897435897431</v>
      </c>
      <c r="BW67" s="4">
        <f t="shared" si="213"/>
        <v>46.254957634994348</v>
      </c>
      <c r="BX67" s="4">
        <f t="shared" si="214"/>
        <v>27.845511019903256</v>
      </c>
      <c r="BY67" s="4">
        <f t="shared" si="215"/>
        <v>0.79526354711475977</v>
      </c>
      <c r="BZ67" s="4">
        <f t="shared" si="216"/>
        <v>63.712750641988535</v>
      </c>
      <c r="CA67" s="4">
        <f t="shared" si="217"/>
        <v>21.531982855616516</v>
      </c>
      <c r="CB67" s="4">
        <f t="shared" si="218"/>
        <v>24.816286241232028</v>
      </c>
      <c r="CC67" s="4">
        <f t="shared" si="219"/>
        <v>7.2710025797218458</v>
      </c>
      <c r="CD67" s="4">
        <f t="shared" si="220"/>
        <v>9.0851449023392359</v>
      </c>
      <c r="CE67" s="4">
        <f t="shared" si="221"/>
        <v>6.566742227277877</v>
      </c>
      <c r="CF67" s="4">
        <f t="shared" si="222"/>
        <v>0.68976637815705644</v>
      </c>
      <c r="CG67" s="4">
        <f t="shared" si="223"/>
        <v>1.0775088138164655</v>
      </c>
      <c r="CH67" s="4">
        <f t="shared" si="224"/>
        <v>24.970009482271347</v>
      </c>
      <c r="CI67" s="4">
        <f t="shared" si="225"/>
        <v>98.381955385924115</v>
      </c>
      <c r="CJ67" s="4">
        <f t="shared" si="226"/>
        <v>0.21113677481513582</v>
      </c>
      <c r="CK67" s="4">
        <f t="shared" si="227"/>
        <v>1.0804147384886231</v>
      </c>
      <c r="CL67" s="4">
        <f t="shared" si="228"/>
        <v>0.97194987072952366</v>
      </c>
      <c r="CM67" s="4">
        <f t="shared" si="229"/>
        <v>40.043076923076917</v>
      </c>
      <c r="CN67" s="4">
        <f t="shared" si="230"/>
        <v>23.582307692307698</v>
      </c>
      <c r="CO67" s="4">
        <f t="shared" si="231"/>
        <v>59.059999999999995</v>
      </c>
      <c r="CP67" s="4">
        <f t="shared" si="232"/>
        <v>71.513194444444437</v>
      </c>
      <c r="CQ67" s="4">
        <f t="shared" si="233"/>
        <v>50.002215516768679</v>
      </c>
      <c r="CR67" s="4">
        <f t="shared" si="234"/>
        <v>3.2307692307692308</v>
      </c>
      <c r="CS67" s="4">
        <f t="shared" si="235"/>
        <v>35.109367636284411</v>
      </c>
      <c r="CT67" s="4">
        <f t="shared" si="236"/>
        <v>17.662834213986336</v>
      </c>
      <c r="CU67" s="4">
        <f t="shared" si="237"/>
        <v>1.583659219564288</v>
      </c>
      <c r="CV67" s="4">
        <f t="shared" si="238"/>
        <v>21.663104010511098</v>
      </c>
      <c r="CW67" s="26">
        <f t="shared" si="239"/>
        <v>8201.9164829356523</v>
      </c>
      <c r="CX67" s="4">
        <f t="shared" si="240"/>
        <v>0.24020726841920476</v>
      </c>
      <c r="CY67" s="4">
        <f t="shared" si="241"/>
        <v>6.5926262238716706</v>
      </c>
      <c r="CZ67" s="4">
        <f t="shared" si="242"/>
        <v>1.5300849174981499</v>
      </c>
      <c r="DA67" s="4">
        <f t="shared" si="243"/>
        <v>3.42631907865879</v>
      </c>
      <c r="DB67" s="26">
        <f t="shared" si="244"/>
        <v>31872.444615384615</v>
      </c>
      <c r="DC67" s="4">
        <f t="shared" si="245"/>
        <v>1.3748918650503499</v>
      </c>
      <c r="DD67" s="4">
        <f t="shared" si="246"/>
        <v>1.8798462455697234</v>
      </c>
      <c r="DE67" s="26">
        <f t="shared" si="247"/>
        <v>1779.070698275259</v>
      </c>
      <c r="DF67" s="4">
        <f t="shared" si="248"/>
        <v>46.552260978947814</v>
      </c>
      <c r="DG67" s="1">
        <f t="shared" si="249"/>
        <v>7</v>
      </c>
      <c r="DH67" s="1">
        <f t="shared" si="250"/>
        <v>9</v>
      </c>
      <c r="DI67" s="1">
        <f t="shared" si="251"/>
        <v>8</v>
      </c>
      <c r="DJ67" s="1">
        <f t="shared" si="252"/>
        <v>7</v>
      </c>
      <c r="DK67" s="1">
        <f t="shared" si="253"/>
        <v>11</v>
      </c>
      <c r="DL67" s="1">
        <f t="shared" si="254"/>
        <v>8</v>
      </c>
      <c r="DM67" s="1">
        <f t="shared" si="255"/>
        <v>6</v>
      </c>
      <c r="DN67" s="1">
        <f t="shared" si="256"/>
        <v>8</v>
      </c>
      <c r="DO67" s="1">
        <f t="shared" si="257"/>
        <v>2</v>
      </c>
      <c r="DP67" s="1">
        <f t="shared" si="258"/>
        <v>11</v>
      </c>
      <c r="DQ67" s="1">
        <f t="shared" si="259"/>
        <v>5</v>
      </c>
      <c r="DR67" s="1">
        <f t="shared" si="260"/>
        <v>12</v>
      </c>
      <c r="DS67" s="1">
        <f t="shared" si="261"/>
        <v>7</v>
      </c>
      <c r="DT67" s="1">
        <f t="shared" si="262"/>
        <v>3</v>
      </c>
      <c r="DU67" s="1">
        <f t="shared" si="263"/>
        <v>4</v>
      </c>
      <c r="DV67" s="1">
        <f t="shared" si="264"/>
        <v>12</v>
      </c>
      <c r="DW67" s="1">
        <f t="shared" si="265"/>
        <v>10</v>
      </c>
      <c r="DX67" s="1">
        <f t="shared" si="266"/>
        <v>5</v>
      </c>
      <c r="DY67" s="1">
        <f t="shared" si="267"/>
        <v>3</v>
      </c>
      <c r="DZ67" s="1">
        <f t="shared" si="268"/>
        <v>12</v>
      </c>
      <c r="EA67" s="1">
        <f t="shared" si="269"/>
        <v>11</v>
      </c>
      <c r="EB67" s="1">
        <f t="shared" si="270"/>
        <v>1</v>
      </c>
      <c r="EC67" s="1">
        <f t="shared" si="271"/>
        <v>10</v>
      </c>
      <c r="ED67" s="1">
        <f t="shared" si="272"/>
        <v>13</v>
      </c>
      <c r="EE67" s="1">
        <f t="shared" si="273"/>
        <v>11</v>
      </c>
      <c r="EF67" s="1">
        <f t="shared" si="274"/>
        <v>8</v>
      </c>
      <c r="EG67" s="1">
        <f t="shared" si="275"/>
        <v>5</v>
      </c>
      <c r="EH67" s="1">
        <f t="shared" si="276"/>
        <v>13</v>
      </c>
      <c r="EI67" s="1">
        <f t="shared" si="277"/>
        <v>4</v>
      </c>
      <c r="EJ67" s="1">
        <f t="shared" si="278"/>
        <v>12</v>
      </c>
      <c r="EK67" s="1">
        <f t="shared" si="279"/>
        <v>5</v>
      </c>
      <c r="EL67" s="1">
        <f t="shared" si="280"/>
        <v>10</v>
      </c>
      <c r="EM67" s="1">
        <f t="shared" si="281"/>
        <v>11</v>
      </c>
      <c r="EN67" s="1">
        <f t="shared" si="282"/>
        <v>3</v>
      </c>
      <c r="EO67" s="1">
        <f t="shared" si="283"/>
        <v>10</v>
      </c>
      <c r="EP67" s="1">
        <f t="shared" si="284"/>
        <v>11</v>
      </c>
      <c r="EQ67" s="1">
        <f t="shared" si="285"/>
        <v>5</v>
      </c>
      <c r="ER67" s="1">
        <f t="shared" si="286"/>
        <v>4</v>
      </c>
      <c r="ES67" s="1">
        <f t="shared" si="287"/>
        <v>12</v>
      </c>
      <c r="ET67" s="4">
        <f t="shared" si="288"/>
        <v>5.7499999999999947</v>
      </c>
      <c r="EU67" s="4">
        <f t="shared" si="289"/>
        <v>4.9999999999999982</v>
      </c>
      <c r="EV67" s="4">
        <f t="shared" si="290"/>
        <v>7.5000000000000009</v>
      </c>
      <c r="EW67" s="4">
        <f t="shared" si="291"/>
        <v>3.1755441271520182</v>
      </c>
      <c r="EX67" s="4">
        <f t="shared" si="292"/>
        <v>3.8642022831842011</v>
      </c>
      <c r="EY67" s="4">
        <f t="shared" si="293"/>
        <v>0.88127432460815247</v>
      </c>
      <c r="EZ67" s="4">
        <f t="shared" si="294"/>
        <v>5.1732562860360947</v>
      </c>
      <c r="FA67" s="4">
        <f t="shared" si="295"/>
        <v>2.3791567064399493</v>
      </c>
      <c r="FB67" s="4">
        <f t="shared" si="296"/>
        <v>6.9448990725586484</v>
      </c>
      <c r="FC67" s="4">
        <f t="shared" si="297"/>
        <v>2.9630150234205277</v>
      </c>
      <c r="FD67" s="4">
        <f t="shared" si="298"/>
        <v>1.3738777176474861</v>
      </c>
      <c r="FE67" s="4">
        <f t="shared" si="299"/>
        <v>1.3804359977306819</v>
      </c>
      <c r="FF67" s="4">
        <f t="shared" si="300"/>
        <v>6.7715095329176993</v>
      </c>
      <c r="FG67" s="4">
        <f t="shared" si="301"/>
        <v>2.0847074267355263</v>
      </c>
      <c r="FH67" s="4">
        <f t="shared" si="302"/>
        <v>2.8604388484442427</v>
      </c>
      <c r="FI67" s="4">
        <f t="shared" si="303"/>
        <v>6.8911729678067699</v>
      </c>
      <c r="FJ67" s="4">
        <f t="shared" si="304"/>
        <v>1.9334372838456709E-2</v>
      </c>
      <c r="FK67" s="4">
        <f t="shared" si="305"/>
        <v>2.7261010175175637</v>
      </c>
      <c r="FL67" s="4">
        <f t="shared" si="306"/>
        <v>8.6888978659149902</v>
      </c>
      <c r="FM67" s="4">
        <f t="shared" si="307"/>
        <v>0.44019251085808175</v>
      </c>
      <c r="FN67" s="4">
        <f t="shared" si="308"/>
        <v>1.4904246461282264</v>
      </c>
      <c r="FO67" s="4" t="str">
        <f t="shared" si="309"/>
        <v>-</v>
      </c>
      <c r="FP67" s="4">
        <f t="shared" si="310"/>
        <v>4.2791466501368873</v>
      </c>
      <c r="FQ67" s="4">
        <f t="shared" si="311"/>
        <v>1.387877930162031</v>
      </c>
      <c r="FR67" s="4">
        <f t="shared" si="312"/>
        <v>2</v>
      </c>
      <c r="FS67" s="4">
        <f t="shared" si="313"/>
        <v>3.2673355975908933</v>
      </c>
      <c r="FT67" s="4">
        <f t="shared" si="314"/>
        <v>2.0792972178780125</v>
      </c>
      <c r="FU67" s="4">
        <f t="shared" si="315"/>
        <v>0</v>
      </c>
      <c r="FV67" s="4">
        <f t="shared" si="316"/>
        <v>3.0957942605855808</v>
      </c>
      <c r="FW67" s="4">
        <f t="shared" si="317"/>
        <v>0.35886232711021271</v>
      </c>
      <c r="FX67" s="4">
        <f t="shared" si="318"/>
        <v>5.0635040546674182</v>
      </c>
      <c r="FY67" s="4">
        <f t="shared" si="319"/>
        <v>2.3793912728870525</v>
      </c>
      <c r="FZ67" s="4">
        <f t="shared" si="320"/>
        <v>0.10774029463985796</v>
      </c>
      <c r="GA67" s="4">
        <f t="shared" si="321"/>
        <v>1.0015527950310559</v>
      </c>
      <c r="GB67" s="4">
        <f t="shared" si="322"/>
        <v>0.40729461887422408</v>
      </c>
      <c r="GC67" s="4">
        <f t="shared" si="323"/>
        <v>1.3985384687012123</v>
      </c>
      <c r="GD67" s="4">
        <f t="shared" si="324"/>
        <v>8.3219299710249608</v>
      </c>
      <c r="GE67" s="4">
        <f t="shared" si="325"/>
        <v>2.0776323337984173</v>
      </c>
      <c r="GF67" s="4">
        <f t="shared" si="326"/>
        <v>2.2036881574564586</v>
      </c>
      <c r="GG67" s="4">
        <f t="shared" si="327"/>
        <v>5.6602564102564097</v>
      </c>
      <c r="GH67" s="4">
        <f t="shared" si="328"/>
        <v>5.4895104895104883</v>
      </c>
      <c r="GI67" s="4">
        <f t="shared" si="329"/>
        <v>7.4815088757396442</v>
      </c>
      <c r="GJ67" s="4">
        <f t="shared" si="330"/>
        <v>4.0665352422053482</v>
      </c>
      <c r="GK67" s="4">
        <f t="shared" si="331"/>
        <v>4.5023275987876792</v>
      </c>
      <c r="GL67" s="4">
        <f t="shared" si="332"/>
        <v>2.1383918787465284</v>
      </c>
      <c r="GM67" s="4">
        <f t="shared" si="333"/>
        <v>4.1806840705104786</v>
      </c>
      <c r="GN67" s="4">
        <f t="shared" si="334"/>
        <v>3.1148309873814801</v>
      </c>
      <c r="GO67" s="4">
        <f t="shared" si="335"/>
        <v>4.6925207299314016</v>
      </c>
      <c r="GP67" s="4">
        <f t="shared" si="336"/>
        <v>3.7790286319329334</v>
      </c>
      <c r="GQ67" s="4">
        <f t="shared" si="337"/>
        <v>1.2114428939158877</v>
      </c>
      <c r="GR67" s="4">
        <f t="shared" si="338"/>
        <v>3.2585432409022803</v>
      </c>
      <c r="GS67" s="4">
        <f t="shared" si="339"/>
        <v>6.897663781570567</v>
      </c>
      <c r="GT67" s="4">
        <f t="shared" si="340"/>
        <v>1.2612480593701216</v>
      </c>
      <c r="GU67" s="4">
        <f t="shared" si="341"/>
        <v>2.1739150273500787</v>
      </c>
      <c r="GV67" s="4">
        <f t="shared" si="342"/>
        <v>8.0897975454716455</v>
      </c>
      <c r="GW67" s="4">
        <f t="shared" si="343"/>
        <v>0.11762119995652244</v>
      </c>
      <c r="GX67" s="4">
        <f t="shared" si="344"/>
        <v>2.4931838294854134</v>
      </c>
      <c r="GY67" s="4">
        <f t="shared" si="345"/>
        <v>6.1488023560062102</v>
      </c>
      <c r="GZ67" s="4">
        <f t="shared" si="346"/>
        <v>2.9619763966518282</v>
      </c>
      <c r="HA67" s="4">
        <f t="shared" si="347"/>
        <v>2.8050800157378015</v>
      </c>
      <c r="HB67" s="4">
        <f t="shared" si="348"/>
        <v>5.7909527073337905</v>
      </c>
      <c r="HC67" s="4">
        <f t="shared" si="349"/>
        <v>5.5854942576235009</v>
      </c>
      <c r="HD67" s="4">
        <f t="shared" si="350"/>
        <v>4.2073140013515689</v>
      </c>
      <c r="HE67" s="4">
        <f t="shared" si="351"/>
        <v>4.4615384615384617</v>
      </c>
      <c r="HF67" s="4">
        <f t="shared" si="352"/>
        <v>3.6958010878364154</v>
      </c>
      <c r="HG67" s="4">
        <f t="shared" si="353"/>
        <v>1.7397371576230536</v>
      </c>
      <c r="HH67" s="4">
        <f t="shared" si="354"/>
        <v>1.2132927118055128</v>
      </c>
      <c r="HI67" s="4">
        <f t="shared" si="355"/>
        <v>2.1854669227265342</v>
      </c>
      <c r="HJ67" s="4">
        <f t="shared" si="356"/>
        <v>1.9494797494823888</v>
      </c>
      <c r="HK67" s="4">
        <f t="shared" si="357"/>
        <v>5.0961950683841843</v>
      </c>
      <c r="HL67" s="4">
        <f t="shared" si="358"/>
        <v>3.1421028036816776</v>
      </c>
      <c r="HM67" s="4">
        <f t="shared" si="359"/>
        <v>1.8875531081136521</v>
      </c>
      <c r="HN67" s="4">
        <f t="shared" si="360"/>
        <v>0.63142165878140566</v>
      </c>
      <c r="HO67" s="4">
        <f t="shared" si="361"/>
        <v>1.4268764359627963</v>
      </c>
      <c r="HP67" s="4">
        <f t="shared" si="362"/>
        <v>2.2655423362061464</v>
      </c>
      <c r="HQ67" s="4">
        <f t="shared" si="363"/>
        <v>7.2907354004543965</v>
      </c>
      <c r="HR67" s="4">
        <f t="shared" si="364"/>
        <v>1.9528703850992692</v>
      </c>
      <c r="HS67" s="4">
        <f t="shared" si="365"/>
        <v>4.2536257584682637</v>
      </c>
    </row>
    <row r="68" spans="1:227">
      <c r="A68" s="7" t="s">
        <v>55</v>
      </c>
      <c r="B68" s="4">
        <v>4.0848085284233093</v>
      </c>
      <c r="C68" s="4">
        <v>6.437690258026123</v>
      </c>
      <c r="D68" s="4">
        <v>5.4703950881958008</v>
      </c>
      <c r="E68" s="4">
        <v>5.1075839996337891</v>
      </c>
      <c r="F68" s="4">
        <v>5.2751195430755615</v>
      </c>
      <c r="G68" s="1">
        <v>6</v>
      </c>
      <c r="H68" s="1">
        <f t="shared" si="185"/>
        <v>10</v>
      </c>
      <c r="I68" s="1">
        <f t="shared" si="186"/>
        <v>3</v>
      </c>
      <c r="J68" s="1">
        <f t="shared" si="187"/>
        <v>3</v>
      </c>
      <c r="K68" s="1">
        <f t="shared" si="188"/>
        <v>2</v>
      </c>
      <c r="L68" s="1">
        <f t="shared" si="189"/>
        <v>2</v>
      </c>
      <c r="M68" s="4">
        <f t="shared" si="190"/>
        <v>4.6274228508655844</v>
      </c>
      <c r="N68" s="4">
        <f t="shared" si="191"/>
        <v>5.0315963304959812</v>
      </c>
      <c r="O68" s="4">
        <f t="shared" si="192"/>
        <v>5.1835763912934523</v>
      </c>
      <c r="P68" s="4">
        <f t="shared" si="193"/>
        <v>4.0784046741632318</v>
      </c>
      <c r="Q68" s="4">
        <f t="shared" si="194"/>
        <v>4.73025001012362</v>
      </c>
      <c r="R68" s="4">
        <f t="shared" si="195"/>
        <v>3.8299000263214111</v>
      </c>
      <c r="S68" s="4">
        <f t="shared" si="196"/>
        <v>3.4702202677726746</v>
      </c>
      <c r="T68" s="4">
        <f t="shared" si="197"/>
        <v>4.0367037057876587</v>
      </c>
      <c r="U68" s="4">
        <f t="shared" si="198"/>
        <v>3.3805549144744873</v>
      </c>
      <c r="V68" s="4">
        <f t="shared" si="199"/>
        <v>4.0487515926361084</v>
      </c>
      <c r="W68" s="4">
        <f t="shared" si="200"/>
        <v>5.527803897857666</v>
      </c>
      <c r="X68" s="4">
        <f t="shared" si="201"/>
        <v>7.2558867931365967</v>
      </c>
      <c r="Y68" s="4">
        <f t="shared" si="202"/>
        <v>6.4522737264633179</v>
      </c>
      <c r="Z68" s="4">
        <f t="shared" si="203"/>
        <v>5.1887422800064087</v>
      </c>
      <c r="AA68" s="4">
        <f t="shared" si="204"/>
        <v>5.3832173347473145</v>
      </c>
      <c r="AB68" s="5">
        <f t="shared" si="205"/>
        <v>54</v>
      </c>
      <c r="AC68" s="5">
        <f t="shared" si="206"/>
        <v>6</v>
      </c>
      <c r="AD68" s="5">
        <f t="shared" si="207"/>
        <v>55</v>
      </c>
      <c r="AE68" s="5">
        <f t="shared" si="208"/>
        <v>18</v>
      </c>
      <c r="AF68" s="5">
        <f t="shared" si="209"/>
        <v>20</v>
      </c>
      <c r="AG68" s="25">
        <v>6.2</v>
      </c>
      <c r="AH68" s="25">
        <v>4.8999999999999995</v>
      </c>
      <c r="AI68" s="25">
        <v>4.95</v>
      </c>
      <c r="AJ68" s="25">
        <v>36.701933044697853</v>
      </c>
      <c r="AK68" s="25">
        <v>21.293138102346429</v>
      </c>
      <c r="AL68" s="25">
        <v>1.2657948940581107</v>
      </c>
      <c r="AM68" s="25">
        <v>53.375470683162995</v>
      </c>
      <c r="AN68" s="25">
        <v>14.994620763851533</v>
      </c>
      <c r="AO68" s="25">
        <v>25.040106951871657</v>
      </c>
      <c r="AP68" s="25">
        <v>7.7986403939007749</v>
      </c>
      <c r="AQ68" s="25">
        <v>9.8021657695226949</v>
      </c>
      <c r="AR68" s="25">
        <v>4.8412965815222746</v>
      </c>
      <c r="AS68" s="25">
        <v>0.82949238534369085</v>
      </c>
      <c r="AT68" s="25">
        <v>0.31656003502166508</v>
      </c>
      <c r="AU68" s="25">
        <v>55.155036740440565</v>
      </c>
      <c r="AV68" s="25">
        <v>99.097842135826042</v>
      </c>
      <c r="AW68" s="25">
        <v>0.11395511921458626</v>
      </c>
      <c r="AX68" s="25">
        <v>0.97298769802947904</v>
      </c>
      <c r="AY68" s="25">
        <v>1.3384902829196945</v>
      </c>
      <c r="AZ68" s="25">
        <v>26.106666666666666</v>
      </c>
      <c r="BA68" s="25">
        <v>23.47</v>
      </c>
      <c r="BB68" s="25">
        <v>55.526666666666664</v>
      </c>
      <c r="BC68" s="25">
        <v>78.174999999999997</v>
      </c>
      <c r="BD68" s="25">
        <v>56.156247686899263</v>
      </c>
      <c r="BE68" s="25">
        <v>4</v>
      </c>
      <c r="BF68" s="25">
        <v>25.383287643415578</v>
      </c>
      <c r="BG68" s="25">
        <v>12.682841151697032</v>
      </c>
      <c r="BH68" s="25">
        <v>1.0268483269885793</v>
      </c>
      <c r="BI68" s="25">
        <v>31.847610812174391</v>
      </c>
      <c r="BJ68" s="26">
        <v>16694.485671981776</v>
      </c>
      <c r="BK68" s="25">
        <v>0.1599891243361678</v>
      </c>
      <c r="BL68" s="25">
        <v>5.2582033351264119</v>
      </c>
      <c r="BM68" s="25">
        <v>1.7482517482517483</v>
      </c>
      <c r="BN68" s="25">
        <v>3.416856492027335</v>
      </c>
      <c r="BO68" s="26">
        <v>26239.09</v>
      </c>
      <c r="BP68" s="25">
        <v>1.5827338129496402</v>
      </c>
      <c r="BQ68" s="25">
        <v>6.0876536270396464</v>
      </c>
      <c r="BR68" s="26">
        <v>1618.7540505648101</v>
      </c>
      <c r="BS68" s="25">
        <v>44.388678180426261</v>
      </c>
      <c r="BT68" s="4">
        <f t="shared" si="210"/>
        <v>5.9320512820512823</v>
      </c>
      <c r="BU68" s="4">
        <f t="shared" si="211"/>
        <v>4.707692307692307</v>
      </c>
      <c r="BV68" s="4">
        <f t="shared" si="212"/>
        <v>4.3935897435897431</v>
      </c>
      <c r="BW68" s="4">
        <f t="shared" si="213"/>
        <v>46.254957634994348</v>
      </c>
      <c r="BX68" s="4">
        <f t="shared" si="214"/>
        <v>27.845511019903256</v>
      </c>
      <c r="BY68" s="4">
        <f t="shared" si="215"/>
        <v>0.79526354711475977</v>
      </c>
      <c r="BZ68" s="4">
        <f t="shared" si="216"/>
        <v>63.712750641988535</v>
      </c>
      <c r="CA68" s="4">
        <f t="shared" si="217"/>
        <v>21.531982855616516</v>
      </c>
      <c r="CB68" s="4">
        <f t="shared" si="218"/>
        <v>24.816286241232028</v>
      </c>
      <c r="CC68" s="4">
        <f t="shared" si="219"/>
        <v>7.2710025797218458</v>
      </c>
      <c r="CD68" s="4">
        <f t="shared" si="220"/>
        <v>9.0851449023392359</v>
      </c>
      <c r="CE68" s="4">
        <f t="shared" si="221"/>
        <v>6.566742227277877</v>
      </c>
      <c r="CF68" s="4">
        <f t="shared" si="222"/>
        <v>0.68976637815705644</v>
      </c>
      <c r="CG68" s="4">
        <f t="shared" si="223"/>
        <v>1.0775088138164655</v>
      </c>
      <c r="CH68" s="4">
        <f t="shared" si="224"/>
        <v>24.970009482271347</v>
      </c>
      <c r="CI68" s="4">
        <f t="shared" si="225"/>
        <v>98.381955385924115</v>
      </c>
      <c r="CJ68" s="4">
        <f t="shared" si="226"/>
        <v>0.21113677481513582</v>
      </c>
      <c r="CK68" s="4">
        <f t="shared" si="227"/>
        <v>1.0804147384886231</v>
      </c>
      <c r="CL68" s="4">
        <f t="shared" si="228"/>
        <v>0.97194987072952366</v>
      </c>
      <c r="CM68" s="4">
        <f t="shared" si="229"/>
        <v>40.043076923076917</v>
      </c>
      <c r="CN68" s="4">
        <f t="shared" si="230"/>
        <v>23.582307692307698</v>
      </c>
      <c r="CO68" s="4">
        <f t="shared" si="231"/>
        <v>59.059999999999995</v>
      </c>
      <c r="CP68" s="4">
        <f t="shared" si="232"/>
        <v>71.513194444444437</v>
      </c>
      <c r="CQ68" s="4">
        <f t="shared" si="233"/>
        <v>50.002215516768679</v>
      </c>
      <c r="CR68" s="4">
        <f t="shared" si="234"/>
        <v>3.2307692307692308</v>
      </c>
      <c r="CS68" s="4">
        <f t="shared" si="235"/>
        <v>35.109367636284411</v>
      </c>
      <c r="CT68" s="4">
        <f t="shared" si="236"/>
        <v>17.662834213986336</v>
      </c>
      <c r="CU68" s="4">
        <f t="shared" si="237"/>
        <v>1.583659219564288</v>
      </c>
      <c r="CV68" s="4">
        <f t="shared" si="238"/>
        <v>21.663104010511098</v>
      </c>
      <c r="CW68" s="26">
        <f t="shared" si="239"/>
        <v>8201.9164829356523</v>
      </c>
      <c r="CX68" s="4">
        <f t="shared" si="240"/>
        <v>0.24020726841920476</v>
      </c>
      <c r="CY68" s="4">
        <f t="shared" si="241"/>
        <v>6.5926262238716706</v>
      </c>
      <c r="CZ68" s="4">
        <f t="shared" si="242"/>
        <v>1.5300849174981499</v>
      </c>
      <c r="DA68" s="4">
        <f t="shared" si="243"/>
        <v>3.42631907865879</v>
      </c>
      <c r="DB68" s="26">
        <f t="shared" si="244"/>
        <v>31872.444615384615</v>
      </c>
      <c r="DC68" s="4">
        <f t="shared" si="245"/>
        <v>1.3748918650503499</v>
      </c>
      <c r="DD68" s="4">
        <f t="shared" si="246"/>
        <v>1.8798462455697234</v>
      </c>
      <c r="DE68" s="26">
        <f t="shared" si="247"/>
        <v>1779.070698275259</v>
      </c>
      <c r="DF68" s="4">
        <f t="shared" si="248"/>
        <v>46.552260978947814</v>
      </c>
      <c r="DG68" s="1">
        <f t="shared" si="249"/>
        <v>3</v>
      </c>
      <c r="DH68" s="1">
        <f t="shared" si="250"/>
        <v>4</v>
      </c>
      <c r="DI68" s="1">
        <f t="shared" si="251"/>
        <v>3</v>
      </c>
      <c r="DJ68" s="1">
        <f t="shared" si="252"/>
        <v>10</v>
      </c>
      <c r="DK68" s="1">
        <f t="shared" si="253"/>
        <v>13</v>
      </c>
      <c r="DL68" s="1">
        <f t="shared" si="254"/>
        <v>3</v>
      </c>
      <c r="DM68" s="1">
        <f t="shared" si="255"/>
        <v>11</v>
      </c>
      <c r="DN68" s="1">
        <f t="shared" si="256"/>
        <v>12</v>
      </c>
      <c r="DO68" s="1">
        <f t="shared" si="257"/>
        <v>8</v>
      </c>
      <c r="DP68" s="1">
        <f t="shared" si="258"/>
        <v>5</v>
      </c>
      <c r="DQ68" s="1">
        <f t="shared" si="259"/>
        <v>6</v>
      </c>
      <c r="DR68" s="1">
        <f t="shared" si="260"/>
        <v>7</v>
      </c>
      <c r="DS68" s="1">
        <f t="shared" si="261"/>
        <v>2</v>
      </c>
      <c r="DT68" s="1">
        <f t="shared" si="262"/>
        <v>10</v>
      </c>
      <c r="DU68" s="1">
        <f t="shared" si="263"/>
        <v>3</v>
      </c>
      <c r="DV68" s="1">
        <f t="shared" si="264"/>
        <v>4</v>
      </c>
      <c r="DW68" s="1">
        <f t="shared" si="265"/>
        <v>6</v>
      </c>
      <c r="DX68" s="1">
        <f t="shared" si="266"/>
        <v>9</v>
      </c>
      <c r="DY68" s="1">
        <f t="shared" si="267"/>
        <v>1</v>
      </c>
      <c r="DZ68" s="1">
        <f t="shared" si="268"/>
        <v>8</v>
      </c>
      <c r="EA68" s="1">
        <f t="shared" si="269"/>
        <v>5</v>
      </c>
      <c r="EB68" s="1">
        <f t="shared" si="270"/>
        <v>11</v>
      </c>
      <c r="EC68" s="1">
        <f t="shared" si="271"/>
        <v>6</v>
      </c>
      <c r="ED68" s="1">
        <f t="shared" si="272"/>
        <v>5</v>
      </c>
      <c r="EE68" s="1">
        <f t="shared" si="273"/>
        <v>3</v>
      </c>
      <c r="EF68" s="1">
        <f t="shared" si="274"/>
        <v>9</v>
      </c>
      <c r="EG68" s="1">
        <f t="shared" si="275"/>
        <v>9</v>
      </c>
      <c r="EH68" s="1">
        <f t="shared" si="276"/>
        <v>8</v>
      </c>
      <c r="EI68" s="1">
        <f t="shared" si="277"/>
        <v>3</v>
      </c>
      <c r="EJ68" s="1">
        <f t="shared" si="278"/>
        <v>1</v>
      </c>
      <c r="EK68" s="1">
        <f t="shared" si="279"/>
        <v>10</v>
      </c>
      <c r="EL68" s="1">
        <f t="shared" si="280"/>
        <v>11</v>
      </c>
      <c r="EM68" s="1">
        <f t="shared" si="281"/>
        <v>4</v>
      </c>
      <c r="EN68" s="1">
        <f t="shared" si="282"/>
        <v>7</v>
      </c>
      <c r="EO68" s="1">
        <f t="shared" si="283"/>
        <v>3</v>
      </c>
      <c r="EP68" s="1">
        <f t="shared" si="284"/>
        <v>5</v>
      </c>
      <c r="EQ68" s="1">
        <f t="shared" si="285"/>
        <v>9</v>
      </c>
      <c r="ER68" s="1">
        <f t="shared" si="286"/>
        <v>12</v>
      </c>
      <c r="ES68" s="1">
        <f t="shared" si="287"/>
        <v>9</v>
      </c>
      <c r="ET68" s="4">
        <f t="shared" si="288"/>
        <v>7.0000000000000009</v>
      </c>
      <c r="EU68" s="4">
        <f t="shared" si="289"/>
        <v>6.3636363636363598</v>
      </c>
      <c r="EV68" s="4">
        <f t="shared" si="290"/>
        <v>9.0865384615384635</v>
      </c>
      <c r="EW68" s="4">
        <f t="shared" si="291"/>
        <v>2.3734678560345772</v>
      </c>
      <c r="EX68" s="4">
        <f t="shared" si="292"/>
        <v>3.10870091408936</v>
      </c>
      <c r="EY68" s="4">
        <f t="shared" si="293"/>
        <v>3.403608189301413</v>
      </c>
      <c r="EZ68" s="4">
        <f t="shared" si="294"/>
        <v>1.349025688895253</v>
      </c>
      <c r="FA68" s="4">
        <f t="shared" si="295"/>
        <v>1.0400465327442034</v>
      </c>
      <c r="FB68" s="4">
        <f t="shared" si="296"/>
        <v>4.8079111126670568</v>
      </c>
      <c r="FC68" s="4">
        <f t="shared" si="297"/>
        <v>4.2726588947609176</v>
      </c>
      <c r="FD68" s="4">
        <f t="shared" si="298"/>
        <v>1.3621870878984543</v>
      </c>
      <c r="FE68" s="4">
        <f t="shared" si="299"/>
        <v>2.3241901543976748</v>
      </c>
      <c r="FF68" s="4">
        <f t="shared" si="300"/>
        <v>8.2949238534369094</v>
      </c>
      <c r="FG68" s="4">
        <f t="shared" si="301"/>
        <v>0.35129947164573572</v>
      </c>
      <c r="FH68" s="4">
        <f t="shared" si="302"/>
        <v>4.7397793506647394</v>
      </c>
      <c r="FI68" s="4">
        <f t="shared" si="303"/>
        <v>9.2535075187828415</v>
      </c>
      <c r="FJ68" s="4">
        <f t="shared" si="304"/>
        <v>6.1780068281884426E-2</v>
      </c>
      <c r="FK68" s="4">
        <f t="shared" si="305"/>
        <v>2.0274456979987594</v>
      </c>
      <c r="FL68" s="4">
        <f t="shared" si="306"/>
        <v>10</v>
      </c>
      <c r="FM68" s="4">
        <f t="shared" si="307"/>
        <v>1.3260554838204797</v>
      </c>
      <c r="FN68" s="4">
        <f t="shared" si="308"/>
        <v>2.7917211847270136</v>
      </c>
      <c r="FO68" s="4">
        <f t="shared" si="309"/>
        <v>5.4276901987662782</v>
      </c>
      <c r="FP68" s="4">
        <f t="shared" si="310"/>
        <v>6.6178521617852155</v>
      </c>
      <c r="FQ68" s="4">
        <f t="shared" si="311"/>
        <v>4.9203131143243342</v>
      </c>
      <c r="FR68" s="4">
        <f t="shared" si="312"/>
        <v>6</v>
      </c>
      <c r="FS68" s="4">
        <f t="shared" si="313"/>
        <v>2.6719815365870803</v>
      </c>
      <c r="FT68" s="4">
        <f t="shared" si="314"/>
        <v>1.1818439661025955</v>
      </c>
      <c r="FU68" s="4">
        <f t="shared" si="315"/>
        <v>0.51174318314224498</v>
      </c>
      <c r="FV68" s="4">
        <f t="shared" si="316"/>
        <v>3.348861255219072</v>
      </c>
      <c r="FW68" s="4">
        <f t="shared" si="317"/>
        <v>4.0560181017266022</v>
      </c>
      <c r="FX68" s="4">
        <f t="shared" si="318"/>
        <v>2.9101622700617167</v>
      </c>
      <c r="FY68" s="4">
        <f t="shared" si="319"/>
        <v>1.9135443176234814</v>
      </c>
      <c r="FZ68" s="4">
        <f t="shared" si="320"/>
        <v>2.1566894643817722</v>
      </c>
      <c r="GA68" s="4">
        <f t="shared" si="321"/>
        <v>0.62967783924503751</v>
      </c>
      <c r="GB68" s="4">
        <f t="shared" si="322"/>
        <v>1.0747148251893037</v>
      </c>
      <c r="GC68" s="4">
        <f t="shared" si="323"/>
        <v>2.7133053322716689</v>
      </c>
      <c r="GD68" s="4">
        <f t="shared" si="324"/>
        <v>7.9502179012536356</v>
      </c>
      <c r="GE68" s="4">
        <f t="shared" si="325"/>
        <v>1.305078418807935</v>
      </c>
      <c r="GF68" s="4">
        <f t="shared" si="326"/>
        <v>3.2540519799516172</v>
      </c>
      <c r="GG68" s="4">
        <f t="shared" si="327"/>
        <v>5.6602564102564097</v>
      </c>
      <c r="GH68" s="4">
        <f t="shared" si="328"/>
        <v>5.4895104895104883</v>
      </c>
      <c r="GI68" s="4">
        <f t="shared" si="329"/>
        <v>7.4815088757396442</v>
      </c>
      <c r="GJ68" s="4">
        <f t="shared" si="330"/>
        <v>4.0665352422053482</v>
      </c>
      <c r="GK68" s="4">
        <f t="shared" si="331"/>
        <v>4.5023275987876792</v>
      </c>
      <c r="GL68" s="4">
        <f t="shared" si="332"/>
        <v>2.1383918787465284</v>
      </c>
      <c r="GM68" s="4">
        <f t="shared" si="333"/>
        <v>4.1806840705104786</v>
      </c>
      <c r="GN68" s="4">
        <f t="shared" si="334"/>
        <v>3.1148309873814801</v>
      </c>
      <c r="GO68" s="4">
        <f t="shared" si="335"/>
        <v>4.6925207299314016</v>
      </c>
      <c r="GP68" s="4">
        <f t="shared" si="336"/>
        <v>3.7790286319329334</v>
      </c>
      <c r="GQ68" s="4">
        <f t="shared" si="337"/>
        <v>1.2114428939158877</v>
      </c>
      <c r="GR68" s="4">
        <f t="shared" si="338"/>
        <v>3.2585432409022803</v>
      </c>
      <c r="GS68" s="4">
        <f t="shared" si="339"/>
        <v>6.897663781570567</v>
      </c>
      <c r="GT68" s="4">
        <f t="shared" si="340"/>
        <v>1.2612480593701216</v>
      </c>
      <c r="GU68" s="4">
        <f t="shared" si="341"/>
        <v>2.1739150273500787</v>
      </c>
      <c r="GV68" s="4">
        <f t="shared" si="342"/>
        <v>8.0897975454716455</v>
      </c>
      <c r="GW68" s="4">
        <f t="shared" si="343"/>
        <v>0.11762119995652244</v>
      </c>
      <c r="GX68" s="4">
        <f t="shared" si="344"/>
        <v>2.4931838294854134</v>
      </c>
      <c r="GY68" s="4">
        <f t="shared" si="345"/>
        <v>6.1488023560062102</v>
      </c>
      <c r="GZ68" s="4">
        <f t="shared" si="346"/>
        <v>2.9619763966518282</v>
      </c>
      <c r="HA68" s="4">
        <f t="shared" si="347"/>
        <v>2.8050800157378015</v>
      </c>
      <c r="HB68" s="4">
        <f t="shared" si="348"/>
        <v>5.7909527073337905</v>
      </c>
      <c r="HC68" s="4">
        <f t="shared" si="349"/>
        <v>5.5854942576235009</v>
      </c>
      <c r="HD68" s="4">
        <f t="shared" si="350"/>
        <v>4.2073140013515689</v>
      </c>
      <c r="HE68" s="4">
        <f t="shared" si="351"/>
        <v>4.4615384615384617</v>
      </c>
      <c r="HF68" s="4">
        <f t="shared" si="352"/>
        <v>3.6958010878364154</v>
      </c>
      <c r="HG68" s="4">
        <f t="shared" si="353"/>
        <v>1.7397371576230536</v>
      </c>
      <c r="HH68" s="4">
        <f t="shared" si="354"/>
        <v>1.2132927118055128</v>
      </c>
      <c r="HI68" s="4">
        <f t="shared" si="355"/>
        <v>2.1854669227265342</v>
      </c>
      <c r="HJ68" s="4">
        <f t="shared" si="356"/>
        <v>1.9494797494823888</v>
      </c>
      <c r="HK68" s="4">
        <f t="shared" si="357"/>
        <v>5.0961950683841843</v>
      </c>
      <c r="HL68" s="4">
        <f t="shared" si="358"/>
        <v>3.1421028036816776</v>
      </c>
      <c r="HM68" s="4">
        <f t="shared" si="359"/>
        <v>1.8875531081136521</v>
      </c>
      <c r="HN68" s="4">
        <f t="shared" si="360"/>
        <v>0.63142165878140566</v>
      </c>
      <c r="HO68" s="4">
        <f t="shared" si="361"/>
        <v>1.4268764359627963</v>
      </c>
      <c r="HP68" s="4">
        <f t="shared" si="362"/>
        <v>2.2655423362061464</v>
      </c>
      <c r="HQ68" s="4">
        <f t="shared" si="363"/>
        <v>7.2907354004543965</v>
      </c>
      <c r="HR68" s="4">
        <f t="shared" si="364"/>
        <v>1.9528703850992692</v>
      </c>
      <c r="HS68" s="4">
        <f t="shared" si="365"/>
        <v>4.2536257584682637</v>
      </c>
    </row>
    <row r="69" spans="1:227">
      <c r="A69" s="7" t="s">
        <v>58</v>
      </c>
      <c r="B69" s="4">
        <v>5.816572904586792</v>
      </c>
      <c r="C69" s="4">
        <v>4.2370516061782837</v>
      </c>
      <c r="D69" s="4">
        <v>6.1474472284317017</v>
      </c>
      <c r="E69" s="4">
        <v>4.9529269337654114</v>
      </c>
      <c r="F69" s="4">
        <v>5.2884995937347412</v>
      </c>
      <c r="G69" s="1">
        <v>3</v>
      </c>
      <c r="H69" s="1">
        <f t="shared" si="185"/>
        <v>3</v>
      </c>
      <c r="I69" s="1">
        <f t="shared" si="186"/>
        <v>12</v>
      </c>
      <c r="J69" s="1">
        <f t="shared" si="187"/>
        <v>8</v>
      </c>
      <c r="K69" s="1">
        <f t="shared" si="188"/>
        <v>6</v>
      </c>
      <c r="L69" s="1">
        <f t="shared" si="189"/>
        <v>6</v>
      </c>
      <c r="M69" s="4">
        <f t="shared" si="190"/>
        <v>5.014166459441185</v>
      </c>
      <c r="N69" s="4">
        <f t="shared" si="191"/>
        <v>4.5256952662020922</v>
      </c>
      <c r="O69" s="4">
        <f t="shared" si="192"/>
        <v>6.074870191514492</v>
      </c>
      <c r="P69" s="4">
        <f t="shared" si="193"/>
        <v>4.4809750467538834</v>
      </c>
      <c r="Q69" s="4">
        <f t="shared" si="194"/>
        <v>5.0239267759025097</v>
      </c>
      <c r="R69" s="4">
        <f t="shared" si="195"/>
        <v>2.8831210732460022</v>
      </c>
      <c r="S69" s="4">
        <f t="shared" si="196"/>
        <v>2.1875090897083282</v>
      </c>
      <c r="T69" s="4">
        <f t="shared" si="197"/>
        <v>4.2602437734603882</v>
      </c>
      <c r="U69" s="4">
        <f t="shared" si="198"/>
        <v>3.1631293892860413</v>
      </c>
      <c r="V69" s="4">
        <f t="shared" si="199"/>
        <v>3.3817598223686218</v>
      </c>
      <c r="W69" s="4">
        <f t="shared" si="200"/>
        <v>7.1872192621231079</v>
      </c>
      <c r="X69" s="4">
        <f t="shared" si="201"/>
        <v>6.3927990198135376</v>
      </c>
      <c r="Y69" s="4">
        <f t="shared" si="202"/>
        <v>7.1262115240097046</v>
      </c>
      <c r="Z69" s="4">
        <f t="shared" si="203"/>
        <v>6.0433876514434814</v>
      </c>
      <c r="AA69" s="4">
        <f t="shared" si="204"/>
        <v>5.8758342266082764</v>
      </c>
      <c r="AB69" s="5">
        <f t="shared" si="205"/>
        <v>9</v>
      </c>
      <c r="AC69" s="5">
        <f t="shared" si="206"/>
        <v>48</v>
      </c>
      <c r="AD69" s="5">
        <f t="shared" si="207"/>
        <v>30</v>
      </c>
      <c r="AE69" s="5">
        <f t="shared" si="208"/>
        <v>20</v>
      </c>
      <c r="AF69" s="5">
        <f t="shared" si="209"/>
        <v>19</v>
      </c>
      <c r="AG69" s="25">
        <v>5.6333333333333329</v>
      </c>
      <c r="AH69" s="25">
        <v>4.1333333333333337</v>
      </c>
      <c r="AI69" s="25">
        <v>4.9333333333333336</v>
      </c>
      <c r="AJ69" s="25">
        <v>46.282923791654035</v>
      </c>
      <c r="AK69" s="25">
        <v>50.817264252343449</v>
      </c>
      <c r="AL69" s="25">
        <v>3.491463325535086</v>
      </c>
      <c r="AM69" s="25">
        <v>65.846434267486899</v>
      </c>
      <c r="AN69" s="25">
        <v>20.346320346320347</v>
      </c>
      <c r="AO69" s="25">
        <v>20.978070175438596</v>
      </c>
      <c r="AP69" s="25">
        <v>8.5910385780920517</v>
      </c>
      <c r="AQ69" s="25">
        <v>8.789984335455479</v>
      </c>
      <c r="AR69" s="25">
        <v>1.9542706827193737</v>
      </c>
      <c r="AS69" s="25">
        <v>0.80568333762009403</v>
      </c>
      <c r="AT69" s="25">
        <v>0.32150323837167566</v>
      </c>
      <c r="AU69" s="25">
        <v>3.3979243914800601</v>
      </c>
      <c r="AV69" s="25">
        <v>99.065097030195489</v>
      </c>
      <c r="AW69" s="25">
        <v>0.32500867152271934</v>
      </c>
      <c r="AX69" s="25">
        <v>0.85951023440468255</v>
      </c>
      <c r="AY69" s="25">
        <v>0.90816572779072768</v>
      </c>
      <c r="AZ69" s="25">
        <v>46.663333333333334</v>
      </c>
      <c r="BA69" s="25">
        <v>28.15</v>
      </c>
      <c r="BB69" s="25">
        <v>53.536666666666669</v>
      </c>
      <c r="BC69" s="25">
        <v>94.583333333333329</v>
      </c>
      <c r="BD69" s="25">
        <v>50.225311479682624</v>
      </c>
      <c r="BE69" s="25">
        <v>4</v>
      </c>
      <c r="BF69" s="25">
        <v>20.936269994137845</v>
      </c>
      <c r="BG69" s="25">
        <v>18.171710789425916</v>
      </c>
      <c r="BH69" s="25">
        <v>1.4984391259105099</v>
      </c>
      <c r="BI69" s="25">
        <v>49.267443653032608</v>
      </c>
      <c r="BJ69" s="26">
        <v>3505.5087644151563</v>
      </c>
      <c r="BK69" s="25">
        <v>0.11541452276063925</v>
      </c>
      <c r="BL69" s="25">
        <v>8.4301663249031673</v>
      </c>
      <c r="BM69" s="25">
        <v>1.367053998632946</v>
      </c>
      <c r="BN69" s="25">
        <v>1.6474464579901154</v>
      </c>
      <c r="BO69" s="26">
        <v>18035.849999999999</v>
      </c>
      <c r="BP69" s="25">
        <v>1.2339819648789747</v>
      </c>
      <c r="BQ69" s="25">
        <v>7.1183391044199684</v>
      </c>
      <c r="BR69" s="26">
        <v>1980.24736158574</v>
      </c>
      <c r="BS69" s="25">
        <v>40.999373437932761</v>
      </c>
      <c r="BT69" s="4">
        <f t="shared" si="210"/>
        <v>5.9979166666666659</v>
      </c>
      <c r="BU69" s="4">
        <f t="shared" si="211"/>
        <v>4.6999999999999993</v>
      </c>
      <c r="BV69" s="4">
        <f t="shared" si="212"/>
        <v>4.4622222222222234</v>
      </c>
      <c r="BW69" s="4">
        <f t="shared" si="213"/>
        <v>57.294718266138609</v>
      </c>
      <c r="BX69" s="4">
        <f t="shared" si="214"/>
        <v>32.048869437788447</v>
      </c>
      <c r="BY69" s="4">
        <f t="shared" si="215"/>
        <v>0.9233107879227519</v>
      </c>
      <c r="BZ69" s="4">
        <f t="shared" si="216"/>
        <v>65.362043904719812</v>
      </c>
      <c r="CA69" s="4">
        <f t="shared" si="217"/>
        <v>19.048356921677104</v>
      </c>
      <c r="CB69" s="4">
        <f t="shared" si="218"/>
        <v>21.467681684103532</v>
      </c>
      <c r="CC69" s="4">
        <f t="shared" si="219"/>
        <v>7.6624583976897771</v>
      </c>
      <c r="CD69" s="4">
        <f t="shared" si="220"/>
        <v>13.405821866234506</v>
      </c>
      <c r="CE69" s="4">
        <f t="shared" si="221"/>
        <v>4.1044939498251711</v>
      </c>
      <c r="CF69" s="4">
        <f t="shared" si="222"/>
        <v>0.63208240572060226</v>
      </c>
      <c r="CG69" s="4">
        <f t="shared" si="223"/>
        <v>1.3987008401585126</v>
      </c>
      <c r="CH69" s="4">
        <f t="shared" si="224"/>
        <v>17.734025693012345</v>
      </c>
      <c r="CI69" s="4">
        <f t="shared" si="225"/>
        <v>98.923715551196864</v>
      </c>
      <c r="CJ69" s="4">
        <f t="shared" si="226"/>
        <v>1.0478097356426039</v>
      </c>
      <c r="CK69" s="4">
        <f t="shared" si="227"/>
        <v>1.061115391587788</v>
      </c>
      <c r="CL69" s="4">
        <f t="shared" si="228"/>
        <v>0.87715190058770387</v>
      </c>
      <c r="CM69" s="4">
        <f t="shared" si="229"/>
        <v>66.503750000000011</v>
      </c>
      <c r="CN69" s="4">
        <f t="shared" si="230"/>
        <v>25.100624999999997</v>
      </c>
      <c r="CO69" s="4">
        <f t="shared" si="231"/>
        <v>54.529111111111106</v>
      </c>
      <c r="CP69" s="4">
        <f t="shared" si="232"/>
        <v>91.042111111111112</v>
      </c>
      <c r="CQ69" s="4">
        <f t="shared" si="233"/>
        <v>67.937195747379604</v>
      </c>
      <c r="CR69" s="4">
        <f t="shared" si="234"/>
        <v>3.125</v>
      </c>
      <c r="CS69" s="4">
        <f t="shared" si="235"/>
        <v>25.142299979847319</v>
      </c>
      <c r="CT69" s="4">
        <f t="shared" si="236"/>
        <v>18.382024513294223</v>
      </c>
      <c r="CU69" s="4">
        <f t="shared" si="237"/>
        <v>2.5338386828984194</v>
      </c>
      <c r="CV69" s="4">
        <f t="shared" si="238"/>
        <v>25.259468498553122</v>
      </c>
      <c r="CW69" s="26">
        <f t="shared" si="239"/>
        <v>6530.206757400646</v>
      </c>
      <c r="CX69" s="4">
        <f t="shared" si="240"/>
        <v>0.16034515123784857</v>
      </c>
      <c r="CY69" s="4">
        <f t="shared" si="241"/>
        <v>6.0813314912020893</v>
      </c>
      <c r="CZ69" s="4">
        <f t="shared" si="242"/>
        <v>1.9149483366406388</v>
      </c>
      <c r="DA69" s="4">
        <f t="shared" si="243"/>
        <v>3.8900649987345468</v>
      </c>
      <c r="DB69" s="26">
        <f t="shared" si="244"/>
        <v>20897.996249999997</v>
      </c>
      <c r="DC69" s="4">
        <f t="shared" si="245"/>
        <v>1.9436335015387216</v>
      </c>
      <c r="DD69" s="4">
        <f t="shared" si="246"/>
        <v>-0.86624491348564048</v>
      </c>
      <c r="DE69" s="26">
        <f t="shared" si="247"/>
        <v>1832.4386817205132</v>
      </c>
      <c r="DF69" s="4">
        <f t="shared" si="248"/>
        <v>43.203988875603578</v>
      </c>
      <c r="DG69" s="1">
        <f t="shared" si="249"/>
        <v>11</v>
      </c>
      <c r="DH69" s="1">
        <f t="shared" si="250"/>
        <v>13</v>
      </c>
      <c r="DI69" s="1">
        <f t="shared" si="251"/>
        <v>4</v>
      </c>
      <c r="DJ69" s="1">
        <f t="shared" si="252"/>
        <v>14</v>
      </c>
      <c r="DK69" s="1">
        <f t="shared" si="253"/>
        <v>1</v>
      </c>
      <c r="DL69" s="1">
        <f t="shared" si="254"/>
        <v>1</v>
      </c>
      <c r="DM69" s="1">
        <f t="shared" si="255"/>
        <v>9</v>
      </c>
      <c r="DN69" s="1">
        <f t="shared" si="256"/>
        <v>5</v>
      </c>
      <c r="DO69" s="1">
        <f t="shared" si="257"/>
        <v>9</v>
      </c>
      <c r="DP69" s="1">
        <f t="shared" si="258"/>
        <v>4</v>
      </c>
      <c r="DQ69" s="1">
        <f t="shared" si="259"/>
        <v>14</v>
      </c>
      <c r="DR69" s="1">
        <f t="shared" si="260"/>
        <v>14</v>
      </c>
      <c r="DS69" s="1">
        <f t="shared" si="261"/>
        <v>3</v>
      </c>
      <c r="DT69" s="1">
        <f t="shared" si="262"/>
        <v>14</v>
      </c>
      <c r="DU69" s="1">
        <f t="shared" si="263"/>
        <v>16</v>
      </c>
      <c r="DV69" s="1">
        <f t="shared" si="264"/>
        <v>8</v>
      </c>
      <c r="DW69" s="1">
        <f t="shared" si="265"/>
        <v>13</v>
      </c>
      <c r="DX69" s="1">
        <f t="shared" si="266"/>
        <v>11</v>
      </c>
      <c r="DY69" s="1">
        <f t="shared" si="267"/>
        <v>8</v>
      </c>
      <c r="DZ69" s="1">
        <f t="shared" si="268"/>
        <v>15</v>
      </c>
      <c r="EA69" s="1">
        <f t="shared" si="269"/>
        <v>7</v>
      </c>
      <c r="EB69" s="1">
        <f t="shared" si="270"/>
        <v>10</v>
      </c>
      <c r="EC69" s="1">
        <f t="shared" si="271"/>
        <v>7</v>
      </c>
      <c r="ED69" s="1">
        <f t="shared" si="272"/>
        <v>12</v>
      </c>
      <c r="EE69" s="1">
        <f t="shared" si="273"/>
        <v>1</v>
      </c>
      <c r="EF69" s="1">
        <f t="shared" si="274"/>
        <v>8</v>
      </c>
      <c r="EG69" s="1">
        <f t="shared" si="275"/>
        <v>5</v>
      </c>
      <c r="EH69" s="1">
        <f t="shared" si="276"/>
        <v>10</v>
      </c>
      <c r="EI69" s="1">
        <f t="shared" si="277"/>
        <v>2</v>
      </c>
      <c r="EJ69" s="1">
        <f t="shared" si="278"/>
        <v>9</v>
      </c>
      <c r="EK69" s="1">
        <f t="shared" si="279"/>
        <v>12</v>
      </c>
      <c r="EL69" s="1">
        <f t="shared" si="280"/>
        <v>2</v>
      </c>
      <c r="EM69" s="1">
        <f t="shared" si="281"/>
        <v>7</v>
      </c>
      <c r="EN69" s="1">
        <f t="shared" si="282"/>
        <v>12</v>
      </c>
      <c r="EO69" s="1">
        <f t="shared" si="283"/>
        <v>12</v>
      </c>
      <c r="EP69" s="1">
        <f t="shared" si="284"/>
        <v>13</v>
      </c>
      <c r="EQ69" s="1">
        <f t="shared" si="285"/>
        <v>6</v>
      </c>
      <c r="ER69" s="1">
        <f t="shared" si="286"/>
        <v>4</v>
      </c>
      <c r="ES69" s="1">
        <f t="shared" si="287"/>
        <v>12</v>
      </c>
      <c r="ET69" s="4">
        <f t="shared" si="288"/>
        <v>4.1666666666666625</v>
      </c>
      <c r="EU69" s="4">
        <f t="shared" si="289"/>
        <v>2.8787878787878807</v>
      </c>
      <c r="EV69" s="4">
        <f t="shared" si="290"/>
        <v>9.0384615384615401</v>
      </c>
      <c r="EW69" s="4">
        <f t="shared" si="291"/>
        <v>4.0714916397639964</v>
      </c>
      <c r="EX69" s="4">
        <f t="shared" si="292"/>
        <v>9.3881985194205857</v>
      </c>
      <c r="EY69" s="4">
        <f t="shared" si="293"/>
        <v>9.3882296596554351</v>
      </c>
      <c r="EZ69" s="4">
        <f t="shared" si="294"/>
        <v>4.7651572729315204</v>
      </c>
      <c r="FA69" s="4">
        <f t="shared" si="295"/>
        <v>2.7385333143746964</v>
      </c>
      <c r="FB69" s="4">
        <f t="shared" si="296"/>
        <v>2.7137350331639243</v>
      </c>
      <c r="FC69" s="4">
        <f t="shared" si="297"/>
        <v>5.0139850723311081</v>
      </c>
      <c r="FD69" s="4">
        <f t="shared" si="298"/>
        <v>1.1493892720664904</v>
      </c>
      <c r="FE69" s="4">
        <f t="shared" si="299"/>
        <v>0.76082502261229246</v>
      </c>
      <c r="FF69" s="4">
        <f t="shared" si="300"/>
        <v>8.0568333762009399</v>
      </c>
      <c r="FG69" s="4">
        <f t="shared" si="301"/>
        <v>0.35721059343543182</v>
      </c>
      <c r="FH69" s="4">
        <f t="shared" si="302"/>
        <v>0.34018988141735829</v>
      </c>
      <c r="FI69" s="4">
        <f t="shared" si="303"/>
        <v>9.2002787001119781</v>
      </c>
      <c r="FJ69" s="4">
        <f t="shared" si="304"/>
        <v>0.18305263903619365</v>
      </c>
      <c r="FK69" s="4">
        <f t="shared" si="305"/>
        <v>1.5354766216044666</v>
      </c>
      <c r="FL69" s="4">
        <f t="shared" si="306"/>
        <v>5.4786297560948904</v>
      </c>
      <c r="FM69" s="4">
        <f t="shared" si="307"/>
        <v>3.7390930077865163</v>
      </c>
      <c r="FN69" s="4">
        <f t="shared" si="308"/>
        <v>3.3484001427381944</v>
      </c>
      <c r="FO69" s="4">
        <f t="shared" si="309"/>
        <v>5.2230980123372177</v>
      </c>
      <c r="FP69" s="4">
        <f t="shared" si="310"/>
        <v>9.1605971382819344</v>
      </c>
      <c r="FQ69" s="4">
        <f t="shared" si="311"/>
        <v>4.2331616438838102</v>
      </c>
      <c r="FR69" s="4">
        <f t="shared" si="312"/>
        <v>6</v>
      </c>
      <c r="FS69" s="4">
        <f t="shared" si="313"/>
        <v>2.2038645133444561</v>
      </c>
      <c r="FT69" s="4">
        <f t="shared" si="314"/>
        <v>1.7967450235399354</v>
      </c>
      <c r="FU69" s="4">
        <f t="shared" si="315"/>
        <v>1.1059203214076025</v>
      </c>
      <c r="FV69" s="4">
        <f t="shared" si="316"/>
        <v>5.3387597544485157</v>
      </c>
      <c r="FW69" s="4">
        <f t="shared" si="317"/>
        <v>0.78455983459967515</v>
      </c>
      <c r="FX69" s="4">
        <f t="shared" si="318"/>
        <v>1.6954552716625007</v>
      </c>
      <c r="FY69" s="4">
        <f t="shared" si="319"/>
        <v>4.8338644660713257</v>
      </c>
      <c r="FZ69" s="4">
        <f t="shared" si="320"/>
        <v>1.6864338668849945</v>
      </c>
      <c r="GA69" s="4">
        <f t="shared" si="321"/>
        <v>0.30360084725817843</v>
      </c>
      <c r="GB69" s="4">
        <f t="shared" si="322"/>
        <v>0.5619002752101333</v>
      </c>
      <c r="GC69" s="4">
        <f t="shared" si="323"/>
        <v>1.9619739771056968</v>
      </c>
      <c r="GD69" s="4">
        <f t="shared" si="324"/>
        <v>8.1117554847356015</v>
      </c>
      <c r="GE69" s="4">
        <f t="shared" si="325"/>
        <v>2.7657655407739345</v>
      </c>
      <c r="GF69" s="4">
        <f t="shared" si="326"/>
        <v>1.6881954986033416</v>
      </c>
      <c r="GG69" s="4">
        <f t="shared" si="327"/>
        <v>5.9895833333333321</v>
      </c>
      <c r="GH69" s="4">
        <f t="shared" si="328"/>
        <v>5.4545454545454524</v>
      </c>
      <c r="GI69" s="4">
        <f t="shared" si="329"/>
        <v>7.6794871794871797</v>
      </c>
      <c r="GJ69" s="4">
        <f t="shared" si="330"/>
        <v>6.023094497240435</v>
      </c>
      <c r="GK69" s="4">
        <f t="shared" si="331"/>
        <v>5.3963414972976462</v>
      </c>
      <c r="GL69" s="4">
        <f t="shared" si="332"/>
        <v>2.4826993486829054</v>
      </c>
      <c r="GM69" s="4">
        <f t="shared" si="333"/>
        <v>4.6324697539549238</v>
      </c>
      <c r="GN69" s="4">
        <f t="shared" si="334"/>
        <v>2.3265943245595393</v>
      </c>
      <c r="GO69" s="4">
        <f t="shared" si="335"/>
        <v>2.9661534050615601</v>
      </c>
      <c r="GP69" s="4">
        <f t="shared" si="336"/>
        <v>4.1452541622424874</v>
      </c>
      <c r="GQ69" s="4">
        <f t="shared" si="337"/>
        <v>2.1198083211870404</v>
      </c>
      <c r="GR69" s="4">
        <f t="shared" si="338"/>
        <v>1.9252011658054389</v>
      </c>
      <c r="GS69" s="4">
        <f t="shared" si="339"/>
        <v>6.3208240572060239</v>
      </c>
      <c r="GT69" s="4">
        <f t="shared" si="340"/>
        <v>1.6453320330919501</v>
      </c>
      <c r="GU69" s="4">
        <f t="shared" si="341"/>
        <v>1.5588235619641029</v>
      </c>
      <c r="GV69" s="4">
        <f t="shared" si="342"/>
        <v>8.9704559841939755</v>
      </c>
      <c r="GW69" s="4">
        <f t="shared" si="343"/>
        <v>0.5983782387768376</v>
      </c>
      <c r="GX69" s="4">
        <f t="shared" si="344"/>
        <v>2.4095136313109959</v>
      </c>
      <c r="GY69" s="4">
        <f t="shared" si="345"/>
        <v>5.1527710668938012</v>
      </c>
      <c r="GZ69" s="4">
        <f t="shared" si="346"/>
        <v>6.0680537621786597</v>
      </c>
      <c r="HA69" s="4">
        <f t="shared" si="347"/>
        <v>2.9856815748780781</v>
      </c>
      <c r="HB69" s="4">
        <f t="shared" si="348"/>
        <v>5.3251313685172494</v>
      </c>
      <c r="HC69" s="4">
        <f t="shared" si="349"/>
        <v>8.6118256797010861</v>
      </c>
      <c r="HD69" s="4">
        <f t="shared" si="350"/>
        <v>6.2852402523185535</v>
      </c>
      <c r="HE69" s="4">
        <f t="shared" si="351"/>
        <v>4.25</v>
      </c>
      <c r="HF69" s="4">
        <f t="shared" si="352"/>
        <v>2.6466138774940049</v>
      </c>
      <c r="HG69" s="4">
        <f t="shared" si="353"/>
        <v>1.8203058183366059</v>
      </c>
      <c r="HH69" s="4">
        <f t="shared" si="354"/>
        <v>2.4104638942226022</v>
      </c>
      <c r="HI69" s="4">
        <f t="shared" si="355"/>
        <v>2.5962860369405094</v>
      </c>
      <c r="HJ69" s="4">
        <f t="shared" si="356"/>
        <v>1.5348207019939966</v>
      </c>
      <c r="HK69" s="4">
        <f t="shared" si="357"/>
        <v>2.9198643953484065</v>
      </c>
      <c r="HL69" s="4">
        <f t="shared" si="358"/>
        <v>2.6713708580623106</v>
      </c>
      <c r="HM69" s="4">
        <f t="shared" si="359"/>
        <v>2.3623307722118478</v>
      </c>
      <c r="HN69" s="4">
        <f t="shared" si="360"/>
        <v>0.71688340690965224</v>
      </c>
      <c r="HO69" s="4">
        <f t="shared" si="361"/>
        <v>0.74082351056205775</v>
      </c>
      <c r="HP69" s="4">
        <f t="shared" si="362"/>
        <v>3.4908073114200904</v>
      </c>
      <c r="HQ69" s="4">
        <f t="shared" si="363"/>
        <v>6.8603451993792071</v>
      </c>
      <c r="HR69" s="4">
        <f t="shared" si="364"/>
        <v>2.1685145582199818</v>
      </c>
      <c r="HS69" s="4">
        <f t="shared" si="365"/>
        <v>2.7067263284447436</v>
      </c>
    </row>
    <row r="70" spans="1:227">
      <c r="A70" s="7" t="s">
        <v>57</v>
      </c>
      <c r="B70" s="4">
        <v>4.5480167865753174</v>
      </c>
      <c r="C70" s="4">
        <v>4.9713894724845886</v>
      </c>
      <c r="D70" s="4">
        <v>5.0521600246429443</v>
      </c>
      <c r="E70" s="4">
        <v>6.0798865556716919</v>
      </c>
      <c r="F70" s="4">
        <v>5.1628631353378296</v>
      </c>
      <c r="G70" s="1">
        <v>2</v>
      </c>
      <c r="H70" s="1">
        <f t="shared" ref="H70:H101" si="366">1+SUMPRODUCT(($G:$G=G70)*($B:$B&gt;B70))</f>
        <v>8</v>
      </c>
      <c r="I70" s="1">
        <f t="shared" ref="I70:I83" si="367">1+SUMPRODUCT(($G:$G=$G70)*($C:$C&gt;$C70))</f>
        <v>4</v>
      </c>
      <c r="J70" s="1">
        <f t="shared" ref="J70:J83" si="368">1+SUMPRODUCT(($G:$G=$G70)*($D:$D&gt;$D70))</f>
        <v>14</v>
      </c>
      <c r="K70" s="1">
        <f t="shared" ref="K70:K83" si="369">1+SUMPRODUCT(($G:$G=$G70)*($E:$E&gt;$E70))</f>
        <v>1</v>
      </c>
      <c r="L70" s="1">
        <f t="shared" ref="L70:L83" si="370">1+SUMPRODUCT(($G:$G=$G70)*($F:$F&gt;$F70))</f>
        <v>3</v>
      </c>
      <c r="M70" s="4">
        <f t="shared" ref="M70:M83" si="371">AVERAGEIFS(B:B,$G:$G,$G70)</f>
        <v>4.5863814552625017</v>
      </c>
      <c r="N70" s="4">
        <f t="shared" ref="N70:N83" si="372">AVERAGEIFS(C:C,$G:$G,$G70)</f>
        <v>4.4653975367546082</v>
      </c>
      <c r="O70" s="4">
        <f t="shared" ref="O70:O83" si="373">AVERAGEIFS(D:D,$G:$G,$G70)</f>
        <v>5.6986959179242449</v>
      </c>
      <c r="P70" s="4">
        <f t="shared" ref="P70:P83" si="374">AVERAGEIFS(E:E,$G:$G,$G70)</f>
        <v>3.764290283123652</v>
      </c>
      <c r="Q70" s="4">
        <f t="shared" ref="Q70:Q83" si="375">AVERAGEIFS(F:F,$G:$G,$G70)</f>
        <v>4.6286912560462952</v>
      </c>
      <c r="R70" s="4">
        <f t="shared" ref="R70:R83" si="376">_xlfn.MINIFS(B:B,$G:$G,$G70)</f>
        <v>3.296380341053009</v>
      </c>
      <c r="S70" s="4">
        <f t="shared" ref="S70:S83" si="377">_xlfn.MINIFS(C:C,$G:$G,$G70)</f>
        <v>2.1809983253479004</v>
      </c>
      <c r="T70" s="4">
        <f t="shared" ref="T70:T83" si="378">_xlfn.MINIFS(D:D,$G:$G,$G70)</f>
        <v>4.8733821511268616</v>
      </c>
      <c r="U70" s="4">
        <f t="shared" ref="U70:U83" si="379">_xlfn.MINIFS(E:E,$G:$G,$G70)</f>
        <v>2.0289216935634613</v>
      </c>
      <c r="V70" s="4">
        <f t="shared" ref="V70:V83" si="380">_xlfn.MINIFS(F:F,$G:$G,$G70)</f>
        <v>3.4706705808639526</v>
      </c>
      <c r="W70" s="4">
        <f t="shared" ref="W70:W83" si="381">_xlfn.MAXIFS(B:B,$G:$G,$G70)</f>
        <v>6.254497766494751</v>
      </c>
      <c r="X70" s="4">
        <f t="shared" ref="X70:X83" si="382">_xlfn.MAXIFS(C:C,$G:$G,$G70)</f>
        <v>6.7557168006896973</v>
      </c>
      <c r="Y70" s="4">
        <f t="shared" ref="Y70:Y83" si="383">_xlfn.MAXIFS(D:D,$G:$G,$G70)</f>
        <v>6.5345275402069092</v>
      </c>
      <c r="Z70" s="4">
        <f t="shared" ref="Z70:Z83" si="384">_xlfn.MAXIFS(E:E,$G:$G,$G70)</f>
        <v>6.0798865556716919</v>
      </c>
      <c r="AA70" s="4">
        <f t="shared" ref="AA70:AA83" si="385">_xlfn.MAXIFS(F:F,$G:$G,$G70)</f>
        <v>5.4948031902313232</v>
      </c>
      <c r="AB70" s="5">
        <f t="shared" ref="AB70:AB83" si="386">_xlfn.RANK.AVG(B70,B:B,0)</f>
        <v>45</v>
      </c>
      <c r="AC70" s="5">
        <f t="shared" ref="AC70:AC83" si="387">_xlfn.RANK.AVG(C70,C:C,0)</f>
        <v>30</v>
      </c>
      <c r="AD70" s="5">
        <f t="shared" ref="AD70:AD83" si="388">_xlfn.RANK.AVG(D70,D:D,0)</f>
        <v>70</v>
      </c>
      <c r="AE70" s="5">
        <f t="shared" ref="AE70:AE83" si="389">_xlfn.RANK.AVG(E70,E:E,0)</f>
        <v>4</v>
      </c>
      <c r="AF70" s="5">
        <f t="shared" ref="AF70:AF83" si="390">_xlfn.RANK.AVG(F70,F:F,0)</f>
        <v>27</v>
      </c>
      <c r="AG70" s="25">
        <v>5.6333333333333329</v>
      </c>
      <c r="AH70" s="25">
        <v>4.2</v>
      </c>
      <c r="AI70" s="25">
        <v>4.2</v>
      </c>
      <c r="AJ70" s="25">
        <v>29.632569743706057</v>
      </c>
      <c r="AK70" s="25">
        <v>39.859458765649627</v>
      </c>
      <c r="AL70" s="25">
        <v>1.1291975582430942</v>
      </c>
      <c r="AM70" s="25">
        <v>66.718995290423862</v>
      </c>
      <c r="AN70" s="25">
        <v>21.114599686028257</v>
      </c>
      <c r="AO70" s="25">
        <v>23.883333333333333</v>
      </c>
      <c r="AP70" s="25">
        <v>6.0827949892338333</v>
      </c>
      <c r="AQ70" s="25">
        <v>9.6639030565606223</v>
      </c>
      <c r="AR70" s="25">
        <v>8.3023635971463658</v>
      </c>
      <c r="AS70" s="25">
        <v>0.57209764368302141</v>
      </c>
      <c r="AT70" s="25">
        <v>0.56765165412028851</v>
      </c>
      <c r="AU70" s="25">
        <v>0.32457903531756105</v>
      </c>
      <c r="AV70" s="25">
        <v>99.197226794225216</v>
      </c>
      <c r="AW70" s="25">
        <v>1.4052695244575488</v>
      </c>
      <c r="AX70" s="25">
        <v>1.0357447815352681</v>
      </c>
      <c r="AY70" s="25">
        <v>0.76128787878787874</v>
      </c>
      <c r="AZ70" s="25">
        <v>40.309999999999995</v>
      </c>
      <c r="BA70" s="25">
        <v>55.77000000000001</v>
      </c>
      <c r="BB70" s="25">
        <v>53.866666666666667</v>
      </c>
      <c r="BC70" s="25" t="s">
        <v>180</v>
      </c>
      <c r="BD70" s="25">
        <v>60.843738649360887</v>
      </c>
      <c r="BE70" s="25">
        <v>3</v>
      </c>
      <c r="BF70" s="25">
        <v>57.051574623459608</v>
      </c>
      <c r="BG70" s="25">
        <v>15.262521224748772</v>
      </c>
      <c r="BH70" s="25">
        <v>4.7629848038103875</v>
      </c>
      <c r="BI70" s="25">
        <v>2.8021999824879984</v>
      </c>
      <c r="BJ70" s="26">
        <v>5763.2576744186044</v>
      </c>
      <c r="BK70" s="25">
        <v>0.18323233169611272</v>
      </c>
      <c r="BL70" s="25">
        <v>4.7095761381475674</v>
      </c>
      <c r="BM70" s="25">
        <v>4.7095761381475674</v>
      </c>
      <c r="BN70" s="25">
        <v>54.263565891472865</v>
      </c>
      <c r="BO70" s="26">
        <v>25862.16</v>
      </c>
      <c r="BP70" s="25">
        <v>1.214574898785425</v>
      </c>
      <c r="BQ70" s="25">
        <v>17.646670675033207</v>
      </c>
      <c r="BR70" s="26">
        <v>2318.12901883824</v>
      </c>
      <c r="BS70" s="25">
        <v>46.969877235706633</v>
      </c>
      <c r="BT70" s="4">
        <f t="shared" ref="BT70:BT83" si="391">AVERAGEIFS(AG:AG,$G:$G,$G70)</f>
        <v>6.0333333333333332</v>
      </c>
      <c r="BU70" s="4">
        <f t="shared" ref="BU70:BU83" si="392">AVERAGEIFS(AH:AH,$G:$G,$G70)</f>
        <v>4.778888888888889</v>
      </c>
      <c r="BV70" s="4">
        <f t="shared" ref="BV70:BV83" si="393">AVERAGEIFS(AI:AI,$G:$G,$G70)</f>
        <v>4.3377777777777773</v>
      </c>
      <c r="BW70" s="4">
        <f t="shared" ref="BW70:BW83" si="394">AVERAGEIFS(AJ:AJ,$G:$G,$G70)</f>
        <v>39.995879571968075</v>
      </c>
      <c r="BX70" s="4">
        <f t="shared" ref="BX70:BX83" si="395">AVERAGEIFS(AK:AK,$G:$G,$G70)</f>
        <v>30.906491074826942</v>
      </c>
      <c r="BY70" s="4">
        <f t="shared" ref="BY70:BY83" si="396">AVERAGEIFS(AL:AL,$G:$G,$G70)</f>
        <v>0.88293103350883373</v>
      </c>
      <c r="BZ70" s="4">
        <f t="shared" ref="BZ70:BZ83" si="397">AVERAGEIFS(AM:AM,$G:$G,$G70)</f>
        <v>65.718643645513666</v>
      </c>
      <c r="CA70" s="4">
        <f t="shared" ref="CA70:CA83" si="398">AVERAGEIFS(AN:AN,$G:$G,$G70)</f>
        <v>19.16723339044389</v>
      </c>
      <c r="CB70" s="4">
        <f t="shared" ref="CB70:CB83" si="399">AVERAGEIFS(AO:AO,$G:$G,$G70)</f>
        <v>23.931539672882369</v>
      </c>
      <c r="CC70" s="4">
        <f t="shared" ref="CC70:CC83" si="400">AVERAGEIFS(AP:AP,$G:$G,$G70)</f>
        <v>7.7331290466991645</v>
      </c>
      <c r="CD70" s="4">
        <f t="shared" ref="CD70:CD83" si="401">AVERAGEIFS(AQ:AQ,$G:$G,$G70)</f>
        <v>10.510786648399518</v>
      </c>
      <c r="CE70" s="4">
        <f t="shared" ref="CE70:CE83" si="402">AVERAGEIFS(AR:AR,$G:$G,$G70)</f>
        <v>6.1521371195554444</v>
      </c>
      <c r="CF70" s="4">
        <f t="shared" ref="CF70:CF83" si="403">AVERAGEIFS(AS:AS,$G:$G,$G70)</f>
        <v>0.57535169939590147</v>
      </c>
      <c r="CG70" s="4">
        <f t="shared" ref="CG70:CG83" si="404">AVERAGEIFS(AT:AT,$G:$G,$G70)</f>
        <v>1.4706901539165658</v>
      </c>
      <c r="CH70" s="4">
        <f t="shared" ref="CH70:CH83" si="405">AVERAGEIFS(AU:AU,$G:$G,$G70)</f>
        <v>17.855368992190105</v>
      </c>
      <c r="CI70" s="4">
        <f t="shared" ref="CI70:CI83" si="406">AVERAGEIFS(AV:AV,$G:$G,$G70)</f>
        <v>99.115865361957674</v>
      </c>
      <c r="CJ70" s="4">
        <f t="shared" ref="CJ70:CJ83" si="407">AVERAGEIFS(AW:AW,$G:$G,$G70)</f>
        <v>0.50392252935013615</v>
      </c>
      <c r="CK70" s="4">
        <f t="shared" ref="CK70:CK83" si="408">AVERAGEIFS(AX:AX,$G:$G,$G70)</f>
        <v>0.97013214880360821</v>
      </c>
      <c r="CL70" s="4">
        <f t="shared" ref="CL70:CL83" si="409">AVERAGEIFS(AY:AY,$G:$G,$G70)</f>
        <v>0.75861680282680288</v>
      </c>
      <c r="CM70" s="4">
        <f t="shared" ref="CM70:CM83" si="410">AVERAGEIFS(AZ:AZ,$G:$G,$G70)</f>
        <v>57.117333333333335</v>
      </c>
      <c r="CN70" s="4">
        <f t="shared" ref="CN70:CN83" si="411">AVERAGEIFS(BA:BA,$G:$G,$G70)</f>
        <v>23.502000000000006</v>
      </c>
      <c r="CO70" s="4">
        <f t="shared" ref="CO70:CO83" si="412">AVERAGEIFS(BB:BB,$G:$G,$G70)</f>
        <v>61.960303030303024</v>
      </c>
      <c r="CP70" s="4">
        <f t="shared" ref="CP70:CP83" si="413">AVERAGEIFS(BC:BC,$G:$G,$G70)</f>
        <v>82.131025641025659</v>
      </c>
      <c r="CQ70" s="4">
        <f t="shared" ref="CQ70:CQ83" si="414">AVERAGEIFS(BD:BD,$G:$G,$G70)</f>
        <v>51.054821739514281</v>
      </c>
      <c r="CR70" s="4">
        <f t="shared" ref="CR70:CR83" si="415">AVERAGEIFS(BE:BE,$G:$G,$G70)</f>
        <v>3.5333333333333332</v>
      </c>
      <c r="CS70" s="4">
        <f t="shared" ref="CS70:CS83" si="416">AVERAGEIFS(BF:BF,$G:$G,$G70)</f>
        <v>33.377979662240698</v>
      </c>
      <c r="CT70" s="4">
        <f t="shared" ref="CT70:CT83" si="417">AVERAGEIFS(BG:BG,$G:$G,$G70)</f>
        <v>30.298178207278728</v>
      </c>
      <c r="CU70" s="4">
        <f t="shared" ref="CU70:CU83" si="418">AVERAGEIFS(BH:BH,$G:$G,$G70)</f>
        <v>3.4698017794487384</v>
      </c>
      <c r="CV70" s="4">
        <f t="shared" ref="CV70:CV83" si="419">AVERAGEIFS(BI:BI,$G:$G,$G70)</f>
        <v>31.467926710447884</v>
      </c>
      <c r="CW70" s="26">
        <f t="shared" ref="CW70:CW83" si="420">AVERAGEIFS(BJ:BJ,$G:$G,$G70)</f>
        <v>9009.2500945900774</v>
      </c>
      <c r="CX70" s="4">
        <f t="shared" ref="CX70:CX83" si="421">AVERAGEIFS(BK:BK,$G:$G,$G70)</f>
        <v>0.20667838427197963</v>
      </c>
      <c r="CY70" s="4">
        <f t="shared" ref="CY70:CY83" si="422">AVERAGEIFS(BL:BL,$G:$G,$G70)</f>
        <v>5.0733498029641684</v>
      </c>
      <c r="CZ70" s="4">
        <f t="shared" ref="CZ70:CZ83" si="423">AVERAGEIFS(BM:BM,$G:$G,$G70)</f>
        <v>1.1809751821706032</v>
      </c>
      <c r="DA70" s="4">
        <f t="shared" ref="DA70:DA83" si="424">AVERAGEIFS(BN:BN,$G:$G,$G70)</f>
        <v>5.8570281141330289</v>
      </c>
      <c r="DB70" s="26">
        <f t="shared" ref="DB70:DB83" si="425">AVERAGEIFS(BO:BO,$G:$G,$G70)</f>
        <v>16101.21466666667</v>
      </c>
      <c r="DC70" s="4">
        <f t="shared" ref="DC70:DC83" si="426">AVERAGEIFS(BP:BP,$G:$G,$G70)</f>
        <v>1.3711187064991288</v>
      </c>
      <c r="DD70" s="4">
        <f t="shared" ref="DD70:DD83" si="427">AVERAGEIFS(BQ:BQ,$G:$G,$G70)</f>
        <v>4.8029391053171357</v>
      </c>
      <c r="DE70" s="26">
        <f t="shared" ref="DE70:DE83" si="428">AVERAGEIFS(BR:BR,$G:$G,$G70)</f>
        <v>1727.8966938567341</v>
      </c>
      <c r="DF70" s="4">
        <f t="shared" ref="DF70:DF83" si="429">AVERAGEIFS(BS:BS,$G:$G,$G70)</f>
        <v>46.765002032470647</v>
      </c>
      <c r="DG70" s="1">
        <f t="shared" ref="DG70:DG83" si="430">1+SUMPRODUCT(($G:$G=$G70)*(AG:AG&gt;AG70))</f>
        <v>14</v>
      </c>
      <c r="DH70" s="1">
        <f t="shared" ref="DH70:DH83" si="431">1+SUMPRODUCT(($G:$G=$G70)*(AH:AH&gt;AH70))</f>
        <v>13</v>
      </c>
      <c r="DI70" s="1">
        <f t="shared" ref="DI70:DI83" si="432">1+SUMPRODUCT(($G:$G=$G70)*(AI:AI&gt;AI70))</f>
        <v>9</v>
      </c>
      <c r="DJ70" s="1">
        <f t="shared" ref="DJ70:DJ83" si="433">1+SUMPRODUCT(($G:$G=$G70)*(AJ:AJ&gt;AJ70))</f>
        <v>13</v>
      </c>
      <c r="DK70" s="1">
        <f t="shared" ref="DK70:DK83" si="434">1+SUMPRODUCT(($G:$G=$G70)*(AK:AK&gt;AK70))</f>
        <v>2</v>
      </c>
      <c r="DL70" s="1">
        <f t="shared" ref="DL70:DL83" si="435">1+SUMPRODUCT(($G:$G=$G70)*(AL:AL&gt;AL70))</f>
        <v>4</v>
      </c>
      <c r="DM70" s="1">
        <f t="shared" ref="DM70:DM83" si="436">1+SUMPRODUCT(($G:$G=$G70)*(AM:AM&gt;AM70))</f>
        <v>9</v>
      </c>
      <c r="DN70" s="1">
        <f t="shared" ref="DN70:DN83" si="437">1+SUMPRODUCT(($G:$G=$G70)*(AN:AN&gt;AN70))</f>
        <v>5</v>
      </c>
      <c r="DO70" s="1">
        <f t="shared" ref="DO70:DO83" si="438">1+SUMPRODUCT(($G:$G=$G70)*(AO:AO&gt;AO70))</f>
        <v>9</v>
      </c>
      <c r="DP70" s="1">
        <f t="shared" ref="DP70:DP83" si="439">1+SUMPRODUCT(($G:$G=$G70)*(AP:AP&gt;AP70))</f>
        <v>14</v>
      </c>
      <c r="DQ70" s="1">
        <f t="shared" ref="DQ70:DQ83" si="440">1+SUMPRODUCT(($G:$G=$G70)*(AQ:AQ&gt;AQ70))</f>
        <v>6</v>
      </c>
      <c r="DR70" s="1">
        <f t="shared" ref="DR70:DR83" si="441">1+SUMPRODUCT(($G:$G=$G70)*(AR:AR&gt;AR70))</f>
        <v>4</v>
      </c>
      <c r="DS70" s="1">
        <f t="shared" ref="DS70:DS83" si="442">1+SUMPRODUCT(($G:$G=$G70)*(AS:AS&gt;AS70))</f>
        <v>10</v>
      </c>
      <c r="DT70" s="1">
        <f t="shared" ref="DT70:DT83" si="443">1+SUMPRODUCT(($G:$G=$G70)*(AT:AT&gt;AT70))</f>
        <v>12</v>
      </c>
      <c r="DU70" s="1">
        <f t="shared" ref="DU70:DU83" si="444">1+SUMPRODUCT(($G:$G=$G70)*(AU:AU&gt;AU70))</f>
        <v>11</v>
      </c>
      <c r="DV70" s="1">
        <f t="shared" ref="DV70:DV83" si="445">1+SUMPRODUCT(($G:$G=$G70)*(AV:AV&gt;AV70))</f>
        <v>7</v>
      </c>
      <c r="DW70" s="1">
        <f t="shared" ref="DW70:DW83" si="446">1+SUMPRODUCT(($G:$G=$G70)*(AW:AW&gt;AW70))</f>
        <v>2</v>
      </c>
      <c r="DX70" s="1">
        <f t="shared" ref="DX70:DX83" si="447">1+SUMPRODUCT(($G:$G=$G70)*(AX:AX&gt;AX70))</f>
        <v>6</v>
      </c>
      <c r="DY70" s="1">
        <f t="shared" ref="DY70:DY83" si="448">1+SUMPRODUCT(($G:$G=$G70)*(AY:AY&gt;AY70))</f>
        <v>7</v>
      </c>
      <c r="DZ70" s="1">
        <f t="shared" ref="DZ70:DZ83" si="449">1+SUMPRODUCT(($G:$G=$G70)*(AZ:AZ&gt;AZ70))</f>
        <v>13</v>
      </c>
      <c r="EA70" s="1">
        <f t="shared" ref="EA70:EA83" si="450">1+SUMPRODUCT(($G:$G=$G70)*(BA:BA&gt;BA70))</f>
        <v>1</v>
      </c>
      <c r="EB70" s="1">
        <f t="shared" ref="EB70:EB83" si="451">1+SUMPRODUCT(($G:$G=$G70)*(BB:BB&gt;BB70))</f>
        <v>11</v>
      </c>
      <c r="EC70" s="1">
        <f t="shared" ref="EC70:EC83" si="452">1+SUMPRODUCT(($G:$G=$G70)*(BC:BC&gt;BC70))</f>
        <v>1</v>
      </c>
      <c r="ED70" s="1">
        <f t="shared" ref="ED70:ED83" si="453">1+SUMPRODUCT(($G:$G=$G70)*(BD:BD&gt;BD70))</f>
        <v>6</v>
      </c>
      <c r="EE70" s="1">
        <f t="shared" ref="EE70:EE83" si="454">1+SUMPRODUCT(($G:$G=$G70)*(BE:BE&gt;BE70))</f>
        <v>6</v>
      </c>
      <c r="EF70" s="1">
        <f t="shared" ref="EF70:EF83" si="455">1+SUMPRODUCT(($G:$G=$G70)*(BF:BF&gt;BF70))</f>
        <v>2</v>
      </c>
      <c r="EG70" s="1">
        <f t="shared" ref="EG70:EG83" si="456">1+SUMPRODUCT(($G:$G=$G70)*(BG:BG&gt;BG70))</f>
        <v>12</v>
      </c>
      <c r="EH70" s="1">
        <f t="shared" ref="EH70:EH83" si="457">1+SUMPRODUCT(($G:$G=$G70)*(BH:BH&gt;BH70))</f>
        <v>4</v>
      </c>
      <c r="EI70" s="1">
        <f t="shared" ref="EI70:EI83" si="458">1+SUMPRODUCT(($G:$G=$G70)*(BI:BI&gt;BI70))</f>
        <v>15</v>
      </c>
      <c r="EJ70" s="1">
        <f t="shared" ref="EJ70:EJ83" si="459">1+SUMPRODUCT(($G:$G=$G70)*(BJ:BJ&gt;BJ70))</f>
        <v>10</v>
      </c>
      <c r="EK70" s="1">
        <f t="shared" ref="EK70:EK83" si="460">1+SUMPRODUCT(($G:$G=$G70)*(BK:BK&gt;BK70))</f>
        <v>9</v>
      </c>
      <c r="EL70" s="1">
        <f t="shared" ref="EL70:EL83" si="461">1+SUMPRODUCT(($G:$G=$G70)*(BL:BL&gt;BL70))</f>
        <v>8</v>
      </c>
      <c r="EM70" s="1">
        <f t="shared" ref="EM70:EM83" si="462">1+SUMPRODUCT(($G:$G=$G70)*(BM:BM&gt;BM70))</f>
        <v>1</v>
      </c>
      <c r="EN70" s="1">
        <f t="shared" ref="EN70:EN83" si="463">1+SUMPRODUCT(($G:$G=$G70)*(BN:BN&gt;BN70))</f>
        <v>3</v>
      </c>
      <c r="EO70" s="1">
        <f t="shared" ref="EO70:EO83" si="464">1+SUMPRODUCT(($G:$G=$G70)*(BO:BO&gt;BO70))</f>
        <v>1</v>
      </c>
      <c r="EP70" s="1">
        <f t="shared" ref="EP70:EP83" si="465">1+SUMPRODUCT(($G:$G=$G70)*(BP:BP&gt;BP70))</f>
        <v>7</v>
      </c>
      <c r="EQ70" s="1">
        <f t="shared" ref="EQ70:EQ83" si="466">1+SUMPRODUCT(($G:$G=$G70)*(BQ:BQ&gt;BQ70))</f>
        <v>1</v>
      </c>
      <c r="ER70" s="1">
        <f t="shared" ref="ER70:ER83" si="467">1+SUMPRODUCT(($G:$G=$G70)*(BR:BR&gt;BR70))</f>
        <v>1</v>
      </c>
      <c r="ES70" s="1">
        <f t="shared" ref="ES70:ES83" si="468">1+SUMPRODUCT(($G:$G=$G70)*(BS:BS&gt;BS70))</f>
        <v>8</v>
      </c>
      <c r="ET70" s="4">
        <f t="shared" ref="ET70:ET83" si="469">IFERROR((AG70-MIN(AG:AG))/(MAX(AG:AG)-MIN(AG:AG))*10,"-")</f>
        <v>4.1666666666666625</v>
      </c>
      <c r="EU70" s="4">
        <f t="shared" ref="EU70:EU83" si="470">IFERROR((AH70-MIN(AH:AH))/(MAX(AH:AH)-MIN(AH:AH))*10,"-")</f>
        <v>3.1818181818181825</v>
      </c>
      <c r="EV70" s="4">
        <f t="shared" ref="EV70:EV83" si="471">IFERROR((AI70-MIN(AI:AI))/(MAX(AI:AI)-MIN(AI:AI))*10,"-")</f>
        <v>6.9230769230769242</v>
      </c>
      <c r="EW70" s="4">
        <f t="shared" ref="EW70:EW83" si="472">IFERROR((AJ70-MIN(AJ:AJ))/(MAX(AJ:AJ)-MIN(AJ:AJ))*10,"-")</f>
        <v>1.120575818254292</v>
      </c>
      <c r="EX70" s="4">
        <f t="shared" ref="EX70:EX83" si="473">IFERROR((AK70-MIN(AK:AK))/(MAX(AK:AK)-MIN(AK:AK))*10,"-")</f>
        <v>7.057578708226405</v>
      </c>
      <c r="EY70" s="4">
        <f t="shared" ref="EY70:EY83" si="474">IFERROR((AL70-MIN(AL:AL))/(MAX(AL:AL)-MIN(AL:AL))*10,"-")</f>
        <v>3.0363102858265383</v>
      </c>
      <c r="EZ70" s="4">
        <f t="shared" ref="EZ70:EZ83" si="475">IFERROR((AM70-MIN(AM:AM))/(MAX(AM:AM)-MIN(AM:AM))*10,"-")</f>
        <v>5.0041751522877576</v>
      </c>
      <c r="FA70" s="4">
        <f t="shared" ref="FA70:FA83" si="476">IFERROR((AN70-MIN(AN:AN))/(MAX(AN:AN)-MIN(AN:AN))*10,"-")</f>
        <v>2.9823646959732337</v>
      </c>
      <c r="FB70" s="4">
        <f t="shared" ref="FB70:FB83" si="477">IFERROR((AO70-MIN(AO:AO))/(MAX(AO:AO)-MIN(AO:AO))*10,"-")</f>
        <v>4.2115384615384608</v>
      </c>
      <c r="FC70" s="4">
        <f t="shared" ref="FC70:FC83" si="478">IFERROR((AP70-MIN(AP:AP))/(MAX(AP:AP)-MIN(AP:AP))*10,"-")</f>
        <v>2.6674039351709613</v>
      </c>
      <c r="FD70" s="4">
        <f t="shared" ref="FD70:FD83" si="479">IFERROR((AQ70-MIN(AQ:AQ))/(MAX(AQ:AQ)-MIN(AQ:AQ))*10,"-")</f>
        <v>1.3331191734524195</v>
      </c>
      <c r="FE70" s="4">
        <f t="shared" ref="FE70:FE83" si="480">IFERROR((AR70-MIN(AR:AR))/(MAX(AR:AR)-MIN(AR:AR))*10,"-")</f>
        <v>4.1984066251410868</v>
      </c>
      <c r="FF70" s="4">
        <f t="shared" ref="FF70:FF83" si="481">IFERROR((AS70-MIN(AS:AS))/(MAX(AS:AS)-MIN(AS:AS))*10,"-")</f>
        <v>5.7209764368302141</v>
      </c>
      <c r="FG70" s="4">
        <f t="shared" ref="FG70:FG83" si="482">IFERROR((AT70-MIN(AT:AT))/(MAX(AT:AT)-MIN(AT:AT))*10,"-")</f>
        <v>0.65155682214716082</v>
      </c>
      <c r="FH70" s="4">
        <f t="shared" ref="FH70:FH83" si="483">IFERROR((AU70-MIN(AU:AU))/(MAX(AU:AU)-MIN(AU:AU))*10,"-")</f>
        <v>7.8941576582120754E-2</v>
      </c>
      <c r="FI70" s="4">
        <f t="shared" ref="FI70:FI83" si="484">IFERROR((AV70-MIN(AV:AV))/(MAX(AV:AV)-MIN(AV:AV))*10,"-")</f>
        <v>9.4150622873116454</v>
      </c>
      <c r="FJ70" s="4">
        <f t="shared" ref="FJ70:FJ83" si="485">IFERROR((AW70-MIN(AW:AW))/(MAX(AW:AW)-MIN(AW:AW))*10,"-")</f>
        <v>0.80377666517996593</v>
      </c>
      <c r="FK70" s="4">
        <f t="shared" ref="FK70:FK83" si="486">IFERROR((AX70-MIN(AX:AX))/(MAX(AX:AX)-MIN(AX:AX))*10,"-")</f>
        <v>2.2995221387590723</v>
      </c>
      <c r="FL70" s="4">
        <f t="shared" ref="FL70:FL83" si="487">IFERROR((AY70-MIN(AY:AY))/(MAX(AY:AY)-MIN(AY:AY))*10,"-")</f>
        <v>3.9354012136956698</v>
      </c>
      <c r="FM70" s="4">
        <f t="shared" ref="FM70:FM83" si="488">IFERROR((AZ70-MIN(AZ:AZ))/(MAX(AZ:AZ)-MIN(AZ:AZ))*10,"-")</f>
        <v>2.9933090738349568</v>
      </c>
      <c r="FN70" s="4">
        <f t="shared" ref="FN70:FN83" si="489">IFERROR((BA70-MIN(BA:BA))/(MAX(BA:BA)-MIN(BA:BA))*10,"-")</f>
        <v>6.6337575829665774</v>
      </c>
      <c r="FO70" s="4">
        <f t="shared" ref="FO70:FO83" si="490">IFERROR((BB70-MIN(BB:BB))/(MAX(BB:BB)-MIN(BB:BB))*10,"-")</f>
        <v>5.2570253598355032</v>
      </c>
      <c r="FP70" s="4" t="str">
        <f t="shared" ref="FP70:FP83" si="491">IFERROR((BC70-MIN(BC:BC))/(MAX(BC:BC)-MIN(BC:BC))*10,"-")</f>
        <v>-</v>
      </c>
      <c r="FQ70" s="4">
        <f t="shared" ref="FQ70:FQ83" si="492">IFERROR((BD70-MIN(BD:BD))/(MAX(BD:BD)-MIN(BD:BD))*10,"-")</f>
        <v>5.4634004440469006</v>
      </c>
      <c r="FR70" s="4">
        <f t="shared" ref="FR70:FR83" si="493">IFERROR((BE70-MIN(BE:BE))/(MAX(BE:BE)-MIN(BE:BE))*10,"-")</f>
        <v>4</v>
      </c>
      <c r="FS70" s="4">
        <f t="shared" ref="FS70:FS83" si="494">IFERROR((BF70-MIN(BF:BF))/(MAX(BF:BF)-MIN(BF:BF))*10,"-")</f>
        <v>6.0055559456517917</v>
      </c>
      <c r="FT70" s="4">
        <f t="shared" ref="FT70:FT83" si="495">IFERROR((BG70-MIN(BG:BG))/(MAX(BG:BG)-MIN(BG:BG))*10,"-")</f>
        <v>1.4708375311649069</v>
      </c>
      <c r="FU70" s="4">
        <f t="shared" ref="FU70:FU83" si="496">IFERROR((BH70-MIN(BH:BH))/(MAX(BH:BH)-MIN(BH:BH))*10,"-")</f>
        <v>5.2190591126336834</v>
      </c>
      <c r="FV70" s="4">
        <f t="shared" ref="FV70:FV83" si="497">IFERROR((BI70-MIN(BI:BI))/(MAX(BI:BI)-MIN(BI:BI))*10,"-")</f>
        <v>3.0952297796030186E-2</v>
      </c>
      <c r="FW70" s="4">
        <f t="shared" ref="FW70:FW83" si="498">IFERROR((BJ70-MIN(BJ:BJ))/(MAX(BJ:BJ)-MIN(BJ:BJ))*10,"-")</f>
        <v>1.3445829045081612</v>
      </c>
      <c r="FX70" s="4">
        <f t="shared" ref="FX70:FX83" si="499">IFERROR((BK70-MIN(BK:BK))/(MAX(BK:BK)-MIN(BK:BK))*10,"-")</f>
        <v>3.5435652764246406</v>
      </c>
      <c r="FY70" s="4">
        <f t="shared" ref="FY70:FY83" si="500">IFERROR((BL70-MIN(BL:BL))/(MAX(BL:BL)-MIN(BL:BL))*10,"-")</f>
        <v>1.4084416217573656</v>
      </c>
      <c r="FZ70" s="4">
        <f t="shared" ref="FZ70:FZ83" si="501">IFERROR((BM70-MIN(BM:BM))/(MAX(BM:BM)-MIN(BM:BM))*10,"-")</f>
        <v>5.8098573326202851</v>
      </c>
      <c r="GA70" s="4">
        <f t="shared" ref="GA70:GA83" si="502">IFERROR((BN70-MIN(BN:BN))/(MAX(BN:BN)-MIN(BN:BN))*10,"-")</f>
        <v>10</v>
      </c>
      <c r="GB70" s="4">
        <f t="shared" ref="GB70:GB83" si="503">IFERROR((BO70-MIN(BO:BO))/(MAX(BO:BO)-MIN(BO:BO))*10,"-")</f>
        <v>1.0511515516140277</v>
      </c>
      <c r="GC70" s="4">
        <f t="shared" ref="GC70:GC83" si="504">IFERROR((BP70-MIN(BP:BP))/(MAX(BP:BP)-MIN(BP:BP))*10,"-")</f>
        <v>1.9201644860634937</v>
      </c>
      <c r="GD70" s="4">
        <f t="shared" ref="GD70:GD83" si="505">IFERROR((BQ70-MIN(BQ:BQ))/(MAX(BQ:BQ)-MIN(BQ:BQ))*10,"-")</f>
        <v>9.7618430015758069</v>
      </c>
      <c r="GE70" s="4">
        <f t="shared" ref="GE70:GE83" si="506">IFERROR((BR70-MIN(BR:BR))/(MAX(BR:BR)-MIN(BR:BR))*10,"-")</f>
        <v>4.1310449815010726</v>
      </c>
      <c r="GF70" s="4">
        <f t="shared" ref="GF70:GF83" si="507">IFERROR((BS70-MIN(BS:BS))/(MAX(BS:BS)-MIN(BS:BS))*10,"-")</f>
        <v>4.4465641845010637</v>
      </c>
      <c r="GG70" s="4">
        <f t="shared" ref="GG70:GG83" si="508">AVERAGEIFS(ET:ET,$G:$G,$G70)</f>
        <v>6.166666666666667</v>
      </c>
      <c r="GH70" s="4">
        <f t="shared" ref="GH70:GH83" si="509">AVERAGEIFS(EU:EU,$G:$G,$G70)</f>
        <v>5.8131313131313123</v>
      </c>
      <c r="GI70" s="4">
        <f t="shared" ref="GI70:GI83" si="510">AVERAGEIFS(EV:EV,$G:$G,$G70)</f>
        <v>7.3205128205128212</v>
      </c>
      <c r="GJ70" s="4">
        <f t="shared" ref="GJ70:GJ83" si="511">AVERAGEIFS(EW:EW,$G:$G,$G70)</f>
        <v>2.9572487711152733</v>
      </c>
      <c r="GK70" s="4">
        <f t="shared" ref="GK70:GK83" si="512">AVERAGEIFS(EX:EX,$G:$G,$G70)</f>
        <v>5.1533686093566526</v>
      </c>
      <c r="GL70" s="4">
        <f t="shared" ref="GL70:GL83" si="513">AVERAGEIFS(EY:EY,$G:$G,$G70)</f>
        <v>2.3741218347030748</v>
      </c>
      <c r="GM70" s="4">
        <f t="shared" ref="GM70:GM83" si="514">AVERAGEIFS(EZ:EZ,$G:$G,$G70)</f>
        <v>4.7301519923118933</v>
      </c>
      <c r="GN70" s="4">
        <f t="shared" ref="GN70:GN83" si="515">AVERAGEIFS(FA:FA,$G:$G,$G70)</f>
        <v>2.3643225467319362</v>
      </c>
      <c r="GO70" s="4">
        <f t="shared" ref="GO70:GO83" si="516">AVERAGEIFS(FB:FB,$G:$G,$G70)</f>
        <v>4.2363911570506492</v>
      </c>
      <c r="GP70" s="4">
        <f t="shared" ref="GP70:GP83" si="517">AVERAGEIFS(FC:FC,$G:$G,$G70)</f>
        <v>4.2113699145772863</v>
      </c>
      <c r="GQ70" s="4">
        <f t="shared" ref="GQ70:GQ83" si="518">AVERAGEIFS(FD:FD,$G:$G,$G70)</f>
        <v>1.5111652949694809</v>
      </c>
      <c r="GR70" s="4">
        <f t="shared" ref="GR70:GR83" si="519">AVERAGEIFS(FE:FE,$G:$G,$G70)</f>
        <v>3.0340287434250874</v>
      </c>
      <c r="GS70" s="4">
        <f t="shared" ref="GS70:GS83" si="520">AVERAGEIFS(FF:FF,$G:$G,$G70)</f>
        <v>5.7535169939590149</v>
      </c>
      <c r="GT70" s="4">
        <f t="shared" ref="GT70:GT83" si="521">AVERAGEIFS(FG:FG,$G:$G,$G70)</f>
        <v>1.7314174257108037</v>
      </c>
      <c r="GU70" s="4">
        <f t="shared" ref="GU70:GU83" si="522">AVERAGEIFS(FH:FH,$G:$G,$G70)</f>
        <v>1.5691382931575046</v>
      </c>
      <c r="GV70" s="4">
        <f t="shared" ref="GV70:GV83" si="523">AVERAGEIFS(FI:FI,$G:$G,$G70)</f>
        <v>9.2828051807433614</v>
      </c>
      <c r="GW70" s="4">
        <f t="shared" ref="GW70:GW83" si="524">AVERAGEIFS(FJ:FJ,$G:$G,$G70)</f>
        <v>0.28585755866447948</v>
      </c>
      <c r="GX70" s="4">
        <f t="shared" ref="GX70:GX83" si="525">AVERAGEIFS(FK:FK,$G:$G,$G70)</f>
        <v>2.015065778053641</v>
      </c>
      <c r="GY70" s="4">
        <f t="shared" ref="GY70:GY83" si="526">AVERAGEIFS(FL:FL,$G:$G,$G70)</f>
        <v>3.9073365280399801</v>
      </c>
      <c r="GZ70" s="4">
        <f t="shared" ref="GZ70:GZ83" si="527">AVERAGEIFS(FM:FM,$G:$G,$G70)</f>
        <v>4.9662323433892874</v>
      </c>
      <c r="HA70" s="4">
        <f t="shared" ref="HA70:HA83" si="528">AVERAGEIFS(FN:FN,$G:$G,$G70)</f>
        <v>2.795527536576663</v>
      </c>
      <c r="HB70" s="4">
        <f t="shared" ref="HB70:HB83" si="529">AVERAGEIFS(FO:FO,$G:$G,$G70)</f>
        <v>6.089133279332045</v>
      </c>
      <c r="HC70" s="4">
        <f t="shared" ref="HC70:HC83" si="530">AVERAGEIFS(FP:FP,$G:$G,$G70)</f>
        <v>7.2309043299280393</v>
      </c>
      <c r="HD70" s="4">
        <f t="shared" ref="HD70:HD83" si="531">AVERAGEIFS(FQ:FQ,$G:$G,$G70)</f>
        <v>4.3292677517349221</v>
      </c>
      <c r="HE70" s="4">
        <f t="shared" ref="HE70:HE83" si="532">AVERAGEIFS(FR:FR,$G:$G,$G70)</f>
        <v>5.0666666666666664</v>
      </c>
      <c r="HF70" s="4">
        <f t="shared" ref="HF70:HF83" si="533">AVERAGEIFS(FS:FS,$G:$G,$G70)</f>
        <v>3.5135458668302531</v>
      </c>
      <c r="HG70" s="4">
        <f t="shared" ref="HG70:HG83" si="534">AVERAGEIFS(FT:FT,$G:$G,$G70)</f>
        <v>3.1552355927024465</v>
      </c>
      <c r="HH70" s="4">
        <f t="shared" ref="HH70:HH83" si="535">AVERAGEIFS(FU:FU,$G:$G,$G70)</f>
        <v>3.5897232765124483</v>
      </c>
      <c r="HI70" s="4">
        <f t="shared" ref="HI70:HI83" si="536">AVERAGEIFS(FV:FV,$G:$G,$G70)</f>
        <v>3.3054892647350558</v>
      </c>
      <c r="HJ70" s="4">
        <f t="shared" ref="HJ70:HJ83" si="537">AVERAGEIFS(FW:FW,$G:$G,$G70)</f>
        <v>2.1497347227594337</v>
      </c>
      <c r="HK70" s="4">
        <f t="shared" ref="HK70:HK83" si="538">AVERAGEIFS(FX:FX,$G:$G,$G70)</f>
        <v>4.1824960383852154</v>
      </c>
      <c r="HL70" s="4">
        <f t="shared" ref="HL70:HL83" si="539">AVERAGEIFS(FY:FY,$G:$G,$G70)</f>
        <v>1.7433558582293998</v>
      </c>
      <c r="HM70" s="4">
        <f t="shared" ref="HM70:HM83" si="540">AVERAGEIFS(FZ:FZ,$G:$G,$G70)</f>
        <v>1.4568821313238671</v>
      </c>
      <c r="HN70" s="4">
        <f t="shared" ref="HN70:HN83" si="541">AVERAGEIFS(GA:GA,$G:$G,$G70)</f>
        <v>1.0793666096045154</v>
      </c>
      <c r="HO70" s="4">
        <f t="shared" ref="HO70:HO83" si="542">AVERAGEIFS(GB:GB,$G:$G,$G70)</f>
        <v>0.44095914123902741</v>
      </c>
      <c r="HP70" s="4">
        <f t="shared" ref="HP70:HP83" si="543">AVERAGEIFS(GC:GC,$G:$G,$G70)</f>
        <v>2.257413655761217</v>
      </c>
      <c r="HQ70" s="4">
        <f t="shared" ref="HQ70:HQ83" si="544">AVERAGEIFS(GD:GD,$G:$G,$G70)</f>
        <v>7.7488667773096767</v>
      </c>
      <c r="HR70" s="4">
        <f t="shared" ref="HR70:HR83" si="545">AVERAGEIFS(GE:GE,$G:$G,$G70)</f>
        <v>1.7460914297087415</v>
      </c>
      <c r="HS70" s="4">
        <f t="shared" ref="HS70:HS83" si="546">AVERAGEIFS(GF:GF,$G:$G,$G70)</f>
        <v>4.3519119802207848</v>
      </c>
    </row>
    <row r="71" spans="1:227">
      <c r="A71" s="7" t="s">
        <v>16</v>
      </c>
      <c r="B71" s="4">
        <v>4.5398801565170288</v>
      </c>
      <c r="C71" s="4">
        <v>3.9680758118629456</v>
      </c>
      <c r="D71" s="4">
        <v>6.2567007541656494</v>
      </c>
      <c r="E71" s="4">
        <v>4.1356810927391052</v>
      </c>
      <c r="F71" s="4">
        <v>4.7250843048095703</v>
      </c>
      <c r="G71" s="1">
        <v>4</v>
      </c>
      <c r="H71" s="1">
        <f t="shared" si="366"/>
        <v>9</v>
      </c>
      <c r="I71" s="1">
        <f t="shared" si="367"/>
        <v>9</v>
      </c>
      <c r="J71" s="1">
        <f t="shared" si="368"/>
        <v>7</v>
      </c>
      <c r="K71" s="1">
        <f t="shared" si="369"/>
        <v>10</v>
      </c>
      <c r="L71" s="1">
        <f t="shared" si="370"/>
        <v>11</v>
      </c>
      <c r="M71" s="4">
        <f t="shared" si="371"/>
        <v>5.0413394967714948</v>
      </c>
      <c r="N71" s="4">
        <f t="shared" si="372"/>
        <v>5.0386766344308853</v>
      </c>
      <c r="O71" s="4">
        <f t="shared" si="373"/>
        <v>6.3753444453080492</v>
      </c>
      <c r="P71" s="4">
        <f t="shared" si="374"/>
        <v>4.8513562728961306</v>
      </c>
      <c r="Q71" s="4">
        <f t="shared" si="375"/>
        <v>5.3266792247692747</v>
      </c>
      <c r="R71" s="4">
        <f t="shared" si="376"/>
        <v>3.6553472280502319</v>
      </c>
      <c r="S71" s="4">
        <f t="shared" si="377"/>
        <v>3.007219135761261</v>
      </c>
      <c r="T71" s="4">
        <f t="shared" si="378"/>
        <v>5.2915966510772705</v>
      </c>
      <c r="U71" s="4">
        <f t="shared" si="379"/>
        <v>2.7107331156730652</v>
      </c>
      <c r="V71" s="4">
        <f t="shared" si="380"/>
        <v>4.2823070287704468</v>
      </c>
      <c r="W71" s="4">
        <f t="shared" si="381"/>
        <v>6.541982889175415</v>
      </c>
      <c r="X71" s="4">
        <f t="shared" si="382"/>
        <v>7.5803804397583008</v>
      </c>
      <c r="Y71" s="4">
        <f t="shared" si="383"/>
        <v>7.2638165950775146</v>
      </c>
      <c r="Z71" s="4">
        <f t="shared" si="384"/>
        <v>6.428990364074707</v>
      </c>
      <c r="AA71" s="4">
        <f t="shared" si="385"/>
        <v>6.505391001701355</v>
      </c>
      <c r="AB71" s="5">
        <f t="shared" si="386"/>
        <v>46</v>
      </c>
      <c r="AC71" s="5">
        <f t="shared" si="387"/>
        <v>54</v>
      </c>
      <c r="AD71" s="5">
        <f t="shared" si="388"/>
        <v>25</v>
      </c>
      <c r="AE71" s="5">
        <f t="shared" si="389"/>
        <v>36</v>
      </c>
      <c r="AF71" s="5">
        <f t="shared" si="390"/>
        <v>47</v>
      </c>
      <c r="AG71" s="25">
        <v>6.3</v>
      </c>
      <c r="AH71" s="25">
        <v>5</v>
      </c>
      <c r="AI71" s="25">
        <v>4.4000000000000004</v>
      </c>
      <c r="AJ71" s="25">
        <v>34.86693583967643</v>
      </c>
      <c r="AK71" s="25">
        <v>26.680684334146708</v>
      </c>
      <c r="AL71" s="25">
        <v>1.3441852375958943</v>
      </c>
      <c r="AM71" s="25">
        <v>64.548162859980138</v>
      </c>
      <c r="AN71" s="25">
        <v>12.086820825649028</v>
      </c>
      <c r="AO71" s="25">
        <v>22.5</v>
      </c>
      <c r="AP71" s="25">
        <v>6.5505980584089478</v>
      </c>
      <c r="AQ71" s="25">
        <v>15.806908710796561</v>
      </c>
      <c r="AR71" s="25">
        <v>2.3461747097275385</v>
      </c>
      <c r="AS71" s="25">
        <v>0.574109100185765</v>
      </c>
      <c r="AT71" s="25">
        <v>1.9893261590952602</v>
      </c>
      <c r="AU71" s="25" t="s">
        <v>180</v>
      </c>
      <c r="AV71" s="25">
        <v>98.660850738995833</v>
      </c>
      <c r="AW71" s="25">
        <v>0.56053511705685621</v>
      </c>
      <c r="AX71" s="25">
        <v>0.90403487951031036</v>
      </c>
      <c r="AY71" s="25">
        <v>0.63203030303030305</v>
      </c>
      <c r="AZ71" s="25">
        <v>63.06</v>
      </c>
      <c r="BA71" s="25">
        <v>22.31</v>
      </c>
      <c r="BB71" s="25">
        <v>51.373333333333335</v>
      </c>
      <c r="BC71" s="25" t="s">
        <v>180</v>
      </c>
      <c r="BD71" s="25">
        <v>62.810603054448045</v>
      </c>
      <c r="BE71" s="25">
        <v>5</v>
      </c>
      <c r="BF71" s="25">
        <v>21.704921590970752</v>
      </c>
      <c r="BG71" s="25">
        <v>30.771411543217358</v>
      </c>
      <c r="BH71" s="25">
        <v>2.8628762541806023</v>
      </c>
      <c r="BI71" s="25">
        <v>56.087405375252033</v>
      </c>
      <c r="BJ71" s="26">
        <v>4815.9406915629315</v>
      </c>
      <c r="BK71" s="25">
        <v>0.17043182774185062</v>
      </c>
      <c r="BL71" s="25">
        <v>3.8728897715988087</v>
      </c>
      <c r="BM71" s="25">
        <v>2.0712157752872749</v>
      </c>
      <c r="BN71" s="25">
        <v>0</v>
      </c>
      <c r="BO71" s="26">
        <v>15153.52</v>
      </c>
      <c r="BP71" s="25">
        <v>2.7440219521756175</v>
      </c>
      <c r="BQ71" s="25">
        <v>2.9682924636468266</v>
      </c>
      <c r="BR71" s="26">
        <v>1447.83594552417</v>
      </c>
      <c r="BS71" s="25">
        <v>43.885840575336637</v>
      </c>
      <c r="BT71" s="4">
        <f t="shared" si="391"/>
        <v>5.8833333333333329</v>
      </c>
      <c r="BU71" s="4">
        <f t="shared" si="392"/>
        <v>4.5805555555555557</v>
      </c>
      <c r="BV71" s="4">
        <f t="shared" si="393"/>
        <v>4.469444444444445</v>
      </c>
      <c r="BW71" s="4">
        <f t="shared" si="394"/>
        <v>50.947948459097226</v>
      </c>
      <c r="BX71" s="4">
        <f t="shared" si="395"/>
        <v>30.531737325991145</v>
      </c>
      <c r="BY71" s="4">
        <f t="shared" si="396"/>
        <v>2.0255563005776263</v>
      </c>
      <c r="BZ71" s="4">
        <f t="shared" si="397"/>
        <v>68.318059011499599</v>
      </c>
      <c r="CA71" s="4">
        <f t="shared" si="398"/>
        <v>17.960336082934209</v>
      </c>
      <c r="CB71" s="4">
        <f t="shared" si="399"/>
        <v>23.495139176904619</v>
      </c>
      <c r="CC71" s="4">
        <f t="shared" si="400"/>
        <v>7.2238721363125151</v>
      </c>
      <c r="CD71" s="4">
        <f t="shared" si="401"/>
        <v>24.350468933050724</v>
      </c>
      <c r="CE71" s="4">
        <f t="shared" si="402"/>
        <v>4.0801266048737679</v>
      </c>
      <c r="CF71" s="4">
        <f t="shared" si="403"/>
        <v>0.61131092415087862</v>
      </c>
      <c r="CG71" s="4">
        <f t="shared" si="404"/>
        <v>3.1311241089639528</v>
      </c>
      <c r="CH71" s="4">
        <f t="shared" si="405"/>
        <v>39.192363451934206</v>
      </c>
      <c r="CI71" s="4">
        <f t="shared" si="406"/>
        <v>98.832749992408324</v>
      </c>
      <c r="CJ71" s="4">
        <f t="shared" si="407"/>
        <v>2.5364895724167851</v>
      </c>
      <c r="CK71" s="4">
        <f t="shared" si="408"/>
        <v>1.029015008077135</v>
      </c>
      <c r="CL71" s="4">
        <f t="shared" si="409"/>
        <v>0.80725950230859633</v>
      </c>
      <c r="CM71" s="4">
        <f t="shared" si="410"/>
        <v>91.246805555555568</v>
      </c>
      <c r="CN71" s="4">
        <f t="shared" si="411"/>
        <v>32.590000000000003</v>
      </c>
      <c r="CO71" s="4">
        <f t="shared" si="412"/>
        <v>75.216388888888901</v>
      </c>
      <c r="CP71" s="4">
        <f t="shared" si="413"/>
        <v>91.709166666666675</v>
      </c>
      <c r="CQ71" s="4">
        <f t="shared" si="414"/>
        <v>65.558727898941768</v>
      </c>
      <c r="CR71" s="4">
        <f t="shared" si="415"/>
        <v>3.9166666666666665</v>
      </c>
      <c r="CS71" s="4">
        <f t="shared" si="416"/>
        <v>35.221745752871399</v>
      </c>
      <c r="CT71" s="4">
        <f t="shared" si="417"/>
        <v>26.247501508941937</v>
      </c>
      <c r="CU71" s="4">
        <f t="shared" si="418"/>
        <v>3.3856805658049702</v>
      </c>
      <c r="CV71" s="4">
        <f t="shared" si="419"/>
        <v>28.066269885690289</v>
      </c>
      <c r="CW71" s="26">
        <f t="shared" si="420"/>
        <v>5245.9342311422815</v>
      </c>
      <c r="CX71" s="4">
        <f t="shared" si="421"/>
        <v>0.12069083264352194</v>
      </c>
      <c r="CY71" s="4">
        <f t="shared" si="422"/>
        <v>6.7008812994311979</v>
      </c>
      <c r="CZ71" s="4">
        <f t="shared" si="423"/>
        <v>2.395510603580072</v>
      </c>
      <c r="DA71" s="4">
        <f t="shared" si="424"/>
        <v>4.7023557031657086</v>
      </c>
      <c r="DB71" s="26">
        <f t="shared" si="425"/>
        <v>21684.899166666666</v>
      </c>
      <c r="DC71" s="4">
        <f t="shared" si="426"/>
        <v>2.2246735434658267</v>
      </c>
      <c r="DD71" s="4">
        <f t="shared" si="427"/>
        <v>3.8030492052620999</v>
      </c>
      <c r="DE71" s="26">
        <f t="shared" si="428"/>
        <v>1875.3368409984939</v>
      </c>
      <c r="DF71" s="4">
        <f t="shared" si="429"/>
        <v>44.780570054211687</v>
      </c>
      <c r="DG71" s="1">
        <f t="shared" si="430"/>
        <v>2</v>
      </c>
      <c r="DH71" s="1">
        <f t="shared" si="431"/>
        <v>2</v>
      </c>
      <c r="DI71" s="1">
        <f t="shared" si="432"/>
        <v>8</v>
      </c>
      <c r="DJ71" s="1">
        <f t="shared" si="433"/>
        <v>12</v>
      </c>
      <c r="DK71" s="1">
        <f t="shared" si="434"/>
        <v>8</v>
      </c>
      <c r="DL71" s="1">
        <f t="shared" si="435"/>
        <v>10</v>
      </c>
      <c r="DM71" s="1">
        <f t="shared" si="436"/>
        <v>8</v>
      </c>
      <c r="DN71" s="1">
        <f t="shared" si="437"/>
        <v>11</v>
      </c>
      <c r="DO71" s="1">
        <f t="shared" si="438"/>
        <v>7</v>
      </c>
      <c r="DP71" s="1">
        <f t="shared" si="439"/>
        <v>8</v>
      </c>
      <c r="DQ71" s="1">
        <f t="shared" si="440"/>
        <v>12</v>
      </c>
      <c r="DR71" s="1">
        <f t="shared" si="441"/>
        <v>9</v>
      </c>
      <c r="DS71" s="1">
        <f t="shared" si="442"/>
        <v>10</v>
      </c>
      <c r="DT71" s="1">
        <f t="shared" si="443"/>
        <v>8</v>
      </c>
      <c r="DU71" s="1">
        <f t="shared" si="444"/>
        <v>1</v>
      </c>
      <c r="DV71" s="1">
        <f t="shared" si="445"/>
        <v>9</v>
      </c>
      <c r="DW71" s="1">
        <f t="shared" si="446"/>
        <v>10</v>
      </c>
      <c r="DX71" s="1">
        <f t="shared" si="447"/>
        <v>5</v>
      </c>
      <c r="DY71" s="1">
        <f t="shared" si="448"/>
        <v>11</v>
      </c>
      <c r="DZ71" s="1">
        <f t="shared" si="449"/>
        <v>12</v>
      </c>
      <c r="EA71" s="1">
        <f t="shared" si="450"/>
        <v>9</v>
      </c>
      <c r="EB71" s="1">
        <f t="shared" si="451"/>
        <v>11</v>
      </c>
      <c r="EC71" s="1">
        <f t="shared" si="452"/>
        <v>1</v>
      </c>
      <c r="ED71" s="1">
        <f t="shared" si="453"/>
        <v>7</v>
      </c>
      <c r="EE71" s="1">
        <f t="shared" si="454"/>
        <v>1</v>
      </c>
      <c r="EF71" s="1">
        <f t="shared" si="455"/>
        <v>11</v>
      </c>
      <c r="EG71" s="1">
        <f t="shared" si="456"/>
        <v>4</v>
      </c>
      <c r="EH71" s="1">
        <f t="shared" si="457"/>
        <v>6</v>
      </c>
      <c r="EI71" s="1">
        <f t="shared" si="458"/>
        <v>1</v>
      </c>
      <c r="EJ71" s="1">
        <f t="shared" si="459"/>
        <v>6</v>
      </c>
      <c r="EK71" s="1">
        <f t="shared" si="460"/>
        <v>2</v>
      </c>
      <c r="EL71" s="1">
        <f t="shared" si="461"/>
        <v>12</v>
      </c>
      <c r="EM71" s="1">
        <f t="shared" si="462"/>
        <v>6</v>
      </c>
      <c r="EN71" s="1">
        <f t="shared" si="463"/>
        <v>9</v>
      </c>
      <c r="EO71" s="1">
        <f t="shared" si="464"/>
        <v>10</v>
      </c>
      <c r="EP71" s="1">
        <f t="shared" si="465"/>
        <v>3</v>
      </c>
      <c r="EQ71" s="1">
        <f t="shared" si="466"/>
        <v>10</v>
      </c>
      <c r="ER71" s="1">
        <f t="shared" si="467"/>
        <v>12</v>
      </c>
      <c r="ES71" s="1">
        <f t="shared" si="468"/>
        <v>6</v>
      </c>
      <c r="ET71" s="4">
        <f t="shared" si="469"/>
        <v>7.4999999999999991</v>
      </c>
      <c r="EU71" s="4">
        <f t="shared" si="470"/>
        <v>6.8181818181818175</v>
      </c>
      <c r="EV71" s="4">
        <f t="shared" si="471"/>
        <v>7.5000000000000009</v>
      </c>
      <c r="EW71" s="4">
        <f t="shared" si="472"/>
        <v>2.0482542137822577</v>
      </c>
      <c r="EX71" s="4">
        <f t="shared" si="473"/>
        <v>4.254580168544603</v>
      </c>
      <c r="EY71" s="4">
        <f t="shared" si="474"/>
        <v>3.6143927456934555</v>
      </c>
      <c r="EZ71" s="4">
        <f t="shared" si="475"/>
        <v>4.4095258953040544</v>
      </c>
      <c r="FA71" s="4">
        <f t="shared" si="476"/>
        <v>0.11718834861860039</v>
      </c>
      <c r="FB71" s="4">
        <f t="shared" si="477"/>
        <v>3.4983633387888706</v>
      </c>
      <c r="FC71" s="4">
        <f t="shared" si="478"/>
        <v>3.1050559490774932</v>
      </c>
      <c r="FD71" s="4">
        <f t="shared" si="479"/>
        <v>2.6246052073466202</v>
      </c>
      <c r="FE71" s="4">
        <f t="shared" si="480"/>
        <v>0.97304656557970814</v>
      </c>
      <c r="FF71" s="4">
        <f t="shared" si="481"/>
        <v>5.74109100185765</v>
      </c>
      <c r="FG71" s="4">
        <f t="shared" si="482"/>
        <v>2.351606476020895</v>
      </c>
      <c r="FH71" s="4" t="str">
        <f t="shared" si="483"/>
        <v>-</v>
      </c>
      <c r="FI71" s="4">
        <f t="shared" si="484"/>
        <v>8.5431559906784784</v>
      </c>
      <c r="FJ71" s="4">
        <f t="shared" si="485"/>
        <v>0.31838747333857226</v>
      </c>
      <c r="FK71" s="4">
        <f t="shared" si="486"/>
        <v>1.7285083287796073</v>
      </c>
      <c r="FL71" s="4">
        <f t="shared" si="487"/>
        <v>2.577306840822934</v>
      </c>
      <c r="FM71" s="4">
        <f t="shared" si="488"/>
        <v>5.6638103063739873</v>
      </c>
      <c r="FN71" s="4">
        <f t="shared" si="489"/>
        <v>2.6537409301772334</v>
      </c>
      <c r="FO71" s="4">
        <f t="shared" si="490"/>
        <v>5.0006854009595614</v>
      </c>
      <c r="FP71" s="4" t="str">
        <f t="shared" si="491"/>
        <v>-</v>
      </c>
      <c r="FQ71" s="4">
        <f t="shared" si="492"/>
        <v>5.6912790994383142</v>
      </c>
      <c r="FR71" s="4">
        <f t="shared" si="493"/>
        <v>8</v>
      </c>
      <c r="FS71" s="4">
        <f t="shared" si="494"/>
        <v>2.284776919320302</v>
      </c>
      <c r="FT71" s="4">
        <f t="shared" si="495"/>
        <v>3.2082504569439063</v>
      </c>
      <c r="FU71" s="4">
        <f t="shared" si="496"/>
        <v>2.8250322083906578</v>
      </c>
      <c r="FV71" s="4">
        <f t="shared" si="497"/>
        <v>6.1178161162303475</v>
      </c>
      <c r="FW71" s="4">
        <f t="shared" si="498"/>
        <v>1.1096057719471857</v>
      </c>
      <c r="FX71" s="4">
        <f t="shared" si="499"/>
        <v>3.1947374420371011</v>
      </c>
      <c r="FY71" s="4">
        <f t="shared" si="500"/>
        <v>0.63813249077474776</v>
      </c>
      <c r="FZ71" s="4">
        <f t="shared" si="501"/>
        <v>2.555106405865379</v>
      </c>
      <c r="GA71" s="4">
        <f t="shared" si="502"/>
        <v>0</v>
      </c>
      <c r="GB71" s="4">
        <f t="shared" si="503"/>
        <v>0.38171527978863384</v>
      </c>
      <c r="GC71" s="4">
        <f t="shared" si="504"/>
        <v>5.2151191469070879</v>
      </c>
      <c r="GD71" s="4">
        <f t="shared" si="505"/>
        <v>7.4613257266760815</v>
      </c>
      <c r="GE71" s="4">
        <f t="shared" si="506"/>
        <v>0.61444911161934335</v>
      </c>
      <c r="GF71" s="4">
        <f t="shared" si="507"/>
        <v>3.0217413490651284</v>
      </c>
      <c r="GG71" s="4">
        <f t="shared" si="508"/>
        <v>5.4166666666666652</v>
      </c>
      <c r="GH71" s="4">
        <f t="shared" si="509"/>
        <v>4.9116161616161609</v>
      </c>
      <c r="GI71" s="4">
        <f t="shared" si="510"/>
        <v>7.7003205128205137</v>
      </c>
      <c r="GJ71" s="4">
        <f t="shared" si="511"/>
        <v>4.8982665575374513</v>
      </c>
      <c r="GK71" s="4">
        <f t="shared" si="512"/>
        <v>5.07366209216974</v>
      </c>
      <c r="GL71" s="4">
        <f t="shared" si="513"/>
        <v>5.4465380172568318</v>
      </c>
      <c r="GM71" s="4">
        <f t="shared" si="514"/>
        <v>5.4422016163630689</v>
      </c>
      <c r="GN71" s="4">
        <f t="shared" si="515"/>
        <v>1.981285514850379</v>
      </c>
      <c r="GO71" s="4">
        <f t="shared" si="516"/>
        <v>4.0114056313010726</v>
      </c>
      <c r="GP71" s="4">
        <f t="shared" si="517"/>
        <v>3.7349358612061985</v>
      </c>
      <c r="GQ71" s="4">
        <f t="shared" si="518"/>
        <v>4.420776223267274</v>
      </c>
      <c r="GR71" s="4">
        <f t="shared" si="519"/>
        <v>1.9120059057743444</v>
      </c>
      <c r="GS71" s="4">
        <f t="shared" si="520"/>
        <v>6.1131092415087878</v>
      </c>
      <c r="GT71" s="4">
        <f t="shared" si="521"/>
        <v>3.7169775245100745</v>
      </c>
      <c r="GU71" s="4">
        <f t="shared" si="522"/>
        <v>3.3828796684018521</v>
      </c>
      <c r="GV71" s="4">
        <f t="shared" si="523"/>
        <v>8.8225868861773531</v>
      </c>
      <c r="GW71" s="4">
        <f t="shared" si="524"/>
        <v>1.4537821344295023</v>
      </c>
      <c r="GX71" s="4">
        <f t="shared" si="525"/>
        <v>2.2703459452949004</v>
      </c>
      <c r="GY71" s="4">
        <f t="shared" si="526"/>
        <v>4.4184197358162285</v>
      </c>
      <c r="GZ71" s="4">
        <f t="shared" si="527"/>
        <v>8.9725091625255953</v>
      </c>
      <c r="HA71" s="4">
        <f t="shared" si="528"/>
        <v>3.8765314618770081</v>
      </c>
      <c r="HB71" s="4">
        <f t="shared" si="529"/>
        <v>7.4519933744573912</v>
      </c>
      <c r="HC71" s="4">
        <f t="shared" si="530"/>
        <v>8.7151970659641513</v>
      </c>
      <c r="HD71" s="4">
        <f t="shared" si="531"/>
        <v>6.0096736937943023</v>
      </c>
      <c r="HE71" s="4">
        <f t="shared" si="532"/>
        <v>5.833333333333333</v>
      </c>
      <c r="HF71" s="4">
        <f t="shared" si="533"/>
        <v>3.7076306135012977</v>
      </c>
      <c r="HG71" s="4">
        <f t="shared" si="534"/>
        <v>2.7014508338108727</v>
      </c>
      <c r="HH71" s="4">
        <f t="shared" si="535"/>
        <v>3.4837354113875882</v>
      </c>
      <c r="HI71" s="4">
        <f t="shared" si="536"/>
        <v>2.9169119533269843</v>
      </c>
      <c r="HJ71" s="4">
        <f t="shared" si="537"/>
        <v>1.2162634702452999</v>
      </c>
      <c r="HK71" s="4">
        <f t="shared" si="538"/>
        <v>1.8392405286008195</v>
      </c>
      <c r="HL71" s="4">
        <f t="shared" si="539"/>
        <v>3.2417696280888815</v>
      </c>
      <c r="HM71" s="4">
        <f t="shared" si="540"/>
        <v>2.9551650588780096</v>
      </c>
      <c r="HN71" s="4">
        <f t="shared" si="541"/>
        <v>0.86657697958339497</v>
      </c>
      <c r="HO71" s="4">
        <f t="shared" si="542"/>
        <v>0.79001569134522542</v>
      </c>
      <c r="HP71" s="4">
        <f t="shared" si="543"/>
        <v>4.0962641619719138</v>
      </c>
      <c r="HQ71" s="4">
        <f t="shared" si="544"/>
        <v>7.5921557323326505</v>
      </c>
      <c r="HR71" s="4">
        <f t="shared" si="545"/>
        <v>2.3418532809654362</v>
      </c>
      <c r="HS71" s="4">
        <f t="shared" si="546"/>
        <v>3.4351057585809066</v>
      </c>
    </row>
    <row r="72" spans="1:227">
      <c r="A72" s="7" t="s">
        <v>45</v>
      </c>
      <c r="B72" s="4">
        <v>2.6833716034889221</v>
      </c>
      <c r="C72" s="4">
        <v>6.247062087059021</v>
      </c>
      <c r="D72" s="4">
        <v>7.096286416053772</v>
      </c>
      <c r="E72" s="4">
        <v>3.7101325392723083</v>
      </c>
      <c r="F72" s="4">
        <v>4.9342131614685059</v>
      </c>
      <c r="G72" s="1">
        <v>1</v>
      </c>
      <c r="H72" s="1">
        <f t="shared" si="366"/>
        <v>18</v>
      </c>
      <c r="I72" s="1">
        <f t="shared" si="367"/>
        <v>1</v>
      </c>
      <c r="J72" s="1">
        <f t="shared" si="368"/>
        <v>1</v>
      </c>
      <c r="K72" s="1">
        <f t="shared" si="369"/>
        <v>9</v>
      </c>
      <c r="L72" s="1">
        <f t="shared" si="370"/>
        <v>3</v>
      </c>
      <c r="M72" s="4">
        <f t="shared" si="371"/>
        <v>4.5032773911952972</v>
      </c>
      <c r="N72" s="4">
        <f t="shared" si="372"/>
        <v>4.0255166176292629</v>
      </c>
      <c r="O72" s="4">
        <f t="shared" si="373"/>
        <v>5.9361635645230608</v>
      </c>
      <c r="P72" s="4">
        <f t="shared" si="374"/>
        <v>3.5384072694513531</v>
      </c>
      <c r="Q72" s="4">
        <f t="shared" si="375"/>
        <v>4.5008412334654064</v>
      </c>
      <c r="R72" s="4">
        <f t="shared" si="376"/>
        <v>2.6833716034889221</v>
      </c>
      <c r="S72" s="4">
        <f t="shared" si="377"/>
        <v>2.3745773732662201</v>
      </c>
      <c r="T72" s="4">
        <f t="shared" si="378"/>
        <v>5.1231461763381958</v>
      </c>
      <c r="U72" s="4">
        <f t="shared" si="379"/>
        <v>1.8059918284416199</v>
      </c>
      <c r="V72" s="4">
        <f t="shared" si="380"/>
        <v>3.676089346408844</v>
      </c>
      <c r="W72" s="4">
        <f t="shared" si="381"/>
        <v>6.179732084274292</v>
      </c>
      <c r="X72" s="4">
        <f t="shared" si="382"/>
        <v>6.247062087059021</v>
      </c>
      <c r="Y72" s="4">
        <f t="shared" si="383"/>
        <v>7.096286416053772</v>
      </c>
      <c r="Z72" s="4">
        <f t="shared" si="384"/>
        <v>4.7408679127693176</v>
      </c>
      <c r="AA72" s="4">
        <f t="shared" si="385"/>
        <v>5.5604583024978638</v>
      </c>
      <c r="AB72" s="5">
        <f t="shared" si="386"/>
        <v>78</v>
      </c>
      <c r="AC72" s="5">
        <f t="shared" si="387"/>
        <v>10</v>
      </c>
      <c r="AD72" s="5">
        <f t="shared" si="388"/>
        <v>4</v>
      </c>
      <c r="AE72" s="5">
        <f t="shared" si="389"/>
        <v>49</v>
      </c>
      <c r="AF72" s="5">
        <f t="shared" si="390"/>
        <v>34</v>
      </c>
      <c r="AG72" s="25">
        <v>5.4</v>
      </c>
      <c r="AH72" s="25">
        <v>4.0333333333333332</v>
      </c>
      <c r="AI72" s="25">
        <v>3.8</v>
      </c>
      <c r="AJ72" s="25">
        <v>38.743897850285371</v>
      </c>
      <c r="AK72" s="25">
        <v>20.363781612681318</v>
      </c>
      <c r="AL72" s="25">
        <v>0.87491199653696261</v>
      </c>
      <c r="AM72" s="25">
        <v>55.336617405582921</v>
      </c>
      <c r="AN72" s="25">
        <v>13.793103448275861</v>
      </c>
      <c r="AO72" s="25">
        <v>18.205479452054796</v>
      </c>
      <c r="AP72" s="25">
        <v>13.92055383679387</v>
      </c>
      <c r="AQ72" s="25">
        <v>9.3807476061899067</v>
      </c>
      <c r="AR72" s="25">
        <v>14.943408946789773</v>
      </c>
      <c r="AS72" s="25">
        <v>0.73972121216580677</v>
      </c>
      <c r="AT72" s="25">
        <v>0.12820027978988457</v>
      </c>
      <c r="AU72" s="25">
        <v>14.143249306806299</v>
      </c>
      <c r="AV72" s="25">
        <v>99.449560480130003</v>
      </c>
      <c r="AW72" s="25">
        <v>0.68110426483025255</v>
      </c>
      <c r="AX72" s="25">
        <v>0.71042083542089374</v>
      </c>
      <c r="AY72" s="25">
        <v>0.63340625959008312</v>
      </c>
      <c r="AZ72" s="25">
        <v>64.436666666666667</v>
      </c>
      <c r="BA72" s="25">
        <v>14.91</v>
      </c>
      <c r="BB72" s="25">
        <v>90.844999999999999</v>
      </c>
      <c r="BC72" s="25">
        <v>85.663333333333341</v>
      </c>
      <c r="BD72" s="25">
        <v>50.186343330262019</v>
      </c>
      <c r="BE72" s="25">
        <v>4</v>
      </c>
      <c r="BF72" s="25">
        <v>36.284470246734401</v>
      </c>
      <c r="BG72" s="25">
        <v>6.0474117077890659</v>
      </c>
      <c r="BH72" s="25">
        <v>2.4465386009423704</v>
      </c>
      <c r="BI72" s="25">
        <v>42.603729287554529</v>
      </c>
      <c r="BJ72" s="26">
        <v>342.53351111111112</v>
      </c>
      <c r="BK72" s="25">
        <v>0.20498893175978283</v>
      </c>
      <c r="BL72" s="25">
        <v>3.6124794745484397</v>
      </c>
      <c r="BM72" s="25">
        <v>1.8883415435139574</v>
      </c>
      <c r="BN72" s="25">
        <v>4.4444444444444446</v>
      </c>
      <c r="BO72" s="26">
        <v>15946.79</v>
      </c>
      <c r="BP72" s="25">
        <v>0.95238095238095244</v>
      </c>
      <c r="BQ72" s="25">
        <v>12.979340343063473</v>
      </c>
      <c r="BR72" s="26">
        <v>1543.64129720852</v>
      </c>
      <c r="BS72" s="25">
        <v>44.763164320708611</v>
      </c>
      <c r="BT72" s="4">
        <f t="shared" si="391"/>
        <v>5.7629629629629635</v>
      </c>
      <c r="BU72" s="4">
        <f t="shared" si="392"/>
        <v>4.6027777777777779</v>
      </c>
      <c r="BV72" s="4">
        <f t="shared" si="393"/>
        <v>4.4055555555555559</v>
      </c>
      <c r="BW72" s="4">
        <f t="shared" si="394"/>
        <v>42.498426396483239</v>
      </c>
      <c r="BX72" s="4">
        <f t="shared" si="395"/>
        <v>29.630817237129424</v>
      </c>
      <c r="BY72" s="4">
        <f t="shared" si="396"/>
        <v>0.59553689845936708</v>
      </c>
      <c r="BZ72" s="4">
        <f t="shared" si="397"/>
        <v>66.193745562676355</v>
      </c>
      <c r="CA72" s="4">
        <f t="shared" si="398"/>
        <v>20.995375802894888</v>
      </c>
      <c r="CB72" s="4">
        <f t="shared" si="399"/>
        <v>23.5061716496241</v>
      </c>
      <c r="CC72" s="4">
        <f t="shared" si="400"/>
        <v>7.4399354973301577</v>
      </c>
      <c r="CD72" s="4">
        <f t="shared" si="401"/>
        <v>7.4566618573217101</v>
      </c>
      <c r="CE72" s="4">
        <f t="shared" si="402"/>
        <v>4.9165669645910484</v>
      </c>
      <c r="CF72" s="4">
        <f t="shared" si="403"/>
        <v>0.56594700787072649</v>
      </c>
      <c r="CG72" s="4">
        <f t="shared" si="404"/>
        <v>1.3649629212549383</v>
      </c>
      <c r="CH72" s="4">
        <f t="shared" si="405"/>
        <v>16.721983309111675</v>
      </c>
      <c r="CI72" s="4">
        <f t="shared" si="406"/>
        <v>99.130670303526955</v>
      </c>
      <c r="CJ72" s="4">
        <f t="shared" si="407"/>
        <v>0.2809050530377773</v>
      </c>
      <c r="CK72" s="4">
        <f t="shared" si="408"/>
        <v>0.89330274937397514</v>
      </c>
      <c r="CL72" s="4">
        <f t="shared" si="409"/>
        <v>0.76470101550925862</v>
      </c>
      <c r="CM72" s="4">
        <f t="shared" si="410"/>
        <v>49.085882352941177</v>
      </c>
      <c r="CN72" s="4">
        <f t="shared" si="411"/>
        <v>26.22058823529412</v>
      </c>
      <c r="CO72" s="4">
        <f t="shared" si="412"/>
        <v>70.93141025641026</v>
      </c>
      <c r="CP72" s="4">
        <f t="shared" si="413"/>
        <v>74.56589743589744</v>
      </c>
      <c r="CQ72" s="4">
        <f t="shared" si="414"/>
        <v>57.211897523633915</v>
      </c>
      <c r="CR72" s="4">
        <f t="shared" si="415"/>
        <v>3.5555555555555554</v>
      </c>
      <c r="CS72" s="4">
        <f t="shared" si="416"/>
        <v>23.471960464242947</v>
      </c>
      <c r="CT72" s="4">
        <f t="shared" si="417"/>
        <v>27.454639918585222</v>
      </c>
      <c r="CU72" s="4">
        <f t="shared" si="418"/>
        <v>2.3240012868718081</v>
      </c>
      <c r="CV72" s="4">
        <f t="shared" si="419"/>
        <v>25.581964316835844</v>
      </c>
      <c r="CW72" s="26">
        <f t="shared" si="420"/>
        <v>8096.0399633846428</v>
      </c>
      <c r="CX72" s="4">
        <f t="shared" si="421"/>
        <v>0.25929344366923224</v>
      </c>
      <c r="CY72" s="4">
        <f t="shared" si="422"/>
        <v>5.9772633707130112</v>
      </c>
      <c r="CZ72" s="4">
        <f t="shared" si="423"/>
        <v>0.69967652104241496</v>
      </c>
      <c r="DA72" s="4">
        <f t="shared" si="424"/>
        <v>5.6444776141373403</v>
      </c>
      <c r="DB72" s="26">
        <f t="shared" si="425"/>
        <v>14709.900555555556</v>
      </c>
      <c r="DC72" s="4">
        <f t="shared" si="426"/>
        <v>1.2188088924522693</v>
      </c>
      <c r="DD72" s="4">
        <f t="shared" si="427"/>
        <v>7.2669554280930315</v>
      </c>
      <c r="DE72" s="26">
        <f t="shared" si="428"/>
        <v>1620.1998048659368</v>
      </c>
      <c r="DF72" s="4">
        <f t="shared" si="429"/>
        <v>48.1047287015897</v>
      </c>
      <c r="DG72" s="1">
        <f t="shared" si="430"/>
        <v>14</v>
      </c>
      <c r="DH72" s="1">
        <f t="shared" si="431"/>
        <v>17</v>
      </c>
      <c r="DI72" s="1">
        <f t="shared" si="432"/>
        <v>18</v>
      </c>
      <c r="DJ72" s="1">
        <f t="shared" si="433"/>
        <v>13</v>
      </c>
      <c r="DK72" s="1">
        <f t="shared" si="434"/>
        <v>15</v>
      </c>
      <c r="DL72" s="1">
        <f t="shared" si="435"/>
        <v>5</v>
      </c>
      <c r="DM72" s="1">
        <f t="shared" si="436"/>
        <v>17</v>
      </c>
      <c r="DN72" s="1">
        <f t="shared" si="437"/>
        <v>18</v>
      </c>
      <c r="DO72" s="1">
        <f t="shared" si="438"/>
        <v>16</v>
      </c>
      <c r="DP72" s="1">
        <f t="shared" si="439"/>
        <v>1</v>
      </c>
      <c r="DQ72" s="1">
        <f t="shared" si="440"/>
        <v>4</v>
      </c>
      <c r="DR72" s="1">
        <f t="shared" si="441"/>
        <v>1</v>
      </c>
      <c r="DS72" s="1">
        <f t="shared" si="442"/>
        <v>1</v>
      </c>
      <c r="DT72" s="1">
        <f t="shared" si="443"/>
        <v>17</v>
      </c>
      <c r="DU72" s="1">
        <f t="shared" si="444"/>
        <v>10</v>
      </c>
      <c r="DV72" s="1">
        <f t="shared" si="445"/>
        <v>4</v>
      </c>
      <c r="DW72" s="1">
        <f t="shared" si="446"/>
        <v>3</v>
      </c>
      <c r="DX72" s="1">
        <f t="shared" si="447"/>
        <v>13</v>
      </c>
      <c r="DY72" s="1">
        <f t="shared" si="448"/>
        <v>16</v>
      </c>
      <c r="DZ72" s="1">
        <f t="shared" si="449"/>
        <v>5</v>
      </c>
      <c r="EA72" s="1">
        <f t="shared" si="450"/>
        <v>15</v>
      </c>
      <c r="EB72" s="1">
        <f t="shared" si="451"/>
        <v>8</v>
      </c>
      <c r="EC72" s="1">
        <f t="shared" si="452"/>
        <v>9</v>
      </c>
      <c r="ED72" s="1">
        <f t="shared" si="453"/>
        <v>11</v>
      </c>
      <c r="EE72" s="1">
        <f t="shared" si="454"/>
        <v>4</v>
      </c>
      <c r="EF72" s="1">
        <f t="shared" si="455"/>
        <v>4</v>
      </c>
      <c r="EG72" s="1">
        <f t="shared" si="456"/>
        <v>17</v>
      </c>
      <c r="EH72" s="1">
        <f t="shared" si="457"/>
        <v>9</v>
      </c>
      <c r="EI72" s="1">
        <f t="shared" si="458"/>
        <v>5</v>
      </c>
      <c r="EJ72" s="1">
        <f t="shared" si="459"/>
        <v>18</v>
      </c>
      <c r="EK72" s="1">
        <f t="shared" si="460"/>
        <v>13</v>
      </c>
      <c r="EL72" s="1">
        <f t="shared" si="461"/>
        <v>17</v>
      </c>
      <c r="EM72" s="1">
        <f t="shared" si="462"/>
        <v>3</v>
      </c>
      <c r="EN72" s="1">
        <f t="shared" si="463"/>
        <v>8</v>
      </c>
      <c r="EO72" s="1">
        <f t="shared" si="464"/>
        <v>10</v>
      </c>
      <c r="EP72" s="1">
        <f t="shared" si="465"/>
        <v>11</v>
      </c>
      <c r="EQ72" s="1">
        <f t="shared" si="466"/>
        <v>4</v>
      </c>
      <c r="ER72" s="1">
        <f t="shared" si="467"/>
        <v>15</v>
      </c>
      <c r="ES72" s="1">
        <f t="shared" si="468"/>
        <v>14</v>
      </c>
      <c r="ET72" s="4">
        <f t="shared" si="469"/>
        <v>2.9999999999999991</v>
      </c>
      <c r="EU72" s="4">
        <f t="shared" si="470"/>
        <v>2.4242424242424234</v>
      </c>
      <c r="EV72" s="4">
        <f t="shared" si="471"/>
        <v>5.7692307692307683</v>
      </c>
      <c r="EW72" s="4">
        <f t="shared" si="472"/>
        <v>2.7353620376491001</v>
      </c>
      <c r="EX72" s="4">
        <f t="shared" si="473"/>
        <v>2.911035729294325</v>
      </c>
      <c r="EY72" s="4">
        <f t="shared" si="474"/>
        <v>2.3525593682751471</v>
      </c>
      <c r="EZ72" s="4">
        <f t="shared" si="475"/>
        <v>1.8862364035355619</v>
      </c>
      <c r="FA72" s="4">
        <f t="shared" si="476"/>
        <v>0.65871696688243675</v>
      </c>
      <c r="FB72" s="4">
        <f t="shared" si="477"/>
        <v>1.2843306504046823</v>
      </c>
      <c r="FC72" s="4">
        <f t="shared" si="478"/>
        <v>10</v>
      </c>
      <c r="FD72" s="4">
        <f t="shared" si="479"/>
        <v>1.2735894692395253</v>
      </c>
      <c r="FE72" s="4">
        <f t="shared" si="480"/>
        <v>7.7946260918743082</v>
      </c>
      <c r="FF72" s="4">
        <f t="shared" si="481"/>
        <v>7.3972121216580682</v>
      </c>
      <c r="FG72" s="4">
        <f t="shared" si="482"/>
        <v>0.12605738172644923</v>
      </c>
      <c r="FH72" s="4">
        <f t="shared" si="483"/>
        <v>1.2535912710151749</v>
      </c>
      <c r="FI72" s="4">
        <f t="shared" si="484"/>
        <v>9.8252434045484165</v>
      </c>
      <c r="FJ72" s="4">
        <f t="shared" si="485"/>
        <v>0.38766719094687202</v>
      </c>
      <c r="FK72" s="4">
        <f t="shared" si="486"/>
        <v>0.88911591195068396</v>
      </c>
      <c r="FL72" s="4">
        <f t="shared" si="487"/>
        <v>2.5917638569800321</v>
      </c>
      <c r="FM72" s="4">
        <f t="shared" si="488"/>
        <v>5.8254098681378874</v>
      </c>
      <c r="FN72" s="4">
        <f t="shared" si="489"/>
        <v>1.7735220649458785</v>
      </c>
      <c r="FO72" s="4">
        <f t="shared" si="490"/>
        <v>9.0587731322823846</v>
      </c>
      <c r="FP72" s="4">
        <f t="shared" si="491"/>
        <v>7.7782943333849897</v>
      </c>
      <c r="FQ72" s="4">
        <f t="shared" si="492"/>
        <v>4.2286468387604401</v>
      </c>
      <c r="FR72" s="4">
        <f t="shared" si="493"/>
        <v>6</v>
      </c>
      <c r="FS72" s="4">
        <f t="shared" si="494"/>
        <v>3.8194987160879763</v>
      </c>
      <c r="FT72" s="4">
        <f t="shared" si="495"/>
        <v>0.43849736636478598</v>
      </c>
      <c r="FU72" s="4">
        <f t="shared" si="496"/>
        <v>2.300470838833149</v>
      </c>
      <c r="FV72" s="4">
        <f t="shared" si="497"/>
        <v>4.5775518062265954</v>
      </c>
      <c r="FW72" s="4">
        <f t="shared" si="498"/>
        <v>0</v>
      </c>
      <c r="FX72" s="4">
        <f t="shared" si="499"/>
        <v>4.1364565962479407</v>
      </c>
      <c r="FY72" s="4">
        <f t="shared" si="500"/>
        <v>0.39838144708649714</v>
      </c>
      <c r="FZ72" s="4">
        <f t="shared" si="501"/>
        <v>2.3295079304931523</v>
      </c>
      <c r="GA72" s="4">
        <f t="shared" si="502"/>
        <v>0.81904761904761914</v>
      </c>
      <c r="GB72" s="4">
        <f t="shared" si="503"/>
        <v>0.43130549024961962</v>
      </c>
      <c r="GC72" s="4">
        <f t="shared" si="504"/>
        <v>1.3553086031250015</v>
      </c>
      <c r="GD72" s="4">
        <f t="shared" si="505"/>
        <v>9.0303402495871232</v>
      </c>
      <c r="GE72" s="4">
        <f t="shared" si="506"/>
        <v>1.0015700877323734</v>
      </c>
      <c r="GF72" s="4">
        <f t="shared" si="507"/>
        <v>3.4270643215638419</v>
      </c>
      <c r="GG72" s="4">
        <f t="shared" si="508"/>
        <v>4.8148148148148149</v>
      </c>
      <c r="GH72" s="4">
        <f t="shared" si="509"/>
        <v>5.012626262626263</v>
      </c>
      <c r="GI72" s="4">
        <f t="shared" si="510"/>
        <v>7.5160256410256414</v>
      </c>
      <c r="GJ72" s="4">
        <f t="shared" si="511"/>
        <v>3.4007711729371599</v>
      </c>
      <c r="GK72" s="4">
        <f t="shared" si="512"/>
        <v>4.8820450562629025</v>
      </c>
      <c r="GL72" s="4">
        <f t="shared" si="513"/>
        <v>1.6013449526005203</v>
      </c>
      <c r="GM72" s="4">
        <f t="shared" si="514"/>
        <v>4.8602951567820218</v>
      </c>
      <c r="GN72" s="4">
        <f t="shared" si="515"/>
        <v>2.9445262137422739</v>
      </c>
      <c r="GO72" s="4">
        <f t="shared" si="516"/>
        <v>4.0170934036523578</v>
      </c>
      <c r="GP72" s="4">
        <f t="shared" si="517"/>
        <v>3.937073408630857</v>
      </c>
      <c r="GQ72" s="4">
        <f t="shared" si="518"/>
        <v>0.86907578122677798</v>
      </c>
      <c r="GR72" s="4">
        <f t="shared" si="519"/>
        <v>2.3649501255481393</v>
      </c>
      <c r="GS72" s="4">
        <f t="shared" si="520"/>
        <v>5.659470078707268</v>
      </c>
      <c r="GT72" s="4">
        <f t="shared" si="521"/>
        <v>1.604987961960527</v>
      </c>
      <c r="GU72" s="4">
        <f t="shared" si="522"/>
        <v>1.4727953657884552</v>
      </c>
      <c r="GV72" s="4">
        <f t="shared" si="523"/>
        <v>9.3068713590331615</v>
      </c>
      <c r="GW72" s="4">
        <f t="shared" si="524"/>
        <v>0.15771044917611765</v>
      </c>
      <c r="GX72" s="4">
        <f t="shared" si="525"/>
        <v>1.6819803576542247</v>
      </c>
      <c r="GY72" s="4">
        <f t="shared" si="526"/>
        <v>3.971262645785691</v>
      </c>
      <c r="GZ72" s="4">
        <f t="shared" si="527"/>
        <v>4.0234631239513048</v>
      </c>
      <c r="HA72" s="4">
        <f t="shared" si="528"/>
        <v>3.1188995165093516</v>
      </c>
      <c r="HB72" s="4">
        <f t="shared" si="529"/>
        <v>7.0114541044972842</v>
      </c>
      <c r="HC72" s="4">
        <f t="shared" si="530"/>
        <v>6.0585615118390583</v>
      </c>
      <c r="HD72" s="4">
        <f t="shared" si="531"/>
        <v>5.0426194943356171</v>
      </c>
      <c r="HE72" s="4">
        <f t="shared" si="532"/>
        <v>5.1111111111111107</v>
      </c>
      <c r="HF72" s="4">
        <f t="shared" si="533"/>
        <v>2.4707849459456357</v>
      </c>
      <c r="HG72" s="4">
        <f t="shared" si="534"/>
        <v>2.8366828093456409</v>
      </c>
      <c r="HH72" s="4">
        <f t="shared" si="535"/>
        <v>2.1460809084706121</v>
      </c>
      <c r="HI72" s="4">
        <f t="shared" si="536"/>
        <v>2.633125308055865</v>
      </c>
      <c r="HJ72" s="4">
        <f t="shared" si="537"/>
        <v>1.9232176203113949</v>
      </c>
      <c r="HK72" s="4">
        <f t="shared" si="538"/>
        <v>5.616314370170838</v>
      </c>
      <c r="HL72" s="4">
        <f t="shared" si="539"/>
        <v>2.5755588230370408</v>
      </c>
      <c r="HM72" s="4">
        <f t="shared" si="540"/>
        <v>0.8631394093650715</v>
      </c>
      <c r="HN72" s="4">
        <f t="shared" si="541"/>
        <v>1.0401965888910243</v>
      </c>
      <c r="HO72" s="4">
        <f t="shared" si="542"/>
        <v>0.35398300500881663</v>
      </c>
      <c r="HP72" s="4">
        <f t="shared" si="543"/>
        <v>1.9292859637476201</v>
      </c>
      <c r="HQ72" s="4">
        <f t="shared" si="544"/>
        <v>8.1350478686092327</v>
      </c>
      <c r="HR72" s="4">
        <f t="shared" si="545"/>
        <v>1.3109202826123261</v>
      </c>
      <c r="HS72" s="4">
        <f t="shared" si="546"/>
        <v>4.970864788380446</v>
      </c>
    </row>
    <row r="73" spans="1:227">
      <c r="A73" s="7" t="s">
        <v>42</v>
      </c>
      <c r="B73" s="4">
        <v>5.1452994346618652</v>
      </c>
      <c r="C73" s="4">
        <v>3.007219135761261</v>
      </c>
      <c r="D73" s="4">
        <v>6.3535338640213013</v>
      </c>
      <c r="E73" s="4">
        <v>5.3832054138183594</v>
      </c>
      <c r="F73" s="4">
        <v>4.9723145365715027</v>
      </c>
      <c r="G73" s="1">
        <v>4</v>
      </c>
      <c r="H73" s="1">
        <f t="shared" si="366"/>
        <v>5</v>
      </c>
      <c r="I73" s="1">
        <f t="shared" si="367"/>
        <v>12</v>
      </c>
      <c r="J73" s="1">
        <f t="shared" si="368"/>
        <v>6</v>
      </c>
      <c r="K73" s="1">
        <f t="shared" si="369"/>
        <v>5</v>
      </c>
      <c r="L73" s="1">
        <f t="shared" si="370"/>
        <v>9</v>
      </c>
      <c r="M73" s="4">
        <f t="shared" si="371"/>
        <v>5.0413394967714948</v>
      </c>
      <c r="N73" s="4">
        <f t="shared" si="372"/>
        <v>5.0386766344308853</v>
      </c>
      <c r="O73" s="4">
        <f t="shared" si="373"/>
        <v>6.3753444453080492</v>
      </c>
      <c r="P73" s="4">
        <f t="shared" si="374"/>
        <v>4.8513562728961306</v>
      </c>
      <c r="Q73" s="4">
        <f t="shared" si="375"/>
        <v>5.3266792247692747</v>
      </c>
      <c r="R73" s="4">
        <f t="shared" si="376"/>
        <v>3.6553472280502319</v>
      </c>
      <c r="S73" s="4">
        <f t="shared" si="377"/>
        <v>3.007219135761261</v>
      </c>
      <c r="T73" s="4">
        <f t="shared" si="378"/>
        <v>5.2915966510772705</v>
      </c>
      <c r="U73" s="4">
        <f t="shared" si="379"/>
        <v>2.7107331156730652</v>
      </c>
      <c r="V73" s="4">
        <f t="shared" si="380"/>
        <v>4.2823070287704468</v>
      </c>
      <c r="W73" s="4">
        <f t="shared" si="381"/>
        <v>6.541982889175415</v>
      </c>
      <c r="X73" s="4">
        <f t="shared" si="382"/>
        <v>7.5803804397583008</v>
      </c>
      <c r="Y73" s="4">
        <f t="shared" si="383"/>
        <v>7.2638165950775146</v>
      </c>
      <c r="Z73" s="4">
        <f t="shared" si="384"/>
        <v>6.428990364074707</v>
      </c>
      <c r="AA73" s="4">
        <f t="shared" si="385"/>
        <v>6.505391001701355</v>
      </c>
      <c r="AB73" s="5">
        <f t="shared" si="386"/>
        <v>29</v>
      </c>
      <c r="AC73" s="5">
        <f t="shared" si="387"/>
        <v>73</v>
      </c>
      <c r="AD73" s="5">
        <f t="shared" si="388"/>
        <v>22</v>
      </c>
      <c r="AE73" s="5">
        <f t="shared" si="389"/>
        <v>13</v>
      </c>
      <c r="AF73" s="5">
        <f t="shared" si="390"/>
        <v>31</v>
      </c>
      <c r="AG73" s="25">
        <v>5.6333333333333329</v>
      </c>
      <c r="AH73" s="25">
        <v>4.2666666666666666</v>
      </c>
      <c r="AI73" s="25">
        <v>4.9666666666666659</v>
      </c>
      <c r="AJ73" s="25">
        <v>42.55809134855901</v>
      </c>
      <c r="AK73" s="25">
        <v>29.27772278842977</v>
      </c>
      <c r="AL73" s="25">
        <v>2.2116463439151133</v>
      </c>
      <c r="AM73" s="25">
        <v>72.158543633211323</v>
      </c>
      <c r="AN73" s="25">
        <v>20.699287227894434</v>
      </c>
      <c r="AO73" s="25">
        <v>26.123376623376622</v>
      </c>
      <c r="AP73" s="25">
        <v>6.0167902389906125</v>
      </c>
      <c r="AQ73" s="25">
        <v>25.06343916563722</v>
      </c>
      <c r="AR73" s="25">
        <v>4.4687156069316343</v>
      </c>
      <c r="AS73" s="25">
        <v>0</v>
      </c>
      <c r="AT73" s="25">
        <v>2.7790050648549092</v>
      </c>
      <c r="AU73" s="25">
        <v>3.6953493452486463</v>
      </c>
      <c r="AV73" s="25">
        <v>98.954332971836607</v>
      </c>
      <c r="AW73" s="25">
        <v>0.55638165082380286</v>
      </c>
      <c r="AX73" s="25">
        <v>0.73834714101659971</v>
      </c>
      <c r="AY73" s="25">
        <v>0.78346080022918252</v>
      </c>
      <c r="AZ73" s="25">
        <v>100</v>
      </c>
      <c r="BA73" s="25">
        <v>2.06</v>
      </c>
      <c r="BB73" s="25">
        <v>73.733333333333334</v>
      </c>
      <c r="BC73" s="25">
        <v>86.525000000000006</v>
      </c>
      <c r="BD73" s="25">
        <v>61.630463370010617</v>
      </c>
      <c r="BE73" s="25">
        <v>5</v>
      </c>
      <c r="BF73" s="25">
        <v>49.036278937336384</v>
      </c>
      <c r="BG73" s="25">
        <v>46.902705573787294</v>
      </c>
      <c r="BH73" s="25">
        <v>5.8311080662364052</v>
      </c>
      <c r="BI73" s="25">
        <v>24.365381294144314</v>
      </c>
      <c r="BJ73" s="26">
        <v>7519.130010384215</v>
      </c>
      <c r="BK73" s="25">
        <v>9.3821712749802097E-2</v>
      </c>
      <c r="BL73" s="25">
        <v>7.392602581390868</v>
      </c>
      <c r="BM73" s="25">
        <v>1.7578501252167213</v>
      </c>
      <c r="BN73" s="25">
        <v>11.941848390446522</v>
      </c>
      <c r="BO73" s="26">
        <v>15983.29</v>
      </c>
      <c r="BP73" s="25">
        <v>2.453058752271351</v>
      </c>
      <c r="BQ73" s="25">
        <v>3.3046892886748447</v>
      </c>
      <c r="BR73" s="26">
        <v>2074.7768450202202</v>
      </c>
      <c r="BS73" s="25">
        <v>48.105915380677857</v>
      </c>
      <c r="BT73" s="4">
        <f t="shared" si="391"/>
        <v>5.8833333333333329</v>
      </c>
      <c r="BU73" s="4">
        <f t="shared" si="392"/>
        <v>4.5805555555555557</v>
      </c>
      <c r="BV73" s="4">
        <f t="shared" si="393"/>
        <v>4.469444444444445</v>
      </c>
      <c r="BW73" s="4">
        <f t="shared" si="394"/>
        <v>50.947948459097226</v>
      </c>
      <c r="BX73" s="4">
        <f t="shared" si="395"/>
        <v>30.531737325991145</v>
      </c>
      <c r="BY73" s="4">
        <f t="shared" si="396"/>
        <v>2.0255563005776263</v>
      </c>
      <c r="BZ73" s="4">
        <f t="shared" si="397"/>
        <v>68.318059011499599</v>
      </c>
      <c r="CA73" s="4">
        <f t="shared" si="398"/>
        <v>17.960336082934209</v>
      </c>
      <c r="CB73" s="4">
        <f t="shared" si="399"/>
        <v>23.495139176904619</v>
      </c>
      <c r="CC73" s="4">
        <f t="shared" si="400"/>
        <v>7.2238721363125151</v>
      </c>
      <c r="CD73" s="4">
        <f t="shared" si="401"/>
        <v>24.350468933050724</v>
      </c>
      <c r="CE73" s="4">
        <f t="shared" si="402"/>
        <v>4.0801266048737679</v>
      </c>
      <c r="CF73" s="4">
        <f t="shared" si="403"/>
        <v>0.61131092415087862</v>
      </c>
      <c r="CG73" s="4">
        <f t="shared" si="404"/>
        <v>3.1311241089639528</v>
      </c>
      <c r="CH73" s="4">
        <f t="shared" si="405"/>
        <v>39.192363451934206</v>
      </c>
      <c r="CI73" s="4">
        <f t="shared" si="406"/>
        <v>98.832749992408324</v>
      </c>
      <c r="CJ73" s="4">
        <f t="shared" si="407"/>
        <v>2.5364895724167851</v>
      </c>
      <c r="CK73" s="4">
        <f t="shared" si="408"/>
        <v>1.029015008077135</v>
      </c>
      <c r="CL73" s="4">
        <f t="shared" si="409"/>
        <v>0.80725950230859633</v>
      </c>
      <c r="CM73" s="4">
        <f t="shared" si="410"/>
        <v>91.246805555555568</v>
      </c>
      <c r="CN73" s="4">
        <f t="shared" si="411"/>
        <v>32.590000000000003</v>
      </c>
      <c r="CO73" s="4">
        <f t="shared" si="412"/>
        <v>75.216388888888901</v>
      </c>
      <c r="CP73" s="4">
        <f t="shared" si="413"/>
        <v>91.709166666666675</v>
      </c>
      <c r="CQ73" s="4">
        <f t="shared" si="414"/>
        <v>65.558727898941768</v>
      </c>
      <c r="CR73" s="4">
        <f t="shared" si="415"/>
        <v>3.9166666666666665</v>
      </c>
      <c r="CS73" s="4">
        <f t="shared" si="416"/>
        <v>35.221745752871399</v>
      </c>
      <c r="CT73" s="4">
        <f t="shared" si="417"/>
        <v>26.247501508941937</v>
      </c>
      <c r="CU73" s="4">
        <f t="shared" si="418"/>
        <v>3.3856805658049702</v>
      </c>
      <c r="CV73" s="4">
        <f t="shared" si="419"/>
        <v>28.066269885690289</v>
      </c>
      <c r="CW73" s="26">
        <f t="shared" si="420"/>
        <v>5245.9342311422815</v>
      </c>
      <c r="CX73" s="4">
        <f t="shared" si="421"/>
        <v>0.12069083264352194</v>
      </c>
      <c r="CY73" s="4">
        <f t="shared" si="422"/>
        <v>6.7008812994311979</v>
      </c>
      <c r="CZ73" s="4">
        <f t="shared" si="423"/>
        <v>2.395510603580072</v>
      </c>
      <c r="DA73" s="4">
        <f t="shared" si="424"/>
        <v>4.7023557031657086</v>
      </c>
      <c r="DB73" s="26">
        <f t="shared" si="425"/>
        <v>21684.899166666666</v>
      </c>
      <c r="DC73" s="4">
        <f t="shared" si="426"/>
        <v>2.2246735434658267</v>
      </c>
      <c r="DD73" s="4">
        <f t="shared" si="427"/>
        <v>3.8030492052620999</v>
      </c>
      <c r="DE73" s="26">
        <f t="shared" si="428"/>
        <v>1875.3368409984939</v>
      </c>
      <c r="DF73" s="4">
        <f t="shared" si="429"/>
        <v>44.780570054211687</v>
      </c>
      <c r="DG73" s="1">
        <f t="shared" si="430"/>
        <v>10</v>
      </c>
      <c r="DH73" s="1">
        <f t="shared" si="431"/>
        <v>10</v>
      </c>
      <c r="DI73" s="1">
        <f t="shared" si="432"/>
        <v>4</v>
      </c>
      <c r="DJ73" s="1">
        <f t="shared" si="433"/>
        <v>11</v>
      </c>
      <c r="DK73" s="1">
        <f t="shared" si="434"/>
        <v>7</v>
      </c>
      <c r="DL73" s="1">
        <f t="shared" si="435"/>
        <v>4</v>
      </c>
      <c r="DM73" s="1">
        <f t="shared" si="436"/>
        <v>4</v>
      </c>
      <c r="DN73" s="1">
        <f t="shared" si="437"/>
        <v>4</v>
      </c>
      <c r="DO73" s="1">
        <f t="shared" si="438"/>
        <v>4</v>
      </c>
      <c r="DP73" s="1">
        <f t="shared" si="439"/>
        <v>9</v>
      </c>
      <c r="DQ73" s="1">
        <f t="shared" si="440"/>
        <v>6</v>
      </c>
      <c r="DR73" s="1">
        <f t="shared" si="441"/>
        <v>6</v>
      </c>
      <c r="DS73" s="1">
        <f t="shared" si="442"/>
        <v>12</v>
      </c>
      <c r="DT73" s="1">
        <f t="shared" si="443"/>
        <v>7</v>
      </c>
      <c r="DU73" s="1">
        <f t="shared" si="444"/>
        <v>11</v>
      </c>
      <c r="DV73" s="1">
        <f t="shared" si="445"/>
        <v>4</v>
      </c>
      <c r="DW73" s="1">
        <f t="shared" si="446"/>
        <v>11</v>
      </c>
      <c r="DX73" s="1">
        <f t="shared" si="447"/>
        <v>8</v>
      </c>
      <c r="DY73" s="1">
        <f t="shared" si="448"/>
        <v>7</v>
      </c>
      <c r="DZ73" s="1">
        <f t="shared" si="449"/>
        <v>1</v>
      </c>
      <c r="EA73" s="1">
        <f t="shared" si="450"/>
        <v>12</v>
      </c>
      <c r="EB73" s="1">
        <f t="shared" si="451"/>
        <v>8</v>
      </c>
      <c r="EC73" s="1">
        <f t="shared" si="452"/>
        <v>11</v>
      </c>
      <c r="ED73" s="1">
        <f t="shared" si="453"/>
        <v>9</v>
      </c>
      <c r="EE73" s="1">
        <f t="shared" si="454"/>
        <v>1</v>
      </c>
      <c r="EF73" s="1">
        <f t="shared" si="455"/>
        <v>2</v>
      </c>
      <c r="EG73" s="1">
        <f t="shared" si="456"/>
        <v>1</v>
      </c>
      <c r="EH73" s="1">
        <f t="shared" si="457"/>
        <v>3</v>
      </c>
      <c r="EI73" s="1">
        <f t="shared" si="458"/>
        <v>9</v>
      </c>
      <c r="EJ73" s="1">
        <f t="shared" si="459"/>
        <v>3</v>
      </c>
      <c r="EK73" s="1">
        <f t="shared" si="460"/>
        <v>7</v>
      </c>
      <c r="EL73" s="1">
        <f t="shared" si="461"/>
        <v>5</v>
      </c>
      <c r="EM73" s="1">
        <f t="shared" si="462"/>
        <v>9</v>
      </c>
      <c r="EN73" s="1">
        <f t="shared" si="463"/>
        <v>2</v>
      </c>
      <c r="EO73" s="1">
        <f t="shared" si="464"/>
        <v>9</v>
      </c>
      <c r="EP73" s="1">
        <f t="shared" si="465"/>
        <v>4</v>
      </c>
      <c r="EQ73" s="1">
        <f t="shared" si="466"/>
        <v>7</v>
      </c>
      <c r="ER73" s="1">
        <f t="shared" si="467"/>
        <v>2</v>
      </c>
      <c r="ES73" s="1">
        <f t="shared" si="468"/>
        <v>3</v>
      </c>
      <c r="ET73" s="4">
        <f t="shared" si="469"/>
        <v>4.1666666666666625</v>
      </c>
      <c r="EU73" s="4">
        <f t="shared" si="470"/>
        <v>3.4848484848484844</v>
      </c>
      <c r="EV73" s="4">
        <f t="shared" si="471"/>
        <v>9.1346153846153815</v>
      </c>
      <c r="EW73" s="4">
        <f t="shared" si="472"/>
        <v>3.4113454976970421</v>
      </c>
      <c r="EX73" s="4">
        <f t="shared" si="473"/>
        <v>4.8069452638490491</v>
      </c>
      <c r="EY73" s="4">
        <f t="shared" si="474"/>
        <v>5.9469173428680531</v>
      </c>
      <c r="EZ73" s="4">
        <f t="shared" si="475"/>
        <v>6.4942134136492422</v>
      </c>
      <c r="FA73" s="4">
        <f t="shared" si="476"/>
        <v>2.850555593179509</v>
      </c>
      <c r="FB73" s="4">
        <f t="shared" si="477"/>
        <v>5.366388930218716</v>
      </c>
      <c r="FC73" s="4">
        <f t="shared" si="478"/>
        <v>2.6056533529820065</v>
      </c>
      <c r="FD73" s="4">
        <f t="shared" si="479"/>
        <v>4.5706688246736915</v>
      </c>
      <c r="FE73" s="4">
        <f t="shared" si="480"/>
        <v>2.1224323161035512</v>
      </c>
      <c r="FF73" s="4">
        <f t="shared" si="481"/>
        <v>0</v>
      </c>
      <c r="FG73" s="4">
        <f t="shared" si="482"/>
        <v>3.2959107775401195</v>
      </c>
      <c r="FH73" s="4">
        <f t="shared" si="483"/>
        <v>0.36547235246537735</v>
      </c>
      <c r="FI73" s="4">
        <f t="shared" si="484"/>
        <v>9.0202261437344351</v>
      </c>
      <c r="FJ73" s="4">
        <f t="shared" si="485"/>
        <v>0.31600086803335475</v>
      </c>
      <c r="FK73" s="4">
        <f t="shared" si="486"/>
        <v>1.0101873417497378</v>
      </c>
      <c r="FL73" s="4">
        <f t="shared" si="487"/>
        <v>4.1683695303540373</v>
      </c>
      <c r="FM73" s="4">
        <f t="shared" si="488"/>
        <v>10</v>
      </c>
      <c r="FN73" s="4">
        <f t="shared" si="489"/>
        <v>0.24503390032116099</v>
      </c>
      <c r="FO73" s="4">
        <f t="shared" si="490"/>
        <v>7.2995202193283069</v>
      </c>
      <c r="FP73" s="4">
        <f t="shared" si="491"/>
        <v>7.9118239578490632</v>
      </c>
      <c r="FQ73" s="4">
        <f t="shared" si="492"/>
        <v>5.5545494683727039</v>
      </c>
      <c r="FR73" s="4">
        <f t="shared" si="493"/>
        <v>8</v>
      </c>
      <c r="FS73" s="4">
        <f t="shared" si="494"/>
        <v>5.1618227624459978</v>
      </c>
      <c r="FT73" s="4">
        <f t="shared" si="495"/>
        <v>5.0153893419793185</v>
      </c>
      <c r="FU73" s="4">
        <f t="shared" si="496"/>
        <v>6.5648326621469186</v>
      </c>
      <c r="FV73" s="4">
        <f t="shared" si="497"/>
        <v>2.4941528647977576</v>
      </c>
      <c r="FW73" s="4">
        <f t="shared" si="498"/>
        <v>1.7801180570656454</v>
      </c>
      <c r="FX73" s="4">
        <f t="shared" si="499"/>
        <v>1.1070274112176808</v>
      </c>
      <c r="FY73" s="4">
        <f t="shared" si="500"/>
        <v>3.8786142581578997</v>
      </c>
      <c r="FZ73" s="4">
        <f t="shared" si="501"/>
        <v>2.1685302753497706</v>
      </c>
      <c r="GA73" s="4">
        <f t="shared" si="502"/>
        <v>2.2007120605251447</v>
      </c>
      <c r="GB73" s="4">
        <f t="shared" si="503"/>
        <v>0.43358723881168038</v>
      </c>
      <c r="GC73" s="4">
        <f t="shared" si="504"/>
        <v>4.5882844032437227</v>
      </c>
      <c r="GD73" s="4">
        <f t="shared" si="505"/>
        <v>7.5140486294418682</v>
      </c>
      <c r="GE73" s="4">
        <f t="shared" si="506"/>
        <v>3.1477311121668978</v>
      </c>
      <c r="GF73" s="4">
        <f t="shared" si="507"/>
        <v>4.9714130333104958</v>
      </c>
      <c r="GG73" s="4">
        <f t="shared" si="508"/>
        <v>5.4166666666666652</v>
      </c>
      <c r="GH73" s="4">
        <f t="shared" si="509"/>
        <v>4.9116161616161609</v>
      </c>
      <c r="GI73" s="4">
        <f t="shared" si="510"/>
        <v>7.7003205128205137</v>
      </c>
      <c r="GJ73" s="4">
        <f t="shared" si="511"/>
        <v>4.8982665575374513</v>
      </c>
      <c r="GK73" s="4">
        <f t="shared" si="512"/>
        <v>5.07366209216974</v>
      </c>
      <c r="GL73" s="4">
        <f t="shared" si="513"/>
        <v>5.4465380172568318</v>
      </c>
      <c r="GM73" s="4">
        <f t="shared" si="514"/>
        <v>5.4422016163630689</v>
      </c>
      <c r="GN73" s="4">
        <f t="shared" si="515"/>
        <v>1.981285514850379</v>
      </c>
      <c r="GO73" s="4">
        <f t="shared" si="516"/>
        <v>4.0114056313010726</v>
      </c>
      <c r="GP73" s="4">
        <f t="shared" si="517"/>
        <v>3.7349358612061985</v>
      </c>
      <c r="GQ73" s="4">
        <f t="shared" si="518"/>
        <v>4.420776223267274</v>
      </c>
      <c r="GR73" s="4">
        <f t="shared" si="519"/>
        <v>1.9120059057743444</v>
      </c>
      <c r="GS73" s="4">
        <f t="shared" si="520"/>
        <v>6.1131092415087878</v>
      </c>
      <c r="GT73" s="4">
        <f t="shared" si="521"/>
        <v>3.7169775245100745</v>
      </c>
      <c r="GU73" s="4">
        <f t="shared" si="522"/>
        <v>3.3828796684018521</v>
      </c>
      <c r="GV73" s="4">
        <f t="shared" si="523"/>
        <v>8.8225868861773531</v>
      </c>
      <c r="GW73" s="4">
        <f t="shared" si="524"/>
        <v>1.4537821344295023</v>
      </c>
      <c r="GX73" s="4">
        <f t="shared" si="525"/>
        <v>2.2703459452949004</v>
      </c>
      <c r="GY73" s="4">
        <f t="shared" si="526"/>
        <v>4.4184197358162285</v>
      </c>
      <c r="GZ73" s="4">
        <f t="shared" si="527"/>
        <v>8.9725091625255953</v>
      </c>
      <c r="HA73" s="4">
        <f t="shared" si="528"/>
        <v>3.8765314618770081</v>
      </c>
      <c r="HB73" s="4">
        <f t="shared" si="529"/>
        <v>7.4519933744573912</v>
      </c>
      <c r="HC73" s="4">
        <f t="shared" si="530"/>
        <v>8.7151970659641513</v>
      </c>
      <c r="HD73" s="4">
        <f t="shared" si="531"/>
        <v>6.0096736937943023</v>
      </c>
      <c r="HE73" s="4">
        <f t="shared" si="532"/>
        <v>5.833333333333333</v>
      </c>
      <c r="HF73" s="4">
        <f t="shared" si="533"/>
        <v>3.7076306135012977</v>
      </c>
      <c r="HG73" s="4">
        <f t="shared" si="534"/>
        <v>2.7014508338108727</v>
      </c>
      <c r="HH73" s="4">
        <f t="shared" si="535"/>
        <v>3.4837354113875882</v>
      </c>
      <c r="HI73" s="4">
        <f t="shared" si="536"/>
        <v>2.9169119533269843</v>
      </c>
      <c r="HJ73" s="4">
        <f t="shared" si="537"/>
        <v>1.2162634702452999</v>
      </c>
      <c r="HK73" s="4">
        <f t="shared" si="538"/>
        <v>1.8392405286008195</v>
      </c>
      <c r="HL73" s="4">
        <f t="shared" si="539"/>
        <v>3.2417696280888815</v>
      </c>
      <c r="HM73" s="4">
        <f t="shared" si="540"/>
        <v>2.9551650588780096</v>
      </c>
      <c r="HN73" s="4">
        <f t="shared" si="541"/>
        <v>0.86657697958339497</v>
      </c>
      <c r="HO73" s="4">
        <f t="shared" si="542"/>
        <v>0.79001569134522542</v>
      </c>
      <c r="HP73" s="4">
        <f t="shared" si="543"/>
        <v>4.0962641619719138</v>
      </c>
      <c r="HQ73" s="4">
        <f t="shared" si="544"/>
        <v>7.5921557323326505</v>
      </c>
      <c r="HR73" s="4">
        <f t="shared" si="545"/>
        <v>2.3418532809654362</v>
      </c>
      <c r="HS73" s="4">
        <f t="shared" si="546"/>
        <v>3.4351057585809066</v>
      </c>
    </row>
    <row r="74" spans="1:227">
      <c r="A74" s="7" t="s">
        <v>36</v>
      </c>
      <c r="B74" s="4">
        <v>4.8136067390441895</v>
      </c>
      <c r="C74" s="4">
        <v>4.0346264839172363</v>
      </c>
      <c r="D74" s="4">
        <v>5.9569692611694336</v>
      </c>
      <c r="E74" s="4">
        <v>3.6930277943611145</v>
      </c>
      <c r="F74" s="4">
        <v>4.6245574951171875</v>
      </c>
      <c r="G74" s="1">
        <v>2</v>
      </c>
      <c r="H74" s="1">
        <f t="shared" si="366"/>
        <v>6</v>
      </c>
      <c r="I74" s="1">
        <f t="shared" si="367"/>
        <v>11</v>
      </c>
      <c r="J74" s="1">
        <f t="shared" si="368"/>
        <v>6</v>
      </c>
      <c r="K74" s="1">
        <f t="shared" si="369"/>
        <v>8</v>
      </c>
      <c r="L74" s="1">
        <f t="shared" si="370"/>
        <v>8</v>
      </c>
      <c r="M74" s="4">
        <f t="shared" si="371"/>
        <v>4.5863814552625017</v>
      </c>
      <c r="N74" s="4">
        <f t="shared" si="372"/>
        <v>4.4653975367546082</v>
      </c>
      <c r="O74" s="4">
        <f t="shared" si="373"/>
        <v>5.6986959179242449</v>
      </c>
      <c r="P74" s="4">
        <f t="shared" si="374"/>
        <v>3.764290283123652</v>
      </c>
      <c r="Q74" s="4">
        <f t="shared" si="375"/>
        <v>4.6286912560462952</v>
      </c>
      <c r="R74" s="4">
        <f t="shared" si="376"/>
        <v>3.296380341053009</v>
      </c>
      <c r="S74" s="4">
        <f t="shared" si="377"/>
        <v>2.1809983253479004</v>
      </c>
      <c r="T74" s="4">
        <f t="shared" si="378"/>
        <v>4.8733821511268616</v>
      </c>
      <c r="U74" s="4">
        <f t="shared" si="379"/>
        <v>2.0289216935634613</v>
      </c>
      <c r="V74" s="4">
        <f t="shared" si="380"/>
        <v>3.4706705808639526</v>
      </c>
      <c r="W74" s="4">
        <f t="shared" si="381"/>
        <v>6.254497766494751</v>
      </c>
      <c r="X74" s="4">
        <f t="shared" si="382"/>
        <v>6.7557168006896973</v>
      </c>
      <c r="Y74" s="4">
        <f t="shared" si="383"/>
        <v>6.5345275402069092</v>
      </c>
      <c r="Z74" s="4">
        <f t="shared" si="384"/>
        <v>6.0798865556716919</v>
      </c>
      <c r="AA74" s="4">
        <f t="shared" si="385"/>
        <v>5.4948031902313232</v>
      </c>
      <c r="AB74" s="5">
        <f t="shared" si="386"/>
        <v>39</v>
      </c>
      <c r="AC74" s="5">
        <f t="shared" si="387"/>
        <v>52</v>
      </c>
      <c r="AD74" s="5">
        <f t="shared" si="388"/>
        <v>37</v>
      </c>
      <c r="AE74" s="5">
        <f t="shared" si="389"/>
        <v>51</v>
      </c>
      <c r="AF74" s="5">
        <f t="shared" si="390"/>
        <v>51</v>
      </c>
      <c r="AG74" s="25">
        <v>6.2666666666666666</v>
      </c>
      <c r="AH74" s="25">
        <v>5.4666666666666659</v>
      </c>
      <c r="AI74" s="25">
        <v>4.9000000000000004</v>
      </c>
      <c r="AJ74" s="25">
        <v>35.18658124310565</v>
      </c>
      <c r="AK74" s="25">
        <v>29.624175418182318</v>
      </c>
      <c r="AL74" s="25">
        <v>1.4152461414687505</v>
      </c>
      <c r="AM74" s="25">
        <v>52.082262210796912</v>
      </c>
      <c r="AN74" s="25">
        <v>18.457583547557839</v>
      </c>
      <c r="AO74" s="25">
        <v>19.372549019607842</v>
      </c>
      <c r="AP74" s="25">
        <v>9.5189538298453353</v>
      </c>
      <c r="AQ74" s="25">
        <v>5.5541780049725338</v>
      </c>
      <c r="AR74" s="25">
        <v>4.4839555289076873</v>
      </c>
      <c r="AS74" s="25">
        <v>0.52428129163805282</v>
      </c>
      <c r="AT74" s="25" t="s">
        <v>180</v>
      </c>
      <c r="AU74" s="25">
        <v>21.160389916226592</v>
      </c>
      <c r="AV74" s="25">
        <v>98.990452345821566</v>
      </c>
      <c r="AW74" s="25">
        <v>7.9497575323952616E-3</v>
      </c>
      <c r="AX74" s="25">
        <v>1.0562424932162899</v>
      </c>
      <c r="AY74" s="25">
        <v>0.64408650608650619</v>
      </c>
      <c r="AZ74" s="25">
        <v>47.573333333333331</v>
      </c>
      <c r="BA74" s="25">
        <v>17.36</v>
      </c>
      <c r="BB74" s="25" t="s">
        <v>180</v>
      </c>
      <c r="BC74" s="25">
        <v>73.373333333333335</v>
      </c>
      <c r="BD74" s="25">
        <v>48.22301843002122</v>
      </c>
      <c r="BE74" s="25">
        <v>3</v>
      </c>
      <c r="BF74" s="25">
        <v>8.010894816951053</v>
      </c>
      <c r="BG74" s="25">
        <v>13.353426894258391</v>
      </c>
      <c r="BH74" s="25">
        <v>1.5899515064790524</v>
      </c>
      <c r="BI74" s="25">
        <v>36.551137647607341</v>
      </c>
      <c r="BJ74" s="26">
        <v>7257.0397391304341</v>
      </c>
      <c r="BK74" s="25">
        <v>0.14323008703352472</v>
      </c>
      <c r="BL74" s="25">
        <v>3.9588688946015425</v>
      </c>
      <c r="BM74" s="25">
        <v>1.0796915167095116</v>
      </c>
      <c r="BN74" s="25" t="s">
        <v>180</v>
      </c>
      <c r="BO74" s="26">
        <v>14373.45</v>
      </c>
      <c r="BP74" s="25">
        <v>2.0026702269692924</v>
      </c>
      <c r="BQ74" s="25">
        <v>1.2442278317872146</v>
      </c>
      <c r="BR74" s="26">
        <v>1452.8739074550599</v>
      </c>
      <c r="BS74" s="25">
        <v>41.925974373330014</v>
      </c>
      <c r="BT74" s="4">
        <f t="shared" si="391"/>
        <v>6.0333333333333332</v>
      </c>
      <c r="BU74" s="4">
        <f t="shared" si="392"/>
        <v>4.778888888888889</v>
      </c>
      <c r="BV74" s="4">
        <f t="shared" si="393"/>
        <v>4.3377777777777773</v>
      </c>
      <c r="BW74" s="4">
        <f t="shared" si="394"/>
        <v>39.995879571968075</v>
      </c>
      <c r="BX74" s="4">
        <f t="shared" si="395"/>
        <v>30.906491074826942</v>
      </c>
      <c r="BY74" s="4">
        <f t="shared" si="396"/>
        <v>0.88293103350883373</v>
      </c>
      <c r="BZ74" s="4">
        <f t="shared" si="397"/>
        <v>65.718643645513666</v>
      </c>
      <c r="CA74" s="4">
        <f t="shared" si="398"/>
        <v>19.16723339044389</v>
      </c>
      <c r="CB74" s="4">
        <f t="shared" si="399"/>
        <v>23.931539672882369</v>
      </c>
      <c r="CC74" s="4">
        <f t="shared" si="400"/>
        <v>7.7331290466991645</v>
      </c>
      <c r="CD74" s="4">
        <f t="shared" si="401"/>
        <v>10.510786648399518</v>
      </c>
      <c r="CE74" s="4">
        <f t="shared" si="402"/>
        <v>6.1521371195554444</v>
      </c>
      <c r="CF74" s="4">
        <f t="shared" si="403"/>
        <v>0.57535169939590147</v>
      </c>
      <c r="CG74" s="4">
        <f t="shared" si="404"/>
        <v>1.4706901539165658</v>
      </c>
      <c r="CH74" s="4">
        <f t="shared" si="405"/>
        <v>17.855368992190105</v>
      </c>
      <c r="CI74" s="4">
        <f t="shared" si="406"/>
        <v>99.115865361957674</v>
      </c>
      <c r="CJ74" s="4">
        <f t="shared" si="407"/>
        <v>0.50392252935013615</v>
      </c>
      <c r="CK74" s="4">
        <f t="shared" si="408"/>
        <v>0.97013214880360821</v>
      </c>
      <c r="CL74" s="4">
        <f t="shared" si="409"/>
        <v>0.75861680282680288</v>
      </c>
      <c r="CM74" s="4">
        <f t="shared" si="410"/>
        <v>57.117333333333335</v>
      </c>
      <c r="CN74" s="4">
        <f t="shared" si="411"/>
        <v>23.502000000000006</v>
      </c>
      <c r="CO74" s="4">
        <f t="shared" si="412"/>
        <v>61.960303030303024</v>
      </c>
      <c r="CP74" s="4">
        <f t="shared" si="413"/>
        <v>82.131025641025659</v>
      </c>
      <c r="CQ74" s="4">
        <f t="shared" si="414"/>
        <v>51.054821739514281</v>
      </c>
      <c r="CR74" s="4">
        <f t="shared" si="415"/>
        <v>3.5333333333333332</v>
      </c>
      <c r="CS74" s="4">
        <f t="shared" si="416"/>
        <v>33.377979662240698</v>
      </c>
      <c r="CT74" s="4">
        <f t="shared" si="417"/>
        <v>30.298178207278728</v>
      </c>
      <c r="CU74" s="4">
        <f t="shared" si="418"/>
        <v>3.4698017794487384</v>
      </c>
      <c r="CV74" s="4">
        <f t="shared" si="419"/>
        <v>31.467926710447884</v>
      </c>
      <c r="CW74" s="26">
        <f t="shared" si="420"/>
        <v>9009.2500945900774</v>
      </c>
      <c r="CX74" s="4">
        <f t="shared" si="421"/>
        <v>0.20667838427197963</v>
      </c>
      <c r="CY74" s="4">
        <f t="shared" si="422"/>
        <v>5.0733498029641684</v>
      </c>
      <c r="CZ74" s="4">
        <f t="shared" si="423"/>
        <v>1.1809751821706032</v>
      </c>
      <c r="DA74" s="4">
        <f t="shared" si="424"/>
        <v>5.8570281141330289</v>
      </c>
      <c r="DB74" s="26">
        <f t="shared" si="425"/>
        <v>16101.21466666667</v>
      </c>
      <c r="DC74" s="4">
        <f t="shared" si="426"/>
        <v>1.3711187064991288</v>
      </c>
      <c r="DD74" s="4">
        <f t="shared" si="427"/>
        <v>4.8029391053171357</v>
      </c>
      <c r="DE74" s="26">
        <f t="shared" si="428"/>
        <v>1727.8966938567341</v>
      </c>
      <c r="DF74" s="4">
        <f t="shared" si="429"/>
        <v>46.765002032470647</v>
      </c>
      <c r="DG74" s="1">
        <f t="shared" si="430"/>
        <v>3</v>
      </c>
      <c r="DH74" s="1">
        <f t="shared" si="431"/>
        <v>3</v>
      </c>
      <c r="DI74" s="1">
        <f t="shared" si="432"/>
        <v>2</v>
      </c>
      <c r="DJ74" s="1">
        <f t="shared" si="433"/>
        <v>9</v>
      </c>
      <c r="DK74" s="1">
        <f t="shared" si="434"/>
        <v>8</v>
      </c>
      <c r="DL74" s="1">
        <f t="shared" si="435"/>
        <v>3</v>
      </c>
      <c r="DM74" s="1">
        <f t="shared" si="436"/>
        <v>15</v>
      </c>
      <c r="DN74" s="1">
        <f t="shared" si="437"/>
        <v>8</v>
      </c>
      <c r="DO74" s="1">
        <f t="shared" si="438"/>
        <v>14</v>
      </c>
      <c r="DP74" s="1">
        <f t="shared" si="439"/>
        <v>2</v>
      </c>
      <c r="DQ74" s="1">
        <f t="shared" si="440"/>
        <v>14</v>
      </c>
      <c r="DR74" s="1">
        <f t="shared" si="441"/>
        <v>11</v>
      </c>
      <c r="DS74" s="1">
        <f t="shared" si="442"/>
        <v>12</v>
      </c>
      <c r="DT74" s="1">
        <f t="shared" si="443"/>
        <v>1</v>
      </c>
      <c r="DU74" s="1">
        <f t="shared" si="444"/>
        <v>4</v>
      </c>
      <c r="DV74" s="1">
        <f t="shared" si="445"/>
        <v>12</v>
      </c>
      <c r="DW74" s="1">
        <f t="shared" si="446"/>
        <v>15</v>
      </c>
      <c r="DX74" s="1">
        <f t="shared" si="447"/>
        <v>4</v>
      </c>
      <c r="DY74" s="1">
        <f t="shared" si="448"/>
        <v>14</v>
      </c>
      <c r="DZ74" s="1">
        <f t="shared" si="449"/>
        <v>11</v>
      </c>
      <c r="EA74" s="1">
        <f t="shared" si="450"/>
        <v>11</v>
      </c>
      <c r="EB74" s="1">
        <f t="shared" si="451"/>
        <v>1</v>
      </c>
      <c r="EC74" s="1">
        <f t="shared" si="452"/>
        <v>12</v>
      </c>
      <c r="ED74" s="1">
        <f t="shared" si="453"/>
        <v>8</v>
      </c>
      <c r="EE74" s="1">
        <f t="shared" si="454"/>
        <v>6</v>
      </c>
      <c r="EF74" s="1">
        <f t="shared" si="455"/>
        <v>15</v>
      </c>
      <c r="EG74" s="1">
        <f t="shared" si="456"/>
        <v>13</v>
      </c>
      <c r="EH74" s="1">
        <f t="shared" si="457"/>
        <v>14</v>
      </c>
      <c r="EI74" s="1">
        <f t="shared" si="458"/>
        <v>6</v>
      </c>
      <c r="EJ74" s="1">
        <f t="shared" si="459"/>
        <v>5</v>
      </c>
      <c r="EK74" s="1">
        <f t="shared" si="460"/>
        <v>13</v>
      </c>
      <c r="EL74" s="1">
        <f t="shared" si="461"/>
        <v>14</v>
      </c>
      <c r="EM74" s="1">
        <f t="shared" si="462"/>
        <v>7</v>
      </c>
      <c r="EN74" s="1">
        <f t="shared" si="463"/>
        <v>1</v>
      </c>
      <c r="EO74" s="1">
        <f t="shared" si="464"/>
        <v>9</v>
      </c>
      <c r="EP74" s="1">
        <f t="shared" si="465"/>
        <v>4</v>
      </c>
      <c r="EQ74" s="1">
        <f t="shared" si="466"/>
        <v>12</v>
      </c>
      <c r="ER74" s="1">
        <f t="shared" si="467"/>
        <v>15</v>
      </c>
      <c r="ES74" s="1">
        <f t="shared" si="468"/>
        <v>14</v>
      </c>
      <c r="ET74" s="4">
        <f t="shared" si="469"/>
        <v>7.333333333333333</v>
      </c>
      <c r="EU74" s="4">
        <f t="shared" si="470"/>
        <v>8.9393939393939341</v>
      </c>
      <c r="EV74" s="4">
        <f t="shared" si="471"/>
        <v>8.9423076923076934</v>
      </c>
      <c r="EW74" s="4">
        <f t="shared" si="472"/>
        <v>2.1049044613106811</v>
      </c>
      <c r="EX74" s="4">
        <f t="shared" si="473"/>
        <v>4.8806324052682051</v>
      </c>
      <c r="EY74" s="4">
        <f t="shared" si="474"/>
        <v>3.8054691005564498</v>
      </c>
      <c r="EZ74" s="4">
        <f t="shared" si="475"/>
        <v>0.99478118506667657</v>
      </c>
      <c r="FA74" s="4">
        <f t="shared" si="476"/>
        <v>2.139098604476926</v>
      </c>
      <c r="FB74" s="4">
        <f t="shared" si="477"/>
        <v>1.8860113603542885</v>
      </c>
      <c r="FC74" s="4">
        <f t="shared" si="478"/>
        <v>5.8820939100531477</v>
      </c>
      <c r="FD74" s="4">
        <f t="shared" si="479"/>
        <v>0.46910360745481638</v>
      </c>
      <c r="FE74" s="4">
        <f t="shared" si="480"/>
        <v>2.1306849482113446</v>
      </c>
      <c r="FF74" s="4">
        <f t="shared" si="481"/>
        <v>5.2428129163805277</v>
      </c>
      <c r="FG74" s="4" t="str">
        <f t="shared" si="482"/>
        <v>-</v>
      </c>
      <c r="FH74" s="4">
        <f t="shared" si="483"/>
        <v>1.8500800728108131</v>
      </c>
      <c r="FI74" s="4">
        <f t="shared" si="484"/>
        <v>9.0789400055873219</v>
      </c>
      <c r="FJ74" s="4">
        <f t="shared" si="485"/>
        <v>8.6878494005812785E-4</v>
      </c>
      <c r="FK74" s="4">
        <f t="shared" si="486"/>
        <v>2.3883877157801763</v>
      </c>
      <c r="FL74" s="4">
        <f t="shared" si="487"/>
        <v>2.7039799695186879</v>
      </c>
      <c r="FM74" s="4">
        <f t="shared" si="488"/>
        <v>3.8459130570880773</v>
      </c>
      <c r="FN74" s="4">
        <f t="shared" si="489"/>
        <v>2.0649458784346377</v>
      </c>
      <c r="FO74" s="4" t="str">
        <f t="shared" si="490"/>
        <v>-</v>
      </c>
      <c r="FP74" s="4">
        <f t="shared" si="491"/>
        <v>5.8737538095976038</v>
      </c>
      <c r="FQ74" s="4">
        <f t="shared" si="492"/>
        <v>4.0011782663432562</v>
      </c>
      <c r="FR74" s="4">
        <f t="shared" si="493"/>
        <v>4</v>
      </c>
      <c r="FS74" s="4">
        <f t="shared" si="494"/>
        <v>0.84326992401974377</v>
      </c>
      <c r="FT74" s="4">
        <f t="shared" si="495"/>
        <v>1.2569676089322688</v>
      </c>
      <c r="FU74" s="4">
        <f t="shared" si="496"/>
        <v>1.2212206294847929</v>
      </c>
      <c r="FV74" s="4">
        <f t="shared" si="497"/>
        <v>3.8861534942674658</v>
      </c>
      <c r="FW74" s="4">
        <f t="shared" si="498"/>
        <v>1.7151079057373184</v>
      </c>
      <c r="FX74" s="4">
        <f t="shared" si="499"/>
        <v>2.4534600410252998</v>
      </c>
      <c r="FY74" s="4">
        <f t="shared" si="500"/>
        <v>0.71729059131375517</v>
      </c>
      <c r="FZ74" s="4">
        <f t="shared" si="501"/>
        <v>1.3319359303935139</v>
      </c>
      <c r="GA74" s="4" t="str">
        <f t="shared" si="502"/>
        <v>-</v>
      </c>
      <c r="GB74" s="4">
        <f t="shared" si="503"/>
        <v>0.33295024962954411</v>
      </c>
      <c r="GC74" s="4">
        <f t="shared" si="504"/>
        <v>3.617992710343982</v>
      </c>
      <c r="GD74" s="4">
        <f t="shared" si="505"/>
        <v>7.1911160065341129</v>
      </c>
      <c r="GE74" s="4">
        <f t="shared" si="506"/>
        <v>0.63480601972539596</v>
      </c>
      <c r="GF74" s="4">
        <f t="shared" si="507"/>
        <v>2.1162844993131817</v>
      </c>
      <c r="GG74" s="4">
        <f t="shared" si="508"/>
        <v>6.166666666666667</v>
      </c>
      <c r="GH74" s="4">
        <f t="shared" si="509"/>
        <v>5.8131313131313123</v>
      </c>
      <c r="GI74" s="4">
        <f t="shared" si="510"/>
        <v>7.3205128205128212</v>
      </c>
      <c r="GJ74" s="4">
        <f t="shared" si="511"/>
        <v>2.9572487711152733</v>
      </c>
      <c r="GK74" s="4">
        <f t="shared" si="512"/>
        <v>5.1533686093566526</v>
      </c>
      <c r="GL74" s="4">
        <f t="shared" si="513"/>
        <v>2.3741218347030748</v>
      </c>
      <c r="GM74" s="4">
        <f t="shared" si="514"/>
        <v>4.7301519923118933</v>
      </c>
      <c r="GN74" s="4">
        <f t="shared" si="515"/>
        <v>2.3643225467319362</v>
      </c>
      <c r="GO74" s="4">
        <f t="shared" si="516"/>
        <v>4.2363911570506492</v>
      </c>
      <c r="GP74" s="4">
        <f t="shared" si="517"/>
        <v>4.2113699145772863</v>
      </c>
      <c r="GQ74" s="4">
        <f t="shared" si="518"/>
        <v>1.5111652949694809</v>
      </c>
      <c r="GR74" s="4">
        <f t="shared" si="519"/>
        <v>3.0340287434250874</v>
      </c>
      <c r="GS74" s="4">
        <f t="shared" si="520"/>
        <v>5.7535169939590149</v>
      </c>
      <c r="GT74" s="4">
        <f t="shared" si="521"/>
        <v>1.7314174257108037</v>
      </c>
      <c r="GU74" s="4">
        <f t="shared" si="522"/>
        <v>1.5691382931575046</v>
      </c>
      <c r="GV74" s="4">
        <f t="shared" si="523"/>
        <v>9.2828051807433614</v>
      </c>
      <c r="GW74" s="4">
        <f t="shared" si="524"/>
        <v>0.28585755866447948</v>
      </c>
      <c r="GX74" s="4">
        <f t="shared" si="525"/>
        <v>2.015065778053641</v>
      </c>
      <c r="GY74" s="4">
        <f t="shared" si="526"/>
        <v>3.9073365280399801</v>
      </c>
      <c r="GZ74" s="4">
        <f t="shared" si="527"/>
        <v>4.9662323433892874</v>
      </c>
      <c r="HA74" s="4">
        <f t="shared" si="528"/>
        <v>2.795527536576663</v>
      </c>
      <c r="HB74" s="4">
        <f t="shared" si="529"/>
        <v>6.089133279332045</v>
      </c>
      <c r="HC74" s="4">
        <f t="shared" si="530"/>
        <v>7.2309043299280393</v>
      </c>
      <c r="HD74" s="4">
        <f t="shared" si="531"/>
        <v>4.3292677517349221</v>
      </c>
      <c r="HE74" s="4">
        <f t="shared" si="532"/>
        <v>5.0666666666666664</v>
      </c>
      <c r="HF74" s="4">
        <f t="shared" si="533"/>
        <v>3.5135458668302531</v>
      </c>
      <c r="HG74" s="4">
        <f t="shared" si="534"/>
        <v>3.1552355927024465</v>
      </c>
      <c r="HH74" s="4">
        <f t="shared" si="535"/>
        <v>3.5897232765124483</v>
      </c>
      <c r="HI74" s="4">
        <f t="shared" si="536"/>
        <v>3.3054892647350558</v>
      </c>
      <c r="HJ74" s="4">
        <f t="shared" si="537"/>
        <v>2.1497347227594337</v>
      </c>
      <c r="HK74" s="4">
        <f t="shared" si="538"/>
        <v>4.1824960383852154</v>
      </c>
      <c r="HL74" s="4">
        <f t="shared" si="539"/>
        <v>1.7433558582293998</v>
      </c>
      <c r="HM74" s="4">
        <f t="shared" si="540"/>
        <v>1.4568821313238671</v>
      </c>
      <c r="HN74" s="4">
        <f t="shared" si="541"/>
        <v>1.0793666096045154</v>
      </c>
      <c r="HO74" s="4">
        <f t="shared" si="542"/>
        <v>0.44095914123902741</v>
      </c>
      <c r="HP74" s="4">
        <f t="shared" si="543"/>
        <v>2.257413655761217</v>
      </c>
      <c r="HQ74" s="4">
        <f t="shared" si="544"/>
        <v>7.7488667773096767</v>
      </c>
      <c r="HR74" s="4">
        <f t="shared" si="545"/>
        <v>1.7460914297087415</v>
      </c>
      <c r="HS74" s="4">
        <f t="shared" si="546"/>
        <v>4.3519119802207848</v>
      </c>
    </row>
    <row r="75" spans="1:227">
      <c r="A75" s="7" t="s">
        <v>59</v>
      </c>
      <c r="B75" s="4">
        <v>3.7502241134643555</v>
      </c>
      <c r="C75" s="4">
        <v>5.8705776929855347</v>
      </c>
      <c r="D75" s="4">
        <v>5.9456419944763184</v>
      </c>
      <c r="E75" s="4">
        <v>6.9072002172470093</v>
      </c>
      <c r="F75" s="4">
        <v>5.6184113025665283</v>
      </c>
      <c r="G75" s="1">
        <v>5</v>
      </c>
      <c r="H75" s="1">
        <f t="shared" si="366"/>
        <v>4</v>
      </c>
      <c r="I75" s="1">
        <f t="shared" si="367"/>
        <v>3</v>
      </c>
      <c r="J75" s="1">
        <f t="shared" si="368"/>
        <v>3</v>
      </c>
      <c r="K75" s="1">
        <f t="shared" si="369"/>
        <v>2</v>
      </c>
      <c r="L75" s="1">
        <f t="shared" si="370"/>
        <v>3</v>
      </c>
      <c r="M75" s="4">
        <f t="shared" si="371"/>
        <v>4.9993336945772171</v>
      </c>
      <c r="N75" s="4">
        <f t="shared" si="372"/>
        <v>5.9802334010601044</v>
      </c>
      <c r="O75" s="4">
        <f t="shared" si="373"/>
        <v>6.4660003781318665</v>
      </c>
      <c r="P75" s="4">
        <f t="shared" si="374"/>
        <v>6.3865362107753754</v>
      </c>
      <c r="Q75" s="4">
        <f t="shared" si="375"/>
        <v>5.9580260515213013</v>
      </c>
      <c r="R75" s="4">
        <f t="shared" si="376"/>
        <v>3.7502241134643555</v>
      </c>
      <c r="S75" s="4">
        <f t="shared" si="377"/>
        <v>5.5328917503356934</v>
      </c>
      <c r="T75" s="4">
        <f t="shared" si="378"/>
        <v>5.8392941951751709</v>
      </c>
      <c r="U75" s="4">
        <f t="shared" si="379"/>
        <v>5.4038810729980469</v>
      </c>
      <c r="V75" s="4">
        <f t="shared" si="380"/>
        <v>5.2271050214767456</v>
      </c>
      <c r="W75" s="4">
        <f t="shared" si="381"/>
        <v>7.4690145254135132</v>
      </c>
      <c r="X75" s="4">
        <f t="shared" si="382"/>
        <v>6.6097122430801392</v>
      </c>
      <c r="Y75" s="4">
        <f t="shared" si="383"/>
        <v>7.3917436599731445</v>
      </c>
      <c r="Z75" s="4">
        <f t="shared" si="384"/>
        <v>7.6108986139297485</v>
      </c>
      <c r="AA75" s="4">
        <f t="shared" si="385"/>
        <v>7.0948523283004761</v>
      </c>
      <c r="AB75" s="5">
        <f t="shared" si="386"/>
        <v>68</v>
      </c>
      <c r="AC75" s="5">
        <f t="shared" si="387"/>
        <v>15</v>
      </c>
      <c r="AD75" s="5">
        <f t="shared" si="388"/>
        <v>38</v>
      </c>
      <c r="AE75" s="5">
        <f t="shared" si="389"/>
        <v>2</v>
      </c>
      <c r="AF75" s="5">
        <f t="shared" si="390"/>
        <v>8</v>
      </c>
      <c r="AG75" s="25">
        <v>5.5999999999999988</v>
      </c>
      <c r="AH75" s="25">
        <v>4.0666666666666664</v>
      </c>
      <c r="AI75" s="25">
        <v>3.6</v>
      </c>
      <c r="AJ75" s="25">
        <v>33.831439970820689</v>
      </c>
      <c r="AK75" s="25">
        <v>30.970028839639536</v>
      </c>
      <c r="AL75" s="25">
        <v>0.90589379942974324</v>
      </c>
      <c r="AM75" s="25">
        <v>72.405895728704877</v>
      </c>
      <c r="AN75" s="25">
        <v>16.775180356295703</v>
      </c>
      <c r="AO75" s="25">
        <v>26.639208813219831</v>
      </c>
      <c r="AP75" s="25">
        <v>5.9550478168421215</v>
      </c>
      <c r="AQ75" s="25">
        <v>35.025323435823694</v>
      </c>
      <c r="AR75" s="25">
        <v>5.4616350383426981</v>
      </c>
      <c r="AS75" s="25">
        <v>0.76472883687726301</v>
      </c>
      <c r="AT75" s="25">
        <v>3.3498049139629753</v>
      </c>
      <c r="AU75" s="25">
        <v>33.985302138286357</v>
      </c>
      <c r="AV75" s="25">
        <v>99.092599543276094</v>
      </c>
      <c r="AW75" s="25">
        <v>11.264237121100582</v>
      </c>
      <c r="AX75" s="25">
        <v>0.61910820532146071</v>
      </c>
      <c r="AY75" s="25">
        <v>0.99362918034346592</v>
      </c>
      <c r="AZ75" s="25">
        <v>91.98</v>
      </c>
      <c r="BA75" s="25">
        <v>32.56</v>
      </c>
      <c r="BB75" s="25">
        <v>24.92</v>
      </c>
      <c r="BC75" s="25">
        <v>99.77</v>
      </c>
      <c r="BD75" s="25">
        <v>62.633543227675318</v>
      </c>
      <c r="BE75" s="25">
        <v>4</v>
      </c>
      <c r="BF75" s="25">
        <v>18.821757952192733</v>
      </c>
      <c r="BG75" s="25">
        <v>60.613649047844547</v>
      </c>
      <c r="BH75" s="25">
        <v>6.1577579792207997</v>
      </c>
      <c r="BI75" s="25">
        <v>10.174706266275786</v>
      </c>
      <c r="BJ75" s="26">
        <v>6923.8066283737026</v>
      </c>
      <c r="BK75" s="25">
        <v>5.3198495913770114E-2</v>
      </c>
      <c r="BL75" s="25">
        <v>8.7675244155801657</v>
      </c>
      <c r="BM75" s="25">
        <v>2.8685239411735837</v>
      </c>
      <c r="BN75" s="25">
        <v>14.394463667820069</v>
      </c>
      <c r="BO75" s="26">
        <v>37088.81</v>
      </c>
      <c r="BP75" s="25">
        <v>4.220779220779221</v>
      </c>
      <c r="BQ75" s="25">
        <v>4.8292413556179525</v>
      </c>
      <c r="BR75" s="26">
        <v>2334.9122320829601</v>
      </c>
      <c r="BS75" s="25">
        <v>48.565051320194527</v>
      </c>
      <c r="BT75" s="4">
        <f t="shared" si="391"/>
        <v>5.5749999999999993</v>
      </c>
      <c r="BU75" s="4">
        <f t="shared" si="392"/>
        <v>4.1083333333333334</v>
      </c>
      <c r="BV75" s="4">
        <f t="shared" si="393"/>
        <v>4.3166666666666664</v>
      </c>
      <c r="BW75" s="4">
        <f t="shared" si="394"/>
        <v>41.393500082437981</v>
      </c>
      <c r="BX75" s="4">
        <f t="shared" si="395"/>
        <v>36.705163253980913</v>
      </c>
      <c r="BY75" s="4">
        <f t="shared" si="396"/>
        <v>1.8514494179318284</v>
      </c>
      <c r="BZ75" s="4">
        <f t="shared" si="397"/>
        <v>76.35878814716736</v>
      </c>
      <c r="CA75" s="4">
        <f t="shared" si="398"/>
        <v>24.893026921170183</v>
      </c>
      <c r="CB75" s="4">
        <f t="shared" si="399"/>
        <v>24.568756035161762</v>
      </c>
      <c r="CC75" s="4">
        <f t="shared" si="400"/>
        <v>6.5653014059334449</v>
      </c>
      <c r="CD75" s="4">
        <f t="shared" si="401"/>
        <v>39.908894493265308</v>
      </c>
      <c r="CE75" s="4">
        <f t="shared" si="402"/>
        <v>4.9580750535747642</v>
      </c>
      <c r="CF75" s="4">
        <f t="shared" si="403"/>
        <v>0.76333671318966212</v>
      </c>
      <c r="CG75" s="4">
        <f t="shared" si="404"/>
        <v>2.7897043006595186</v>
      </c>
      <c r="CH75" s="4">
        <f t="shared" si="405"/>
        <v>34.812968189786048</v>
      </c>
      <c r="CI75" s="4">
        <f t="shared" si="406"/>
        <v>99.052492163010257</v>
      </c>
      <c r="CJ75" s="4">
        <f t="shared" si="407"/>
        <v>12.376428166941583</v>
      </c>
      <c r="CK75" s="4">
        <f t="shared" si="408"/>
        <v>0.60590726857381816</v>
      </c>
      <c r="CL75" s="4">
        <f t="shared" si="409"/>
        <v>0.74362115423189468</v>
      </c>
      <c r="CM75" s="4">
        <f t="shared" si="410"/>
        <v>92.515000000000001</v>
      </c>
      <c r="CN75" s="4">
        <f t="shared" si="411"/>
        <v>40.207500000000003</v>
      </c>
      <c r="CO75" s="4">
        <f t="shared" si="412"/>
        <v>38.543333333333337</v>
      </c>
      <c r="CP75" s="4">
        <f t="shared" si="413"/>
        <v>99.009166666666658</v>
      </c>
      <c r="CQ75" s="4">
        <f t="shared" si="414"/>
        <v>72.409760818495428</v>
      </c>
      <c r="CR75" s="4">
        <f t="shared" si="415"/>
        <v>4</v>
      </c>
      <c r="CS75" s="4">
        <f t="shared" si="416"/>
        <v>14.466944523070001</v>
      </c>
      <c r="CT75" s="4">
        <f t="shared" si="417"/>
        <v>39.228719124990569</v>
      </c>
      <c r="CU75" s="4">
        <f t="shared" si="418"/>
        <v>6.8285426492239294</v>
      </c>
      <c r="CV75" s="4">
        <f t="shared" si="419"/>
        <v>22.726955646931238</v>
      </c>
      <c r="CW75" s="26">
        <f t="shared" si="420"/>
        <v>6500.2175813029062</v>
      </c>
      <c r="CX75" s="4">
        <f t="shared" si="421"/>
        <v>9.2236838702030324E-2</v>
      </c>
      <c r="CY75" s="4">
        <f t="shared" si="422"/>
        <v>8.7523743726183945</v>
      </c>
      <c r="CZ75" s="4">
        <f t="shared" si="423"/>
        <v>3.0929888881464569</v>
      </c>
      <c r="DA75" s="4">
        <f t="shared" si="424"/>
        <v>16.856918160967073</v>
      </c>
      <c r="DB75" s="26">
        <f t="shared" si="425"/>
        <v>34935.847499999996</v>
      </c>
      <c r="DC75" s="4">
        <f t="shared" si="426"/>
        <v>3.1692916594389184</v>
      </c>
      <c r="DD75" s="4">
        <f t="shared" si="427"/>
        <v>1.6543284336293818</v>
      </c>
      <c r="DE75" s="26">
        <f t="shared" si="428"/>
        <v>2498.7437456364878</v>
      </c>
      <c r="DF75" s="4">
        <f t="shared" si="429"/>
        <v>45.24418557069788</v>
      </c>
      <c r="DG75" s="1">
        <f t="shared" si="430"/>
        <v>2</v>
      </c>
      <c r="DH75" s="1">
        <f t="shared" si="431"/>
        <v>2</v>
      </c>
      <c r="DI75" s="1">
        <f t="shared" si="432"/>
        <v>4</v>
      </c>
      <c r="DJ75" s="1">
        <f t="shared" si="433"/>
        <v>2</v>
      </c>
      <c r="DK75" s="1">
        <f t="shared" si="434"/>
        <v>3</v>
      </c>
      <c r="DL75" s="1">
        <f t="shared" si="435"/>
        <v>4</v>
      </c>
      <c r="DM75" s="1">
        <f t="shared" si="436"/>
        <v>3</v>
      </c>
      <c r="DN75" s="1">
        <f t="shared" si="437"/>
        <v>4</v>
      </c>
      <c r="DO75" s="1">
        <f t="shared" si="438"/>
        <v>1</v>
      </c>
      <c r="DP75" s="1">
        <f t="shared" si="439"/>
        <v>4</v>
      </c>
      <c r="DQ75" s="1">
        <f t="shared" si="440"/>
        <v>3</v>
      </c>
      <c r="DR75" s="1">
        <f t="shared" si="441"/>
        <v>2</v>
      </c>
      <c r="DS75" s="1">
        <f t="shared" si="442"/>
        <v>2</v>
      </c>
      <c r="DT75" s="1">
        <f t="shared" si="443"/>
        <v>1</v>
      </c>
      <c r="DU75" s="1">
        <f t="shared" si="444"/>
        <v>3</v>
      </c>
      <c r="DV75" s="1">
        <f t="shared" si="445"/>
        <v>2</v>
      </c>
      <c r="DW75" s="1">
        <f t="shared" si="446"/>
        <v>3</v>
      </c>
      <c r="DX75" s="1">
        <f t="shared" si="447"/>
        <v>2</v>
      </c>
      <c r="DY75" s="1">
        <f t="shared" si="448"/>
        <v>2</v>
      </c>
      <c r="DZ75" s="1">
        <f t="shared" si="449"/>
        <v>3</v>
      </c>
      <c r="EA75" s="1">
        <f t="shared" si="450"/>
        <v>4</v>
      </c>
      <c r="EB75" s="1">
        <f t="shared" si="451"/>
        <v>4</v>
      </c>
      <c r="EC75" s="1">
        <f t="shared" si="452"/>
        <v>3</v>
      </c>
      <c r="ED75" s="1">
        <f t="shared" si="453"/>
        <v>3</v>
      </c>
      <c r="EE75" s="1">
        <f t="shared" si="454"/>
        <v>1</v>
      </c>
      <c r="EF75" s="1">
        <f t="shared" si="455"/>
        <v>2</v>
      </c>
      <c r="EG75" s="1">
        <f t="shared" si="456"/>
        <v>1</v>
      </c>
      <c r="EH75" s="1">
        <f t="shared" si="457"/>
        <v>4</v>
      </c>
      <c r="EI75" s="1">
        <f t="shared" si="458"/>
        <v>4</v>
      </c>
      <c r="EJ75" s="1">
        <f t="shared" si="459"/>
        <v>2</v>
      </c>
      <c r="EK75" s="1">
        <f t="shared" si="460"/>
        <v>4</v>
      </c>
      <c r="EL75" s="1">
        <f t="shared" si="461"/>
        <v>2</v>
      </c>
      <c r="EM75" s="1">
        <f t="shared" si="462"/>
        <v>2</v>
      </c>
      <c r="EN75" s="1">
        <f t="shared" si="463"/>
        <v>2</v>
      </c>
      <c r="EO75" s="1">
        <f t="shared" si="464"/>
        <v>2</v>
      </c>
      <c r="EP75" s="1">
        <f t="shared" si="465"/>
        <v>1</v>
      </c>
      <c r="EQ75" s="1">
        <f t="shared" si="466"/>
        <v>1</v>
      </c>
      <c r="ER75" s="1">
        <f t="shared" si="467"/>
        <v>2</v>
      </c>
      <c r="ES75" s="1">
        <f t="shared" si="468"/>
        <v>1</v>
      </c>
      <c r="ET75" s="4">
        <f t="shared" si="469"/>
        <v>3.999999999999992</v>
      </c>
      <c r="EU75" s="4">
        <f t="shared" si="470"/>
        <v>2.5757575757575744</v>
      </c>
      <c r="EV75" s="4">
        <f t="shared" si="471"/>
        <v>5.1923076923076925</v>
      </c>
      <c r="EW75" s="4">
        <f t="shared" si="472"/>
        <v>1.8647349244197038</v>
      </c>
      <c r="EX75" s="4">
        <f t="shared" si="473"/>
        <v>5.1668824806889226</v>
      </c>
      <c r="EY75" s="4">
        <f t="shared" si="474"/>
        <v>2.4358666390977683</v>
      </c>
      <c r="EZ75" s="4">
        <f t="shared" si="475"/>
        <v>6.5619697902980558</v>
      </c>
      <c r="FA75" s="4">
        <f t="shared" si="476"/>
        <v>1.605148681149303</v>
      </c>
      <c r="FB75" s="4">
        <f t="shared" si="477"/>
        <v>5.6323253292377196</v>
      </c>
      <c r="FC75" s="4">
        <f t="shared" si="478"/>
        <v>2.5478903813871376</v>
      </c>
      <c r="FD75" s="4">
        <f t="shared" si="479"/>
        <v>6.6650237919924322</v>
      </c>
      <c r="FE75" s="4">
        <f t="shared" si="480"/>
        <v>2.6601121541624622</v>
      </c>
      <c r="FF75" s="4">
        <f t="shared" si="481"/>
        <v>7.6472883687726299</v>
      </c>
      <c r="FG75" s="4">
        <f t="shared" si="482"/>
        <v>3.9784777663350912</v>
      </c>
      <c r="FH75" s="4">
        <f t="shared" si="483"/>
        <v>2.9402558224888065</v>
      </c>
      <c r="FI75" s="4">
        <f t="shared" si="484"/>
        <v>9.2449854205079163</v>
      </c>
      <c r="FJ75" s="4">
        <f t="shared" si="485"/>
        <v>6.468795483165815</v>
      </c>
      <c r="FK75" s="4">
        <f t="shared" si="486"/>
        <v>0.49324003617603873</v>
      </c>
      <c r="FL75" s="4">
        <f t="shared" si="487"/>
        <v>6.3765843503837072</v>
      </c>
      <c r="FM75" s="4">
        <f t="shared" si="488"/>
        <v>9.0585749501115149</v>
      </c>
      <c r="FN75" s="4">
        <f t="shared" si="489"/>
        <v>3.8729630070179617</v>
      </c>
      <c r="FO75" s="4">
        <f t="shared" si="490"/>
        <v>2.281014393420151</v>
      </c>
      <c r="FP75" s="4">
        <f t="shared" si="491"/>
        <v>9.9643576631024331</v>
      </c>
      <c r="FQ75" s="4">
        <f t="shared" si="492"/>
        <v>5.6707651508689825</v>
      </c>
      <c r="FR75" s="4">
        <f t="shared" si="493"/>
        <v>6</v>
      </c>
      <c r="FS75" s="4">
        <f t="shared" si="494"/>
        <v>1.981279589975242</v>
      </c>
      <c r="FT75" s="4">
        <f t="shared" si="495"/>
        <v>6.5513838539841283</v>
      </c>
      <c r="FU75" s="4">
        <f t="shared" si="496"/>
        <v>6.9763926649192074</v>
      </c>
      <c r="FV75" s="4">
        <f t="shared" si="497"/>
        <v>0.87312680794742537</v>
      </c>
      <c r="FW75" s="4">
        <f t="shared" si="498"/>
        <v>1.6324511369291099</v>
      </c>
      <c r="FX75" s="4">
        <f t="shared" si="499"/>
        <v>0</v>
      </c>
      <c r="FY75" s="4">
        <f t="shared" si="500"/>
        <v>5.1444587676508888</v>
      </c>
      <c r="FZ75" s="4">
        <f t="shared" si="501"/>
        <v>3.5386867872104011</v>
      </c>
      <c r="GA75" s="4">
        <f t="shared" si="502"/>
        <v>2.6526940187839845</v>
      </c>
      <c r="GB75" s="4">
        <f t="shared" si="503"/>
        <v>1.7529705240595068</v>
      </c>
      <c r="GC75" s="4">
        <f t="shared" si="504"/>
        <v>8.396561900570509</v>
      </c>
      <c r="GD75" s="4">
        <f t="shared" si="505"/>
        <v>7.7529890843053382</v>
      </c>
      <c r="GE75" s="4">
        <f t="shared" si="506"/>
        <v>4.1988609623349546</v>
      </c>
      <c r="GF75" s="4">
        <f t="shared" si="507"/>
        <v>5.1835335244833214</v>
      </c>
      <c r="GG75" s="4">
        <f t="shared" si="508"/>
        <v>3.8749999999999947</v>
      </c>
      <c r="GH75" s="4">
        <f t="shared" si="509"/>
        <v>2.7651515151515147</v>
      </c>
      <c r="GI75" s="4">
        <f t="shared" si="510"/>
        <v>7.259615384615385</v>
      </c>
      <c r="GJ75" s="4">
        <f t="shared" si="511"/>
        <v>3.2049468359693591</v>
      </c>
      <c r="GK75" s="4">
        <f t="shared" si="512"/>
        <v>6.3866903977172473</v>
      </c>
      <c r="GL75" s="4">
        <f t="shared" si="513"/>
        <v>4.9783803288598252</v>
      </c>
      <c r="GM75" s="4">
        <f t="shared" si="514"/>
        <v>7.6447730995773275</v>
      </c>
      <c r="GN75" s="4">
        <f t="shared" si="515"/>
        <v>4.1815367749262684</v>
      </c>
      <c r="GO75" s="4">
        <f t="shared" si="516"/>
        <v>4.5649069575711199</v>
      </c>
      <c r="GP75" s="4">
        <f t="shared" si="517"/>
        <v>3.1188116297886324</v>
      </c>
      <c r="GQ75" s="4">
        <f t="shared" si="518"/>
        <v>7.6917302889768049</v>
      </c>
      <c r="GR75" s="4">
        <f t="shared" si="519"/>
        <v>2.3874273395665848</v>
      </c>
      <c r="GS75" s="4">
        <f t="shared" si="520"/>
        <v>7.6333671318966205</v>
      </c>
      <c r="GT75" s="4">
        <f t="shared" si="521"/>
        <v>3.3087050086124852</v>
      </c>
      <c r="GU75" s="4">
        <f t="shared" si="522"/>
        <v>3.0106111935473847</v>
      </c>
      <c r="GV75" s="4">
        <f t="shared" si="523"/>
        <v>9.1797888535577084</v>
      </c>
      <c r="GW75" s="4">
        <f t="shared" si="524"/>
        <v>7.1078667796400996</v>
      </c>
      <c r="GX75" s="4">
        <f t="shared" si="525"/>
        <v>0.43600882522167206</v>
      </c>
      <c r="GY75" s="4">
        <f t="shared" si="526"/>
        <v>3.7497789856293324</v>
      </c>
      <c r="GZ75" s="4">
        <f t="shared" si="527"/>
        <v>9.1213757483272673</v>
      </c>
      <c r="HA75" s="4">
        <f t="shared" si="528"/>
        <v>4.7826216248364464</v>
      </c>
      <c r="HB75" s="4">
        <f t="shared" si="529"/>
        <v>3.6816312542837561</v>
      </c>
      <c r="HC75" s="4">
        <f t="shared" si="530"/>
        <v>9.8464538457564963</v>
      </c>
      <c r="HD75" s="4">
        <f t="shared" si="531"/>
        <v>6.803426514635559</v>
      </c>
      <c r="HE75" s="4">
        <f t="shared" si="532"/>
        <v>6</v>
      </c>
      <c r="HF75" s="4">
        <f t="shared" si="533"/>
        <v>1.5228684794303957</v>
      </c>
      <c r="HG75" s="4">
        <f t="shared" si="534"/>
        <v>4.1556964191068797</v>
      </c>
      <c r="HH75" s="4">
        <f t="shared" si="535"/>
        <v>7.8215425629364335</v>
      </c>
      <c r="HI75" s="4">
        <f t="shared" si="536"/>
        <v>2.3069925879872191</v>
      </c>
      <c r="HJ75" s="4">
        <f t="shared" si="537"/>
        <v>1.5273820402420766</v>
      </c>
      <c r="HK75" s="4">
        <f t="shared" si="538"/>
        <v>1.0638378474445167</v>
      </c>
      <c r="HL75" s="4">
        <f t="shared" si="539"/>
        <v>5.130510630218736</v>
      </c>
      <c r="HM75" s="4">
        <f t="shared" si="540"/>
        <v>3.815592665750783</v>
      </c>
      <c r="HN75" s="4">
        <f t="shared" si="541"/>
        <v>3.1064892039496468</v>
      </c>
      <c r="HO75" s="4">
        <f t="shared" si="542"/>
        <v>1.6183809599897576</v>
      </c>
      <c r="HP75" s="4">
        <f t="shared" si="543"/>
        <v>6.1312962718077415</v>
      </c>
      <c r="HQ75" s="4">
        <f t="shared" si="544"/>
        <v>7.2553903769991575</v>
      </c>
      <c r="HR75" s="4">
        <f t="shared" si="545"/>
        <v>4.86085545773512</v>
      </c>
      <c r="HS75" s="4">
        <f t="shared" si="546"/>
        <v>3.6492958112609921</v>
      </c>
    </row>
    <row r="76" spans="1:227">
      <c r="A76" s="7" t="s">
        <v>13</v>
      </c>
      <c r="B76" s="4">
        <v>3.6118298768997192</v>
      </c>
      <c r="C76" s="4">
        <v>4.2829465866088867</v>
      </c>
      <c r="D76" s="4">
        <v>5.6588971614837646</v>
      </c>
      <c r="E76" s="4">
        <v>3.0512452125549316</v>
      </c>
      <c r="F76" s="4">
        <v>4.1512298583984375</v>
      </c>
      <c r="G76" s="1">
        <v>1</v>
      </c>
      <c r="H76" s="1">
        <f t="shared" si="366"/>
        <v>16</v>
      </c>
      <c r="I76" s="1">
        <f t="shared" si="367"/>
        <v>6</v>
      </c>
      <c r="J76" s="1">
        <f t="shared" si="368"/>
        <v>12</v>
      </c>
      <c r="K76" s="1">
        <f t="shared" si="369"/>
        <v>13</v>
      </c>
      <c r="L76" s="1">
        <f t="shared" si="370"/>
        <v>13</v>
      </c>
      <c r="M76" s="4">
        <f t="shared" si="371"/>
        <v>4.5032773911952972</v>
      </c>
      <c r="N76" s="4">
        <f t="shared" si="372"/>
        <v>4.0255166176292629</v>
      </c>
      <c r="O76" s="4">
        <f t="shared" si="373"/>
        <v>5.9361635645230608</v>
      </c>
      <c r="P76" s="4">
        <f t="shared" si="374"/>
        <v>3.5384072694513531</v>
      </c>
      <c r="Q76" s="4">
        <f t="shared" si="375"/>
        <v>4.5008412334654064</v>
      </c>
      <c r="R76" s="4">
        <f t="shared" si="376"/>
        <v>2.6833716034889221</v>
      </c>
      <c r="S76" s="4">
        <f t="shared" si="377"/>
        <v>2.3745773732662201</v>
      </c>
      <c r="T76" s="4">
        <f t="shared" si="378"/>
        <v>5.1231461763381958</v>
      </c>
      <c r="U76" s="4">
        <f t="shared" si="379"/>
        <v>1.8059918284416199</v>
      </c>
      <c r="V76" s="4">
        <f t="shared" si="380"/>
        <v>3.676089346408844</v>
      </c>
      <c r="W76" s="4">
        <f t="shared" si="381"/>
        <v>6.179732084274292</v>
      </c>
      <c r="X76" s="4">
        <f t="shared" si="382"/>
        <v>6.247062087059021</v>
      </c>
      <c r="Y76" s="4">
        <f t="shared" si="383"/>
        <v>7.096286416053772</v>
      </c>
      <c r="Z76" s="4">
        <f t="shared" si="384"/>
        <v>4.7408679127693176</v>
      </c>
      <c r="AA76" s="4">
        <f t="shared" si="385"/>
        <v>5.5604583024978638</v>
      </c>
      <c r="AB76" s="5">
        <f t="shared" si="386"/>
        <v>72</v>
      </c>
      <c r="AC76" s="5">
        <f t="shared" si="387"/>
        <v>43</v>
      </c>
      <c r="AD76" s="5">
        <f t="shared" si="388"/>
        <v>49</v>
      </c>
      <c r="AE76" s="5">
        <f t="shared" si="389"/>
        <v>68</v>
      </c>
      <c r="AF76" s="5">
        <f t="shared" si="390"/>
        <v>67</v>
      </c>
      <c r="AG76" s="25">
        <v>5.9333333333333336</v>
      </c>
      <c r="AH76" s="25">
        <v>4.3499999999999996</v>
      </c>
      <c r="AI76" s="25">
        <v>4.4000000000000004</v>
      </c>
      <c r="AJ76" s="25">
        <v>45.145244012274091</v>
      </c>
      <c r="AK76" s="25">
        <v>26.339785827353847</v>
      </c>
      <c r="AL76" s="25">
        <v>0.25458069539015371</v>
      </c>
      <c r="AM76" s="25">
        <v>52.04191295002687</v>
      </c>
      <c r="AN76" s="25">
        <v>16.308436324556691</v>
      </c>
      <c r="AO76" s="25">
        <v>31.957142857142856</v>
      </c>
      <c r="AP76" s="25">
        <v>4.689627085348433</v>
      </c>
      <c r="AQ76" s="25">
        <v>7.5917952691828052</v>
      </c>
      <c r="AR76" s="25">
        <v>5.0502822016344711</v>
      </c>
      <c r="AS76" s="25">
        <v>0.60458609995538681</v>
      </c>
      <c r="AT76" s="25">
        <v>1.4069911184899506</v>
      </c>
      <c r="AU76" s="25">
        <v>18.131394801300875</v>
      </c>
      <c r="AV76" s="25">
        <v>99.378239425457068</v>
      </c>
      <c r="AW76" s="25">
        <v>1.031981082260027</v>
      </c>
      <c r="AX76" s="25">
        <v>0.92143846275595331</v>
      </c>
      <c r="AY76" s="25">
        <v>0.85497600656424189</v>
      </c>
      <c r="AZ76" s="25" t="s">
        <v>180</v>
      </c>
      <c r="BA76" s="25" t="s">
        <v>180</v>
      </c>
      <c r="BB76" s="25" t="s">
        <v>180</v>
      </c>
      <c r="BC76" s="25" t="s">
        <v>180</v>
      </c>
      <c r="BD76" s="25">
        <v>32.452859931868907</v>
      </c>
      <c r="BE76" s="25">
        <v>5</v>
      </c>
      <c r="BF76" s="25">
        <v>38.584306710161705</v>
      </c>
      <c r="BG76" s="25">
        <v>59.567519948096383</v>
      </c>
      <c r="BH76" s="25">
        <v>1.6874440388456506</v>
      </c>
      <c r="BI76" s="25">
        <v>19.905388349535631</v>
      </c>
      <c r="BJ76" s="26">
        <v>5207.6558055555561</v>
      </c>
      <c r="BK76" s="25">
        <v>0.18213991714888686</v>
      </c>
      <c r="BL76" s="25">
        <v>3.8957549704459971</v>
      </c>
      <c r="BM76" s="25">
        <v>8.0601826974744759E-2</v>
      </c>
      <c r="BN76" s="25">
        <v>5.5555555555555554</v>
      </c>
      <c r="BO76" s="26">
        <v>17054.189999999999</v>
      </c>
      <c r="BP76" s="25">
        <v>2.3273855702094646</v>
      </c>
      <c r="BQ76" s="25">
        <v>4.4591185851259985</v>
      </c>
      <c r="BR76" s="26">
        <v>1571.9344331005</v>
      </c>
      <c r="BS76" s="25">
        <v>58.990318809251697</v>
      </c>
      <c r="BT76" s="4">
        <f t="shared" si="391"/>
        <v>5.7629629629629635</v>
      </c>
      <c r="BU76" s="4">
        <f t="shared" si="392"/>
        <v>4.6027777777777779</v>
      </c>
      <c r="BV76" s="4">
        <f t="shared" si="393"/>
        <v>4.4055555555555559</v>
      </c>
      <c r="BW76" s="4">
        <f t="shared" si="394"/>
        <v>42.498426396483239</v>
      </c>
      <c r="BX76" s="4">
        <f t="shared" si="395"/>
        <v>29.630817237129424</v>
      </c>
      <c r="BY76" s="4">
        <f t="shared" si="396"/>
        <v>0.59553689845936708</v>
      </c>
      <c r="BZ76" s="4">
        <f t="shared" si="397"/>
        <v>66.193745562676355</v>
      </c>
      <c r="CA76" s="4">
        <f t="shared" si="398"/>
        <v>20.995375802894888</v>
      </c>
      <c r="CB76" s="4">
        <f t="shared" si="399"/>
        <v>23.5061716496241</v>
      </c>
      <c r="CC76" s="4">
        <f t="shared" si="400"/>
        <v>7.4399354973301577</v>
      </c>
      <c r="CD76" s="4">
        <f t="shared" si="401"/>
        <v>7.4566618573217101</v>
      </c>
      <c r="CE76" s="4">
        <f t="shared" si="402"/>
        <v>4.9165669645910484</v>
      </c>
      <c r="CF76" s="4">
        <f t="shared" si="403"/>
        <v>0.56594700787072649</v>
      </c>
      <c r="CG76" s="4">
        <f t="shared" si="404"/>
        <v>1.3649629212549383</v>
      </c>
      <c r="CH76" s="4">
        <f t="shared" si="405"/>
        <v>16.721983309111675</v>
      </c>
      <c r="CI76" s="4">
        <f t="shared" si="406"/>
        <v>99.130670303526955</v>
      </c>
      <c r="CJ76" s="4">
        <f t="shared" si="407"/>
        <v>0.2809050530377773</v>
      </c>
      <c r="CK76" s="4">
        <f t="shared" si="408"/>
        <v>0.89330274937397514</v>
      </c>
      <c r="CL76" s="4">
        <f t="shared" si="409"/>
        <v>0.76470101550925862</v>
      </c>
      <c r="CM76" s="4">
        <f t="shared" si="410"/>
        <v>49.085882352941177</v>
      </c>
      <c r="CN76" s="4">
        <f t="shared" si="411"/>
        <v>26.22058823529412</v>
      </c>
      <c r="CO76" s="4">
        <f t="shared" si="412"/>
        <v>70.93141025641026</v>
      </c>
      <c r="CP76" s="4">
        <f t="shared" si="413"/>
        <v>74.56589743589744</v>
      </c>
      <c r="CQ76" s="4">
        <f t="shared" si="414"/>
        <v>57.211897523633915</v>
      </c>
      <c r="CR76" s="4">
        <f t="shared" si="415"/>
        <v>3.5555555555555554</v>
      </c>
      <c r="CS76" s="4">
        <f t="shared" si="416"/>
        <v>23.471960464242947</v>
      </c>
      <c r="CT76" s="4">
        <f t="shared" si="417"/>
        <v>27.454639918585222</v>
      </c>
      <c r="CU76" s="4">
        <f t="shared" si="418"/>
        <v>2.3240012868718081</v>
      </c>
      <c r="CV76" s="4">
        <f t="shared" si="419"/>
        <v>25.581964316835844</v>
      </c>
      <c r="CW76" s="26">
        <f t="shared" si="420"/>
        <v>8096.0399633846428</v>
      </c>
      <c r="CX76" s="4">
        <f t="shared" si="421"/>
        <v>0.25929344366923224</v>
      </c>
      <c r="CY76" s="4">
        <f t="shared" si="422"/>
        <v>5.9772633707130112</v>
      </c>
      <c r="CZ76" s="4">
        <f t="shared" si="423"/>
        <v>0.69967652104241496</v>
      </c>
      <c r="DA76" s="4">
        <f t="shared" si="424"/>
        <v>5.6444776141373403</v>
      </c>
      <c r="DB76" s="26">
        <f t="shared" si="425"/>
        <v>14709.900555555556</v>
      </c>
      <c r="DC76" s="4">
        <f t="shared" si="426"/>
        <v>1.2188088924522693</v>
      </c>
      <c r="DD76" s="4">
        <f t="shared" si="427"/>
        <v>7.2669554280930315</v>
      </c>
      <c r="DE76" s="26">
        <f t="shared" si="428"/>
        <v>1620.1998048659368</v>
      </c>
      <c r="DF76" s="4">
        <f t="shared" si="429"/>
        <v>48.1047287015897</v>
      </c>
      <c r="DG76" s="1">
        <f t="shared" si="430"/>
        <v>5</v>
      </c>
      <c r="DH76" s="1">
        <f t="shared" si="431"/>
        <v>12</v>
      </c>
      <c r="DI76" s="1">
        <f t="shared" si="432"/>
        <v>10</v>
      </c>
      <c r="DJ76" s="1">
        <f t="shared" si="433"/>
        <v>7</v>
      </c>
      <c r="DK76" s="1">
        <f t="shared" si="434"/>
        <v>12</v>
      </c>
      <c r="DL76" s="1">
        <f t="shared" si="435"/>
        <v>10</v>
      </c>
      <c r="DM76" s="1">
        <f t="shared" si="436"/>
        <v>18</v>
      </c>
      <c r="DN76" s="1">
        <f t="shared" si="437"/>
        <v>16</v>
      </c>
      <c r="DO76" s="1">
        <f t="shared" si="438"/>
        <v>3</v>
      </c>
      <c r="DP76" s="1">
        <f t="shared" si="439"/>
        <v>16</v>
      </c>
      <c r="DQ76" s="1">
        <f t="shared" si="440"/>
        <v>8</v>
      </c>
      <c r="DR76" s="1">
        <f t="shared" si="441"/>
        <v>6</v>
      </c>
      <c r="DS76" s="1">
        <f t="shared" si="442"/>
        <v>4</v>
      </c>
      <c r="DT76" s="1">
        <f t="shared" si="443"/>
        <v>8</v>
      </c>
      <c r="DU76" s="1">
        <f t="shared" si="444"/>
        <v>9</v>
      </c>
      <c r="DV76" s="1">
        <f t="shared" si="445"/>
        <v>6</v>
      </c>
      <c r="DW76" s="1">
        <f t="shared" si="446"/>
        <v>1</v>
      </c>
      <c r="DX76" s="1">
        <f t="shared" si="447"/>
        <v>9</v>
      </c>
      <c r="DY76" s="1">
        <f t="shared" si="448"/>
        <v>4</v>
      </c>
      <c r="DZ76" s="1">
        <f t="shared" si="449"/>
        <v>1</v>
      </c>
      <c r="EA76" s="1">
        <f t="shared" si="450"/>
        <v>1</v>
      </c>
      <c r="EB76" s="1">
        <f t="shared" si="451"/>
        <v>1</v>
      </c>
      <c r="EC76" s="1">
        <f t="shared" si="452"/>
        <v>1</v>
      </c>
      <c r="ED76" s="1">
        <f t="shared" si="453"/>
        <v>16</v>
      </c>
      <c r="EE76" s="1">
        <f t="shared" si="454"/>
        <v>1</v>
      </c>
      <c r="EF76" s="1">
        <f t="shared" si="455"/>
        <v>3</v>
      </c>
      <c r="EG76" s="1">
        <f t="shared" si="456"/>
        <v>3</v>
      </c>
      <c r="EH76" s="1">
        <f t="shared" si="457"/>
        <v>13</v>
      </c>
      <c r="EI76" s="1">
        <f t="shared" si="458"/>
        <v>8</v>
      </c>
      <c r="EJ76" s="1">
        <f t="shared" si="459"/>
        <v>12</v>
      </c>
      <c r="EK76" s="1">
        <f t="shared" si="460"/>
        <v>17</v>
      </c>
      <c r="EL76" s="1">
        <f t="shared" si="461"/>
        <v>16</v>
      </c>
      <c r="EM76" s="1">
        <f t="shared" si="462"/>
        <v>16</v>
      </c>
      <c r="EN76" s="1">
        <f t="shared" si="463"/>
        <v>6</v>
      </c>
      <c r="EO76" s="1">
        <f t="shared" si="464"/>
        <v>5</v>
      </c>
      <c r="EP76" s="1">
        <f t="shared" si="465"/>
        <v>3</v>
      </c>
      <c r="EQ76" s="1">
        <f t="shared" si="466"/>
        <v>15</v>
      </c>
      <c r="ER76" s="1">
        <f t="shared" si="467"/>
        <v>11</v>
      </c>
      <c r="ES76" s="1">
        <f t="shared" si="468"/>
        <v>1</v>
      </c>
      <c r="ET76" s="4">
        <f t="shared" si="469"/>
        <v>5.6666666666666661</v>
      </c>
      <c r="EU76" s="4">
        <f t="shared" si="470"/>
        <v>3.863636363636362</v>
      </c>
      <c r="EV76" s="4">
        <f t="shared" si="471"/>
        <v>7.5000000000000009</v>
      </c>
      <c r="EW76" s="4">
        <f t="shared" si="472"/>
        <v>3.8698624581191954</v>
      </c>
      <c r="EX76" s="4">
        <f t="shared" si="473"/>
        <v>4.182074335647429</v>
      </c>
      <c r="EY76" s="4">
        <f t="shared" si="474"/>
        <v>0.68454450538192502</v>
      </c>
      <c r="EZ76" s="4">
        <f t="shared" si="475"/>
        <v>0.98372843976940672</v>
      </c>
      <c r="FA76" s="4">
        <f t="shared" si="476"/>
        <v>1.4570165679584643</v>
      </c>
      <c r="FB76" s="4">
        <f t="shared" si="477"/>
        <v>8.3739770867430412</v>
      </c>
      <c r="FC76" s="4">
        <f t="shared" si="478"/>
        <v>1.3640291199511236</v>
      </c>
      <c r="FD76" s="4">
        <f t="shared" si="479"/>
        <v>0.89748580133000444</v>
      </c>
      <c r="FE76" s="4">
        <f t="shared" si="480"/>
        <v>2.4373588071844159</v>
      </c>
      <c r="FF76" s="4">
        <f t="shared" si="481"/>
        <v>6.0458609995538684</v>
      </c>
      <c r="FG76" s="4">
        <f t="shared" si="482"/>
        <v>1.6552456137030944</v>
      </c>
      <c r="FH76" s="4">
        <f t="shared" si="483"/>
        <v>1.5926017397813508</v>
      </c>
      <c r="FI76" s="4">
        <f t="shared" si="484"/>
        <v>9.7093074375238313</v>
      </c>
      <c r="FJ76" s="4">
        <f t="shared" si="485"/>
        <v>0.58928300457541816</v>
      </c>
      <c r="FK76" s="4">
        <f t="shared" si="486"/>
        <v>1.8039596519041683</v>
      </c>
      <c r="FL76" s="4">
        <f t="shared" si="487"/>
        <v>4.9197715176590968</v>
      </c>
      <c r="FM76" s="4" t="str">
        <f t="shared" si="488"/>
        <v>-</v>
      </c>
      <c r="FN76" s="4" t="str">
        <f t="shared" si="489"/>
        <v>-</v>
      </c>
      <c r="FO76" s="4" t="str">
        <f t="shared" si="490"/>
        <v>-</v>
      </c>
      <c r="FP76" s="4" t="str">
        <f t="shared" si="491"/>
        <v>-</v>
      </c>
      <c r="FQ76" s="4">
        <f t="shared" si="492"/>
        <v>2.1740657798019418</v>
      </c>
      <c r="FR76" s="4">
        <f t="shared" si="493"/>
        <v>8</v>
      </c>
      <c r="FS76" s="4">
        <f t="shared" si="494"/>
        <v>4.0615918859631375</v>
      </c>
      <c r="FT76" s="4">
        <f t="shared" si="495"/>
        <v>6.4341892525256617</v>
      </c>
      <c r="FU76" s="4">
        <f t="shared" si="496"/>
        <v>1.3440555830425229</v>
      </c>
      <c r="FV76" s="4">
        <f t="shared" si="497"/>
        <v>1.9846799354000331</v>
      </c>
      <c r="FW76" s="4">
        <f t="shared" si="498"/>
        <v>1.2067687025528602</v>
      </c>
      <c r="FX76" s="4">
        <f t="shared" si="499"/>
        <v>3.5137957765577732</v>
      </c>
      <c r="FY76" s="4">
        <f t="shared" si="500"/>
        <v>0.65918371397846176</v>
      </c>
      <c r="FZ76" s="4">
        <f t="shared" si="501"/>
        <v>9.9432539518514801E-2</v>
      </c>
      <c r="GA76" s="4">
        <f t="shared" si="502"/>
        <v>1.0238095238095237</v>
      </c>
      <c r="GB76" s="4">
        <f t="shared" si="503"/>
        <v>0.50053311648595211</v>
      </c>
      <c r="GC76" s="4">
        <f t="shared" si="504"/>
        <v>4.3175411721786219</v>
      </c>
      <c r="GD76" s="4">
        <f t="shared" si="505"/>
        <v>7.6949803714156548</v>
      </c>
      <c r="GE76" s="4">
        <f t="shared" si="506"/>
        <v>1.1158942480349037</v>
      </c>
      <c r="GF76" s="4">
        <f t="shared" si="507"/>
        <v>10</v>
      </c>
      <c r="GG76" s="4">
        <f t="shared" si="508"/>
        <v>4.8148148148148149</v>
      </c>
      <c r="GH76" s="4">
        <f t="shared" si="509"/>
        <v>5.012626262626263</v>
      </c>
      <c r="GI76" s="4">
        <f t="shared" si="510"/>
        <v>7.5160256410256414</v>
      </c>
      <c r="GJ76" s="4">
        <f t="shared" si="511"/>
        <v>3.4007711729371599</v>
      </c>
      <c r="GK76" s="4">
        <f t="shared" si="512"/>
        <v>4.8820450562629025</v>
      </c>
      <c r="GL76" s="4">
        <f t="shared" si="513"/>
        <v>1.6013449526005203</v>
      </c>
      <c r="GM76" s="4">
        <f t="shared" si="514"/>
        <v>4.8602951567820218</v>
      </c>
      <c r="GN76" s="4">
        <f t="shared" si="515"/>
        <v>2.9445262137422739</v>
      </c>
      <c r="GO76" s="4">
        <f t="shared" si="516"/>
        <v>4.0170934036523578</v>
      </c>
      <c r="GP76" s="4">
        <f t="shared" si="517"/>
        <v>3.937073408630857</v>
      </c>
      <c r="GQ76" s="4">
        <f t="shared" si="518"/>
        <v>0.86907578122677798</v>
      </c>
      <c r="GR76" s="4">
        <f t="shared" si="519"/>
        <v>2.3649501255481393</v>
      </c>
      <c r="GS76" s="4">
        <f t="shared" si="520"/>
        <v>5.659470078707268</v>
      </c>
      <c r="GT76" s="4">
        <f t="shared" si="521"/>
        <v>1.604987961960527</v>
      </c>
      <c r="GU76" s="4">
        <f t="shared" si="522"/>
        <v>1.4727953657884552</v>
      </c>
      <c r="GV76" s="4">
        <f t="shared" si="523"/>
        <v>9.3068713590331615</v>
      </c>
      <c r="GW76" s="4">
        <f t="shared" si="524"/>
        <v>0.15771044917611765</v>
      </c>
      <c r="GX76" s="4">
        <f t="shared" si="525"/>
        <v>1.6819803576542247</v>
      </c>
      <c r="GY76" s="4">
        <f t="shared" si="526"/>
        <v>3.971262645785691</v>
      </c>
      <c r="GZ76" s="4">
        <f t="shared" si="527"/>
        <v>4.0234631239513048</v>
      </c>
      <c r="HA76" s="4">
        <f t="shared" si="528"/>
        <v>3.1188995165093516</v>
      </c>
      <c r="HB76" s="4">
        <f t="shared" si="529"/>
        <v>7.0114541044972842</v>
      </c>
      <c r="HC76" s="4">
        <f t="shared" si="530"/>
        <v>6.0585615118390583</v>
      </c>
      <c r="HD76" s="4">
        <f t="shared" si="531"/>
        <v>5.0426194943356171</v>
      </c>
      <c r="HE76" s="4">
        <f t="shared" si="532"/>
        <v>5.1111111111111107</v>
      </c>
      <c r="HF76" s="4">
        <f t="shared" si="533"/>
        <v>2.4707849459456357</v>
      </c>
      <c r="HG76" s="4">
        <f t="shared" si="534"/>
        <v>2.8366828093456409</v>
      </c>
      <c r="HH76" s="4">
        <f t="shared" si="535"/>
        <v>2.1460809084706121</v>
      </c>
      <c r="HI76" s="4">
        <f t="shared" si="536"/>
        <v>2.633125308055865</v>
      </c>
      <c r="HJ76" s="4">
        <f t="shared" si="537"/>
        <v>1.9232176203113949</v>
      </c>
      <c r="HK76" s="4">
        <f t="shared" si="538"/>
        <v>5.616314370170838</v>
      </c>
      <c r="HL76" s="4">
        <f t="shared" si="539"/>
        <v>2.5755588230370408</v>
      </c>
      <c r="HM76" s="4">
        <f t="shared" si="540"/>
        <v>0.8631394093650715</v>
      </c>
      <c r="HN76" s="4">
        <f t="shared" si="541"/>
        <v>1.0401965888910243</v>
      </c>
      <c r="HO76" s="4">
        <f t="shared" si="542"/>
        <v>0.35398300500881663</v>
      </c>
      <c r="HP76" s="4">
        <f t="shared" si="543"/>
        <v>1.9292859637476201</v>
      </c>
      <c r="HQ76" s="4">
        <f t="shared" si="544"/>
        <v>8.1350478686092327</v>
      </c>
      <c r="HR76" s="4">
        <f t="shared" si="545"/>
        <v>1.3109202826123261</v>
      </c>
      <c r="HS76" s="4">
        <f t="shared" si="546"/>
        <v>4.970864788380446</v>
      </c>
    </row>
    <row r="77" spans="1:227">
      <c r="A77" s="7" t="s">
        <v>35</v>
      </c>
      <c r="B77" s="4">
        <v>3.8299000263214111</v>
      </c>
      <c r="C77" s="4">
        <v>4.5359629392623901</v>
      </c>
      <c r="D77" s="4">
        <v>6.4522737264633179</v>
      </c>
      <c r="E77" s="4">
        <v>4.0639403462409973</v>
      </c>
      <c r="F77" s="4">
        <v>4.7205191850662231</v>
      </c>
      <c r="G77" s="1">
        <v>6</v>
      </c>
      <c r="H77" s="1">
        <f t="shared" si="366"/>
        <v>13</v>
      </c>
      <c r="I77" s="1">
        <f t="shared" si="367"/>
        <v>6</v>
      </c>
      <c r="J77" s="1">
        <f t="shared" si="368"/>
        <v>1</v>
      </c>
      <c r="K77" s="1">
        <f t="shared" si="369"/>
        <v>5</v>
      </c>
      <c r="L77" s="1">
        <f t="shared" si="370"/>
        <v>6</v>
      </c>
      <c r="M77" s="4">
        <f t="shared" si="371"/>
        <v>4.6274228508655844</v>
      </c>
      <c r="N77" s="4">
        <f t="shared" si="372"/>
        <v>5.0315963304959812</v>
      </c>
      <c r="O77" s="4">
        <f t="shared" si="373"/>
        <v>5.1835763912934523</v>
      </c>
      <c r="P77" s="4">
        <f t="shared" si="374"/>
        <v>4.0784046741632318</v>
      </c>
      <c r="Q77" s="4">
        <f t="shared" si="375"/>
        <v>4.73025001012362</v>
      </c>
      <c r="R77" s="4">
        <f t="shared" si="376"/>
        <v>3.8299000263214111</v>
      </c>
      <c r="S77" s="4">
        <f t="shared" si="377"/>
        <v>3.4702202677726746</v>
      </c>
      <c r="T77" s="4">
        <f t="shared" si="378"/>
        <v>4.0367037057876587</v>
      </c>
      <c r="U77" s="4">
        <f t="shared" si="379"/>
        <v>3.3805549144744873</v>
      </c>
      <c r="V77" s="4">
        <f t="shared" si="380"/>
        <v>4.0487515926361084</v>
      </c>
      <c r="W77" s="4">
        <f t="shared" si="381"/>
        <v>5.527803897857666</v>
      </c>
      <c r="X77" s="4">
        <f t="shared" si="382"/>
        <v>7.2558867931365967</v>
      </c>
      <c r="Y77" s="4">
        <f t="shared" si="383"/>
        <v>6.4522737264633179</v>
      </c>
      <c r="Z77" s="4">
        <f t="shared" si="384"/>
        <v>5.1887422800064087</v>
      </c>
      <c r="AA77" s="4">
        <f t="shared" si="385"/>
        <v>5.3832173347473145</v>
      </c>
      <c r="AB77" s="5">
        <f t="shared" si="386"/>
        <v>65</v>
      </c>
      <c r="AC77" s="5">
        <f t="shared" si="387"/>
        <v>39</v>
      </c>
      <c r="AD77" s="5">
        <f t="shared" si="388"/>
        <v>17</v>
      </c>
      <c r="AE77" s="5">
        <f t="shared" si="389"/>
        <v>37</v>
      </c>
      <c r="AF77" s="5">
        <f t="shared" si="390"/>
        <v>48</v>
      </c>
      <c r="AG77" s="25">
        <v>6</v>
      </c>
      <c r="AH77" s="25">
        <v>4.4333333333333336</v>
      </c>
      <c r="AI77" s="25">
        <v>5</v>
      </c>
      <c r="AJ77" s="25">
        <v>37.098594536360288</v>
      </c>
      <c r="AK77" s="25">
        <v>26.255464713563846</v>
      </c>
      <c r="AL77" s="25">
        <v>0.15377539023640358</v>
      </c>
      <c r="AM77" s="25">
        <v>50.359496704613541</v>
      </c>
      <c r="AN77" s="25">
        <v>17.046135410425403</v>
      </c>
      <c r="AO77" s="25">
        <v>26.439024390243901</v>
      </c>
      <c r="AP77" s="25">
        <v>6.254210422628379</v>
      </c>
      <c r="AQ77" s="25">
        <v>11.86620806551168</v>
      </c>
      <c r="AR77" s="25">
        <v>6.7938227580370034</v>
      </c>
      <c r="AS77" s="25">
        <v>0.77618451763815954</v>
      </c>
      <c r="AT77" s="25">
        <v>3.0400075250770584</v>
      </c>
      <c r="AU77" s="25">
        <v>21.01023998500531</v>
      </c>
      <c r="AV77" s="25">
        <v>99.276317683695808</v>
      </c>
      <c r="AW77" s="25">
        <v>0.14169446503582903</v>
      </c>
      <c r="AX77" s="25">
        <v>0.69999553874989784</v>
      </c>
      <c r="AY77" s="25">
        <v>1.0149027733532379</v>
      </c>
      <c r="AZ77" s="25">
        <v>56.129999999999995</v>
      </c>
      <c r="BA77" s="25">
        <v>20.13</v>
      </c>
      <c r="BB77" s="25">
        <v>56.436666666666667</v>
      </c>
      <c r="BC77" s="25">
        <v>75.716666666666669</v>
      </c>
      <c r="BD77" s="25">
        <v>36.796209532304069</v>
      </c>
      <c r="BE77" s="25">
        <v>5</v>
      </c>
      <c r="BF77" s="25">
        <v>4.673770798280052</v>
      </c>
      <c r="BG77" s="25">
        <v>15.548970153680594</v>
      </c>
      <c r="BH77" s="25">
        <v>1.3435878428465531</v>
      </c>
      <c r="BI77" s="25">
        <v>20.394270414634935</v>
      </c>
      <c r="BJ77" s="26">
        <v>2415.8580499999998</v>
      </c>
      <c r="BK77" s="25">
        <v>0.14317187812437063</v>
      </c>
      <c r="BL77" s="25">
        <v>4.9131216297183942</v>
      </c>
      <c r="BM77" s="25">
        <v>2.7261833433193527</v>
      </c>
      <c r="BN77" s="25">
        <v>7.5</v>
      </c>
      <c r="BO77" s="26">
        <v>17863.8</v>
      </c>
      <c r="BP77" s="25">
        <v>1.1574074074074074</v>
      </c>
      <c r="BQ77" s="25">
        <v>6.8496432947015462</v>
      </c>
      <c r="BR77" s="26">
        <v>1722.18275614139</v>
      </c>
      <c r="BS77" s="25">
        <v>48.510744495283745</v>
      </c>
      <c r="BT77" s="4">
        <f t="shared" si="391"/>
        <v>5.9320512820512823</v>
      </c>
      <c r="BU77" s="4">
        <f t="shared" si="392"/>
        <v>4.707692307692307</v>
      </c>
      <c r="BV77" s="4">
        <f t="shared" si="393"/>
        <v>4.3935897435897431</v>
      </c>
      <c r="BW77" s="4">
        <f t="shared" si="394"/>
        <v>46.254957634994348</v>
      </c>
      <c r="BX77" s="4">
        <f t="shared" si="395"/>
        <v>27.845511019903256</v>
      </c>
      <c r="BY77" s="4">
        <f t="shared" si="396"/>
        <v>0.79526354711475977</v>
      </c>
      <c r="BZ77" s="4">
        <f t="shared" si="397"/>
        <v>63.712750641988535</v>
      </c>
      <c r="CA77" s="4">
        <f t="shared" si="398"/>
        <v>21.531982855616516</v>
      </c>
      <c r="CB77" s="4">
        <f t="shared" si="399"/>
        <v>24.816286241232028</v>
      </c>
      <c r="CC77" s="4">
        <f t="shared" si="400"/>
        <v>7.2710025797218458</v>
      </c>
      <c r="CD77" s="4">
        <f t="shared" si="401"/>
        <v>9.0851449023392359</v>
      </c>
      <c r="CE77" s="4">
        <f t="shared" si="402"/>
        <v>6.566742227277877</v>
      </c>
      <c r="CF77" s="4">
        <f t="shared" si="403"/>
        <v>0.68976637815705644</v>
      </c>
      <c r="CG77" s="4">
        <f t="shared" si="404"/>
        <v>1.0775088138164655</v>
      </c>
      <c r="CH77" s="4">
        <f t="shared" si="405"/>
        <v>24.970009482271347</v>
      </c>
      <c r="CI77" s="4">
        <f t="shared" si="406"/>
        <v>98.381955385924115</v>
      </c>
      <c r="CJ77" s="4">
        <f t="shared" si="407"/>
        <v>0.21113677481513582</v>
      </c>
      <c r="CK77" s="4">
        <f t="shared" si="408"/>
        <v>1.0804147384886231</v>
      </c>
      <c r="CL77" s="4">
        <f t="shared" si="409"/>
        <v>0.97194987072952366</v>
      </c>
      <c r="CM77" s="4">
        <f t="shared" si="410"/>
        <v>40.043076923076917</v>
      </c>
      <c r="CN77" s="4">
        <f t="shared" si="411"/>
        <v>23.582307692307698</v>
      </c>
      <c r="CO77" s="4">
        <f t="shared" si="412"/>
        <v>59.059999999999995</v>
      </c>
      <c r="CP77" s="4">
        <f t="shared" si="413"/>
        <v>71.513194444444437</v>
      </c>
      <c r="CQ77" s="4">
        <f t="shared" si="414"/>
        <v>50.002215516768679</v>
      </c>
      <c r="CR77" s="4">
        <f t="shared" si="415"/>
        <v>3.2307692307692308</v>
      </c>
      <c r="CS77" s="4">
        <f t="shared" si="416"/>
        <v>35.109367636284411</v>
      </c>
      <c r="CT77" s="4">
        <f t="shared" si="417"/>
        <v>17.662834213986336</v>
      </c>
      <c r="CU77" s="4">
        <f t="shared" si="418"/>
        <v>1.583659219564288</v>
      </c>
      <c r="CV77" s="4">
        <f t="shared" si="419"/>
        <v>21.663104010511098</v>
      </c>
      <c r="CW77" s="26">
        <f t="shared" si="420"/>
        <v>8201.9164829356523</v>
      </c>
      <c r="CX77" s="4">
        <f t="shared" si="421"/>
        <v>0.24020726841920476</v>
      </c>
      <c r="CY77" s="4">
        <f t="shared" si="422"/>
        <v>6.5926262238716706</v>
      </c>
      <c r="CZ77" s="4">
        <f t="shared" si="423"/>
        <v>1.5300849174981499</v>
      </c>
      <c r="DA77" s="4">
        <f t="shared" si="424"/>
        <v>3.42631907865879</v>
      </c>
      <c r="DB77" s="26">
        <f t="shared" si="425"/>
        <v>31872.444615384615</v>
      </c>
      <c r="DC77" s="4">
        <f t="shared" si="426"/>
        <v>1.3748918650503499</v>
      </c>
      <c r="DD77" s="4">
        <f t="shared" si="427"/>
        <v>1.8798462455697234</v>
      </c>
      <c r="DE77" s="26">
        <f t="shared" si="428"/>
        <v>1779.070698275259</v>
      </c>
      <c r="DF77" s="4">
        <f t="shared" si="429"/>
        <v>46.552260978947814</v>
      </c>
      <c r="DG77" s="1">
        <f t="shared" si="430"/>
        <v>5</v>
      </c>
      <c r="DH77" s="1">
        <f t="shared" si="431"/>
        <v>10</v>
      </c>
      <c r="DI77" s="1">
        <f t="shared" si="432"/>
        <v>2</v>
      </c>
      <c r="DJ77" s="1">
        <f t="shared" si="433"/>
        <v>9</v>
      </c>
      <c r="DK77" s="1">
        <f t="shared" si="434"/>
        <v>10</v>
      </c>
      <c r="DL77" s="1">
        <f t="shared" si="435"/>
        <v>10</v>
      </c>
      <c r="DM77" s="1">
        <f t="shared" si="436"/>
        <v>12</v>
      </c>
      <c r="DN77" s="1">
        <f t="shared" si="437"/>
        <v>10</v>
      </c>
      <c r="DO77" s="1">
        <f t="shared" si="438"/>
        <v>5</v>
      </c>
      <c r="DP77" s="1">
        <f t="shared" si="439"/>
        <v>12</v>
      </c>
      <c r="DQ77" s="1">
        <f t="shared" si="440"/>
        <v>4</v>
      </c>
      <c r="DR77" s="1">
        <f t="shared" si="441"/>
        <v>4</v>
      </c>
      <c r="DS77" s="1">
        <f t="shared" si="442"/>
        <v>3</v>
      </c>
      <c r="DT77" s="1">
        <f t="shared" si="443"/>
        <v>1</v>
      </c>
      <c r="DU77" s="1">
        <f t="shared" si="444"/>
        <v>7</v>
      </c>
      <c r="DV77" s="1">
        <f t="shared" si="445"/>
        <v>2</v>
      </c>
      <c r="DW77" s="1">
        <f t="shared" si="446"/>
        <v>5</v>
      </c>
      <c r="DX77" s="1">
        <f t="shared" si="447"/>
        <v>13</v>
      </c>
      <c r="DY77" s="1">
        <f t="shared" si="448"/>
        <v>5</v>
      </c>
      <c r="DZ77" s="1">
        <f t="shared" si="449"/>
        <v>4</v>
      </c>
      <c r="EA77" s="1">
        <f t="shared" si="450"/>
        <v>8</v>
      </c>
      <c r="EB77" s="1">
        <f t="shared" si="451"/>
        <v>10</v>
      </c>
      <c r="EC77" s="1">
        <f t="shared" si="452"/>
        <v>7</v>
      </c>
      <c r="ED77" s="1">
        <f t="shared" si="453"/>
        <v>10</v>
      </c>
      <c r="EE77" s="1">
        <f t="shared" si="454"/>
        <v>2</v>
      </c>
      <c r="EF77" s="1">
        <f t="shared" si="455"/>
        <v>12</v>
      </c>
      <c r="EG77" s="1">
        <f t="shared" si="456"/>
        <v>8</v>
      </c>
      <c r="EH77" s="1">
        <f t="shared" si="457"/>
        <v>5</v>
      </c>
      <c r="EI77" s="1">
        <f t="shared" si="458"/>
        <v>9</v>
      </c>
      <c r="EJ77" s="1">
        <f t="shared" si="459"/>
        <v>11</v>
      </c>
      <c r="EK77" s="1">
        <f t="shared" si="460"/>
        <v>12</v>
      </c>
      <c r="EL77" s="1">
        <f t="shared" si="461"/>
        <v>12</v>
      </c>
      <c r="EM77" s="1">
        <f t="shared" si="462"/>
        <v>3</v>
      </c>
      <c r="EN77" s="1">
        <f t="shared" si="463"/>
        <v>2</v>
      </c>
      <c r="EO77" s="1">
        <f t="shared" si="464"/>
        <v>6</v>
      </c>
      <c r="EP77" s="1">
        <f t="shared" si="465"/>
        <v>9</v>
      </c>
      <c r="EQ77" s="1">
        <f t="shared" si="466"/>
        <v>7</v>
      </c>
      <c r="ER77" s="1">
        <f t="shared" si="467"/>
        <v>6</v>
      </c>
      <c r="ES77" s="1">
        <f t="shared" si="468"/>
        <v>5</v>
      </c>
      <c r="ET77" s="4">
        <f t="shared" si="469"/>
        <v>5.9999999999999982</v>
      </c>
      <c r="EU77" s="4">
        <f t="shared" si="470"/>
        <v>4.2424242424242431</v>
      </c>
      <c r="EV77" s="4">
        <f t="shared" si="471"/>
        <v>9.2307692307692317</v>
      </c>
      <c r="EW77" s="4">
        <f t="shared" si="472"/>
        <v>2.4437675426454195</v>
      </c>
      <c r="EX77" s="4">
        <f t="shared" si="473"/>
        <v>4.1641400459267759</v>
      </c>
      <c r="EY77" s="4">
        <f t="shared" si="474"/>
        <v>0.41348814091330632</v>
      </c>
      <c r="EZ77" s="4">
        <f t="shared" si="475"/>
        <v>0.52286948251315646</v>
      </c>
      <c r="FA77" s="4">
        <f t="shared" si="476"/>
        <v>1.6911425921982053</v>
      </c>
      <c r="FB77" s="4">
        <f t="shared" si="477"/>
        <v>5.5291205939882628</v>
      </c>
      <c r="FC77" s="4">
        <f t="shared" si="478"/>
        <v>2.8277712234234058</v>
      </c>
      <c r="FD77" s="4">
        <f t="shared" si="479"/>
        <v>1.7961247966808909</v>
      </c>
      <c r="FE77" s="4">
        <f t="shared" si="480"/>
        <v>3.3815105423190568</v>
      </c>
      <c r="FF77" s="4">
        <f t="shared" si="481"/>
        <v>7.7618451763815957</v>
      </c>
      <c r="FG77" s="4">
        <f t="shared" si="482"/>
        <v>3.6080195904984484</v>
      </c>
      <c r="FH77" s="4">
        <f t="shared" si="483"/>
        <v>1.8373166471437195</v>
      </c>
      <c r="FI77" s="4">
        <f t="shared" si="484"/>
        <v>9.5436285121895192</v>
      </c>
      <c r="FJ77" s="4">
        <f t="shared" si="485"/>
        <v>7.7719254057225115E-2</v>
      </c>
      <c r="FK77" s="4">
        <f t="shared" si="486"/>
        <v>0.84391818360415782</v>
      </c>
      <c r="FL77" s="4">
        <f t="shared" si="487"/>
        <v>6.6001035274069757</v>
      </c>
      <c r="FM77" s="4">
        <f t="shared" si="488"/>
        <v>4.8503345463082512</v>
      </c>
      <c r="FN77" s="4">
        <f t="shared" si="489"/>
        <v>2.394433210419888</v>
      </c>
      <c r="FO77" s="4">
        <f t="shared" si="490"/>
        <v>5.5212474297464018</v>
      </c>
      <c r="FP77" s="4">
        <f t="shared" si="491"/>
        <v>6.236892401467018</v>
      </c>
      <c r="FQ77" s="4">
        <f t="shared" si="492"/>
        <v>2.6772812858032986</v>
      </c>
      <c r="FR77" s="4">
        <f t="shared" si="493"/>
        <v>8</v>
      </c>
      <c r="FS77" s="4">
        <f t="shared" si="494"/>
        <v>0.49198628068510281</v>
      </c>
      <c r="FT77" s="4">
        <f t="shared" si="495"/>
        <v>1.5029275170686076</v>
      </c>
      <c r="FU77" s="4">
        <f t="shared" si="496"/>
        <v>0.91081665857534211</v>
      </c>
      <c r="FV77" s="4">
        <f t="shared" si="497"/>
        <v>2.040525803527971</v>
      </c>
      <c r="FW77" s="4">
        <f t="shared" si="498"/>
        <v>0.51427754788878544</v>
      </c>
      <c r="FX77" s="4">
        <f t="shared" si="499"/>
        <v>2.4518737841251941</v>
      </c>
      <c r="FY77" s="4">
        <f t="shared" si="500"/>
        <v>1.5958391424963581</v>
      </c>
      <c r="FZ77" s="4">
        <f t="shared" si="501"/>
        <v>3.3630916716596766</v>
      </c>
      <c r="GA77" s="4">
        <f t="shared" si="502"/>
        <v>1.3821428571428573</v>
      </c>
      <c r="GB77" s="4">
        <f t="shared" si="503"/>
        <v>0.55114480013883027</v>
      </c>
      <c r="GC77" s="4">
        <f t="shared" si="504"/>
        <v>1.7970060597896294</v>
      </c>
      <c r="GD77" s="4">
        <f t="shared" si="505"/>
        <v>8.0696432470586288</v>
      </c>
      <c r="GE77" s="4">
        <f t="shared" si="506"/>
        <v>1.7230031041932645</v>
      </c>
      <c r="GF77" s="4">
        <f t="shared" si="507"/>
        <v>5.1584438083825992</v>
      </c>
      <c r="GG77" s="4">
        <f t="shared" si="508"/>
        <v>5.6602564102564097</v>
      </c>
      <c r="GH77" s="4">
        <f t="shared" si="509"/>
        <v>5.4895104895104883</v>
      </c>
      <c r="GI77" s="4">
        <f t="shared" si="510"/>
        <v>7.4815088757396442</v>
      </c>
      <c r="GJ77" s="4">
        <f t="shared" si="511"/>
        <v>4.0665352422053482</v>
      </c>
      <c r="GK77" s="4">
        <f t="shared" si="512"/>
        <v>4.5023275987876792</v>
      </c>
      <c r="GL77" s="4">
        <f t="shared" si="513"/>
        <v>2.1383918787465284</v>
      </c>
      <c r="GM77" s="4">
        <f t="shared" si="514"/>
        <v>4.1806840705104786</v>
      </c>
      <c r="GN77" s="4">
        <f t="shared" si="515"/>
        <v>3.1148309873814801</v>
      </c>
      <c r="GO77" s="4">
        <f t="shared" si="516"/>
        <v>4.6925207299314016</v>
      </c>
      <c r="GP77" s="4">
        <f t="shared" si="517"/>
        <v>3.7790286319329334</v>
      </c>
      <c r="GQ77" s="4">
        <f t="shared" si="518"/>
        <v>1.2114428939158877</v>
      </c>
      <c r="GR77" s="4">
        <f t="shared" si="519"/>
        <v>3.2585432409022803</v>
      </c>
      <c r="GS77" s="4">
        <f t="shared" si="520"/>
        <v>6.897663781570567</v>
      </c>
      <c r="GT77" s="4">
        <f t="shared" si="521"/>
        <v>1.2612480593701216</v>
      </c>
      <c r="GU77" s="4">
        <f t="shared" si="522"/>
        <v>2.1739150273500787</v>
      </c>
      <c r="GV77" s="4">
        <f t="shared" si="523"/>
        <v>8.0897975454716455</v>
      </c>
      <c r="GW77" s="4">
        <f t="shared" si="524"/>
        <v>0.11762119995652244</v>
      </c>
      <c r="GX77" s="4">
        <f t="shared" si="525"/>
        <v>2.4931838294854134</v>
      </c>
      <c r="GY77" s="4">
        <f t="shared" si="526"/>
        <v>6.1488023560062102</v>
      </c>
      <c r="GZ77" s="4">
        <f t="shared" si="527"/>
        <v>2.9619763966518282</v>
      </c>
      <c r="HA77" s="4">
        <f t="shared" si="528"/>
        <v>2.8050800157378015</v>
      </c>
      <c r="HB77" s="4">
        <f t="shared" si="529"/>
        <v>5.7909527073337905</v>
      </c>
      <c r="HC77" s="4">
        <f t="shared" si="530"/>
        <v>5.5854942576235009</v>
      </c>
      <c r="HD77" s="4">
        <f t="shared" si="531"/>
        <v>4.2073140013515689</v>
      </c>
      <c r="HE77" s="4">
        <f t="shared" si="532"/>
        <v>4.4615384615384617</v>
      </c>
      <c r="HF77" s="4">
        <f t="shared" si="533"/>
        <v>3.6958010878364154</v>
      </c>
      <c r="HG77" s="4">
        <f t="shared" si="534"/>
        <v>1.7397371576230536</v>
      </c>
      <c r="HH77" s="4">
        <f t="shared" si="535"/>
        <v>1.2132927118055128</v>
      </c>
      <c r="HI77" s="4">
        <f t="shared" si="536"/>
        <v>2.1854669227265342</v>
      </c>
      <c r="HJ77" s="4">
        <f t="shared" si="537"/>
        <v>1.9494797494823888</v>
      </c>
      <c r="HK77" s="4">
        <f t="shared" si="538"/>
        <v>5.0961950683841843</v>
      </c>
      <c r="HL77" s="4">
        <f t="shared" si="539"/>
        <v>3.1421028036816776</v>
      </c>
      <c r="HM77" s="4">
        <f t="shared" si="540"/>
        <v>1.8875531081136521</v>
      </c>
      <c r="HN77" s="4">
        <f t="shared" si="541"/>
        <v>0.63142165878140566</v>
      </c>
      <c r="HO77" s="4">
        <f t="shared" si="542"/>
        <v>1.4268764359627963</v>
      </c>
      <c r="HP77" s="4">
        <f t="shared" si="543"/>
        <v>2.2655423362061464</v>
      </c>
      <c r="HQ77" s="4">
        <f t="shared" si="544"/>
        <v>7.2907354004543965</v>
      </c>
      <c r="HR77" s="4">
        <f t="shared" si="545"/>
        <v>1.9528703850992692</v>
      </c>
      <c r="HS77" s="4">
        <f t="shared" si="546"/>
        <v>4.2536257584682637</v>
      </c>
    </row>
    <row r="78" spans="1:227">
      <c r="A78" s="7" t="s">
        <v>72</v>
      </c>
      <c r="B78" s="4">
        <v>7.1872192621231079</v>
      </c>
      <c r="C78" s="4">
        <v>5.2249979972839355</v>
      </c>
      <c r="D78" s="4">
        <v>5.7311773300170898</v>
      </c>
      <c r="E78" s="4">
        <v>4.7557410597801208</v>
      </c>
      <c r="F78" s="4">
        <v>5.7247841358184814</v>
      </c>
      <c r="G78" s="1">
        <v>3</v>
      </c>
      <c r="H78" s="1">
        <f t="shared" si="366"/>
        <v>1</v>
      </c>
      <c r="I78" s="1">
        <f t="shared" si="367"/>
        <v>6</v>
      </c>
      <c r="J78" s="1">
        <f t="shared" si="368"/>
        <v>13</v>
      </c>
      <c r="K78" s="1">
        <f t="shared" si="369"/>
        <v>7</v>
      </c>
      <c r="L78" s="1">
        <f t="shared" si="370"/>
        <v>2</v>
      </c>
      <c r="M78" s="4">
        <f t="shared" si="371"/>
        <v>5.014166459441185</v>
      </c>
      <c r="N78" s="4">
        <f t="shared" si="372"/>
        <v>4.5256952662020922</v>
      </c>
      <c r="O78" s="4">
        <f t="shared" si="373"/>
        <v>6.074870191514492</v>
      </c>
      <c r="P78" s="4">
        <f t="shared" si="374"/>
        <v>4.4809750467538834</v>
      </c>
      <c r="Q78" s="4">
        <f t="shared" si="375"/>
        <v>5.0239267759025097</v>
      </c>
      <c r="R78" s="4">
        <f t="shared" si="376"/>
        <v>2.8831210732460022</v>
      </c>
      <c r="S78" s="4">
        <f t="shared" si="377"/>
        <v>2.1875090897083282</v>
      </c>
      <c r="T78" s="4">
        <f t="shared" si="378"/>
        <v>4.2602437734603882</v>
      </c>
      <c r="U78" s="4">
        <f t="shared" si="379"/>
        <v>3.1631293892860413</v>
      </c>
      <c r="V78" s="4">
        <f t="shared" si="380"/>
        <v>3.3817598223686218</v>
      </c>
      <c r="W78" s="4">
        <f t="shared" si="381"/>
        <v>7.1872192621231079</v>
      </c>
      <c r="X78" s="4">
        <f t="shared" si="382"/>
        <v>6.3927990198135376</v>
      </c>
      <c r="Y78" s="4">
        <f t="shared" si="383"/>
        <v>7.1262115240097046</v>
      </c>
      <c r="Z78" s="4">
        <f t="shared" si="384"/>
        <v>6.0433876514434814</v>
      </c>
      <c r="AA78" s="4">
        <f t="shared" si="385"/>
        <v>5.8758342266082764</v>
      </c>
      <c r="AB78" s="5">
        <f t="shared" si="386"/>
        <v>2</v>
      </c>
      <c r="AC78" s="5">
        <f t="shared" si="387"/>
        <v>26</v>
      </c>
      <c r="AD78" s="5">
        <f t="shared" si="388"/>
        <v>48</v>
      </c>
      <c r="AE78" s="5">
        <f t="shared" si="389"/>
        <v>22</v>
      </c>
      <c r="AF78" s="5">
        <f t="shared" si="390"/>
        <v>7</v>
      </c>
      <c r="AG78" s="25">
        <v>6.3</v>
      </c>
      <c r="AH78" s="25">
        <v>5.4666666666666659</v>
      </c>
      <c r="AI78" s="25">
        <v>5.2</v>
      </c>
      <c r="AJ78" s="25">
        <v>72.187489929270413</v>
      </c>
      <c r="AK78" s="25">
        <v>45.97279817503621</v>
      </c>
      <c r="AL78" s="25">
        <v>3.1493427461915848</v>
      </c>
      <c r="AM78" s="25">
        <v>59.982014388489212</v>
      </c>
      <c r="AN78" s="25">
        <v>21.115107913669064</v>
      </c>
      <c r="AO78" s="25">
        <v>24.729166666666668</v>
      </c>
      <c r="AP78" s="25">
        <v>5.8061378193233466</v>
      </c>
      <c r="AQ78" s="25">
        <v>12.650320584309974</v>
      </c>
      <c r="AR78" s="25">
        <v>4.5986123244547041</v>
      </c>
      <c r="AS78" s="25">
        <v>0.63004492920198496</v>
      </c>
      <c r="AT78" s="25">
        <v>2.2784202467650547E-2</v>
      </c>
      <c r="AU78" s="25">
        <v>16.319356516277384</v>
      </c>
      <c r="AV78" s="25">
        <v>98.426822399849229</v>
      </c>
      <c r="AW78" s="25">
        <v>0.88097660223804675</v>
      </c>
      <c r="AX78" s="25">
        <v>1.0689079080110142</v>
      </c>
      <c r="AY78" s="25">
        <v>0.97858544963808125</v>
      </c>
      <c r="AZ78" s="25">
        <v>49.866666666666667</v>
      </c>
      <c r="BA78" s="25">
        <v>30.09</v>
      </c>
      <c r="BB78" s="25">
        <v>83.546666666666667</v>
      </c>
      <c r="BC78" s="25">
        <v>92.490000000000009</v>
      </c>
      <c r="BD78" s="25">
        <v>56.409040049894855</v>
      </c>
      <c r="BE78" s="25">
        <v>3</v>
      </c>
      <c r="BF78" s="25">
        <v>45.520380715911443</v>
      </c>
      <c r="BG78" s="25">
        <v>8.2073924205808719</v>
      </c>
      <c r="BH78" s="25">
        <v>0.89521871820956256</v>
      </c>
      <c r="BI78" s="25">
        <v>37.444450674432126</v>
      </c>
      <c r="BJ78" s="26">
        <v>5076.1121372031666</v>
      </c>
      <c r="BK78" s="25">
        <v>8.3439974638993844E-2</v>
      </c>
      <c r="BL78" s="25">
        <v>5.8093525179856114</v>
      </c>
      <c r="BM78" s="25">
        <v>1.2050359712230216</v>
      </c>
      <c r="BN78" s="25">
        <v>3.9577836411609502</v>
      </c>
      <c r="BO78" s="26">
        <v>22503.03</v>
      </c>
      <c r="BP78" s="25">
        <v>1.2449799196787148</v>
      </c>
      <c r="BQ78" s="25">
        <v>6.9669943423908975</v>
      </c>
      <c r="BR78" s="26">
        <v>1785.5116618704801</v>
      </c>
      <c r="BS78" s="25">
        <v>41.594315639043046</v>
      </c>
      <c r="BT78" s="4">
        <f t="shared" si="391"/>
        <v>5.9979166666666659</v>
      </c>
      <c r="BU78" s="4">
        <f t="shared" si="392"/>
        <v>4.6999999999999993</v>
      </c>
      <c r="BV78" s="4">
        <f t="shared" si="393"/>
        <v>4.4622222222222234</v>
      </c>
      <c r="BW78" s="4">
        <f t="shared" si="394"/>
        <v>57.294718266138609</v>
      </c>
      <c r="BX78" s="4">
        <f t="shared" si="395"/>
        <v>32.048869437788447</v>
      </c>
      <c r="BY78" s="4">
        <f t="shared" si="396"/>
        <v>0.9233107879227519</v>
      </c>
      <c r="BZ78" s="4">
        <f t="shared" si="397"/>
        <v>65.362043904719812</v>
      </c>
      <c r="CA78" s="4">
        <f t="shared" si="398"/>
        <v>19.048356921677104</v>
      </c>
      <c r="CB78" s="4">
        <f t="shared" si="399"/>
        <v>21.467681684103532</v>
      </c>
      <c r="CC78" s="4">
        <f t="shared" si="400"/>
        <v>7.6624583976897771</v>
      </c>
      <c r="CD78" s="4">
        <f t="shared" si="401"/>
        <v>13.405821866234506</v>
      </c>
      <c r="CE78" s="4">
        <f t="shared" si="402"/>
        <v>4.1044939498251711</v>
      </c>
      <c r="CF78" s="4">
        <f t="shared" si="403"/>
        <v>0.63208240572060226</v>
      </c>
      <c r="CG78" s="4">
        <f t="shared" si="404"/>
        <v>1.3987008401585126</v>
      </c>
      <c r="CH78" s="4">
        <f t="shared" si="405"/>
        <v>17.734025693012345</v>
      </c>
      <c r="CI78" s="4">
        <f t="shared" si="406"/>
        <v>98.923715551196864</v>
      </c>
      <c r="CJ78" s="4">
        <f t="shared" si="407"/>
        <v>1.0478097356426039</v>
      </c>
      <c r="CK78" s="4">
        <f t="shared" si="408"/>
        <v>1.061115391587788</v>
      </c>
      <c r="CL78" s="4">
        <f t="shared" si="409"/>
        <v>0.87715190058770387</v>
      </c>
      <c r="CM78" s="4">
        <f t="shared" si="410"/>
        <v>66.503750000000011</v>
      </c>
      <c r="CN78" s="4">
        <f t="shared" si="411"/>
        <v>25.100624999999997</v>
      </c>
      <c r="CO78" s="4">
        <f t="shared" si="412"/>
        <v>54.529111111111106</v>
      </c>
      <c r="CP78" s="4">
        <f t="shared" si="413"/>
        <v>91.042111111111112</v>
      </c>
      <c r="CQ78" s="4">
        <f t="shared" si="414"/>
        <v>67.937195747379604</v>
      </c>
      <c r="CR78" s="4">
        <f t="shared" si="415"/>
        <v>3.125</v>
      </c>
      <c r="CS78" s="4">
        <f t="shared" si="416"/>
        <v>25.142299979847319</v>
      </c>
      <c r="CT78" s="4">
        <f t="shared" si="417"/>
        <v>18.382024513294223</v>
      </c>
      <c r="CU78" s="4">
        <f t="shared" si="418"/>
        <v>2.5338386828984194</v>
      </c>
      <c r="CV78" s="4">
        <f t="shared" si="419"/>
        <v>25.259468498553122</v>
      </c>
      <c r="CW78" s="26">
        <f t="shared" si="420"/>
        <v>6530.206757400646</v>
      </c>
      <c r="CX78" s="4">
        <f t="shared" si="421"/>
        <v>0.16034515123784857</v>
      </c>
      <c r="CY78" s="4">
        <f t="shared" si="422"/>
        <v>6.0813314912020893</v>
      </c>
      <c r="CZ78" s="4">
        <f t="shared" si="423"/>
        <v>1.9149483366406388</v>
      </c>
      <c r="DA78" s="4">
        <f t="shared" si="424"/>
        <v>3.8900649987345468</v>
      </c>
      <c r="DB78" s="26">
        <f t="shared" si="425"/>
        <v>20897.996249999997</v>
      </c>
      <c r="DC78" s="4">
        <f t="shared" si="426"/>
        <v>1.9436335015387216</v>
      </c>
      <c r="DD78" s="4">
        <f t="shared" si="427"/>
        <v>-0.86624491348564048</v>
      </c>
      <c r="DE78" s="26">
        <f t="shared" si="428"/>
        <v>1832.4386817205132</v>
      </c>
      <c r="DF78" s="4">
        <f t="shared" si="429"/>
        <v>43.203988875603578</v>
      </c>
      <c r="DG78" s="1">
        <f t="shared" si="430"/>
        <v>7</v>
      </c>
      <c r="DH78" s="1">
        <f t="shared" si="431"/>
        <v>3</v>
      </c>
      <c r="DI78" s="1">
        <f t="shared" si="432"/>
        <v>2</v>
      </c>
      <c r="DJ78" s="1">
        <f t="shared" si="433"/>
        <v>3</v>
      </c>
      <c r="DK78" s="1">
        <f t="shared" si="434"/>
        <v>2</v>
      </c>
      <c r="DL78" s="1">
        <f t="shared" si="435"/>
        <v>2</v>
      </c>
      <c r="DM78" s="1">
        <f t="shared" si="436"/>
        <v>12</v>
      </c>
      <c r="DN78" s="1">
        <f t="shared" si="437"/>
        <v>4</v>
      </c>
      <c r="DO78" s="1">
        <f t="shared" si="438"/>
        <v>3</v>
      </c>
      <c r="DP78" s="1">
        <f t="shared" si="439"/>
        <v>15</v>
      </c>
      <c r="DQ78" s="1">
        <f t="shared" si="440"/>
        <v>9</v>
      </c>
      <c r="DR78" s="1">
        <f t="shared" si="441"/>
        <v>6</v>
      </c>
      <c r="DS78" s="1">
        <f t="shared" si="442"/>
        <v>7</v>
      </c>
      <c r="DT78" s="1">
        <f t="shared" si="443"/>
        <v>16</v>
      </c>
      <c r="DU78" s="1">
        <f t="shared" si="444"/>
        <v>9</v>
      </c>
      <c r="DV78" s="1">
        <f t="shared" si="445"/>
        <v>13</v>
      </c>
      <c r="DW78" s="1">
        <f t="shared" si="446"/>
        <v>11</v>
      </c>
      <c r="DX78" s="1">
        <f t="shared" si="447"/>
        <v>8</v>
      </c>
      <c r="DY78" s="1">
        <f t="shared" si="448"/>
        <v>6</v>
      </c>
      <c r="DZ78" s="1">
        <f t="shared" si="449"/>
        <v>14</v>
      </c>
      <c r="EA78" s="1">
        <f t="shared" si="450"/>
        <v>6</v>
      </c>
      <c r="EB78" s="1">
        <f t="shared" si="451"/>
        <v>2</v>
      </c>
      <c r="EC78" s="1">
        <f t="shared" si="452"/>
        <v>11</v>
      </c>
      <c r="ED78" s="1">
        <f t="shared" si="453"/>
        <v>10</v>
      </c>
      <c r="EE78" s="1">
        <f t="shared" si="454"/>
        <v>7</v>
      </c>
      <c r="EF78" s="1">
        <f t="shared" si="455"/>
        <v>2</v>
      </c>
      <c r="EG78" s="1">
        <f t="shared" si="456"/>
        <v>14</v>
      </c>
      <c r="EH78" s="1">
        <f t="shared" si="457"/>
        <v>16</v>
      </c>
      <c r="EI78" s="1">
        <f t="shared" si="458"/>
        <v>4</v>
      </c>
      <c r="EJ78" s="1">
        <f t="shared" si="459"/>
        <v>6</v>
      </c>
      <c r="EK78" s="1">
        <f t="shared" si="460"/>
        <v>16</v>
      </c>
      <c r="EL78" s="1">
        <f t="shared" si="461"/>
        <v>9</v>
      </c>
      <c r="EM78" s="1">
        <f t="shared" si="462"/>
        <v>9</v>
      </c>
      <c r="EN78" s="1">
        <f t="shared" si="463"/>
        <v>9</v>
      </c>
      <c r="EO78" s="1">
        <f t="shared" si="464"/>
        <v>8</v>
      </c>
      <c r="EP78" s="1">
        <f t="shared" si="465"/>
        <v>12</v>
      </c>
      <c r="EQ78" s="1">
        <f t="shared" si="466"/>
        <v>7</v>
      </c>
      <c r="ER78" s="1">
        <f t="shared" si="467"/>
        <v>7</v>
      </c>
      <c r="ES78" s="1">
        <f t="shared" si="468"/>
        <v>11</v>
      </c>
      <c r="ET78" s="4">
        <f t="shared" si="469"/>
        <v>7.4999999999999991</v>
      </c>
      <c r="EU78" s="4">
        <f t="shared" si="470"/>
        <v>8.9393939393939341</v>
      </c>
      <c r="EV78" s="4">
        <f t="shared" si="471"/>
        <v>9.8076923076923084</v>
      </c>
      <c r="EW78" s="4">
        <f t="shared" si="472"/>
        <v>8.6625167822148015</v>
      </c>
      <c r="EX78" s="4">
        <f t="shared" si="473"/>
        <v>8.357827189308848</v>
      </c>
      <c r="EY78" s="4">
        <f t="shared" si="474"/>
        <v>8.4682983097596392</v>
      </c>
      <c r="EZ78" s="4">
        <f t="shared" si="475"/>
        <v>3.1587352963749877</v>
      </c>
      <c r="FA78" s="4">
        <f t="shared" si="476"/>
        <v>2.9825259938780713</v>
      </c>
      <c r="FB78" s="4">
        <f t="shared" si="477"/>
        <v>4.647606382978724</v>
      </c>
      <c r="FC78" s="4">
        <f t="shared" si="478"/>
        <v>2.4085779984653555</v>
      </c>
      <c r="FD78" s="4">
        <f t="shared" si="479"/>
        <v>1.9609741268017751</v>
      </c>
      <c r="FE78" s="4">
        <f t="shared" si="480"/>
        <v>2.1927732157100106</v>
      </c>
      <c r="FF78" s="4">
        <f t="shared" si="481"/>
        <v>6.3004492920198496</v>
      </c>
      <c r="FG78" s="4">
        <f t="shared" si="482"/>
        <v>0</v>
      </c>
      <c r="FH78" s="4">
        <f t="shared" si="483"/>
        <v>1.4385702609207929</v>
      </c>
      <c r="FI78" s="4">
        <f t="shared" si="484"/>
        <v>8.1627311366919137</v>
      </c>
      <c r="FJ78" s="4">
        <f t="shared" si="485"/>
        <v>0.50251497206702811</v>
      </c>
      <c r="FK78" s="4">
        <f t="shared" si="486"/>
        <v>2.4432972301425462</v>
      </c>
      <c r="FL78" s="4">
        <f t="shared" si="487"/>
        <v>6.2185216148090126</v>
      </c>
      <c r="FM78" s="4">
        <f t="shared" si="488"/>
        <v>4.1151152326172866</v>
      </c>
      <c r="FN78" s="4">
        <f t="shared" si="489"/>
        <v>3.5791602236231714</v>
      </c>
      <c r="FO78" s="4">
        <f t="shared" si="490"/>
        <v>8.3084304318026057</v>
      </c>
      <c r="FP78" s="4">
        <f t="shared" si="491"/>
        <v>8.8362002169533564</v>
      </c>
      <c r="FQ78" s="4">
        <f t="shared" si="492"/>
        <v>4.9496013477295744</v>
      </c>
      <c r="FR78" s="4">
        <f t="shared" si="493"/>
        <v>4</v>
      </c>
      <c r="FS78" s="4">
        <f t="shared" si="494"/>
        <v>4.7917203838991549</v>
      </c>
      <c r="FT78" s="4">
        <f t="shared" si="495"/>
        <v>0.68047331259795174</v>
      </c>
      <c r="FU78" s="4">
        <f t="shared" si="496"/>
        <v>0.34589748718274371</v>
      </c>
      <c r="FV78" s="4">
        <f t="shared" si="497"/>
        <v>3.9881982307273578</v>
      </c>
      <c r="FW78" s="4">
        <f t="shared" si="498"/>
        <v>1.1741399683958733</v>
      </c>
      <c r="FX78" s="4">
        <f t="shared" si="499"/>
        <v>0.82411361068984945</v>
      </c>
      <c r="FY78" s="4">
        <f t="shared" si="500"/>
        <v>2.4209689214703141</v>
      </c>
      <c r="FZ78" s="4">
        <f t="shared" si="501"/>
        <v>1.4865641552691913</v>
      </c>
      <c r="GA78" s="4">
        <f t="shared" si="502"/>
        <v>0.72936298529966082</v>
      </c>
      <c r="GB78" s="4">
        <f t="shared" si="503"/>
        <v>0.84116004346949791</v>
      </c>
      <c r="GC78" s="4">
        <f t="shared" si="504"/>
        <v>1.9856673520066623</v>
      </c>
      <c r="GD78" s="4">
        <f t="shared" si="505"/>
        <v>8.0880354773547189</v>
      </c>
      <c r="GE78" s="4">
        <f t="shared" si="506"/>
        <v>1.9788964063001049</v>
      </c>
      <c r="GF78" s="4">
        <f t="shared" si="507"/>
        <v>1.9630583900855569</v>
      </c>
      <c r="GG78" s="4">
        <f t="shared" si="508"/>
        <v>5.9895833333333321</v>
      </c>
      <c r="GH78" s="4">
        <f t="shared" si="509"/>
        <v>5.4545454545454524</v>
      </c>
      <c r="GI78" s="4">
        <f t="shared" si="510"/>
        <v>7.6794871794871797</v>
      </c>
      <c r="GJ78" s="4">
        <f t="shared" si="511"/>
        <v>6.023094497240435</v>
      </c>
      <c r="GK78" s="4">
        <f t="shared" si="512"/>
        <v>5.3963414972976462</v>
      </c>
      <c r="GL78" s="4">
        <f t="shared" si="513"/>
        <v>2.4826993486829054</v>
      </c>
      <c r="GM78" s="4">
        <f t="shared" si="514"/>
        <v>4.6324697539549238</v>
      </c>
      <c r="GN78" s="4">
        <f t="shared" si="515"/>
        <v>2.3265943245595393</v>
      </c>
      <c r="GO78" s="4">
        <f t="shared" si="516"/>
        <v>2.9661534050615601</v>
      </c>
      <c r="GP78" s="4">
        <f t="shared" si="517"/>
        <v>4.1452541622424874</v>
      </c>
      <c r="GQ78" s="4">
        <f t="shared" si="518"/>
        <v>2.1198083211870404</v>
      </c>
      <c r="GR78" s="4">
        <f t="shared" si="519"/>
        <v>1.9252011658054389</v>
      </c>
      <c r="GS78" s="4">
        <f t="shared" si="520"/>
        <v>6.3208240572060239</v>
      </c>
      <c r="GT78" s="4">
        <f t="shared" si="521"/>
        <v>1.6453320330919501</v>
      </c>
      <c r="GU78" s="4">
        <f t="shared" si="522"/>
        <v>1.5588235619641029</v>
      </c>
      <c r="GV78" s="4">
        <f t="shared" si="523"/>
        <v>8.9704559841939755</v>
      </c>
      <c r="GW78" s="4">
        <f t="shared" si="524"/>
        <v>0.5983782387768376</v>
      </c>
      <c r="GX78" s="4">
        <f t="shared" si="525"/>
        <v>2.4095136313109959</v>
      </c>
      <c r="GY78" s="4">
        <f t="shared" si="526"/>
        <v>5.1527710668938012</v>
      </c>
      <c r="GZ78" s="4">
        <f t="shared" si="527"/>
        <v>6.0680537621786597</v>
      </c>
      <c r="HA78" s="4">
        <f t="shared" si="528"/>
        <v>2.9856815748780781</v>
      </c>
      <c r="HB78" s="4">
        <f t="shared" si="529"/>
        <v>5.3251313685172494</v>
      </c>
      <c r="HC78" s="4">
        <f t="shared" si="530"/>
        <v>8.6118256797010861</v>
      </c>
      <c r="HD78" s="4">
        <f t="shared" si="531"/>
        <v>6.2852402523185535</v>
      </c>
      <c r="HE78" s="4">
        <f t="shared" si="532"/>
        <v>4.25</v>
      </c>
      <c r="HF78" s="4">
        <f t="shared" si="533"/>
        <v>2.6466138774940049</v>
      </c>
      <c r="HG78" s="4">
        <f t="shared" si="534"/>
        <v>1.8203058183366059</v>
      </c>
      <c r="HH78" s="4">
        <f t="shared" si="535"/>
        <v>2.4104638942226022</v>
      </c>
      <c r="HI78" s="4">
        <f t="shared" si="536"/>
        <v>2.5962860369405094</v>
      </c>
      <c r="HJ78" s="4">
        <f t="shared" si="537"/>
        <v>1.5348207019939966</v>
      </c>
      <c r="HK78" s="4">
        <f t="shared" si="538"/>
        <v>2.9198643953484065</v>
      </c>
      <c r="HL78" s="4">
        <f t="shared" si="539"/>
        <v>2.6713708580623106</v>
      </c>
      <c r="HM78" s="4">
        <f t="shared" si="540"/>
        <v>2.3623307722118478</v>
      </c>
      <c r="HN78" s="4">
        <f t="shared" si="541"/>
        <v>0.71688340690965224</v>
      </c>
      <c r="HO78" s="4">
        <f t="shared" si="542"/>
        <v>0.74082351056205775</v>
      </c>
      <c r="HP78" s="4">
        <f t="shared" si="543"/>
        <v>3.4908073114200904</v>
      </c>
      <c r="HQ78" s="4">
        <f t="shared" si="544"/>
        <v>6.8603451993792071</v>
      </c>
      <c r="HR78" s="4">
        <f t="shared" si="545"/>
        <v>2.1685145582199818</v>
      </c>
      <c r="HS78" s="4">
        <f t="shared" si="546"/>
        <v>2.7067263284447436</v>
      </c>
    </row>
    <row r="79" spans="1:227">
      <c r="A79" s="7" t="s">
        <v>67</v>
      </c>
      <c r="B79" s="4">
        <v>3.609582781791687</v>
      </c>
      <c r="C79" s="4">
        <v>6.3927990198135376</v>
      </c>
      <c r="D79" s="4">
        <v>5.9603112936019897</v>
      </c>
      <c r="E79" s="4">
        <v>6.0433876514434814</v>
      </c>
      <c r="F79" s="4">
        <v>5.501520037651062</v>
      </c>
      <c r="G79" s="1">
        <v>3</v>
      </c>
      <c r="H79" s="1">
        <f t="shared" si="366"/>
        <v>14</v>
      </c>
      <c r="I79" s="1">
        <f t="shared" si="367"/>
        <v>1</v>
      </c>
      <c r="J79" s="1">
        <f t="shared" si="368"/>
        <v>10</v>
      </c>
      <c r="K79" s="1">
        <f t="shared" si="369"/>
        <v>1</v>
      </c>
      <c r="L79" s="1">
        <f t="shared" si="370"/>
        <v>5</v>
      </c>
      <c r="M79" s="4">
        <f t="shared" si="371"/>
        <v>5.014166459441185</v>
      </c>
      <c r="N79" s="4">
        <f t="shared" si="372"/>
        <v>4.5256952662020922</v>
      </c>
      <c r="O79" s="4">
        <f t="shared" si="373"/>
        <v>6.074870191514492</v>
      </c>
      <c r="P79" s="4">
        <f t="shared" si="374"/>
        <v>4.4809750467538834</v>
      </c>
      <c r="Q79" s="4">
        <f t="shared" si="375"/>
        <v>5.0239267759025097</v>
      </c>
      <c r="R79" s="4">
        <f t="shared" si="376"/>
        <v>2.8831210732460022</v>
      </c>
      <c r="S79" s="4">
        <f t="shared" si="377"/>
        <v>2.1875090897083282</v>
      </c>
      <c r="T79" s="4">
        <f t="shared" si="378"/>
        <v>4.2602437734603882</v>
      </c>
      <c r="U79" s="4">
        <f t="shared" si="379"/>
        <v>3.1631293892860413</v>
      </c>
      <c r="V79" s="4">
        <f t="shared" si="380"/>
        <v>3.3817598223686218</v>
      </c>
      <c r="W79" s="4">
        <f t="shared" si="381"/>
        <v>7.1872192621231079</v>
      </c>
      <c r="X79" s="4">
        <f t="shared" si="382"/>
        <v>6.3927990198135376</v>
      </c>
      <c r="Y79" s="4">
        <f t="shared" si="383"/>
        <v>7.1262115240097046</v>
      </c>
      <c r="Z79" s="4">
        <f t="shared" si="384"/>
        <v>6.0433876514434814</v>
      </c>
      <c r="AA79" s="4">
        <f t="shared" si="385"/>
        <v>5.8758342266082764</v>
      </c>
      <c r="AB79" s="5">
        <f t="shared" si="386"/>
        <v>73</v>
      </c>
      <c r="AC79" s="5">
        <f t="shared" si="387"/>
        <v>7</v>
      </c>
      <c r="AD79" s="5">
        <f t="shared" si="388"/>
        <v>35</v>
      </c>
      <c r="AE79" s="5">
        <f t="shared" si="389"/>
        <v>5</v>
      </c>
      <c r="AF79" s="5">
        <f t="shared" si="390"/>
        <v>13</v>
      </c>
      <c r="AG79" s="25">
        <v>5.4666666666666659</v>
      </c>
      <c r="AH79" s="25">
        <v>4.0999999999999996</v>
      </c>
      <c r="AI79" s="25">
        <v>3.45</v>
      </c>
      <c r="AJ79" s="25">
        <v>52.056131063957679</v>
      </c>
      <c r="AK79" s="25">
        <v>32.61838599122607</v>
      </c>
      <c r="AL79" s="25">
        <v>0.42051779728311306</v>
      </c>
      <c r="AM79" s="25">
        <v>65.826023391812853</v>
      </c>
      <c r="AN79" s="25">
        <v>16.184210526315791</v>
      </c>
      <c r="AO79" s="25">
        <v>25.896706586826348</v>
      </c>
      <c r="AP79" s="25">
        <v>6.5753670976916618</v>
      </c>
      <c r="AQ79" s="25">
        <v>17.194899249941365</v>
      </c>
      <c r="AR79" s="25">
        <v>8.3156494662584493</v>
      </c>
      <c r="AS79" s="25">
        <v>0.84201127689600286</v>
      </c>
      <c r="AT79" s="25">
        <v>1.39951336378733</v>
      </c>
      <c r="AU79" s="25">
        <v>28.538603376580607</v>
      </c>
      <c r="AV79" s="25">
        <v>99.229925860402574</v>
      </c>
      <c r="AW79" s="25">
        <v>1.6757623910249728</v>
      </c>
      <c r="AX79" s="25">
        <v>0.73052996925258407</v>
      </c>
      <c r="AY79" s="25">
        <v>0.97882662408397703</v>
      </c>
      <c r="AZ79" s="25">
        <v>78.663333333333341</v>
      </c>
      <c r="BA79" s="25">
        <v>50.01</v>
      </c>
      <c r="BB79" s="25">
        <v>30.213333333333335</v>
      </c>
      <c r="BC79" s="25">
        <v>100</v>
      </c>
      <c r="BD79" s="25">
        <v>49.804167120430634</v>
      </c>
      <c r="BE79" s="25">
        <v>4</v>
      </c>
      <c r="BF79" s="25">
        <v>15.862105430127427</v>
      </c>
      <c r="BG79" s="25">
        <v>27.300010258540247</v>
      </c>
      <c r="BH79" s="25">
        <v>4.4284672293425027</v>
      </c>
      <c r="BI79" s="25">
        <v>5.1757264941095666</v>
      </c>
      <c r="BJ79" s="26">
        <v>15250.3279216152</v>
      </c>
      <c r="BK79" s="25">
        <v>0.13494374337402965</v>
      </c>
      <c r="BL79" s="25">
        <v>4.7514619883040936</v>
      </c>
      <c r="BM79" s="25">
        <v>2.8362573099415203</v>
      </c>
      <c r="BN79" s="25">
        <v>7.1258907363420434</v>
      </c>
      <c r="BO79" s="26">
        <v>27509.98</v>
      </c>
      <c r="BP79" s="25">
        <v>4.9650606840750271</v>
      </c>
      <c r="BQ79" s="25">
        <v>9.2886387611619057</v>
      </c>
      <c r="BR79" s="26">
        <v>2042.1117251461999</v>
      </c>
      <c r="BS79" s="25">
        <v>47.029111819935544</v>
      </c>
      <c r="BT79" s="4">
        <f t="shared" si="391"/>
        <v>5.9979166666666659</v>
      </c>
      <c r="BU79" s="4">
        <f t="shared" si="392"/>
        <v>4.6999999999999993</v>
      </c>
      <c r="BV79" s="4">
        <f t="shared" si="393"/>
        <v>4.4622222222222234</v>
      </c>
      <c r="BW79" s="4">
        <f t="shared" si="394"/>
        <v>57.294718266138609</v>
      </c>
      <c r="BX79" s="4">
        <f t="shared" si="395"/>
        <v>32.048869437788447</v>
      </c>
      <c r="BY79" s="4">
        <f t="shared" si="396"/>
        <v>0.9233107879227519</v>
      </c>
      <c r="BZ79" s="4">
        <f t="shared" si="397"/>
        <v>65.362043904719812</v>
      </c>
      <c r="CA79" s="4">
        <f t="shared" si="398"/>
        <v>19.048356921677104</v>
      </c>
      <c r="CB79" s="4">
        <f t="shared" si="399"/>
        <v>21.467681684103532</v>
      </c>
      <c r="CC79" s="4">
        <f t="shared" si="400"/>
        <v>7.6624583976897771</v>
      </c>
      <c r="CD79" s="4">
        <f t="shared" si="401"/>
        <v>13.405821866234506</v>
      </c>
      <c r="CE79" s="4">
        <f t="shared" si="402"/>
        <v>4.1044939498251711</v>
      </c>
      <c r="CF79" s="4">
        <f t="shared" si="403"/>
        <v>0.63208240572060226</v>
      </c>
      <c r="CG79" s="4">
        <f t="shared" si="404"/>
        <v>1.3987008401585126</v>
      </c>
      <c r="CH79" s="4">
        <f t="shared" si="405"/>
        <v>17.734025693012345</v>
      </c>
      <c r="CI79" s="4">
        <f t="shared" si="406"/>
        <v>98.923715551196864</v>
      </c>
      <c r="CJ79" s="4">
        <f t="shared" si="407"/>
        <v>1.0478097356426039</v>
      </c>
      <c r="CK79" s="4">
        <f t="shared" si="408"/>
        <v>1.061115391587788</v>
      </c>
      <c r="CL79" s="4">
        <f t="shared" si="409"/>
        <v>0.87715190058770387</v>
      </c>
      <c r="CM79" s="4">
        <f t="shared" si="410"/>
        <v>66.503750000000011</v>
      </c>
      <c r="CN79" s="4">
        <f t="shared" si="411"/>
        <v>25.100624999999997</v>
      </c>
      <c r="CO79" s="4">
        <f t="shared" si="412"/>
        <v>54.529111111111106</v>
      </c>
      <c r="CP79" s="4">
        <f t="shared" si="413"/>
        <v>91.042111111111112</v>
      </c>
      <c r="CQ79" s="4">
        <f t="shared" si="414"/>
        <v>67.937195747379604</v>
      </c>
      <c r="CR79" s="4">
        <f t="shared" si="415"/>
        <v>3.125</v>
      </c>
      <c r="CS79" s="4">
        <f t="shared" si="416"/>
        <v>25.142299979847319</v>
      </c>
      <c r="CT79" s="4">
        <f t="shared" si="417"/>
        <v>18.382024513294223</v>
      </c>
      <c r="CU79" s="4">
        <f t="shared" si="418"/>
        <v>2.5338386828984194</v>
      </c>
      <c r="CV79" s="4">
        <f t="shared" si="419"/>
        <v>25.259468498553122</v>
      </c>
      <c r="CW79" s="26">
        <f t="shared" si="420"/>
        <v>6530.206757400646</v>
      </c>
      <c r="CX79" s="4">
        <f t="shared" si="421"/>
        <v>0.16034515123784857</v>
      </c>
      <c r="CY79" s="4">
        <f t="shared" si="422"/>
        <v>6.0813314912020893</v>
      </c>
      <c r="CZ79" s="4">
        <f t="shared" si="423"/>
        <v>1.9149483366406388</v>
      </c>
      <c r="DA79" s="4">
        <f t="shared" si="424"/>
        <v>3.8900649987345468</v>
      </c>
      <c r="DB79" s="26">
        <f t="shared" si="425"/>
        <v>20897.996249999997</v>
      </c>
      <c r="DC79" s="4">
        <f t="shared" si="426"/>
        <v>1.9436335015387216</v>
      </c>
      <c r="DD79" s="4">
        <f t="shared" si="427"/>
        <v>-0.86624491348564048</v>
      </c>
      <c r="DE79" s="26">
        <f t="shared" si="428"/>
        <v>1832.4386817205132</v>
      </c>
      <c r="DF79" s="4">
        <f t="shared" si="429"/>
        <v>43.203988875603578</v>
      </c>
      <c r="DG79" s="1">
        <f t="shared" si="430"/>
        <v>14</v>
      </c>
      <c r="DH79" s="1">
        <f t="shared" si="431"/>
        <v>14</v>
      </c>
      <c r="DI79" s="1">
        <f t="shared" si="432"/>
        <v>15</v>
      </c>
      <c r="DJ79" s="1">
        <f t="shared" si="433"/>
        <v>11</v>
      </c>
      <c r="DK79" s="1">
        <f t="shared" si="434"/>
        <v>7</v>
      </c>
      <c r="DL79" s="1">
        <f t="shared" si="435"/>
        <v>9</v>
      </c>
      <c r="DM79" s="1">
        <f t="shared" si="436"/>
        <v>10</v>
      </c>
      <c r="DN79" s="1">
        <f t="shared" si="437"/>
        <v>12</v>
      </c>
      <c r="DO79" s="1">
        <f t="shared" si="438"/>
        <v>1</v>
      </c>
      <c r="DP79" s="1">
        <f t="shared" si="439"/>
        <v>12</v>
      </c>
      <c r="DQ79" s="1">
        <f t="shared" si="440"/>
        <v>3</v>
      </c>
      <c r="DR79" s="1">
        <f t="shared" si="441"/>
        <v>2</v>
      </c>
      <c r="DS79" s="1">
        <f t="shared" si="442"/>
        <v>1</v>
      </c>
      <c r="DT79" s="1">
        <f t="shared" si="443"/>
        <v>7</v>
      </c>
      <c r="DU79" s="1">
        <f t="shared" si="444"/>
        <v>5</v>
      </c>
      <c r="DV79" s="1">
        <f t="shared" si="445"/>
        <v>5</v>
      </c>
      <c r="DW79" s="1">
        <f t="shared" si="446"/>
        <v>2</v>
      </c>
      <c r="DX79" s="1">
        <f t="shared" si="447"/>
        <v>15</v>
      </c>
      <c r="DY79" s="1">
        <f t="shared" si="448"/>
        <v>5</v>
      </c>
      <c r="DZ79" s="1">
        <f t="shared" si="449"/>
        <v>5</v>
      </c>
      <c r="EA79" s="1">
        <f t="shared" si="450"/>
        <v>2</v>
      </c>
      <c r="EB79" s="1">
        <f t="shared" si="451"/>
        <v>14</v>
      </c>
      <c r="EC79" s="1">
        <f t="shared" si="452"/>
        <v>2</v>
      </c>
      <c r="ED79" s="1">
        <f t="shared" si="453"/>
        <v>13</v>
      </c>
      <c r="EE79" s="1">
        <f t="shared" si="454"/>
        <v>1</v>
      </c>
      <c r="EF79" s="1">
        <f t="shared" si="455"/>
        <v>11</v>
      </c>
      <c r="EG79" s="1">
        <f t="shared" si="456"/>
        <v>3</v>
      </c>
      <c r="EH79" s="1">
        <f t="shared" si="457"/>
        <v>4</v>
      </c>
      <c r="EI79" s="1">
        <f t="shared" si="458"/>
        <v>14</v>
      </c>
      <c r="EJ79" s="1">
        <f t="shared" si="459"/>
        <v>2</v>
      </c>
      <c r="EK79" s="1">
        <f t="shared" si="460"/>
        <v>11</v>
      </c>
      <c r="EL79" s="1">
        <f t="shared" si="461"/>
        <v>13</v>
      </c>
      <c r="EM79" s="1">
        <f t="shared" si="462"/>
        <v>3</v>
      </c>
      <c r="EN79" s="1">
        <f t="shared" si="463"/>
        <v>3</v>
      </c>
      <c r="EO79" s="1">
        <f t="shared" si="464"/>
        <v>2</v>
      </c>
      <c r="EP79" s="1">
        <f t="shared" si="465"/>
        <v>1</v>
      </c>
      <c r="EQ79" s="1">
        <f t="shared" si="466"/>
        <v>2</v>
      </c>
      <c r="ER79" s="1">
        <f t="shared" si="467"/>
        <v>2</v>
      </c>
      <c r="ES79" s="1">
        <f t="shared" si="468"/>
        <v>3</v>
      </c>
      <c r="ET79" s="4">
        <f t="shared" si="469"/>
        <v>3.3333333333333277</v>
      </c>
      <c r="EU79" s="4">
        <f t="shared" si="470"/>
        <v>2.7272727272727253</v>
      </c>
      <c r="EV79" s="4">
        <f t="shared" si="471"/>
        <v>4.759615384615385</v>
      </c>
      <c r="EW79" s="4">
        <f t="shared" si="472"/>
        <v>5.0946680017582491</v>
      </c>
      <c r="EX79" s="4">
        <f t="shared" si="473"/>
        <v>5.5174721893743151</v>
      </c>
      <c r="EY79" s="4">
        <f t="shared" si="474"/>
        <v>1.1307343909337078</v>
      </c>
      <c r="EZ79" s="4">
        <f t="shared" si="475"/>
        <v>4.7595661863585796</v>
      </c>
      <c r="FA79" s="4">
        <f t="shared" si="476"/>
        <v>1.4175906112136483</v>
      </c>
      <c r="FB79" s="4">
        <f t="shared" si="477"/>
        <v>5.2495295824063817</v>
      </c>
      <c r="FC79" s="4">
        <f t="shared" si="478"/>
        <v>3.1282285630231961</v>
      </c>
      <c r="FD79" s="4">
        <f t="shared" si="479"/>
        <v>2.9164119380219726</v>
      </c>
      <c r="FE79" s="4">
        <f t="shared" si="480"/>
        <v>4.205601110138228</v>
      </c>
      <c r="FF79" s="4">
        <f t="shared" si="481"/>
        <v>8.4201127689600277</v>
      </c>
      <c r="FG79" s="4">
        <f t="shared" si="482"/>
        <v>1.646303655294572</v>
      </c>
      <c r="FH79" s="4">
        <f t="shared" si="483"/>
        <v>2.4772617058039983</v>
      </c>
      <c r="FI79" s="4">
        <f t="shared" si="484"/>
        <v>9.4682162665321954</v>
      </c>
      <c r="FJ79" s="4">
        <f t="shared" si="485"/>
        <v>0.95920340375218249</v>
      </c>
      <c r="FK79" s="4">
        <f t="shared" si="486"/>
        <v>0.97629685239694297</v>
      </c>
      <c r="FL79" s="4">
        <f t="shared" si="487"/>
        <v>6.2210556067698866</v>
      </c>
      <c r="FM79" s="4">
        <f t="shared" si="488"/>
        <v>7.4954024337754834</v>
      </c>
      <c r="FN79" s="4">
        <f t="shared" si="489"/>
        <v>5.9486142500297383</v>
      </c>
      <c r="FO79" s="4">
        <f t="shared" si="490"/>
        <v>2.8252227553118576</v>
      </c>
      <c r="FP79" s="4">
        <f t="shared" si="491"/>
        <v>10</v>
      </c>
      <c r="FQ79" s="4">
        <f t="shared" si="492"/>
        <v>4.1843683411712265</v>
      </c>
      <c r="FR79" s="4">
        <f t="shared" si="493"/>
        <v>6</v>
      </c>
      <c r="FS79" s="4">
        <f t="shared" si="494"/>
        <v>1.6697306289121445</v>
      </c>
      <c r="FT79" s="4">
        <f t="shared" si="495"/>
        <v>2.8193601276737601</v>
      </c>
      <c r="FU79" s="4">
        <f t="shared" si="496"/>
        <v>4.797586311317005</v>
      </c>
      <c r="FV79" s="4">
        <f t="shared" si="497"/>
        <v>0.30208445425846631</v>
      </c>
      <c r="FW79" s="4">
        <f t="shared" si="498"/>
        <v>3.6978021578680851</v>
      </c>
      <c r="FX79" s="4">
        <f t="shared" si="499"/>
        <v>2.227648047680292</v>
      </c>
      <c r="FY79" s="4">
        <f t="shared" si="500"/>
        <v>1.4470045219365948</v>
      </c>
      <c r="FZ79" s="4">
        <f t="shared" si="501"/>
        <v>3.4988818199344514</v>
      </c>
      <c r="GA79" s="4">
        <f t="shared" si="502"/>
        <v>1.3131998642687481</v>
      </c>
      <c r="GB79" s="4">
        <f t="shared" si="503"/>
        <v>1.1541628095738918</v>
      </c>
      <c r="GC79" s="4">
        <f t="shared" si="504"/>
        <v>10</v>
      </c>
      <c r="GD79" s="4">
        <f t="shared" si="505"/>
        <v>8.4519028620644363</v>
      </c>
      <c r="GE79" s="4">
        <f t="shared" si="506"/>
        <v>3.0157410628829857</v>
      </c>
      <c r="GF79" s="4">
        <f t="shared" si="507"/>
        <v>4.4739305220486782</v>
      </c>
      <c r="GG79" s="4">
        <f t="shared" si="508"/>
        <v>5.9895833333333321</v>
      </c>
      <c r="GH79" s="4">
        <f t="shared" si="509"/>
        <v>5.4545454545454524</v>
      </c>
      <c r="GI79" s="4">
        <f t="shared" si="510"/>
        <v>7.6794871794871797</v>
      </c>
      <c r="GJ79" s="4">
        <f t="shared" si="511"/>
        <v>6.023094497240435</v>
      </c>
      <c r="GK79" s="4">
        <f t="shared" si="512"/>
        <v>5.3963414972976462</v>
      </c>
      <c r="GL79" s="4">
        <f t="shared" si="513"/>
        <v>2.4826993486829054</v>
      </c>
      <c r="GM79" s="4">
        <f t="shared" si="514"/>
        <v>4.6324697539549238</v>
      </c>
      <c r="GN79" s="4">
        <f t="shared" si="515"/>
        <v>2.3265943245595393</v>
      </c>
      <c r="GO79" s="4">
        <f t="shared" si="516"/>
        <v>2.9661534050615601</v>
      </c>
      <c r="GP79" s="4">
        <f t="shared" si="517"/>
        <v>4.1452541622424874</v>
      </c>
      <c r="GQ79" s="4">
        <f t="shared" si="518"/>
        <v>2.1198083211870404</v>
      </c>
      <c r="GR79" s="4">
        <f t="shared" si="519"/>
        <v>1.9252011658054389</v>
      </c>
      <c r="GS79" s="4">
        <f t="shared" si="520"/>
        <v>6.3208240572060239</v>
      </c>
      <c r="GT79" s="4">
        <f t="shared" si="521"/>
        <v>1.6453320330919501</v>
      </c>
      <c r="GU79" s="4">
        <f t="shared" si="522"/>
        <v>1.5588235619641029</v>
      </c>
      <c r="GV79" s="4">
        <f t="shared" si="523"/>
        <v>8.9704559841939755</v>
      </c>
      <c r="GW79" s="4">
        <f t="shared" si="524"/>
        <v>0.5983782387768376</v>
      </c>
      <c r="GX79" s="4">
        <f t="shared" si="525"/>
        <v>2.4095136313109959</v>
      </c>
      <c r="GY79" s="4">
        <f t="shared" si="526"/>
        <v>5.1527710668938012</v>
      </c>
      <c r="GZ79" s="4">
        <f t="shared" si="527"/>
        <v>6.0680537621786597</v>
      </c>
      <c r="HA79" s="4">
        <f t="shared" si="528"/>
        <v>2.9856815748780781</v>
      </c>
      <c r="HB79" s="4">
        <f t="shared" si="529"/>
        <v>5.3251313685172494</v>
      </c>
      <c r="HC79" s="4">
        <f t="shared" si="530"/>
        <v>8.6118256797010861</v>
      </c>
      <c r="HD79" s="4">
        <f t="shared" si="531"/>
        <v>6.2852402523185535</v>
      </c>
      <c r="HE79" s="4">
        <f t="shared" si="532"/>
        <v>4.25</v>
      </c>
      <c r="HF79" s="4">
        <f t="shared" si="533"/>
        <v>2.6466138774940049</v>
      </c>
      <c r="HG79" s="4">
        <f t="shared" si="534"/>
        <v>1.8203058183366059</v>
      </c>
      <c r="HH79" s="4">
        <f t="shared" si="535"/>
        <v>2.4104638942226022</v>
      </c>
      <c r="HI79" s="4">
        <f t="shared" si="536"/>
        <v>2.5962860369405094</v>
      </c>
      <c r="HJ79" s="4">
        <f t="shared" si="537"/>
        <v>1.5348207019939966</v>
      </c>
      <c r="HK79" s="4">
        <f t="shared" si="538"/>
        <v>2.9198643953484065</v>
      </c>
      <c r="HL79" s="4">
        <f t="shared" si="539"/>
        <v>2.6713708580623106</v>
      </c>
      <c r="HM79" s="4">
        <f t="shared" si="540"/>
        <v>2.3623307722118478</v>
      </c>
      <c r="HN79" s="4">
        <f t="shared" si="541"/>
        <v>0.71688340690965224</v>
      </c>
      <c r="HO79" s="4">
        <f t="shared" si="542"/>
        <v>0.74082351056205775</v>
      </c>
      <c r="HP79" s="4">
        <f t="shared" si="543"/>
        <v>3.4908073114200904</v>
      </c>
      <c r="HQ79" s="4">
        <f t="shared" si="544"/>
        <v>6.8603451993792071</v>
      </c>
      <c r="HR79" s="4">
        <f t="shared" si="545"/>
        <v>2.1685145582199818</v>
      </c>
      <c r="HS79" s="4">
        <f t="shared" si="546"/>
        <v>2.7067263284447436</v>
      </c>
    </row>
    <row r="80" spans="1:227">
      <c r="A80" s="7" t="s">
        <v>26</v>
      </c>
      <c r="B80" s="4">
        <v>5.2786397933959961</v>
      </c>
      <c r="C80" s="4">
        <v>4.548652172088623</v>
      </c>
      <c r="D80" s="4">
        <v>5.1799726486206055</v>
      </c>
      <c r="E80" s="4">
        <v>2.8412175178527832</v>
      </c>
      <c r="F80" s="4">
        <v>4.462120532989502</v>
      </c>
      <c r="G80" s="1">
        <v>2</v>
      </c>
      <c r="H80" s="1">
        <f t="shared" si="366"/>
        <v>4</v>
      </c>
      <c r="I80" s="1">
        <f t="shared" si="367"/>
        <v>9</v>
      </c>
      <c r="J80" s="1">
        <f t="shared" si="368"/>
        <v>12</v>
      </c>
      <c r="K80" s="1">
        <f t="shared" si="369"/>
        <v>13</v>
      </c>
      <c r="L80" s="1">
        <f t="shared" si="370"/>
        <v>10</v>
      </c>
      <c r="M80" s="4">
        <f t="shared" si="371"/>
        <v>4.5863814552625017</v>
      </c>
      <c r="N80" s="4">
        <f t="shared" si="372"/>
        <v>4.4653975367546082</v>
      </c>
      <c r="O80" s="4">
        <f t="shared" si="373"/>
        <v>5.6986959179242449</v>
      </c>
      <c r="P80" s="4">
        <f t="shared" si="374"/>
        <v>3.764290283123652</v>
      </c>
      <c r="Q80" s="4">
        <f t="shared" si="375"/>
        <v>4.6286912560462952</v>
      </c>
      <c r="R80" s="4">
        <f t="shared" si="376"/>
        <v>3.296380341053009</v>
      </c>
      <c r="S80" s="4">
        <f t="shared" si="377"/>
        <v>2.1809983253479004</v>
      </c>
      <c r="T80" s="4">
        <f t="shared" si="378"/>
        <v>4.8733821511268616</v>
      </c>
      <c r="U80" s="4">
        <f t="shared" si="379"/>
        <v>2.0289216935634613</v>
      </c>
      <c r="V80" s="4">
        <f t="shared" si="380"/>
        <v>3.4706705808639526</v>
      </c>
      <c r="W80" s="4">
        <f t="shared" si="381"/>
        <v>6.254497766494751</v>
      </c>
      <c r="X80" s="4">
        <f t="shared" si="382"/>
        <v>6.7557168006896973</v>
      </c>
      <c r="Y80" s="4">
        <f t="shared" si="383"/>
        <v>6.5345275402069092</v>
      </c>
      <c r="Z80" s="4">
        <f t="shared" si="384"/>
        <v>6.0798865556716919</v>
      </c>
      <c r="AA80" s="4">
        <f t="shared" si="385"/>
        <v>5.4948031902313232</v>
      </c>
      <c r="AB80" s="5">
        <f t="shared" si="386"/>
        <v>26</v>
      </c>
      <c r="AC80" s="5">
        <f t="shared" si="387"/>
        <v>37</v>
      </c>
      <c r="AD80" s="5">
        <f t="shared" si="388"/>
        <v>65</v>
      </c>
      <c r="AE80" s="5">
        <f t="shared" si="389"/>
        <v>71</v>
      </c>
      <c r="AF80" s="5">
        <f t="shared" si="390"/>
        <v>58</v>
      </c>
      <c r="AG80" s="25">
        <v>6.8</v>
      </c>
      <c r="AH80" s="25">
        <v>5.65</v>
      </c>
      <c r="AI80" s="25">
        <v>4.0999999999999996</v>
      </c>
      <c r="AJ80" s="25">
        <v>26.563159652428148</v>
      </c>
      <c r="AK80" s="25">
        <v>33.585634353928015</v>
      </c>
      <c r="AL80" s="25">
        <v>0.51038845511057829</v>
      </c>
      <c r="AM80" s="25">
        <v>72.644721906923948</v>
      </c>
      <c r="AN80" s="25">
        <v>22.474460839954595</v>
      </c>
      <c r="AO80" s="25">
        <v>27.318181818181817</v>
      </c>
      <c r="AP80" s="25">
        <v>6.937860124134227</v>
      </c>
      <c r="AQ80" s="25">
        <v>5.6452297219288639</v>
      </c>
      <c r="AR80" s="25">
        <v>5.6532554411915275</v>
      </c>
      <c r="AS80" s="25">
        <v>0.60462794551593135</v>
      </c>
      <c r="AT80" s="25">
        <v>0.75687937159422991</v>
      </c>
      <c r="AU80" s="25" t="s">
        <v>180</v>
      </c>
      <c r="AV80" s="25">
        <v>98.811490772604031</v>
      </c>
      <c r="AW80" s="25">
        <v>1.057194206575748E-2</v>
      </c>
      <c r="AX80" s="25">
        <v>1.0010501923096831</v>
      </c>
      <c r="AY80" s="25">
        <v>0.67709242424242422</v>
      </c>
      <c r="AZ80" s="25">
        <v>31.50333333333333</v>
      </c>
      <c r="BA80" s="25">
        <v>5.35</v>
      </c>
      <c r="BB80" s="25">
        <v>100</v>
      </c>
      <c r="BC80" s="25">
        <v>37.449999999999996</v>
      </c>
      <c r="BD80" s="25">
        <v>64.428879528303668</v>
      </c>
      <c r="BE80" s="25">
        <v>3</v>
      </c>
      <c r="BF80" s="25">
        <v>21.244954323348203</v>
      </c>
      <c r="BG80" s="25">
        <v>35.478345341384433</v>
      </c>
      <c r="BH80" s="25">
        <v>3.5944603023575428</v>
      </c>
      <c r="BI80" s="25">
        <v>3.6714332678587231</v>
      </c>
      <c r="BJ80" s="26">
        <v>5854.2646969696962</v>
      </c>
      <c r="BK80" s="25">
        <v>0.27402690936545399</v>
      </c>
      <c r="BL80" s="25">
        <v>5.3348467650397273</v>
      </c>
      <c r="BM80" s="25">
        <v>0.11350737797956867</v>
      </c>
      <c r="BN80" s="25">
        <v>0</v>
      </c>
      <c r="BO80" s="26">
        <v>16263.45</v>
      </c>
      <c r="BP80" s="25">
        <v>1.0775862068965518</v>
      </c>
      <c r="BQ80" s="25">
        <v>2.4807827317704589</v>
      </c>
      <c r="BR80" s="26">
        <v>1771.20450624296</v>
      </c>
      <c r="BS80" s="25">
        <v>42.783089246754798</v>
      </c>
      <c r="BT80" s="4">
        <f t="shared" si="391"/>
        <v>6.0333333333333332</v>
      </c>
      <c r="BU80" s="4">
        <f t="shared" si="392"/>
        <v>4.778888888888889</v>
      </c>
      <c r="BV80" s="4">
        <f t="shared" si="393"/>
        <v>4.3377777777777773</v>
      </c>
      <c r="BW80" s="4">
        <f t="shared" si="394"/>
        <v>39.995879571968075</v>
      </c>
      <c r="BX80" s="4">
        <f t="shared" si="395"/>
        <v>30.906491074826942</v>
      </c>
      <c r="BY80" s="4">
        <f t="shared" si="396"/>
        <v>0.88293103350883373</v>
      </c>
      <c r="BZ80" s="4">
        <f t="shared" si="397"/>
        <v>65.718643645513666</v>
      </c>
      <c r="CA80" s="4">
        <f t="shared" si="398"/>
        <v>19.16723339044389</v>
      </c>
      <c r="CB80" s="4">
        <f t="shared" si="399"/>
        <v>23.931539672882369</v>
      </c>
      <c r="CC80" s="4">
        <f t="shared" si="400"/>
        <v>7.7331290466991645</v>
      </c>
      <c r="CD80" s="4">
        <f t="shared" si="401"/>
        <v>10.510786648399518</v>
      </c>
      <c r="CE80" s="4">
        <f t="shared" si="402"/>
        <v>6.1521371195554444</v>
      </c>
      <c r="CF80" s="4">
        <f t="shared" si="403"/>
        <v>0.57535169939590147</v>
      </c>
      <c r="CG80" s="4">
        <f t="shared" si="404"/>
        <v>1.4706901539165658</v>
      </c>
      <c r="CH80" s="4">
        <f t="shared" si="405"/>
        <v>17.855368992190105</v>
      </c>
      <c r="CI80" s="4">
        <f t="shared" si="406"/>
        <v>99.115865361957674</v>
      </c>
      <c r="CJ80" s="4">
        <f t="shared" si="407"/>
        <v>0.50392252935013615</v>
      </c>
      <c r="CK80" s="4">
        <f t="shared" si="408"/>
        <v>0.97013214880360821</v>
      </c>
      <c r="CL80" s="4">
        <f t="shared" si="409"/>
        <v>0.75861680282680288</v>
      </c>
      <c r="CM80" s="4">
        <f t="shared" si="410"/>
        <v>57.117333333333335</v>
      </c>
      <c r="CN80" s="4">
        <f t="shared" si="411"/>
        <v>23.502000000000006</v>
      </c>
      <c r="CO80" s="4">
        <f t="shared" si="412"/>
        <v>61.960303030303024</v>
      </c>
      <c r="CP80" s="4">
        <f t="shared" si="413"/>
        <v>82.131025641025659</v>
      </c>
      <c r="CQ80" s="4">
        <f t="shared" si="414"/>
        <v>51.054821739514281</v>
      </c>
      <c r="CR80" s="4">
        <f t="shared" si="415"/>
        <v>3.5333333333333332</v>
      </c>
      <c r="CS80" s="4">
        <f t="shared" si="416"/>
        <v>33.377979662240698</v>
      </c>
      <c r="CT80" s="4">
        <f t="shared" si="417"/>
        <v>30.298178207278728</v>
      </c>
      <c r="CU80" s="4">
        <f t="shared" si="418"/>
        <v>3.4698017794487384</v>
      </c>
      <c r="CV80" s="4">
        <f t="shared" si="419"/>
        <v>31.467926710447884</v>
      </c>
      <c r="CW80" s="26">
        <f t="shared" si="420"/>
        <v>9009.2500945900774</v>
      </c>
      <c r="CX80" s="4">
        <f t="shared" si="421"/>
        <v>0.20667838427197963</v>
      </c>
      <c r="CY80" s="4">
        <f t="shared" si="422"/>
        <v>5.0733498029641684</v>
      </c>
      <c r="CZ80" s="4">
        <f t="shared" si="423"/>
        <v>1.1809751821706032</v>
      </c>
      <c r="DA80" s="4">
        <f t="shared" si="424"/>
        <v>5.8570281141330289</v>
      </c>
      <c r="DB80" s="26">
        <f t="shared" si="425"/>
        <v>16101.21466666667</v>
      </c>
      <c r="DC80" s="4">
        <f t="shared" si="426"/>
        <v>1.3711187064991288</v>
      </c>
      <c r="DD80" s="4">
        <f t="shared" si="427"/>
        <v>4.8029391053171357</v>
      </c>
      <c r="DE80" s="26">
        <f t="shared" si="428"/>
        <v>1727.8966938567341</v>
      </c>
      <c r="DF80" s="4">
        <f t="shared" si="429"/>
        <v>46.765002032470647</v>
      </c>
      <c r="DG80" s="1">
        <f t="shared" si="430"/>
        <v>1</v>
      </c>
      <c r="DH80" s="1">
        <f t="shared" si="431"/>
        <v>1</v>
      </c>
      <c r="DI80" s="1">
        <f t="shared" si="432"/>
        <v>12</v>
      </c>
      <c r="DJ80" s="1">
        <f t="shared" si="433"/>
        <v>15</v>
      </c>
      <c r="DK80" s="1">
        <f t="shared" si="434"/>
        <v>6</v>
      </c>
      <c r="DL80" s="1">
        <f t="shared" si="435"/>
        <v>11</v>
      </c>
      <c r="DM80" s="1">
        <f t="shared" si="436"/>
        <v>2</v>
      </c>
      <c r="DN80" s="1">
        <f t="shared" si="437"/>
        <v>3</v>
      </c>
      <c r="DO80" s="1">
        <f t="shared" si="438"/>
        <v>3</v>
      </c>
      <c r="DP80" s="1">
        <f t="shared" si="439"/>
        <v>9</v>
      </c>
      <c r="DQ80" s="1">
        <f t="shared" si="440"/>
        <v>13</v>
      </c>
      <c r="DR80" s="1">
        <f t="shared" si="441"/>
        <v>8</v>
      </c>
      <c r="DS80" s="1">
        <f t="shared" si="442"/>
        <v>8</v>
      </c>
      <c r="DT80" s="1">
        <f t="shared" si="443"/>
        <v>11</v>
      </c>
      <c r="DU80" s="1">
        <f t="shared" si="444"/>
        <v>1</v>
      </c>
      <c r="DV80" s="1">
        <f t="shared" si="445"/>
        <v>13</v>
      </c>
      <c r="DW80" s="1">
        <f t="shared" si="446"/>
        <v>14</v>
      </c>
      <c r="DX80" s="1">
        <f t="shared" si="447"/>
        <v>8</v>
      </c>
      <c r="DY80" s="1">
        <f t="shared" si="448"/>
        <v>11</v>
      </c>
      <c r="DZ80" s="1">
        <f t="shared" si="449"/>
        <v>15</v>
      </c>
      <c r="EA80" s="1">
        <f t="shared" si="450"/>
        <v>14</v>
      </c>
      <c r="EB80" s="1">
        <f t="shared" si="451"/>
        <v>5</v>
      </c>
      <c r="EC80" s="1">
        <f t="shared" si="452"/>
        <v>15</v>
      </c>
      <c r="ED80" s="1">
        <f t="shared" si="453"/>
        <v>3</v>
      </c>
      <c r="EE80" s="1">
        <f t="shared" si="454"/>
        <v>6</v>
      </c>
      <c r="EF80" s="1">
        <f t="shared" si="455"/>
        <v>12</v>
      </c>
      <c r="EG80" s="1">
        <f t="shared" si="456"/>
        <v>5</v>
      </c>
      <c r="EH80" s="1">
        <f t="shared" si="457"/>
        <v>6</v>
      </c>
      <c r="EI80" s="1">
        <f t="shared" si="458"/>
        <v>14</v>
      </c>
      <c r="EJ80" s="1">
        <f t="shared" si="459"/>
        <v>8</v>
      </c>
      <c r="EK80" s="1">
        <f t="shared" si="460"/>
        <v>3</v>
      </c>
      <c r="EL80" s="1">
        <f t="shared" si="461"/>
        <v>5</v>
      </c>
      <c r="EM80" s="1">
        <f t="shared" si="462"/>
        <v>13</v>
      </c>
      <c r="EN80" s="1">
        <f t="shared" si="463"/>
        <v>10</v>
      </c>
      <c r="EO80" s="1">
        <f t="shared" si="464"/>
        <v>6</v>
      </c>
      <c r="EP80" s="1">
        <f t="shared" si="465"/>
        <v>10</v>
      </c>
      <c r="EQ80" s="1">
        <f t="shared" si="466"/>
        <v>11</v>
      </c>
      <c r="ER80" s="1">
        <f t="shared" si="467"/>
        <v>5</v>
      </c>
      <c r="ES80" s="1">
        <f t="shared" si="468"/>
        <v>13</v>
      </c>
      <c r="ET80" s="4">
        <f t="shared" si="469"/>
        <v>10</v>
      </c>
      <c r="EU80" s="4">
        <f t="shared" si="470"/>
        <v>9.7727272727272734</v>
      </c>
      <c r="EV80" s="4">
        <f t="shared" si="471"/>
        <v>6.6346153846153841</v>
      </c>
      <c r="EW80" s="4">
        <f t="shared" si="472"/>
        <v>0.57658913935422373</v>
      </c>
      <c r="EX80" s="4">
        <f t="shared" si="473"/>
        <v>5.7231966110384613</v>
      </c>
      <c r="EY80" s="4">
        <f t="shared" si="474"/>
        <v>1.3723884759638716</v>
      </c>
      <c r="EZ80" s="4">
        <f t="shared" si="475"/>
        <v>6.6273906894124099</v>
      </c>
      <c r="FA80" s="4">
        <f t="shared" si="476"/>
        <v>3.4139483749904285</v>
      </c>
      <c r="FB80" s="4">
        <f t="shared" si="477"/>
        <v>5.9823686951346513</v>
      </c>
      <c r="FC80" s="4">
        <f t="shared" si="478"/>
        <v>3.4673580247631657</v>
      </c>
      <c r="FD80" s="4">
        <f t="shared" si="479"/>
        <v>0.48824603177117726</v>
      </c>
      <c r="FE80" s="4">
        <f t="shared" si="480"/>
        <v>2.7638772975498993</v>
      </c>
      <c r="FF80" s="4">
        <f t="shared" si="481"/>
        <v>6.0462794551593131</v>
      </c>
      <c r="FG80" s="4">
        <f t="shared" si="482"/>
        <v>0.87783682820280462</v>
      </c>
      <c r="FH80" s="4" t="str">
        <f t="shared" si="483"/>
        <v>-</v>
      </c>
      <c r="FI80" s="4">
        <f t="shared" si="484"/>
        <v>8.7880289534953029</v>
      </c>
      <c r="FJ80" s="4">
        <f t="shared" si="485"/>
        <v>2.3755070770480522E-3</v>
      </c>
      <c r="FK80" s="4">
        <f t="shared" si="486"/>
        <v>2.1491075588771453</v>
      </c>
      <c r="FL80" s="4">
        <f t="shared" si="487"/>
        <v>3.0507693275608077</v>
      </c>
      <c r="FM80" s="4">
        <f t="shared" si="488"/>
        <v>1.9595414172242434</v>
      </c>
      <c r="FN80" s="4">
        <f t="shared" si="489"/>
        <v>0.63637444986320935</v>
      </c>
      <c r="FO80" s="4">
        <f t="shared" si="490"/>
        <v>10</v>
      </c>
      <c r="FP80" s="4">
        <f t="shared" si="491"/>
        <v>0.30683403068340259</v>
      </c>
      <c r="FQ80" s="4">
        <f t="shared" si="492"/>
        <v>5.8787707566974392</v>
      </c>
      <c r="FR80" s="4">
        <f t="shared" si="493"/>
        <v>4</v>
      </c>
      <c r="FS80" s="4">
        <f t="shared" si="494"/>
        <v>2.2363582879835269</v>
      </c>
      <c r="FT80" s="4">
        <f t="shared" si="495"/>
        <v>3.7355536652194181</v>
      </c>
      <c r="FU80" s="4">
        <f t="shared" si="496"/>
        <v>3.7467858073583948</v>
      </c>
      <c r="FV80" s="4">
        <f t="shared" si="497"/>
        <v>0.13024636254632474</v>
      </c>
      <c r="FW80" s="4">
        <f t="shared" si="498"/>
        <v>1.3671567309981119</v>
      </c>
      <c r="FX80" s="4">
        <f t="shared" si="499"/>
        <v>6.0178175414678483</v>
      </c>
      <c r="FY80" s="4">
        <f t="shared" si="500"/>
        <v>1.9841073580320199</v>
      </c>
      <c r="FZ80" s="4">
        <f t="shared" si="501"/>
        <v>0.1400256950767734</v>
      </c>
      <c r="GA80" s="4">
        <f t="shared" si="502"/>
        <v>0</v>
      </c>
      <c r="GB80" s="4">
        <f t="shared" si="503"/>
        <v>0.45110106558282986</v>
      </c>
      <c r="GC80" s="4">
        <f t="shared" si="504"/>
        <v>1.6250437574174161</v>
      </c>
      <c r="GD80" s="4">
        <f t="shared" si="505"/>
        <v>7.3849191547979078</v>
      </c>
      <c r="GE80" s="4">
        <f t="shared" si="506"/>
        <v>1.9210854390153684</v>
      </c>
      <c r="GF80" s="4">
        <f t="shared" si="507"/>
        <v>2.5122709867438786</v>
      </c>
      <c r="GG80" s="4">
        <f t="shared" si="508"/>
        <v>6.166666666666667</v>
      </c>
      <c r="GH80" s="4">
        <f t="shared" si="509"/>
        <v>5.8131313131313123</v>
      </c>
      <c r="GI80" s="4">
        <f t="shared" si="510"/>
        <v>7.3205128205128212</v>
      </c>
      <c r="GJ80" s="4">
        <f t="shared" si="511"/>
        <v>2.9572487711152733</v>
      </c>
      <c r="GK80" s="4">
        <f t="shared" si="512"/>
        <v>5.1533686093566526</v>
      </c>
      <c r="GL80" s="4">
        <f t="shared" si="513"/>
        <v>2.3741218347030748</v>
      </c>
      <c r="GM80" s="4">
        <f t="shared" si="514"/>
        <v>4.7301519923118933</v>
      </c>
      <c r="GN80" s="4">
        <f t="shared" si="515"/>
        <v>2.3643225467319362</v>
      </c>
      <c r="GO80" s="4">
        <f t="shared" si="516"/>
        <v>4.2363911570506492</v>
      </c>
      <c r="GP80" s="4">
        <f t="shared" si="517"/>
        <v>4.2113699145772863</v>
      </c>
      <c r="GQ80" s="4">
        <f t="shared" si="518"/>
        <v>1.5111652949694809</v>
      </c>
      <c r="GR80" s="4">
        <f t="shared" si="519"/>
        <v>3.0340287434250874</v>
      </c>
      <c r="GS80" s="4">
        <f t="shared" si="520"/>
        <v>5.7535169939590149</v>
      </c>
      <c r="GT80" s="4">
        <f t="shared" si="521"/>
        <v>1.7314174257108037</v>
      </c>
      <c r="GU80" s="4">
        <f t="shared" si="522"/>
        <v>1.5691382931575046</v>
      </c>
      <c r="GV80" s="4">
        <f t="shared" si="523"/>
        <v>9.2828051807433614</v>
      </c>
      <c r="GW80" s="4">
        <f t="shared" si="524"/>
        <v>0.28585755866447948</v>
      </c>
      <c r="GX80" s="4">
        <f t="shared" si="525"/>
        <v>2.015065778053641</v>
      </c>
      <c r="GY80" s="4">
        <f t="shared" si="526"/>
        <v>3.9073365280399801</v>
      </c>
      <c r="GZ80" s="4">
        <f t="shared" si="527"/>
        <v>4.9662323433892874</v>
      </c>
      <c r="HA80" s="4">
        <f t="shared" si="528"/>
        <v>2.795527536576663</v>
      </c>
      <c r="HB80" s="4">
        <f t="shared" si="529"/>
        <v>6.089133279332045</v>
      </c>
      <c r="HC80" s="4">
        <f t="shared" si="530"/>
        <v>7.2309043299280393</v>
      </c>
      <c r="HD80" s="4">
        <f t="shared" si="531"/>
        <v>4.3292677517349221</v>
      </c>
      <c r="HE80" s="4">
        <f t="shared" si="532"/>
        <v>5.0666666666666664</v>
      </c>
      <c r="HF80" s="4">
        <f t="shared" si="533"/>
        <v>3.5135458668302531</v>
      </c>
      <c r="HG80" s="4">
        <f t="shared" si="534"/>
        <v>3.1552355927024465</v>
      </c>
      <c r="HH80" s="4">
        <f t="shared" si="535"/>
        <v>3.5897232765124483</v>
      </c>
      <c r="HI80" s="4">
        <f t="shared" si="536"/>
        <v>3.3054892647350558</v>
      </c>
      <c r="HJ80" s="4">
        <f t="shared" si="537"/>
        <v>2.1497347227594337</v>
      </c>
      <c r="HK80" s="4">
        <f t="shared" si="538"/>
        <v>4.1824960383852154</v>
      </c>
      <c r="HL80" s="4">
        <f t="shared" si="539"/>
        <v>1.7433558582293998</v>
      </c>
      <c r="HM80" s="4">
        <f t="shared" si="540"/>
        <v>1.4568821313238671</v>
      </c>
      <c r="HN80" s="4">
        <f t="shared" si="541"/>
        <v>1.0793666096045154</v>
      </c>
      <c r="HO80" s="4">
        <f t="shared" si="542"/>
        <v>0.44095914123902741</v>
      </c>
      <c r="HP80" s="4">
        <f t="shared" si="543"/>
        <v>2.257413655761217</v>
      </c>
      <c r="HQ80" s="4">
        <f t="shared" si="544"/>
        <v>7.7488667773096767</v>
      </c>
      <c r="HR80" s="4">
        <f t="shared" si="545"/>
        <v>1.7460914297087415</v>
      </c>
      <c r="HS80" s="4">
        <f t="shared" si="546"/>
        <v>4.3519119802207848</v>
      </c>
    </row>
    <row r="81" spans="1:227">
      <c r="A81" s="7" t="s">
        <v>53</v>
      </c>
      <c r="B81" s="4">
        <v>5.7249557971954346</v>
      </c>
      <c r="C81" s="4">
        <v>4.0788039565086365</v>
      </c>
      <c r="D81" s="4">
        <v>5.499005913734436</v>
      </c>
      <c r="E81" s="4">
        <v>4.7408679127693176</v>
      </c>
      <c r="F81" s="4">
        <v>5.0109082460403442</v>
      </c>
      <c r="G81" s="1">
        <v>1</v>
      </c>
      <c r="H81" s="1">
        <f t="shared" si="366"/>
        <v>3</v>
      </c>
      <c r="I81" s="1">
        <f t="shared" si="367"/>
        <v>7</v>
      </c>
      <c r="J81" s="1">
        <f t="shared" si="368"/>
        <v>14</v>
      </c>
      <c r="K81" s="1">
        <f t="shared" si="369"/>
        <v>1</v>
      </c>
      <c r="L81" s="1">
        <f t="shared" si="370"/>
        <v>2</v>
      </c>
      <c r="M81" s="4">
        <f t="shared" si="371"/>
        <v>4.5032773911952972</v>
      </c>
      <c r="N81" s="4">
        <f t="shared" si="372"/>
        <v>4.0255166176292629</v>
      </c>
      <c r="O81" s="4">
        <f t="shared" si="373"/>
        <v>5.9361635645230608</v>
      </c>
      <c r="P81" s="4">
        <f t="shared" si="374"/>
        <v>3.5384072694513531</v>
      </c>
      <c r="Q81" s="4">
        <f t="shared" si="375"/>
        <v>4.5008412334654064</v>
      </c>
      <c r="R81" s="4">
        <f t="shared" si="376"/>
        <v>2.6833716034889221</v>
      </c>
      <c r="S81" s="4">
        <f t="shared" si="377"/>
        <v>2.3745773732662201</v>
      </c>
      <c r="T81" s="4">
        <f t="shared" si="378"/>
        <v>5.1231461763381958</v>
      </c>
      <c r="U81" s="4">
        <f t="shared" si="379"/>
        <v>1.8059918284416199</v>
      </c>
      <c r="V81" s="4">
        <f t="shared" si="380"/>
        <v>3.676089346408844</v>
      </c>
      <c r="W81" s="4">
        <f t="shared" si="381"/>
        <v>6.179732084274292</v>
      </c>
      <c r="X81" s="4">
        <f t="shared" si="382"/>
        <v>6.247062087059021</v>
      </c>
      <c r="Y81" s="4">
        <f t="shared" si="383"/>
        <v>7.096286416053772</v>
      </c>
      <c r="Z81" s="4">
        <f t="shared" si="384"/>
        <v>4.7408679127693176</v>
      </c>
      <c r="AA81" s="4">
        <f t="shared" si="385"/>
        <v>5.5604583024978638</v>
      </c>
      <c r="AB81" s="5">
        <f t="shared" si="386"/>
        <v>11</v>
      </c>
      <c r="AC81" s="5">
        <f t="shared" si="387"/>
        <v>50</v>
      </c>
      <c r="AD81" s="5">
        <f t="shared" si="388"/>
        <v>54</v>
      </c>
      <c r="AE81" s="5">
        <f t="shared" si="389"/>
        <v>23</v>
      </c>
      <c r="AF81" s="5">
        <f t="shared" si="390"/>
        <v>29</v>
      </c>
      <c r="AG81" s="25">
        <v>6.5999999999999988</v>
      </c>
      <c r="AH81" s="25">
        <v>5.2666666666666666</v>
      </c>
      <c r="AI81" s="25">
        <v>4.5</v>
      </c>
      <c r="AJ81" s="25">
        <v>56.676890056784167</v>
      </c>
      <c r="AK81" s="25">
        <v>37.737048172675429</v>
      </c>
      <c r="AL81" s="25">
        <v>0</v>
      </c>
      <c r="AM81" s="25">
        <v>66.400000000000006</v>
      </c>
      <c r="AN81" s="25">
        <v>24.057142857142857</v>
      </c>
      <c r="AO81" s="25">
        <v>28.614754098360656</v>
      </c>
      <c r="AP81" s="25">
        <v>5.7166698708391239</v>
      </c>
      <c r="AQ81" s="25">
        <v>4.6529621416343092</v>
      </c>
      <c r="AR81" s="25">
        <v>6.1052377017724675</v>
      </c>
      <c r="AS81" s="25">
        <v>0.53466824121576839</v>
      </c>
      <c r="AT81" s="25">
        <v>1.2887774891295938</v>
      </c>
      <c r="AU81" s="25" t="s">
        <v>180</v>
      </c>
      <c r="AV81" s="25">
        <v>99.557066589049725</v>
      </c>
      <c r="AW81" s="25">
        <v>0.293710734617042</v>
      </c>
      <c r="AX81" s="25">
        <v>0.68139721519198282</v>
      </c>
      <c r="AY81" s="25">
        <v>0.80500462609286139</v>
      </c>
      <c r="AZ81" s="25">
        <v>29.206666666666667</v>
      </c>
      <c r="BA81" s="25">
        <v>14.69</v>
      </c>
      <c r="BB81" s="25">
        <v>78.06</v>
      </c>
      <c r="BC81" s="25" t="s">
        <v>180</v>
      </c>
      <c r="BD81" s="25">
        <v>23.616158422248198</v>
      </c>
      <c r="BE81" s="25">
        <v>3</v>
      </c>
      <c r="BF81" s="25">
        <v>20.440144443687402</v>
      </c>
      <c r="BG81" s="25">
        <v>72.676170346717711</v>
      </c>
      <c r="BH81" s="25">
        <v>2.7896849697217121</v>
      </c>
      <c r="BI81" s="25">
        <v>51.002084162185056</v>
      </c>
      <c r="BJ81" s="26">
        <v>16341.676653543305</v>
      </c>
      <c r="BK81" s="25">
        <v>0.25510008163265313</v>
      </c>
      <c r="BL81" s="25">
        <v>5.5428571428571427</v>
      </c>
      <c r="BM81" s="25">
        <v>0.22857142857142859</v>
      </c>
      <c r="BN81" s="25">
        <v>15.748031496062993</v>
      </c>
      <c r="BO81" s="26">
        <v>16515.54</v>
      </c>
      <c r="BP81" s="25">
        <v>0.65217391304347827</v>
      </c>
      <c r="BQ81" s="25">
        <v>3.8999481381752243</v>
      </c>
      <c r="BR81" s="26">
        <v>1567.23307428569</v>
      </c>
      <c r="BS81" s="25">
        <v>44.752901463825701</v>
      </c>
      <c r="BT81" s="4">
        <f t="shared" si="391"/>
        <v>5.7629629629629635</v>
      </c>
      <c r="BU81" s="4">
        <f t="shared" si="392"/>
        <v>4.6027777777777779</v>
      </c>
      <c r="BV81" s="4">
        <f t="shared" si="393"/>
        <v>4.4055555555555559</v>
      </c>
      <c r="BW81" s="4">
        <f t="shared" si="394"/>
        <v>42.498426396483239</v>
      </c>
      <c r="BX81" s="4">
        <f t="shared" si="395"/>
        <v>29.630817237129424</v>
      </c>
      <c r="BY81" s="4">
        <f t="shared" si="396"/>
        <v>0.59553689845936708</v>
      </c>
      <c r="BZ81" s="4">
        <f t="shared" si="397"/>
        <v>66.193745562676355</v>
      </c>
      <c r="CA81" s="4">
        <f t="shared" si="398"/>
        <v>20.995375802894888</v>
      </c>
      <c r="CB81" s="4">
        <f t="shared" si="399"/>
        <v>23.5061716496241</v>
      </c>
      <c r="CC81" s="4">
        <f t="shared" si="400"/>
        <v>7.4399354973301577</v>
      </c>
      <c r="CD81" s="4">
        <f t="shared" si="401"/>
        <v>7.4566618573217101</v>
      </c>
      <c r="CE81" s="4">
        <f t="shared" si="402"/>
        <v>4.9165669645910484</v>
      </c>
      <c r="CF81" s="4">
        <f t="shared" si="403"/>
        <v>0.56594700787072649</v>
      </c>
      <c r="CG81" s="4">
        <f t="shared" si="404"/>
        <v>1.3649629212549383</v>
      </c>
      <c r="CH81" s="4">
        <f t="shared" si="405"/>
        <v>16.721983309111675</v>
      </c>
      <c r="CI81" s="4">
        <f t="shared" si="406"/>
        <v>99.130670303526955</v>
      </c>
      <c r="CJ81" s="4">
        <f t="shared" si="407"/>
        <v>0.2809050530377773</v>
      </c>
      <c r="CK81" s="4">
        <f t="shared" si="408"/>
        <v>0.89330274937397514</v>
      </c>
      <c r="CL81" s="4">
        <f t="shared" si="409"/>
        <v>0.76470101550925862</v>
      </c>
      <c r="CM81" s="4">
        <f t="shared" si="410"/>
        <v>49.085882352941177</v>
      </c>
      <c r="CN81" s="4">
        <f t="shared" si="411"/>
        <v>26.22058823529412</v>
      </c>
      <c r="CO81" s="4">
        <f t="shared" si="412"/>
        <v>70.93141025641026</v>
      </c>
      <c r="CP81" s="4">
        <f t="shared" si="413"/>
        <v>74.56589743589744</v>
      </c>
      <c r="CQ81" s="4">
        <f t="shared" si="414"/>
        <v>57.211897523633915</v>
      </c>
      <c r="CR81" s="4">
        <f t="shared" si="415"/>
        <v>3.5555555555555554</v>
      </c>
      <c r="CS81" s="4">
        <f t="shared" si="416"/>
        <v>23.471960464242947</v>
      </c>
      <c r="CT81" s="4">
        <f t="shared" si="417"/>
        <v>27.454639918585222</v>
      </c>
      <c r="CU81" s="4">
        <f t="shared" si="418"/>
        <v>2.3240012868718081</v>
      </c>
      <c r="CV81" s="4">
        <f t="shared" si="419"/>
        <v>25.581964316835844</v>
      </c>
      <c r="CW81" s="26">
        <f t="shared" si="420"/>
        <v>8096.0399633846428</v>
      </c>
      <c r="CX81" s="4">
        <f t="shared" si="421"/>
        <v>0.25929344366923224</v>
      </c>
      <c r="CY81" s="4">
        <f t="shared" si="422"/>
        <v>5.9772633707130112</v>
      </c>
      <c r="CZ81" s="4">
        <f t="shared" si="423"/>
        <v>0.69967652104241496</v>
      </c>
      <c r="DA81" s="4">
        <f t="shared" si="424"/>
        <v>5.6444776141373403</v>
      </c>
      <c r="DB81" s="26">
        <f t="shared" si="425"/>
        <v>14709.900555555556</v>
      </c>
      <c r="DC81" s="4">
        <f t="shared" si="426"/>
        <v>1.2188088924522693</v>
      </c>
      <c r="DD81" s="4">
        <f t="shared" si="427"/>
        <v>7.2669554280930315</v>
      </c>
      <c r="DE81" s="26">
        <f t="shared" si="428"/>
        <v>1620.1998048659368</v>
      </c>
      <c r="DF81" s="4">
        <f t="shared" si="429"/>
        <v>48.1047287015897</v>
      </c>
      <c r="DG81" s="1">
        <f t="shared" si="430"/>
        <v>2</v>
      </c>
      <c r="DH81" s="1">
        <f t="shared" si="431"/>
        <v>3</v>
      </c>
      <c r="DI81" s="1">
        <f t="shared" si="432"/>
        <v>7</v>
      </c>
      <c r="DJ81" s="1">
        <f t="shared" si="433"/>
        <v>1</v>
      </c>
      <c r="DK81" s="1">
        <f t="shared" si="434"/>
        <v>3</v>
      </c>
      <c r="DL81" s="1">
        <f t="shared" si="435"/>
        <v>12</v>
      </c>
      <c r="DM81" s="1">
        <f t="shared" si="436"/>
        <v>9</v>
      </c>
      <c r="DN81" s="1">
        <f t="shared" si="437"/>
        <v>6</v>
      </c>
      <c r="DO81" s="1">
        <f t="shared" si="438"/>
        <v>4</v>
      </c>
      <c r="DP81" s="1">
        <f t="shared" si="439"/>
        <v>14</v>
      </c>
      <c r="DQ81" s="1">
        <f t="shared" si="440"/>
        <v>16</v>
      </c>
      <c r="DR81" s="1">
        <f t="shared" si="441"/>
        <v>5</v>
      </c>
      <c r="DS81" s="1">
        <f t="shared" si="442"/>
        <v>11</v>
      </c>
      <c r="DT81" s="1">
        <f t="shared" si="443"/>
        <v>9</v>
      </c>
      <c r="DU81" s="1">
        <f t="shared" si="444"/>
        <v>1</v>
      </c>
      <c r="DV81" s="1">
        <f t="shared" si="445"/>
        <v>1</v>
      </c>
      <c r="DW81" s="1">
        <f t="shared" si="446"/>
        <v>6</v>
      </c>
      <c r="DX81" s="1">
        <f t="shared" si="447"/>
        <v>15</v>
      </c>
      <c r="DY81" s="1">
        <f t="shared" si="448"/>
        <v>9</v>
      </c>
      <c r="DZ81" s="1">
        <f t="shared" si="449"/>
        <v>16</v>
      </c>
      <c r="EA81" s="1">
        <f t="shared" si="450"/>
        <v>16</v>
      </c>
      <c r="EB81" s="1">
        <f t="shared" si="451"/>
        <v>11</v>
      </c>
      <c r="EC81" s="1">
        <f t="shared" si="452"/>
        <v>1</v>
      </c>
      <c r="ED81" s="1">
        <f t="shared" si="453"/>
        <v>17</v>
      </c>
      <c r="EE81" s="1">
        <f t="shared" si="454"/>
        <v>9</v>
      </c>
      <c r="EF81" s="1">
        <f t="shared" si="455"/>
        <v>9</v>
      </c>
      <c r="EG81" s="1">
        <f t="shared" si="456"/>
        <v>2</v>
      </c>
      <c r="EH81" s="1">
        <f t="shared" si="457"/>
        <v>6</v>
      </c>
      <c r="EI81" s="1">
        <f t="shared" si="458"/>
        <v>3</v>
      </c>
      <c r="EJ81" s="1">
        <f t="shared" si="459"/>
        <v>2</v>
      </c>
      <c r="EK81" s="1">
        <f t="shared" si="460"/>
        <v>9</v>
      </c>
      <c r="EL81" s="1">
        <f t="shared" si="461"/>
        <v>11</v>
      </c>
      <c r="EM81" s="1">
        <f t="shared" si="462"/>
        <v>13</v>
      </c>
      <c r="EN81" s="1">
        <f t="shared" si="463"/>
        <v>2</v>
      </c>
      <c r="EO81" s="1">
        <f t="shared" si="464"/>
        <v>7</v>
      </c>
      <c r="EP81" s="1">
        <f t="shared" si="465"/>
        <v>14</v>
      </c>
      <c r="EQ81" s="1">
        <f t="shared" si="466"/>
        <v>16</v>
      </c>
      <c r="ER81" s="1">
        <f t="shared" si="467"/>
        <v>13</v>
      </c>
      <c r="ES81" s="1">
        <f t="shared" si="468"/>
        <v>15</v>
      </c>
      <c r="ET81" s="4">
        <f t="shared" si="469"/>
        <v>8.9999999999999947</v>
      </c>
      <c r="EU81" s="4">
        <f t="shared" si="470"/>
        <v>8.0303030303030294</v>
      </c>
      <c r="EV81" s="4">
        <f t="shared" si="471"/>
        <v>7.7884615384615383</v>
      </c>
      <c r="EW81" s="4">
        <f t="shared" si="472"/>
        <v>5.9135977842751197</v>
      </c>
      <c r="EX81" s="4">
        <f t="shared" si="473"/>
        <v>6.6061623930271001</v>
      </c>
      <c r="EY81" s="4">
        <f t="shared" si="474"/>
        <v>0</v>
      </c>
      <c r="EZ81" s="4">
        <f t="shared" si="475"/>
        <v>4.9167937820025003</v>
      </c>
      <c r="FA81" s="4">
        <f t="shared" si="476"/>
        <v>3.9162494560384902</v>
      </c>
      <c r="FB81" s="4">
        <f t="shared" si="477"/>
        <v>6.6508143060288161</v>
      </c>
      <c r="FC81" s="4">
        <f t="shared" si="478"/>
        <v>2.3248764787142129</v>
      </c>
      <c r="FD81" s="4">
        <f t="shared" si="479"/>
        <v>0.27963484142451928</v>
      </c>
      <c r="FE81" s="4">
        <f t="shared" si="480"/>
        <v>3.0086320490298819</v>
      </c>
      <c r="FF81" s="4">
        <f t="shared" si="481"/>
        <v>5.3466824121576835</v>
      </c>
      <c r="FG81" s="4">
        <f t="shared" si="482"/>
        <v>1.5138848177023456</v>
      </c>
      <c r="FH81" s="4" t="str">
        <f t="shared" si="483"/>
        <v>-</v>
      </c>
      <c r="FI81" s="4">
        <f t="shared" si="484"/>
        <v>10</v>
      </c>
      <c r="FJ81" s="4">
        <f t="shared" si="485"/>
        <v>0.16506866659721664</v>
      </c>
      <c r="FK81" s="4">
        <f t="shared" si="486"/>
        <v>0.76328719511535359</v>
      </c>
      <c r="FL81" s="4">
        <f t="shared" si="487"/>
        <v>4.3947280126644834</v>
      </c>
      <c r="FM81" s="4">
        <f t="shared" si="488"/>
        <v>1.6899479594631608</v>
      </c>
      <c r="FN81" s="4">
        <f t="shared" si="489"/>
        <v>1.7473533959795409</v>
      </c>
      <c r="FO81" s="4">
        <f t="shared" si="490"/>
        <v>7.7443454420836186</v>
      </c>
      <c r="FP81" s="4" t="str">
        <f t="shared" si="491"/>
        <v>-</v>
      </c>
      <c r="FQ81" s="4">
        <f t="shared" si="492"/>
        <v>1.1502556722524104</v>
      </c>
      <c r="FR81" s="4">
        <f t="shared" si="493"/>
        <v>4</v>
      </c>
      <c r="FS81" s="4">
        <f t="shared" si="494"/>
        <v>2.1516396664587707</v>
      </c>
      <c r="FT81" s="4">
        <f t="shared" si="495"/>
        <v>7.9027107375838925</v>
      </c>
      <c r="FU81" s="4">
        <f t="shared" si="496"/>
        <v>2.7328154220471461</v>
      </c>
      <c r="FV81" s="4">
        <f t="shared" si="497"/>
        <v>5.5369108261263653</v>
      </c>
      <c r="FW81" s="4">
        <f t="shared" si="498"/>
        <v>3.9685056291385807</v>
      </c>
      <c r="FX81" s="4">
        <f t="shared" si="499"/>
        <v>5.5020406350702959</v>
      </c>
      <c r="FY81" s="4">
        <f t="shared" si="500"/>
        <v>2.175615550083529</v>
      </c>
      <c r="FZ81" s="4">
        <f t="shared" si="501"/>
        <v>0.28197174254317114</v>
      </c>
      <c r="GA81" s="4">
        <f t="shared" si="502"/>
        <v>2.9021372328458943</v>
      </c>
      <c r="GB81" s="4">
        <f t="shared" si="503"/>
        <v>0.46686013393926579</v>
      </c>
      <c r="GC81" s="4">
        <f t="shared" si="504"/>
        <v>0.70855945199194159</v>
      </c>
      <c r="GD81" s="4">
        <f t="shared" si="505"/>
        <v>7.6073425374330306</v>
      </c>
      <c r="GE81" s="4">
        <f t="shared" si="506"/>
        <v>1.0968974531643709</v>
      </c>
      <c r="GF81" s="4">
        <f t="shared" si="507"/>
        <v>3.4223228886776882</v>
      </c>
      <c r="GG81" s="4">
        <f t="shared" si="508"/>
        <v>4.8148148148148149</v>
      </c>
      <c r="GH81" s="4">
        <f t="shared" si="509"/>
        <v>5.012626262626263</v>
      </c>
      <c r="GI81" s="4">
        <f t="shared" si="510"/>
        <v>7.5160256410256414</v>
      </c>
      <c r="GJ81" s="4">
        <f t="shared" si="511"/>
        <v>3.4007711729371599</v>
      </c>
      <c r="GK81" s="4">
        <f t="shared" si="512"/>
        <v>4.8820450562629025</v>
      </c>
      <c r="GL81" s="4">
        <f t="shared" si="513"/>
        <v>1.6013449526005203</v>
      </c>
      <c r="GM81" s="4">
        <f t="shared" si="514"/>
        <v>4.8602951567820218</v>
      </c>
      <c r="GN81" s="4">
        <f t="shared" si="515"/>
        <v>2.9445262137422739</v>
      </c>
      <c r="GO81" s="4">
        <f t="shared" si="516"/>
        <v>4.0170934036523578</v>
      </c>
      <c r="GP81" s="4">
        <f t="shared" si="517"/>
        <v>3.937073408630857</v>
      </c>
      <c r="GQ81" s="4">
        <f t="shared" si="518"/>
        <v>0.86907578122677798</v>
      </c>
      <c r="GR81" s="4">
        <f t="shared" si="519"/>
        <v>2.3649501255481393</v>
      </c>
      <c r="GS81" s="4">
        <f t="shared" si="520"/>
        <v>5.659470078707268</v>
      </c>
      <c r="GT81" s="4">
        <f t="shared" si="521"/>
        <v>1.604987961960527</v>
      </c>
      <c r="GU81" s="4">
        <f t="shared" si="522"/>
        <v>1.4727953657884552</v>
      </c>
      <c r="GV81" s="4">
        <f t="shared" si="523"/>
        <v>9.3068713590331615</v>
      </c>
      <c r="GW81" s="4">
        <f t="shared" si="524"/>
        <v>0.15771044917611765</v>
      </c>
      <c r="GX81" s="4">
        <f t="shared" si="525"/>
        <v>1.6819803576542247</v>
      </c>
      <c r="GY81" s="4">
        <f t="shared" si="526"/>
        <v>3.971262645785691</v>
      </c>
      <c r="GZ81" s="4">
        <f t="shared" si="527"/>
        <v>4.0234631239513048</v>
      </c>
      <c r="HA81" s="4">
        <f t="shared" si="528"/>
        <v>3.1188995165093516</v>
      </c>
      <c r="HB81" s="4">
        <f t="shared" si="529"/>
        <v>7.0114541044972842</v>
      </c>
      <c r="HC81" s="4">
        <f t="shared" si="530"/>
        <v>6.0585615118390583</v>
      </c>
      <c r="HD81" s="4">
        <f t="shared" si="531"/>
        <v>5.0426194943356171</v>
      </c>
      <c r="HE81" s="4">
        <f t="shared" si="532"/>
        <v>5.1111111111111107</v>
      </c>
      <c r="HF81" s="4">
        <f t="shared" si="533"/>
        <v>2.4707849459456357</v>
      </c>
      <c r="HG81" s="4">
        <f t="shared" si="534"/>
        <v>2.8366828093456409</v>
      </c>
      <c r="HH81" s="4">
        <f t="shared" si="535"/>
        <v>2.1460809084706121</v>
      </c>
      <c r="HI81" s="4">
        <f t="shared" si="536"/>
        <v>2.633125308055865</v>
      </c>
      <c r="HJ81" s="4">
        <f t="shared" si="537"/>
        <v>1.9232176203113949</v>
      </c>
      <c r="HK81" s="4">
        <f t="shared" si="538"/>
        <v>5.616314370170838</v>
      </c>
      <c r="HL81" s="4">
        <f t="shared" si="539"/>
        <v>2.5755588230370408</v>
      </c>
      <c r="HM81" s="4">
        <f t="shared" si="540"/>
        <v>0.8631394093650715</v>
      </c>
      <c r="HN81" s="4">
        <f t="shared" si="541"/>
        <v>1.0401965888910243</v>
      </c>
      <c r="HO81" s="4">
        <f t="shared" si="542"/>
        <v>0.35398300500881663</v>
      </c>
      <c r="HP81" s="4">
        <f t="shared" si="543"/>
        <v>1.9292859637476201</v>
      </c>
      <c r="HQ81" s="4">
        <f t="shared" si="544"/>
        <v>8.1350478686092327</v>
      </c>
      <c r="HR81" s="4">
        <f t="shared" si="545"/>
        <v>1.3109202826123261</v>
      </c>
      <c r="HS81" s="4">
        <f t="shared" si="546"/>
        <v>4.970864788380446</v>
      </c>
    </row>
    <row r="82" spans="1:227">
      <c r="A82" s="7" t="s">
        <v>73</v>
      </c>
      <c r="B82" s="4">
        <v>4.6457430720329285</v>
      </c>
      <c r="C82" s="4">
        <v>6.6097122430801392</v>
      </c>
      <c r="D82" s="4">
        <v>6.687321662902832</v>
      </c>
      <c r="E82" s="4">
        <v>5.6241649389266968</v>
      </c>
      <c r="F82" s="4">
        <v>5.8917355537414551</v>
      </c>
      <c r="G82" s="1">
        <v>5</v>
      </c>
      <c r="H82" s="1">
        <f t="shared" si="366"/>
        <v>2</v>
      </c>
      <c r="I82" s="1">
        <f t="shared" si="367"/>
        <v>1</v>
      </c>
      <c r="J82" s="1">
        <f t="shared" si="368"/>
        <v>2</v>
      </c>
      <c r="K82" s="1">
        <f t="shared" si="369"/>
        <v>3</v>
      </c>
      <c r="L82" s="1">
        <f t="shared" si="370"/>
        <v>2</v>
      </c>
      <c r="M82" s="4">
        <f t="shared" si="371"/>
        <v>4.9993336945772171</v>
      </c>
      <c r="N82" s="4">
        <f t="shared" si="372"/>
        <v>5.9802334010601044</v>
      </c>
      <c r="O82" s="4">
        <f t="shared" si="373"/>
        <v>6.4660003781318665</v>
      </c>
      <c r="P82" s="4">
        <f t="shared" si="374"/>
        <v>6.3865362107753754</v>
      </c>
      <c r="Q82" s="4">
        <f t="shared" si="375"/>
        <v>5.9580260515213013</v>
      </c>
      <c r="R82" s="4">
        <f t="shared" si="376"/>
        <v>3.7502241134643555</v>
      </c>
      <c r="S82" s="4">
        <f t="shared" si="377"/>
        <v>5.5328917503356934</v>
      </c>
      <c r="T82" s="4">
        <f t="shared" si="378"/>
        <v>5.8392941951751709</v>
      </c>
      <c r="U82" s="4">
        <f t="shared" si="379"/>
        <v>5.4038810729980469</v>
      </c>
      <c r="V82" s="4">
        <f t="shared" si="380"/>
        <v>5.2271050214767456</v>
      </c>
      <c r="W82" s="4">
        <f t="shared" si="381"/>
        <v>7.4690145254135132</v>
      </c>
      <c r="X82" s="4">
        <f t="shared" si="382"/>
        <v>6.6097122430801392</v>
      </c>
      <c r="Y82" s="4">
        <f t="shared" si="383"/>
        <v>7.3917436599731445</v>
      </c>
      <c r="Z82" s="4">
        <f t="shared" si="384"/>
        <v>7.6108986139297485</v>
      </c>
      <c r="AA82" s="4">
        <f t="shared" si="385"/>
        <v>7.0948523283004761</v>
      </c>
      <c r="AB82" s="5">
        <f t="shared" si="386"/>
        <v>42</v>
      </c>
      <c r="AC82" s="5">
        <f t="shared" si="387"/>
        <v>5</v>
      </c>
      <c r="AD82" s="5">
        <f t="shared" si="388"/>
        <v>11</v>
      </c>
      <c r="AE82" s="5">
        <f t="shared" si="389"/>
        <v>10</v>
      </c>
      <c r="AF82" s="5">
        <f t="shared" si="390"/>
        <v>4</v>
      </c>
      <c r="AG82" s="25">
        <v>5.6333333333333329</v>
      </c>
      <c r="AH82" s="25">
        <v>4.4000000000000004</v>
      </c>
      <c r="AI82" s="25">
        <v>3.9</v>
      </c>
      <c r="AJ82" s="25">
        <v>33.390835821295504</v>
      </c>
      <c r="AK82" s="25">
        <v>31.799269052270141</v>
      </c>
      <c r="AL82" s="25">
        <v>1.35765612826024</v>
      </c>
      <c r="AM82" s="25">
        <v>75.779692691029894</v>
      </c>
      <c r="AN82" s="25">
        <v>21.326827242524917</v>
      </c>
      <c r="AO82" s="25">
        <v>23.019989615784009</v>
      </c>
      <c r="AP82" s="25">
        <v>6.4734644756172619</v>
      </c>
      <c r="AQ82" s="25">
        <v>45.616705800715486</v>
      </c>
      <c r="AR82" s="25">
        <v>5.1565621643758472</v>
      </c>
      <c r="AS82" s="25">
        <v>0.87617050637630145</v>
      </c>
      <c r="AT82" s="25">
        <v>2.5760457432683599</v>
      </c>
      <c r="AU82" s="25">
        <v>40.648430039196676</v>
      </c>
      <c r="AV82" s="25">
        <v>98.966961059994844</v>
      </c>
      <c r="AW82" s="25">
        <v>13.467677382391564</v>
      </c>
      <c r="AX82" s="25">
        <v>0.69133576728535984</v>
      </c>
      <c r="AY82" s="25">
        <v>0.56202546296296285</v>
      </c>
      <c r="AZ82" s="25">
        <v>96</v>
      </c>
      <c r="BA82" s="25">
        <v>39.01</v>
      </c>
      <c r="BB82" s="25">
        <v>44.783333333333331</v>
      </c>
      <c r="BC82" s="25">
        <v>99.836666666666659</v>
      </c>
      <c r="BD82" s="25">
        <v>64.687526921722565</v>
      </c>
      <c r="BE82" s="25">
        <v>4</v>
      </c>
      <c r="BF82" s="25">
        <v>5.6289402581807266</v>
      </c>
      <c r="BG82" s="25">
        <v>34.280992175540675</v>
      </c>
      <c r="BH82" s="25">
        <v>7.1979571864437446</v>
      </c>
      <c r="BI82" s="25">
        <v>23.902462594964479</v>
      </c>
      <c r="BJ82" s="26">
        <v>2337.0634789661508</v>
      </c>
      <c r="BK82" s="25">
        <v>8.2177774148464139E-2</v>
      </c>
      <c r="BL82" s="25">
        <v>7.3806063122923593</v>
      </c>
      <c r="BM82" s="25">
        <v>2.6411960132890369</v>
      </c>
      <c r="BN82" s="25">
        <v>12.436465880826216</v>
      </c>
      <c r="BO82" s="26">
        <v>23011.31</v>
      </c>
      <c r="BP82" s="25">
        <v>2.2295544094563859</v>
      </c>
      <c r="BQ82" s="25">
        <v>2.170680705120942</v>
      </c>
      <c r="BR82" s="26">
        <v>1975.3861400539799</v>
      </c>
      <c r="BS82" s="25">
        <v>42.725071565750625</v>
      </c>
      <c r="BT82" s="4">
        <f t="shared" si="391"/>
        <v>5.5749999999999993</v>
      </c>
      <c r="BU82" s="4">
        <f t="shared" si="392"/>
        <v>4.1083333333333334</v>
      </c>
      <c r="BV82" s="4">
        <f t="shared" si="393"/>
        <v>4.3166666666666664</v>
      </c>
      <c r="BW82" s="4">
        <f t="shared" si="394"/>
        <v>41.393500082437981</v>
      </c>
      <c r="BX82" s="4">
        <f t="shared" si="395"/>
        <v>36.705163253980913</v>
      </c>
      <c r="BY82" s="4">
        <f t="shared" si="396"/>
        <v>1.8514494179318284</v>
      </c>
      <c r="BZ82" s="4">
        <f t="shared" si="397"/>
        <v>76.35878814716736</v>
      </c>
      <c r="CA82" s="4">
        <f t="shared" si="398"/>
        <v>24.893026921170183</v>
      </c>
      <c r="CB82" s="4">
        <f t="shared" si="399"/>
        <v>24.568756035161762</v>
      </c>
      <c r="CC82" s="4">
        <f t="shared" si="400"/>
        <v>6.5653014059334449</v>
      </c>
      <c r="CD82" s="4">
        <f t="shared" si="401"/>
        <v>39.908894493265308</v>
      </c>
      <c r="CE82" s="4">
        <f t="shared" si="402"/>
        <v>4.9580750535747642</v>
      </c>
      <c r="CF82" s="4">
        <f t="shared" si="403"/>
        <v>0.76333671318966212</v>
      </c>
      <c r="CG82" s="4">
        <f t="shared" si="404"/>
        <v>2.7897043006595186</v>
      </c>
      <c r="CH82" s="4">
        <f t="shared" si="405"/>
        <v>34.812968189786048</v>
      </c>
      <c r="CI82" s="4">
        <f t="shared" si="406"/>
        <v>99.052492163010257</v>
      </c>
      <c r="CJ82" s="4">
        <f t="shared" si="407"/>
        <v>12.376428166941583</v>
      </c>
      <c r="CK82" s="4">
        <f t="shared" si="408"/>
        <v>0.60590726857381816</v>
      </c>
      <c r="CL82" s="4">
        <f t="shared" si="409"/>
        <v>0.74362115423189468</v>
      </c>
      <c r="CM82" s="4">
        <f t="shared" si="410"/>
        <v>92.515000000000001</v>
      </c>
      <c r="CN82" s="4">
        <f t="shared" si="411"/>
        <v>40.207500000000003</v>
      </c>
      <c r="CO82" s="4">
        <f t="shared" si="412"/>
        <v>38.543333333333337</v>
      </c>
      <c r="CP82" s="4">
        <f t="shared" si="413"/>
        <v>99.009166666666658</v>
      </c>
      <c r="CQ82" s="4">
        <f t="shared" si="414"/>
        <v>72.409760818495428</v>
      </c>
      <c r="CR82" s="4">
        <f t="shared" si="415"/>
        <v>4</v>
      </c>
      <c r="CS82" s="4">
        <f t="shared" si="416"/>
        <v>14.466944523070001</v>
      </c>
      <c r="CT82" s="4">
        <f t="shared" si="417"/>
        <v>39.228719124990569</v>
      </c>
      <c r="CU82" s="4">
        <f t="shared" si="418"/>
        <v>6.8285426492239294</v>
      </c>
      <c r="CV82" s="4">
        <f t="shared" si="419"/>
        <v>22.726955646931238</v>
      </c>
      <c r="CW82" s="26">
        <f t="shared" si="420"/>
        <v>6500.2175813029062</v>
      </c>
      <c r="CX82" s="4">
        <f t="shared" si="421"/>
        <v>9.2236838702030324E-2</v>
      </c>
      <c r="CY82" s="4">
        <f t="shared" si="422"/>
        <v>8.7523743726183945</v>
      </c>
      <c r="CZ82" s="4">
        <f t="shared" si="423"/>
        <v>3.0929888881464569</v>
      </c>
      <c r="DA82" s="4">
        <f t="shared" si="424"/>
        <v>16.856918160967073</v>
      </c>
      <c r="DB82" s="26">
        <f t="shared" si="425"/>
        <v>34935.847499999996</v>
      </c>
      <c r="DC82" s="4">
        <f t="shared" si="426"/>
        <v>3.1692916594389184</v>
      </c>
      <c r="DD82" s="4">
        <f t="shared" si="427"/>
        <v>1.6543284336293818</v>
      </c>
      <c r="DE82" s="26">
        <f t="shared" si="428"/>
        <v>2498.7437456364878</v>
      </c>
      <c r="DF82" s="4">
        <f t="shared" si="429"/>
        <v>45.24418557069788</v>
      </c>
      <c r="DG82" s="1">
        <f t="shared" si="430"/>
        <v>1</v>
      </c>
      <c r="DH82" s="1">
        <f t="shared" si="431"/>
        <v>1</v>
      </c>
      <c r="DI82" s="1">
        <f t="shared" si="432"/>
        <v>3</v>
      </c>
      <c r="DJ82" s="1">
        <f t="shared" si="433"/>
        <v>3</v>
      </c>
      <c r="DK82" s="1">
        <f t="shared" si="434"/>
        <v>2</v>
      </c>
      <c r="DL82" s="1">
        <f t="shared" si="435"/>
        <v>3</v>
      </c>
      <c r="DM82" s="1">
        <f t="shared" si="436"/>
        <v>2</v>
      </c>
      <c r="DN82" s="1">
        <f t="shared" si="437"/>
        <v>2</v>
      </c>
      <c r="DO82" s="1">
        <f t="shared" si="438"/>
        <v>4</v>
      </c>
      <c r="DP82" s="1">
        <f t="shared" si="439"/>
        <v>3</v>
      </c>
      <c r="DQ82" s="1">
        <f t="shared" si="440"/>
        <v>2</v>
      </c>
      <c r="DR82" s="1">
        <f t="shared" si="441"/>
        <v>3</v>
      </c>
      <c r="DS82" s="1">
        <f t="shared" si="442"/>
        <v>1</v>
      </c>
      <c r="DT82" s="1">
        <f t="shared" si="443"/>
        <v>3</v>
      </c>
      <c r="DU82" s="1">
        <f t="shared" si="444"/>
        <v>2</v>
      </c>
      <c r="DV82" s="1">
        <f t="shared" si="445"/>
        <v>4</v>
      </c>
      <c r="DW82" s="1">
        <f t="shared" si="446"/>
        <v>2</v>
      </c>
      <c r="DX82" s="1">
        <f t="shared" si="447"/>
        <v>1</v>
      </c>
      <c r="DY82" s="1">
        <f t="shared" si="448"/>
        <v>3</v>
      </c>
      <c r="DZ82" s="1">
        <f t="shared" si="449"/>
        <v>1</v>
      </c>
      <c r="EA82" s="1">
        <f t="shared" si="450"/>
        <v>2</v>
      </c>
      <c r="EB82" s="1">
        <f t="shared" si="451"/>
        <v>2</v>
      </c>
      <c r="EC82" s="1">
        <f t="shared" si="452"/>
        <v>2</v>
      </c>
      <c r="ED82" s="1">
        <f t="shared" si="453"/>
        <v>2</v>
      </c>
      <c r="EE82" s="1">
        <f t="shared" si="454"/>
        <v>1</v>
      </c>
      <c r="EF82" s="1">
        <f t="shared" si="455"/>
        <v>3</v>
      </c>
      <c r="EG82" s="1">
        <f t="shared" si="456"/>
        <v>3</v>
      </c>
      <c r="EH82" s="1">
        <f t="shared" si="457"/>
        <v>2</v>
      </c>
      <c r="EI82" s="1">
        <f t="shared" si="458"/>
        <v>2</v>
      </c>
      <c r="EJ82" s="1">
        <f t="shared" si="459"/>
        <v>4</v>
      </c>
      <c r="EK82" s="1">
        <f t="shared" si="460"/>
        <v>3</v>
      </c>
      <c r="EL82" s="1">
        <f t="shared" si="461"/>
        <v>3</v>
      </c>
      <c r="EM82" s="1">
        <f t="shared" si="462"/>
        <v>4</v>
      </c>
      <c r="EN82" s="1">
        <f t="shared" si="463"/>
        <v>3</v>
      </c>
      <c r="EO82" s="1">
        <f t="shared" si="464"/>
        <v>3</v>
      </c>
      <c r="EP82" s="1">
        <f t="shared" si="465"/>
        <v>4</v>
      </c>
      <c r="EQ82" s="1">
        <f t="shared" si="466"/>
        <v>2</v>
      </c>
      <c r="ER82" s="1">
        <f t="shared" si="467"/>
        <v>3</v>
      </c>
      <c r="ES82" s="1">
        <f t="shared" si="468"/>
        <v>3</v>
      </c>
      <c r="ET82" s="4">
        <f t="shared" si="469"/>
        <v>4.1666666666666625</v>
      </c>
      <c r="EU82" s="4">
        <f t="shared" si="470"/>
        <v>4.0909090909090926</v>
      </c>
      <c r="EV82" s="4">
        <f t="shared" si="471"/>
        <v>6.0576923076923066</v>
      </c>
      <c r="EW82" s="4">
        <f t="shared" si="472"/>
        <v>1.786647350298904</v>
      </c>
      <c r="EX82" s="4">
        <f t="shared" si="473"/>
        <v>5.343253896493172</v>
      </c>
      <c r="EY82" s="4">
        <f t="shared" si="474"/>
        <v>3.650614754486174</v>
      </c>
      <c r="EZ82" s="4">
        <f t="shared" si="475"/>
        <v>7.4861433141155365</v>
      </c>
      <c r="FA82" s="4">
        <f t="shared" si="476"/>
        <v>3.0497200648336493</v>
      </c>
      <c r="FB82" s="4">
        <f t="shared" si="477"/>
        <v>3.7664430916071407</v>
      </c>
      <c r="FC82" s="4">
        <f t="shared" si="478"/>
        <v>3.0328938148954041</v>
      </c>
      <c r="FD82" s="4">
        <f t="shared" si="479"/>
        <v>8.8917224430768442</v>
      </c>
      <c r="FE82" s="4">
        <f t="shared" si="480"/>
        <v>2.4949109018941353</v>
      </c>
      <c r="FF82" s="4">
        <f t="shared" si="481"/>
        <v>8.7617050637630136</v>
      </c>
      <c r="FG82" s="4">
        <f t="shared" si="482"/>
        <v>3.0532104103279112</v>
      </c>
      <c r="FH82" s="4">
        <f t="shared" si="483"/>
        <v>3.5066519372380913</v>
      </c>
      <c r="FI82" s="4">
        <f t="shared" si="484"/>
        <v>9.0407537371500233</v>
      </c>
      <c r="FJ82" s="4">
        <f t="shared" si="485"/>
        <v>7.734904781341351</v>
      </c>
      <c r="FK82" s="4">
        <f t="shared" si="486"/>
        <v>0.80637469582158938</v>
      </c>
      <c r="FL82" s="4">
        <f t="shared" si="487"/>
        <v>1.8417740969037568</v>
      </c>
      <c r="FM82" s="4">
        <f t="shared" si="488"/>
        <v>9.5304613217513783</v>
      </c>
      <c r="FN82" s="4">
        <f t="shared" si="489"/>
        <v>4.6401808017128587</v>
      </c>
      <c r="FO82" s="4">
        <f t="shared" si="490"/>
        <v>4.3231665524331735</v>
      </c>
      <c r="FP82" s="4">
        <f t="shared" si="491"/>
        <v>9.9746887752466549</v>
      </c>
      <c r="FQ82" s="4">
        <f t="shared" si="492"/>
        <v>5.9087373472160056</v>
      </c>
      <c r="FR82" s="4">
        <f t="shared" si="493"/>
        <v>6</v>
      </c>
      <c r="FS82" s="4">
        <f t="shared" si="494"/>
        <v>0.59253256125441656</v>
      </c>
      <c r="FT82" s="4">
        <f t="shared" si="495"/>
        <v>3.6014179002264806</v>
      </c>
      <c r="FU82" s="4">
        <f t="shared" si="496"/>
        <v>8.2869835195044352</v>
      </c>
      <c r="FV82" s="4">
        <f t="shared" si="497"/>
        <v>2.4412728381534938</v>
      </c>
      <c r="FW82" s="4">
        <f t="shared" si="498"/>
        <v>0.49473295753731406</v>
      </c>
      <c r="FX82" s="4">
        <f t="shared" si="499"/>
        <v>0.78971725682381544</v>
      </c>
      <c r="FY82" s="4">
        <f t="shared" si="500"/>
        <v>3.867569694754263</v>
      </c>
      <c r="FZ82" s="4">
        <f t="shared" si="501"/>
        <v>3.2582490599101899</v>
      </c>
      <c r="GA82" s="4">
        <f t="shared" si="502"/>
        <v>2.2918629980379741</v>
      </c>
      <c r="GB82" s="4">
        <f t="shared" si="503"/>
        <v>0.87293448618523151</v>
      </c>
      <c r="GC82" s="4">
        <f t="shared" si="504"/>
        <v>4.1067792249869415</v>
      </c>
      <c r="GD82" s="4">
        <f t="shared" si="505"/>
        <v>7.3363173911006596</v>
      </c>
      <c r="GE82" s="4">
        <f t="shared" si="506"/>
        <v>2.7461227881365158</v>
      </c>
      <c r="GF82" s="4">
        <f t="shared" si="507"/>
        <v>2.4854668576568182</v>
      </c>
      <c r="GG82" s="4">
        <f t="shared" si="508"/>
        <v>3.8749999999999947</v>
      </c>
      <c r="GH82" s="4">
        <f t="shared" si="509"/>
        <v>2.7651515151515147</v>
      </c>
      <c r="GI82" s="4">
        <f t="shared" si="510"/>
        <v>7.259615384615385</v>
      </c>
      <c r="GJ82" s="4">
        <f t="shared" si="511"/>
        <v>3.2049468359693591</v>
      </c>
      <c r="GK82" s="4">
        <f t="shared" si="512"/>
        <v>6.3866903977172473</v>
      </c>
      <c r="GL82" s="4">
        <f t="shared" si="513"/>
        <v>4.9783803288598252</v>
      </c>
      <c r="GM82" s="4">
        <f t="shared" si="514"/>
        <v>7.6447730995773275</v>
      </c>
      <c r="GN82" s="4">
        <f t="shared" si="515"/>
        <v>4.1815367749262684</v>
      </c>
      <c r="GO82" s="4">
        <f t="shared" si="516"/>
        <v>4.5649069575711199</v>
      </c>
      <c r="GP82" s="4">
        <f t="shared" si="517"/>
        <v>3.1188116297886324</v>
      </c>
      <c r="GQ82" s="4">
        <f t="shared" si="518"/>
        <v>7.6917302889768049</v>
      </c>
      <c r="GR82" s="4">
        <f t="shared" si="519"/>
        <v>2.3874273395665848</v>
      </c>
      <c r="GS82" s="4">
        <f t="shared" si="520"/>
        <v>7.6333671318966205</v>
      </c>
      <c r="GT82" s="4">
        <f t="shared" si="521"/>
        <v>3.3087050086124852</v>
      </c>
      <c r="GU82" s="4">
        <f t="shared" si="522"/>
        <v>3.0106111935473847</v>
      </c>
      <c r="GV82" s="4">
        <f t="shared" si="523"/>
        <v>9.1797888535577084</v>
      </c>
      <c r="GW82" s="4">
        <f t="shared" si="524"/>
        <v>7.1078667796400996</v>
      </c>
      <c r="GX82" s="4">
        <f t="shared" si="525"/>
        <v>0.43600882522167206</v>
      </c>
      <c r="GY82" s="4">
        <f t="shared" si="526"/>
        <v>3.7497789856293324</v>
      </c>
      <c r="GZ82" s="4">
        <f t="shared" si="527"/>
        <v>9.1213757483272673</v>
      </c>
      <c r="HA82" s="4">
        <f t="shared" si="528"/>
        <v>4.7826216248364464</v>
      </c>
      <c r="HB82" s="4">
        <f t="shared" si="529"/>
        <v>3.6816312542837561</v>
      </c>
      <c r="HC82" s="4">
        <f t="shared" si="530"/>
        <v>9.8464538457564963</v>
      </c>
      <c r="HD82" s="4">
        <f t="shared" si="531"/>
        <v>6.803426514635559</v>
      </c>
      <c r="HE82" s="4">
        <f t="shared" si="532"/>
        <v>6</v>
      </c>
      <c r="HF82" s="4">
        <f t="shared" si="533"/>
        <v>1.5228684794303957</v>
      </c>
      <c r="HG82" s="4">
        <f t="shared" si="534"/>
        <v>4.1556964191068797</v>
      </c>
      <c r="HH82" s="4">
        <f t="shared" si="535"/>
        <v>7.8215425629364335</v>
      </c>
      <c r="HI82" s="4">
        <f t="shared" si="536"/>
        <v>2.3069925879872191</v>
      </c>
      <c r="HJ82" s="4">
        <f t="shared" si="537"/>
        <v>1.5273820402420766</v>
      </c>
      <c r="HK82" s="4">
        <f t="shared" si="538"/>
        <v>1.0638378474445167</v>
      </c>
      <c r="HL82" s="4">
        <f t="shared" si="539"/>
        <v>5.130510630218736</v>
      </c>
      <c r="HM82" s="4">
        <f t="shared" si="540"/>
        <v>3.815592665750783</v>
      </c>
      <c r="HN82" s="4">
        <f t="shared" si="541"/>
        <v>3.1064892039496468</v>
      </c>
      <c r="HO82" s="4">
        <f t="shared" si="542"/>
        <v>1.6183809599897576</v>
      </c>
      <c r="HP82" s="4">
        <f t="shared" si="543"/>
        <v>6.1312962718077415</v>
      </c>
      <c r="HQ82" s="4">
        <f t="shared" si="544"/>
        <v>7.2553903769991575</v>
      </c>
      <c r="HR82" s="4">
        <f t="shared" si="545"/>
        <v>4.86085545773512</v>
      </c>
      <c r="HS82" s="4">
        <f t="shared" si="546"/>
        <v>3.6492958112609921</v>
      </c>
    </row>
    <row r="83" spans="1:227">
      <c r="A83" s="6" t="s">
        <v>77</v>
      </c>
      <c r="B83" s="4">
        <v>7.4690145254135132</v>
      </c>
      <c r="C83" s="4">
        <v>5.9077519178390503</v>
      </c>
      <c r="D83" s="4">
        <v>7.3917436599731445</v>
      </c>
      <c r="E83" s="4">
        <v>7.6108986139297485</v>
      </c>
      <c r="F83" s="4">
        <v>7.0948523283004761</v>
      </c>
      <c r="G83" s="1">
        <v>5</v>
      </c>
      <c r="H83" s="1">
        <f t="shared" si="366"/>
        <v>1</v>
      </c>
      <c r="I83" s="1">
        <f t="shared" si="367"/>
        <v>2</v>
      </c>
      <c r="J83" s="1">
        <f t="shared" si="368"/>
        <v>1</v>
      </c>
      <c r="K83" s="1">
        <f t="shared" si="369"/>
        <v>1</v>
      </c>
      <c r="L83" s="1">
        <f t="shared" si="370"/>
        <v>1</v>
      </c>
      <c r="M83" s="4">
        <f t="shared" si="371"/>
        <v>4.9993336945772171</v>
      </c>
      <c r="N83" s="4">
        <f t="shared" si="372"/>
        <v>5.9802334010601044</v>
      </c>
      <c r="O83" s="4">
        <f t="shared" si="373"/>
        <v>6.4660003781318665</v>
      </c>
      <c r="P83" s="4">
        <f t="shared" si="374"/>
        <v>6.3865362107753754</v>
      </c>
      <c r="Q83" s="4">
        <f t="shared" si="375"/>
        <v>5.9580260515213013</v>
      </c>
      <c r="R83" s="4">
        <f t="shared" si="376"/>
        <v>3.7502241134643555</v>
      </c>
      <c r="S83" s="4">
        <f t="shared" si="377"/>
        <v>5.5328917503356934</v>
      </c>
      <c r="T83" s="4">
        <f t="shared" si="378"/>
        <v>5.8392941951751709</v>
      </c>
      <c r="U83" s="4">
        <f t="shared" si="379"/>
        <v>5.4038810729980469</v>
      </c>
      <c r="V83" s="4">
        <f t="shared" si="380"/>
        <v>5.2271050214767456</v>
      </c>
      <c r="W83" s="4">
        <f t="shared" si="381"/>
        <v>7.4690145254135132</v>
      </c>
      <c r="X83" s="4">
        <f t="shared" si="382"/>
        <v>6.6097122430801392</v>
      </c>
      <c r="Y83" s="4">
        <f t="shared" si="383"/>
        <v>7.3917436599731445</v>
      </c>
      <c r="Z83" s="4">
        <f t="shared" si="384"/>
        <v>7.6108986139297485</v>
      </c>
      <c r="AA83" s="4">
        <f t="shared" si="385"/>
        <v>7.0948523283004761</v>
      </c>
      <c r="AB83" s="5">
        <f t="shared" si="386"/>
        <v>1</v>
      </c>
      <c r="AC83" s="5">
        <f t="shared" si="387"/>
        <v>13</v>
      </c>
      <c r="AD83" s="5">
        <f t="shared" si="388"/>
        <v>1</v>
      </c>
      <c r="AE83" s="5">
        <f t="shared" si="389"/>
        <v>1</v>
      </c>
      <c r="AF83" s="5">
        <f t="shared" si="390"/>
        <v>1</v>
      </c>
      <c r="AG83" s="25">
        <v>5.6</v>
      </c>
      <c r="AH83" s="25">
        <v>4</v>
      </c>
      <c r="AI83" s="25">
        <v>5.0999999999999996</v>
      </c>
      <c r="AJ83" s="25">
        <v>69.731028533878785</v>
      </c>
      <c r="AK83" s="25">
        <v>53.693752982277253</v>
      </c>
      <c r="AL83" s="25">
        <v>3.588268393039463</v>
      </c>
      <c r="AM83" s="25">
        <v>84.956802651423473</v>
      </c>
      <c r="AN83" s="25">
        <v>43.226208874076008</v>
      </c>
      <c r="AO83" s="25">
        <v>23.07528517110266</v>
      </c>
      <c r="AP83" s="25">
        <v>6.6589282490969213</v>
      </c>
      <c r="AQ83" s="25">
        <v>50.888272910205011</v>
      </c>
      <c r="AR83" s="25">
        <v>3.7302280184832926</v>
      </c>
      <c r="AS83" s="25">
        <v>0.68860676383980068</v>
      </c>
      <c r="AT83" s="25">
        <v>3.0511321177373905</v>
      </c>
      <c r="AU83" s="25">
        <v>48.366278404554762</v>
      </c>
      <c r="AV83" s="25">
        <v>99.004340187716764</v>
      </c>
      <c r="AW83" s="25">
        <v>17.409676708707387</v>
      </c>
      <c r="AX83" s="25">
        <v>0.54567666732935427</v>
      </c>
      <c r="AY83" s="25">
        <v>0.38673333333333337</v>
      </c>
      <c r="AZ83" s="25">
        <v>94.993333333333339</v>
      </c>
      <c r="BA83" s="25">
        <v>33.21</v>
      </c>
      <c r="BB83" s="25">
        <v>57.716666666666669</v>
      </c>
      <c r="BC83" s="25">
        <v>100</v>
      </c>
      <c r="BD83" s="25">
        <v>100</v>
      </c>
      <c r="BE83" s="25">
        <v>4</v>
      </c>
      <c r="BF83" s="25">
        <v>30.037129229186075</v>
      </c>
      <c r="BG83" s="25">
        <v>19.553448114458966</v>
      </c>
      <c r="BH83" s="25">
        <v>6.7301867048521231</v>
      </c>
      <c r="BI83" s="25">
        <v>41.846883471957746</v>
      </c>
      <c r="BJ83" s="26">
        <v>3183.1173356607633</v>
      </c>
      <c r="BK83" s="25">
        <v>0.1368518055362605</v>
      </c>
      <c r="BL83" s="25">
        <v>14.041465730724115</v>
      </c>
      <c r="BM83" s="25">
        <v>4.1693820172417002</v>
      </c>
      <c r="BN83" s="25">
        <v>31.164850136239782</v>
      </c>
      <c r="BO83" s="26">
        <v>60427.74</v>
      </c>
      <c r="BP83" s="25">
        <v>3.2485292599855504</v>
      </c>
      <c r="BQ83" s="25">
        <v>-1.7240415936155884</v>
      </c>
      <c r="BR83" s="26">
        <v>3770.5878992961898</v>
      </c>
      <c r="BS83" s="25">
        <v>41.27587843221238</v>
      </c>
      <c r="BT83" s="4">
        <f t="shared" si="391"/>
        <v>5.5749999999999993</v>
      </c>
      <c r="BU83" s="4">
        <f t="shared" si="392"/>
        <v>4.1083333333333334</v>
      </c>
      <c r="BV83" s="4">
        <f t="shared" si="393"/>
        <v>4.3166666666666664</v>
      </c>
      <c r="BW83" s="4">
        <f t="shared" si="394"/>
        <v>41.393500082437981</v>
      </c>
      <c r="BX83" s="4">
        <f t="shared" si="395"/>
        <v>36.705163253980913</v>
      </c>
      <c r="BY83" s="4">
        <f t="shared" si="396"/>
        <v>1.8514494179318284</v>
      </c>
      <c r="BZ83" s="4">
        <f t="shared" si="397"/>
        <v>76.35878814716736</v>
      </c>
      <c r="CA83" s="4">
        <f t="shared" si="398"/>
        <v>24.893026921170183</v>
      </c>
      <c r="CB83" s="4">
        <f t="shared" si="399"/>
        <v>24.568756035161762</v>
      </c>
      <c r="CC83" s="4">
        <f t="shared" si="400"/>
        <v>6.5653014059334449</v>
      </c>
      <c r="CD83" s="4">
        <f t="shared" si="401"/>
        <v>39.908894493265308</v>
      </c>
      <c r="CE83" s="4">
        <f t="shared" si="402"/>
        <v>4.9580750535747642</v>
      </c>
      <c r="CF83" s="4">
        <f t="shared" si="403"/>
        <v>0.76333671318966212</v>
      </c>
      <c r="CG83" s="4">
        <f t="shared" si="404"/>
        <v>2.7897043006595186</v>
      </c>
      <c r="CH83" s="4">
        <f t="shared" si="405"/>
        <v>34.812968189786048</v>
      </c>
      <c r="CI83" s="4">
        <f t="shared" si="406"/>
        <v>99.052492163010257</v>
      </c>
      <c r="CJ83" s="4">
        <f t="shared" si="407"/>
        <v>12.376428166941583</v>
      </c>
      <c r="CK83" s="4">
        <f t="shared" si="408"/>
        <v>0.60590726857381816</v>
      </c>
      <c r="CL83" s="4">
        <f t="shared" si="409"/>
        <v>0.74362115423189468</v>
      </c>
      <c r="CM83" s="4">
        <f t="shared" si="410"/>
        <v>92.515000000000001</v>
      </c>
      <c r="CN83" s="4">
        <f t="shared" si="411"/>
        <v>40.207500000000003</v>
      </c>
      <c r="CO83" s="4">
        <f t="shared" si="412"/>
        <v>38.543333333333337</v>
      </c>
      <c r="CP83" s="4">
        <f t="shared" si="413"/>
        <v>99.009166666666658</v>
      </c>
      <c r="CQ83" s="4">
        <f t="shared" si="414"/>
        <v>72.409760818495428</v>
      </c>
      <c r="CR83" s="4">
        <f t="shared" si="415"/>
        <v>4</v>
      </c>
      <c r="CS83" s="4">
        <f t="shared" si="416"/>
        <v>14.466944523070001</v>
      </c>
      <c r="CT83" s="4">
        <f t="shared" si="417"/>
        <v>39.228719124990569</v>
      </c>
      <c r="CU83" s="4">
        <f t="shared" si="418"/>
        <v>6.8285426492239294</v>
      </c>
      <c r="CV83" s="4">
        <f t="shared" si="419"/>
        <v>22.726955646931238</v>
      </c>
      <c r="CW83" s="26">
        <f t="shared" si="420"/>
        <v>6500.2175813029062</v>
      </c>
      <c r="CX83" s="4">
        <f t="shared" si="421"/>
        <v>9.2236838702030324E-2</v>
      </c>
      <c r="CY83" s="4">
        <f t="shared" si="422"/>
        <v>8.7523743726183945</v>
      </c>
      <c r="CZ83" s="4">
        <f t="shared" si="423"/>
        <v>3.0929888881464569</v>
      </c>
      <c r="DA83" s="4">
        <f t="shared" si="424"/>
        <v>16.856918160967073</v>
      </c>
      <c r="DB83" s="26">
        <f t="shared" si="425"/>
        <v>34935.847499999996</v>
      </c>
      <c r="DC83" s="4">
        <f t="shared" si="426"/>
        <v>3.1692916594389184</v>
      </c>
      <c r="DD83" s="4">
        <f t="shared" si="427"/>
        <v>1.6543284336293818</v>
      </c>
      <c r="DE83" s="26">
        <f t="shared" si="428"/>
        <v>2498.7437456364878</v>
      </c>
      <c r="DF83" s="4">
        <f t="shared" si="429"/>
        <v>45.24418557069788</v>
      </c>
      <c r="DG83" s="1">
        <f t="shared" si="430"/>
        <v>2</v>
      </c>
      <c r="DH83" s="1">
        <f t="shared" si="431"/>
        <v>3</v>
      </c>
      <c r="DI83" s="1">
        <f t="shared" si="432"/>
        <v>1</v>
      </c>
      <c r="DJ83" s="1">
        <f t="shared" si="433"/>
        <v>1</v>
      </c>
      <c r="DK83" s="1">
        <f t="shared" si="434"/>
        <v>1</v>
      </c>
      <c r="DL83" s="1">
        <f t="shared" si="435"/>
        <v>1</v>
      </c>
      <c r="DM83" s="1">
        <f t="shared" si="436"/>
        <v>1</v>
      </c>
      <c r="DN83" s="1">
        <f t="shared" si="437"/>
        <v>1</v>
      </c>
      <c r="DO83" s="1">
        <f t="shared" si="438"/>
        <v>3</v>
      </c>
      <c r="DP83" s="1">
        <f t="shared" si="439"/>
        <v>2</v>
      </c>
      <c r="DQ83" s="1">
        <f t="shared" si="440"/>
        <v>1</v>
      </c>
      <c r="DR83" s="1">
        <f t="shared" si="441"/>
        <v>4</v>
      </c>
      <c r="DS83" s="1">
        <f t="shared" si="442"/>
        <v>4</v>
      </c>
      <c r="DT83" s="1">
        <f t="shared" si="443"/>
        <v>2</v>
      </c>
      <c r="DU83" s="1">
        <f t="shared" si="444"/>
        <v>1</v>
      </c>
      <c r="DV83" s="1">
        <f t="shared" si="445"/>
        <v>3</v>
      </c>
      <c r="DW83" s="1">
        <f t="shared" si="446"/>
        <v>1</v>
      </c>
      <c r="DX83" s="1">
        <f t="shared" si="447"/>
        <v>4</v>
      </c>
      <c r="DY83" s="1">
        <f t="shared" si="448"/>
        <v>4</v>
      </c>
      <c r="DZ83" s="1">
        <f t="shared" si="449"/>
        <v>2</v>
      </c>
      <c r="EA83" s="1">
        <f t="shared" si="450"/>
        <v>3</v>
      </c>
      <c r="EB83" s="1">
        <f t="shared" si="451"/>
        <v>1</v>
      </c>
      <c r="EC83" s="1">
        <f t="shared" si="452"/>
        <v>1</v>
      </c>
      <c r="ED83" s="1">
        <f t="shared" si="453"/>
        <v>1</v>
      </c>
      <c r="EE83" s="1">
        <f t="shared" si="454"/>
        <v>1</v>
      </c>
      <c r="EF83" s="1">
        <f t="shared" si="455"/>
        <v>1</v>
      </c>
      <c r="EG83" s="1">
        <f t="shared" si="456"/>
        <v>4</v>
      </c>
      <c r="EH83" s="1">
        <f t="shared" si="457"/>
        <v>3</v>
      </c>
      <c r="EI83" s="1">
        <f t="shared" si="458"/>
        <v>1</v>
      </c>
      <c r="EJ83" s="1">
        <f t="shared" si="459"/>
        <v>3</v>
      </c>
      <c r="EK83" s="1">
        <f t="shared" si="460"/>
        <v>1</v>
      </c>
      <c r="EL83" s="1">
        <f t="shared" si="461"/>
        <v>1</v>
      </c>
      <c r="EM83" s="1">
        <f t="shared" si="462"/>
        <v>1</v>
      </c>
      <c r="EN83" s="1">
        <f t="shared" si="463"/>
        <v>1</v>
      </c>
      <c r="EO83" s="1">
        <f t="shared" si="464"/>
        <v>1</v>
      </c>
      <c r="EP83" s="1">
        <f t="shared" si="465"/>
        <v>2</v>
      </c>
      <c r="EQ83" s="1">
        <f t="shared" si="466"/>
        <v>4</v>
      </c>
      <c r="ER83" s="1">
        <f t="shared" si="467"/>
        <v>1</v>
      </c>
      <c r="ES83" s="1">
        <f t="shared" si="468"/>
        <v>4</v>
      </c>
      <c r="ET83" s="4">
        <f t="shared" si="469"/>
        <v>3.9999999999999964</v>
      </c>
      <c r="EU83" s="4">
        <f t="shared" si="470"/>
        <v>2.2727272727272725</v>
      </c>
      <c r="EV83" s="4">
        <f t="shared" si="471"/>
        <v>9.5192307692307683</v>
      </c>
      <c r="EW83" s="4">
        <f t="shared" si="472"/>
        <v>8.2271620278525468</v>
      </c>
      <c r="EX83" s="4">
        <f t="shared" si="473"/>
        <v>10</v>
      </c>
      <c r="EY83" s="4">
        <f t="shared" si="474"/>
        <v>9.6485297462416959</v>
      </c>
      <c r="EZ83" s="4">
        <f t="shared" si="475"/>
        <v>10</v>
      </c>
      <c r="FA83" s="4">
        <f t="shared" si="476"/>
        <v>10</v>
      </c>
      <c r="FB83" s="4">
        <f t="shared" si="477"/>
        <v>3.7949506201265759</v>
      </c>
      <c r="FC83" s="4">
        <f t="shared" si="478"/>
        <v>3.2064039932557216</v>
      </c>
      <c r="FD83" s="4">
        <f t="shared" si="479"/>
        <v>10</v>
      </c>
      <c r="FE83" s="4">
        <f t="shared" si="480"/>
        <v>1.7225308997306907</v>
      </c>
      <c r="FF83" s="4">
        <f t="shared" si="481"/>
        <v>6.8860676383980071</v>
      </c>
      <c r="FG83" s="4">
        <f t="shared" si="482"/>
        <v>3.6213224666740444</v>
      </c>
      <c r="FH83" s="4">
        <f t="shared" si="483"/>
        <v>4.1627040787204308</v>
      </c>
      <c r="FI83" s="4">
        <f t="shared" si="484"/>
        <v>9.1015153921598841</v>
      </c>
      <c r="FJ83" s="4">
        <f t="shared" si="485"/>
        <v>10</v>
      </c>
      <c r="FK83" s="4">
        <f t="shared" si="486"/>
        <v>0.17488567073448552</v>
      </c>
      <c r="FL83" s="4">
        <f t="shared" si="487"/>
        <v>0</v>
      </c>
      <c r="FM83" s="4">
        <f t="shared" si="488"/>
        <v>9.4122940877254777</v>
      </c>
      <c r="FN83" s="4">
        <f t="shared" si="489"/>
        <v>3.950279528963959</v>
      </c>
      <c r="FO83" s="4">
        <f t="shared" si="490"/>
        <v>5.6528444139821801</v>
      </c>
      <c r="FP83" s="4">
        <f t="shared" si="491"/>
        <v>10</v>
      </c>
      <c r="FQ83" s="4">
        <f t="shared" si="492"/>
        <v>10</v>
      </c>
      <c r="FR83" s="4">
        <f t="shared" si="493"/>
        <v>6</v>
      </c>
      <c r="FS83" s="4">
        <f t="shared" si="494"/>
        <v>3.1618699610522834</v>
      </c>
      <c r="FT83" s="4">
        <f t="shared" si="495"/>
        <v>1.9515367745451595</v>
      </c>
      <c r="FU83" s="4">
        <f t="shared" si="496"/>
        <v>7.6976197601764476</v>
      </c>
      <c r="FV83" s="4">
        <f t="shared" si="497"/>
        <v>4.4910959621112774</v>
      </c>
      <c r="FW83" s="4">
        <f t="shared" si="498"/>
        <v>0.70459228956255127</v>
      </c>
      <c r="FX83" s="4">
        <f t="shared" si="499"/>
        <v>2.2796448436116097</v>
      </c>
      <c r="FY83" s="4">
        <f t="shared" si="500"/>
        <v>10</v>
      </c>
      <c r="FZ83" s="4">
        <f t="shared" si="501"/>
        <v>5.1434596181928924</v>
      </c>
      <c r="GA83" s="4">
        <f t="shared" si="502"/>
        <v>5.7432366679641884</v>
      </c>
      <c r="GB83" s="4">
        <f t="shared" si="503"/>
        <v>3.2119724409783541</v>
      </c>
      <c r="GC83" s="4">
        <f t="shared" si="504"/>
        <v>6.3020012992596328</v>
      </c>
      <c r="GD83" s="4">
        <f t="shared" si="505"/>
        <v>6.7259041833097495</v>
      </c>
      <c r="GE83" s="4">
        <f t="shared" si="506"/>
        <v>10</v>
      </c>
      <c r="GF83" s="4">
        <f t="shared" si="507"/>
        <v>1.8159406175327706</v>
      </c>
      <c r="GG83" s="4">
        <f t="shared" si="508"/>
        <v>3.8749999999999947</v>
      </c>
      <c r="GH83" s="4">
        <f t="shared" si="509"/>
        <v>2.7651515151515147</v>
      </c>
      <c r="GI83" s="4">
        <f t="shared" si="510"/>
        <v>7.259615384615385</v>
      </c>
      <c r="GJ83" s="4">
        <f t="shared" si="511"/>
        <v>3.2049468359693591</v>
      </c>
      <c r="GK83" s="4">
        <f t="shared" si="512"/>
        <v>6.3866903977172473</v>
      </c>
      <c r="GL83" s="4">
        <f t="shared" si="513"/>
        <v>4.9783803288598252</v>
      </c>
      <c r="GM83" s="4">
        <f t="shared" si="514"/>
        <v>7.6447730995773275</v>
      </c>
      <c r="GN83" s="4">
        <f t="shared" si="515"/>
        <v>4.1815367749262684</v>
      </c>
      <c r="GO83" s="4">
        <f t="shared" si="516"/>
        <v>4.5649069575711199</v>
      </c>
      <c r="GP83" s="4">
        <f t="shared" si="517"/>
        <v>3.1188116297886324</v>
      </c>
      <c r="GQ83" s="4">
        <f t="shared" si="518"/>
        <v>7.6917302889768049</v>
      </c>
      <c r="GR83" s="4">
        <f t="shared" si="519"/>
        <v>2.3874273395665848</v>
      </c>
      <c r="GS83" s="4">
        <f t="shared" si="520"/>
        <v>7.6333671318966205</v>
      </c>
      <c r="GT83" s="4">
        <f t="shared" si="521"/>
        <v>3.3087050086124852</v>
      </c>
      <c r="GU83" s="4">
        <f t="shared" si="522"/>
        <v>3.0106111935473847</v>
      </c>
      <c r="GV83" s="4">
        <f t="shared" si="523"/>
        <v>9.1797888535577084</v>
      </c>
      <c r="GW83" s="4">
        <f t="shared" si="524"/>
        <v>7.1078667796400996</v>
      </c>
      <c r="GX83" s="4">
        <f t="shared" si="525"/>
        <v>0.43600882522167206</v>
      </c>
      <c r="GY83" s="4">
        <f t="shared" si="526"/>
        <v>3.7497789856293324</v>
      </c>
      <c r="GZ83" s="4">
        <f t="shared" si="527"/>
        <v>9.1213757483272673</v>
      </c>
      <c r="HA83" s="4">
        <f t="shared" si="528"/>
        <v>4.7826216248364464</v>
      </c>
      <c r="HB83" s="4">
        <f t="shared" si="529"/>
        <v>3.6816312542837561</v>
      </c>
      <c r="HC83" s="4">
        <f t="shared" si="530"/>
        <v>9.8464538457564963</v>
      </c>
      <c r="HD83" s="4">
        <f t="shared" si="531"/>
        <v>6.803426514635559</v>
      </c>
      <c r="HE83" s="4">
        <f t="shared" si="532"/>
        <v>6</v>
      </c>
      <c r="HF83" s="4">
        <f t="shared" si="533"/>
        <v>1.5228684794303957</v>
      </c>
      <c r="HG83" s="4">
        <f t="shared" si="534"/>
        <v>4.1556964191068797</v>
      </c>
      <c r="HH83" s="4">
        <f t="shared" si="535"/>
        <v>7.8215425629364335</v>
      </c>
      <c r="HI83" s="4">
        <f t="shared" si="536"/>
        <v>2.3069925879872191</v>
      </c>
      <c r="HJ83" s="4">
        <f t="shared" si="537"/>
        <v>1.5273820402420766</v>
      </c>
      <c r="HK83" s="4">
        <f t="shared" si="538"/>
        <v>1.0638378474445167</v>
      </c>
      <c r="HL83" s="4">
        <f t="shared" si="539"/>
        <v>5.130510630218736</v>
      </c>
      <c r="HM83" s="4">
        <f t="shared" si="540"/>
        <v>3.815592665750783</v>
      </c>
      <c r="HN83" s="4">
        <f t="shared" si="541"/>
        <v>3.1064892039496468</v>
      </c>
      <c r="HO83" s="4">
        <f t="shared" si="542"/>
        <v>1.6183809599897576</v>
      </c>
      <c r="HP83" s="4">
        <f t="shared" si="543"/>
        <v>6.1312962718077415</v>
      </c>
      <c r="HQ83" s="4">
        <f t="shared" si="544"/>
        <v>7.2553903769991575</v>
      </c>
      <c r="HR83" s="4">
        <f t="shared" si="545"/>
        <v>4.86085545773512</v>
      </c>
      <c r="HS83" s="4">
        <f t="shared" si="546"/>
        <v>3.6492958112609921</v>
      </c>
    </row>
    <row r="84" spans="1:227">
      <c r="AG84" s="3"/>
    </row>
    <row r="91" spans="1:227">
      <c r="AG91" s="2"/>
      <c r="AH91" s="2"/>
    </row>
  </sheetData>
  <mergeCells count="70">
    <mergeCell ref="BO3:BS3"/>
    <mergeCell ref="BL3:BN3"/>
    <mergeCell ref="BI3:BJ3"/>
    <mergeCell ref="BG3:BH3"/>
    <mergeCell ref="BD3:BF3"/>
    <mergeCell ref="AG3:AL3"/>
    <mergeCell ref="AM3:AN3"/>
    <mergeCell ref="AO3:AP3"/>
    <mergeCell ref="AQ3:AU3"/>
    <mergeCell ref="AV3:BC3"/>
    <mergeCell ref="AG2:AP2"/>
    <mergeCell ref="AQ2:AU2"/>
    <mergeCell ref="AV2:BH2"/>
    <mergeCell ref="BI2:BS2"/>
    <mergeCell ref="BT2:CC2"/>
    <mergeCell ref="CI2:CU2"/>
    <mergeCell ref="CV2:DF2"/>
    <mergeCell ref="BT3:BY3"/>
    <mergeCell ref="BZ3:CA3"/>
    <mergeCell ref="CB3:CC3"/>
    <mergeCell ref="CD3:CH3"/>
    <mergeCell ref="CI3:CP3"/>
    <mergeCell ref="CQ3:CS3"/>
    <mergeCell ref="CT3:CU3"/>
    <mergeCell ref="CV3:CW3"/>
    <mergeCell ref="CD2:CH2"/>
    <mergeCell ref="EO3:ES3"/>
    <mergeCell ref="CY3:DA3"/>
    <mergeCell ref="DB3:DF3"/>
    <mergeCell ref="DG2:DP2"/>
    <mergeCell ref="DQ2:DU2"/>
    <mergeCell ref="DV2:EH2"/>
    <mergeCell ref="EI2:ES2"/>
    <mergeCell ref="DG3:DL3"/>
    <mergeCell ref="DM3:DN3"/>
    <mergeCell ref="DO3:DP3"/>
    <mergeCell ref="DQ3:DU3"/>
    <mergeCell ref="DV3:EC3"/>
    <mergeCell ref="ED3:EF3"/>
    <mergeCell ref="EG3:EH3"/>
    <mergeCell ref="EI3:EJ3"/>
    <mergeCell ref="EL3:EN3"/>
    <mergeCell ref="ET2:FC2"/>
    <mergeCell ref="FD2:FH2"/>
    <mergeCell ref="FI2:FU2"/>
    <mergeCell ref="FV2:GF2"/>
    <mergeCell ref="ET3:EY3"/>
    <mergeCell ref="EZ3:FA3"/>
    <mergeCell ref="FB3:FC3"/>
    <mergeCell ref="FD3:FH3"/>
    <mergeCell ref="FI3:FP3"/>
    <mergeCell ref="FQ3:FS3"/>
    <mergeCell ref="FT3:FU3"/>
    <mergeCell ref="FV3:FW3"/>
    <mergeCell ref="FY3:GA3"/>
    <mergeCell ref="GB3:GF3"/>
    <mergeCell ref="GG2:GP2"/>
    <mergeCell ref="HL3:HN3"/>
    <mergeCell ref="HO3:HS3"/>
    <mergeCell ref="GV2:HH2"/>
    <mergeCell ref="HI2:HS2"/>
    <mergeCell ref="GG3:GL3"/>
    <mergeCell ref="GM3:GN3"/>
    <mergeCell ref="GO3:GP3"/>
    <mergeCell ref="GQ3:GU3"/>
    <mergeCell ref="GV3:HC3"/>
    <mergeCell ref="HD3:HF3"/>
    <mergeCell ref="HG3:HH3"/>
    <mergeCell ref="HI3:HJ3"/>
    <mergeCell ref="GQ2:GU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B4FF-EB41-4BD5-BC63-B5289E120734}">
  <dimension ref="A1:HS79"/>
  <sheetViews>
    <sheetView tabSelected="1" topLeftCell="GQ42" workbookViewId="0">
      <selection activeCell="GV66" sqref="GV66"/>
    </sheetView>
  </sheetViews>
  <sheetFormatPr defaultRowHeight="15"/>
  <sheetData>
    <row r="1" spans="1:227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173</v>
      </c>
      <c r="AH1" t="s">
        <v>174</v>
      </c>
      <c r="AI1" t="s">
        <v>114</v>
      </c>
      <c r="AJ1" t="s">
        <v>113</v>
      </c>
      <c r="AK1" t="s">
        <v>112</v>
      </c>
      <c r="AL1" t="s">
        <v>111</v>
      </c>
      <c r="AM1" t="s">
        <v>110</v>
      </c>
      <c r="AN1" t="s">
        <v>109</v>
      </c>
      <c r="AO1" t="s">
        <v>108</v>
      </c>
      <c r="AP1" t="s">
        <v>107</v>
      </c>
      <c r="AQ1" t="s">
        <v>106</v>
      </c>
      <c r="AR1" t="s">
        <v>105</v>
      </c>
      <c r="AS1" t="s">
        <v>104</v>
      </c>
      <c r="AT1" t="s">
        <v>103</v>
      </c>
      <c r="AU1" t="s">
        <v>102</v>
      </c>
      <c r="AV1" t="s">
        <v>101</v>
      </c>
      <c r="AW1" t="s">
        <v>100</v>
      </c>
      <c r="AX1" t="s">
        <v>99</v>
      </c>
      <c r="AY1" t="s">
        <v>98</v>
      </c>
      <c r="AZ1" t="s">
        <v>97</v>
      </c>
      <c r="BA1" t="s">
        <v>96</v>
      </c>
      <c r="BB1" t="s">
        <v>95</v>
      </c>
      <c r="BC1" t="s">
        <v>94</v>
      </c>
      <c r="BD1" t="s">
        <v>93</v>
      </c>
      <c r="BE1" t="s">
        <v>92</v>
      </c>
      <c r="BF1" t="s">
        <v>91</v>
      </c>
      <c r="BG1" t="s">
        <v>90</v>
      </c>
      <c r="BH1" t="s">
        <v>89</v>
      </c>
      <c r="BI1" t="s">
        <v>88</v>
      </c>
      <c r="BJ1" t="s">
        <v>87</v>
      </c>
      <c r="BK1" t="s">
        <v>86</v>
      </c>
      <c r="BL1" t="s">
        <v>85</v>
      </c>
      <c r="BM1" t="s">
        <v>84</v>
      </c>
      <c r="BN1" t="s">
        <v>83</v>
      </c>
      <c r="BO1" t="s">
        <v>82</v>
      </c>
      <c r="BP1" t="s">
        <v>81</v>
      </c>
      <c r="BQ1" t="s">
        <v>80</v>
      </c>
      <c r="BR1" t="s">
        <v>79</v>
      </c>
      <c r="BS1" t="s">
        <v>78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  <c r="EK1" t="s">
        <v>288</v>
      </c>
      <c r="EL1" t="s">
        <v>289</v>
      </c>
      <c r="EM1" t="s">
        <v>290</v>
      </c>
      <c r="EN1" t="s">
        <v>291</v>
      </c>
      <c r="EO1" t="s">
        <v>292</v>
      </c>
      <c r="EP1" t="s">
        <v>293</v>
      </c>
      <c r="EQ1" t="s">
        <v>294</v>
      </c>
      <c r="ER1" t="s">
        <v>295</v>
      </c>
      <c r="ES1" t="s">
        <v>296</v>
      </c>
      <c r="ET1" t="s">
        <v>297</v>
      </c>
      <c r="EU1" t="s">
        <v>298</v>
      </c>
      <c r="EV1" t="s">
        <v>299</v>
      </c>
      <c r="EW1" t="s">
        <v>300</v>
      </c>
      <c r="EX1" t="s">
        <v>301</v>
      </c>
      <c r="EY1" t="s">
        <v>302</v>
      </c>
      <c r="EZ1" t="s">
        <v>303</v>
      </c>
      <c r="FA1" t="s">
        <v>304</v>
      </c>
      <c r="FB1" t="s">
        <v>305</v>
      </c>
      <c r="FC1" t="s">
        <v>306</v>
      </c>
      <c r="FD1" t="s">
        <v>307</v>
      </c>
      <c r="FE1" t="s">
        <v>308</v>
      </c>
      <c r="FF1" t="s">
        <v>309</v>
      </c>
      <c r="FG1" t="s">
        <v>310</v>
      </c>
      <c r="FH1" t="s">
        <v>311</v>
      </c>
      <c r="FI1" t="s">
        <v>312</v>
      </c>
      <c r="FJ1" t="s">
        <v>313</v>
      </c>
      <c r="FK1" t="s">
        <v>314</v>
      </c>
      <c r="FL1" t="s">
        <v>315</v>
      </c>
      <c r="FM1" t="s">
        <v>316</v>
      </c>
      <c r="FN1" t="s">
        <v>317</v>
      </c>
      <c r="FO1" t="s">
        <v>318</v>
      </c>
      <c r="FP1" t="s">
        <v>319</v>
      </c>
      <c r="FQ1" t="s">
        <v>320</v>
      </c>
      <c r="FR1" t="s">
        <v>321</v>
      </c>
      <c r="FS1" t="s">
        <v>322</v>
      </c>
      <c r="FT1" t="s">
        <v>323</v>
      </c>
      <c r="FU1" t="s">
        <v>324</v>
      </c>
      <c r="FV1" t="s">
        <v>325</v>
      </c>
      <c r="FW1" t="s">
        <v>326</v>
      </c>
      <c r="FX1" t="s">
        <v>327</v>
      </c>
      <c r="FY1" t="s">
        <v>328</v>
      </c>
      <c r="FZ1" t="s">
        <v>329</v>
      </c>
      <c r="GA1" t="s">
        <v>330</v>
      </c>
      <c r="GB1" t="s">
        <v>331</v>
      </c>
      <c r="GC1" t="s">
        <v>332</v>
      </c>
      <c r="GD1" t="s">
        <v>333</v>
      </c>
      <c r="GE1" t="s">
        <v>334</v>
      </c>
      <c r="GF1" t="s">
        <v>335</v>
      </c>
      <c r="GG1" t="s">
        <v>336</v>
      </c>
      <c r="GH1" t="s">
        <v>337</v>
      </c>
      <c r="GI1" t="s">
        <v>338</v>
      </c>
      <c r="GJ1" t="s">
        <v>339</v>
      </c>
      <c r="GK1" t="s">
        <v>340</v>
      </c>
      <c r="GL1" t="s">
        <v>341</v>
      </c>
      <c r="GM1" t="s">
        <v>342</v>
      </c>
      <c r="GN1" t="s">
        <v>343</v>
      </c>
      <c r="GO1" t="s">
        <v>344</v>
      </c>
      <c r="GP1" t="s">
        <v>345</v>
      </c>
      <c r="GQ1" t="s">
        <v>346</v>
      </c>
      <c r="GR1" t="s">
        <v>347</v>
      </c>
      <c r="GS1" t="s">
        <v>348</v>
      </c>
      <c r="GT1" t="s">
        <v>349</v>
      </c>
      <c r="GU1" t="s">
        <v>350</v>
      </c>
      <c r="GV1" t="s">
        <v>351</v>
      </c>
      <c r="GW1" t="s">
        <v>352</v>
      </c>
      <c r="GX1" t="s">
        <v>353</v>
      </c>
      <c r="GY1" t="s">
        <v>354</v>
      </c>
      <c r="GZ1" t="s">
        <v>355</v>
      </c>
      <c r="HA1" t="s">
        <v>356</v>
      </c>
      <c r="HB1" t="s">
        <v>357</v>
      </c>
      <c r="HC1" t="s">
        <v>358</v>
      </c>
      <c r="HD1" t="s">
        <v>359</v>
      </c>
      <c r="HE1" t="s">
        <v>360</v>
      </c>
      <c r="HF1" t="s">
        <v>361</v>
      </c>
      <c r="HG1" t="s">
        <v>362</v>
      </c>
      <c r="HH1" t="s">
        <v>363</v>
      </c>
      <c r="HI1" t="s">
        <v>364</v>
      </c>
      <c r="HJ1" t="s">
        <v>365</v>
      </c>
      <c r="HK1" t="s">
        <v>366</v>
      </c>
      <c r="HL1" t="s">
        <v>367</v>
      </c>
      <c r="HM1" t="s">
        <v>368</v>
      </c>
      <c r="HN1" t="s">
        <v>369</v>
      </c>
      <c r="HO1" t="s">
        <v>370</v>
      </c>
      <c r="HP1" t="s">
        <v>371</v>
      </c>
      <c r="HQ1" t="s">
        <v>372</v>
      </c>
      <c r="HR1" t="s">
        <v>373</v>
      </c>
      <c r="HS1" t="s">
        <v>374</v>
      </c>
    </row>
    <row r="2" spans="1:227">
      <c r="A2" t="s">
        <v>34</v>
      </c>
      <c r="B2">
        <v>4.9448978900909424</v>
      </c>
      <c r="C2">
        <v>3.8198459148406982</v>
      </c>
      <c r="D2">
        <v>4.9789467453956604</v>
      </c>
      <c r="E2">
        <v>4.7569465637207031</v>
      </c>
      <c r="F2">
        <v>4.6251592040061951</v>
      </c>
      <c r="G2">
        <v>6</v>
      </c>
      <c r="H2">
        <v>5</v>
      </c>
      <c r="I2">
        <v>12</v>
      </c>
      <c r="J2">
        <v>9</v>
      </c>
      <c r="K2">
        <v>3</v>
      </c>
      <c r="L2">
        <v>8</v>
      </c>
      <c r="M2">
        <v>4.6274228508655844</v>
      </c>
      <c r="N2">
        <v>5.0315963304959812</v>
      </c>
      <c r="O2">
        <v>5.1835763912934523</v>
      </c>
      <c r="P2">
        <v>4.0784046741632318</v>
      </c>
      <c r="Q2">
        <v>4.73025001012362</v>
      </c>
      <c r="R2">
        <v>3.8299000263214111</v>
      </c>
      <c r="S2">
        <v>3.4702202677726746</v>
      </c>
      <c r="T2">
        <v>4.0367037057876587</v>
      </c>
      <c r="U2">
        <v>3.3805549144744873</v>
      </c>
      <c r="V2">
        <v>4.0487515926361084</v>
      </c>
      <c r="W2">
        <v>5.527803897857666</v>
      </c>
      <c r="X2">
        <v>7.2558867931365967</v>
      </c>
      <c r="Y2">
        <v>6.4522737264633179</v>
      </c>
      <c r="Z2">
        <v>5.1887422800064087</v>
      </c>
      <c r="AA2">
        <v>5.3832173347473145</v>
      </c>
      <c r="AB2">
        <v>37</v>
      </c>
      <c r="AC2">
        <v>57</v>
      </c>
      <c r="AD2">
        <v>71</v>
      </c>
      <c r="AE2">
        <v>21</v>
      </c>
      <c r="AF2">
        <v>50</v>
      </c>
      <c r="AG2">
        <v>6.3666666666666671</v>
      </c>
      <c r="AH2">
        <v>4.8</v>
      </c>
      <c r="AI2">
        <v>4.9000000000000004</v>
      </c>
      <c r="AJ2">
        <v>40.333890221539122</v>
      </c>
      <c r="AK2">
        <v>22.331073055894052</v>
      </c>
      <c r="AL2">
        <v>1.4405642581341225</v>
      </c>
      <c r="AM2">
        <v>67.057509771077605</v>
      </c>
      <c r="AN2">
        <v>20.016750418760466</v>
      </c>
      <c r="AO2">
        <v>21.056666666666668</v>
      </c>
      <c r="AP2">
        <v>8.8859204360646977</v>
      </c>
      <c r="AQ2">
        <v>7.0373220514842014</v>
      </c>
      <c r="AR2">
        <v>2.845373611365722</v>
      </c>
      <c r="AS2">
        <v>0.62628476850743886</v>
      </c>
      <c r="AT2">
        <v>1.2361101261779741</v>
      </c>
      <c r="AU2">
        <v>15.112976294602293</v>
      </c>
      <c r="AV2">
        <v>98.738196537548689</v>
      </c>
      <c r="AW2">
        <v>6.43779034434453E-3</v>
      </c>
      <c r="AX2">
        <v>1.0983121576731638</v>
      </c>
      <c r="AY2">
        <v>1.0591694245082404</v>
      </c>
      <c r="AZ2">
        <v>41.54</v>
      </c>
      <c r="BA2">
        <v>19.79</v>
      </c>
      <c r="BB2">
        <v>31.606666666666669</v>
      </c>
      <c r="BC2">
        <v>83.703333333333333</v>
      </c>
      <c r="BD2">
        <v>42.074772768039217</v>
      </c>
      <c r="BE2">
        <v>3</v>
      </c>
      <c r="BF2">
        <v>18.514518468232172</v>
      </c>
      <c r="BG2">
        <v>17.48576908587712</v>
      </c>
      <c r="BH2">
        <v>1.205154352461296</v>
      </c>
      <c r="BI2">
        <v>39.405176316940839</v>
      </c>
      <c r="BJ2">
        <v>12243.626789838338</v>
      </c>
      <c r="BK2">
        <v>0.16322929243899259</v>
      </c>
      <c r="BL2">
        <v>6.2534896705750977</v>
      </c>
      <c r="BM2">
        <v>1.5075376884422109</v>
      </c>
      <c r="BN2">
        <v>4.6189376443418011</v>
      </c>
      <c r="BO2">
        <v>14579.47</v>
      </c>
      <c r="BP2">
        <v>1.7667844522968199</v>
      </c>
      <c r="BQ2">
        <v>9.9433988062608503</v>
      </c>
      <c r="BR2">
        <v>1661.06702400893</v>
      </c>
      <c r="BS2">
        <v>46.81110910077799</v>
      </c>
      <c r="BT2">
        <v>5.9320512820512823</v>
      </c>
      <c r="BU2">
        <v>4.707692307692307</v>
      </c>
      <c r="BV2">
        <v>4.3935897435897431</v>
      </c>
      <c r="BW2">
        <v>46.254957634994348</v>
      </c>
      <c r="BX2">
        <v>27.845511019903256</v>
      </c>
      <c r="BY2">
        <v>0.79526354711475977</v>
      </c>
      <c r="BZ2">
        <v>63.712750641988535</v>
      </c>
      <c r="CA2">
        <v>21.531982855616516</v>
      </c>
      <c r="CB2">
        <v>24.816286241232028</v>
      </c>
      <c r="CC2">
        <v>7.2710025797218458</v>
      </c>
      <c r="CD2">
        <v>9.0851449023392359</v>
      </c>
      <c r="CE2">
        <v>6.566742227277877</v>
      </c>
      <c r="CF2">
        <v>0.68976637815705644</v>
      </c>
      <c r="CG2">
        <v>1.0775088138164655</v>
      </c>
      <c r="CH2">
        <v>24.970009482271347</v>
      </c>
      <c r="CI2">
        <v>98.381955385924115</v>
      </c>
      <c r="CJ2">
        <v>0.21113677481513582</v>
      </c>
      <c r="CK2">
        <v>1.0804147384886231</v>
      </c>
      <c r="CL2">
        <v>0.97194987072952366</v>
      </c>
      <c r="CM2">
        <v>40.043076923076917</v>
      </c>
      <c r="CN2">
        <v>23.582307692307698</v>
      </c>
      <c r="CO2">
        <v>59.059999999999995</v>
      </c>
      <c r="CP2">
        <v>71.513194444444437</v>
      </c>
      <c r="CQ2">
        <v>50.002215516768679</v>
      </c>
      <c r="CR2">
        <v>3.2307692307692308</v>
      </c>
      <c r="CS2">
        <v>35.109367636284411</v>
      </c>
      <c r="CT2">
        <v>17.662834213986336</v>
      </c>
      <c r="CU2">
        <v>1.583659219564288</v>
      </c>
      <c r="CV2">
        <v>21.663104010511098</v>
      </c>
      <c r="CW2">
        <v>8201.9164829356523</v>
      </c>
      <c r="CX2">
        <v>0.24020726841920476</v>
      </c>
      <c r="CY2">
        <v>6.5926262238716706</v>
      </c>
      <c r="CZ2">
        <v>1.5300849174981499</v>
      </c>
      <c r="DA2">
        <v>3.42631907865879</v>
      </c>
      <c r="DB2">
        <v>31872.444615384615</v>
      </c>
      <c r="DC2">
        <v>1.3748918650503499</v>
      </c>
      <c r="DD2">
        <v>1.8798462455697234</v>
      </c>
      <c r="DE2">
        <v>1779.070698275259</v>
      </c>
      <c r="DF2">
        <v>46.552260978947814</v>
      </c>
      <c r="DG2">
        <v>1</v>
      </c>
      <c r="DH2">
        <v>7</v>
      </c>
      <c r="DI2">
        <v>4</v>
      </c>
      <c r="DJ2">
        <v>8</v>
      </c>
      <c r="DK2">
        <v>12</v>
      </c>
      <c r="DL2">
        <v>2</v>
      </c>
      <c r="DM2">
        <v>7</v>
      </c>
      <c r="DN2">
        <v>7</v>
      </c>
      <c r="DO2">
        <v>11</v>
      </c>
      <c r="DP2">
        <v>2</v>
      </c>
      <c r="DQ2">
        <v>9</v>
      </c>
      <c r="DR2">
        <v>13</v>
      </c>
      <c r="DS2">
        <v>10</v>
      </c>
      <c r="DT2">
        <v>5</v>
      </c>
      <c r="DU2">
        <v>8</v>
      </c>
      <c r="DV2">
        <v>8</v>
      </c>
      <c r="DW2">
        <v>13</v>
      </c>
      <c r="DX2">
        <v>6</v>
      </c>
      <c r="DY2">
        <v>4</v>
      </c>
      <c r="DZ2">
        <v>7</v>
      </c>
      <c r="EA2">
        <v>9</v>
      </c>
      <c r="EB2">
        <v>12</v>
      </c>
      <c r="EC2">
        <v>5</v>
      </c>
      <c r="ED2">
        <v>8</v>
      </c>
      <c r="EE2">
        <v>4</v>
      </c>
      <c r="EF2">
        <v>10</v>
      </c>
      <c r="EG2">
        <v>6</v>
      </c>
      <c r="EH2">
        <v>7</v>
      </c>
      <c r="EI2">
        <v>1</v>
      </c>
      <c r="EJ2">
        <v>5</v>
      </c>
      <c r="EK2">
        <v>9</v>
      </c>
      <c r="EL2">
        <v>7</v>
      </c>
      <c r="EM2">
        <v>5</v>
      </c>
      <c r="EN2">
        <v>4</v>
      </c>
      <c r="EO2">
        <v>11</v>
      </c>
      <c r="EP2">
        <v>4</v>
      </c>
      <c r="EQ2">
        <v>4</v>
      </c>
      <c r="ER2">
        <v>10</v>
      </c>
      <c r="ES2">
        <v>6</v>
      </c>
      <c r="ET2">
        <v>7.8333333333333357</v>
      </c>
      <c r="EU2">
        <v>5.9090909090909083</v>
      </c>
      <c r="EV2">
        <v>8.9423076923076934</v>
      </c>
      <c r="EW2">
        <v>3.0171538620692342</v>
      </c>
      <c r="EX2">
        <v>3.3294596936101737</v>
      </c>
      <c r="EY2">
        <v>3.8735472304528979</v>
      </c>
      <c r="EZ2">
        <v>5.0969033525744214</v>
      </c>
      <c r="FA2">
        <v>2.6339366050569533</v>
      </c>
      <c r="FB2">
        <v>2.7542553191489372</v>
      </c>
      <c r="FC2">
        <v>5.2898610712504714</v>
      </c>
      <c r="FD2">
        <v>0.78091510985874724</v>
      </c>
      <c r="FE2">
        <v>1.2433697923198286</v>
      </c>
      <c r="FF2">
        <v>6.262847685074389</v>
      </c>
      <c r="FG2">
        <v>1.450904767175295</v>
      </c>
      <c r="FH2">
        <v>1.3360224664572042</v>
      </c>
      <c r="FI2">
        <v>8.6688854823641464</v>
      </c>
      <c r="FJ2">
        <v>0</v>
      </c>
      <c r="FK2">
        <v>2.5707761240679998</v>
      </c>
      <c r="FL2">
        <v>7.0652081024168147</v>
      </c>
      <c r="FM2">
        <v>3.1376922173964079</v>
      </c>
      <c r="FN2">
        <v>2.3539907220173668</v>
      </c>
      <c r="FO2">
        <v>2.9684715558601784</v>
      </c>
      <c r="FP2">
        <v>7.4745596363448534</v>
      </c>
      <c r="FQ2">
        <v>3.2888495715716122</v>
      </c>
      <c r="FR2">
        <v>4</v>
      </c>
      <c r="FS2">
        <v>1.9489379075271009</v>
      </c>
      <c r="FT2">
        <v>1.719901099983564</v>
      </c>
      <c r="FU2">
        <v>0.73639846520678653</v>
      </c>
      <c r="FV2">
        <v>4.2121754094450239</v>
      </c>
      <c r="FW2">
        <v>2.9520053198519274</v>
      </c>
      <c r="FX2">
        <v>2.9984604203844327</v>
      </c>
      <c r="FY2">
        <v>2.8298711310993796</v>
      </c>
      <c r="FZ2">
        <v>1.8597382516980505</v>
      </c>
      <c r="GA2">
        <v>0.85120422302870336</v>
      </c>
      <c r="GB2">
        <v>0.34582931370504449</v>
      </c>
      <c r="GC2">
        <v>3.1098136720693716</v>
      </c>
      <c r="GD2">
        <v>8.5545222913346102</v>
      </c>
      <c r="GE2">
        <v>1.4760525793736252</v>
      </c>
      <c r="GF2">
        <v>4.3732134143585437</v>
      </c>
      <c r="GG2">
        <v>5.6602564102564097</v>
      </c>
      <c r="GH2">
        <v>5.4895104895104883</v>
      </c>
      <c r="GI2">
        <v>7.4815088757396442</v>
      </c>
      <c r="GJ2">
        <v>4.0665352422053482</v>
      </c>
      <c r="GK2">
        <v>4.5023275987876792</v>
      </c>
      <c r="GL2">
        <v>2.1383918787465284</v>
      </c>
      <c r="GM2">
        <v>4.1806840705104786</v>
      </c>
      <c r="GN2">
        <v>3.1148309873814801</v>
      </c>
      <c r="GO2">
        <v>4.6925207299314016</v>
      </c>
      <c r="GP2">
        <v>3.7790286319329334</v>
      </c>
      <c r="GQ2">
        <v>1.2114428939158877</v>
      </c>
      <c r="GR2">
        <v>3.2585432409022803</v>
      </c>
      <c r="GS2">
        <v>6.897663781570567</v>
      </c>
      <c r="GT2">
        <v>1.2612480593701216</v>
      </c>
      <c r="GU2">
        <v>2.1739150273500787</v>
      </c>
      <c r="GV2">
        <v>8.0897975454716455</v>
      </c>
      <c r="GW2">
        <v>0.11762119995652244</v>
      </c>
      <c r="GX2">
        <v>2.4931838294854134</v>
      </c>
      <c r="GY2">
        <v>6.1488023560062102</v>
      </c>
      <c r="GZ2">
        <v>2.9619763966518282</v>
      </c>
      <c r="HA2">
        <v>2.8050800157378015</v>
      </c>
      <c r="HB2">
        <v>5.7909527073337905</v>
      </c>
      <c r="HC2">
        <v>5.5854942576235009</v>
      </c>
      <c r="HD2">
        <v>4.2073140013515689</v>
      </c>
      <c r="HE2">
        <v>4.4615384615384617</v>
      </c>
      <c r="HF2">
        <v>3.6958010878364154</v>
      </c>
      <c r="HG2">
        <v>1.7397371576230536</v>
      </c>
      <c r="HH2">
        <v>1.2132927118055128</v>
      </c>
      <c r="HI2">
        <v>2.1854669227265342</v>
      </c>
      <c r="HJ2">
        <v>1.9494797494823888</v>
      </c>
      <c r="HK2">
        <v>5.0961950683841843</v>
      </c>
      <c r="HL2">
        <v>3.1421028036816776</v>
      </c>
      <c r="HM2">
        <v>1.8875531081136521</v>
      </c>
      <c r="HN2">
        <v>0.63142165878140566</v>
      </c>
      <c r="HO2">
        <v>1.4268764359627963</v>
      </c>
      <c r="HP2">
        <v>2.2655423362061464</v>
      </c>
      <c r="HQ2">
        <v>7.2907354004543965</v>
      </c>
      <c r="HR2">
        <v>1.9528703850992692</v>
      </c>
      <c r="HS2">
        <v>4.2536257584682637</v>
      </c>
    </row>
    <row r="3" spans="1:227">
      <c r="A3" t="s">
        <v>0</v>
      </c>
      <c r="B3">
        <v>3.8118290901184082</v>
      </c>
      <c r="C3">
        <v>2.1809983253479004</v>
      </c>
      <c r="D3">
        <v>5.2312767505645752</v>
      </c>
      <c r="E3">
        <v>2.6585784554481506</v>
      </c>
      <c r="F3">
        <v>3.4706705808639526</v>
      </c>
      <c r="G3">
        <v>2</v>
      </c>
      <c r="H3">
        <v>13</v>
      </c>
      <c r="I3">
        <v>15</v>
      </c>
      <c r="J3">
        <v>11</v>
      </c>
      <c r="K3">
        <v>14</v>
      </c>
      <c r="L3">
        <v>15</v>
      </c>
      <c r="M3">
        <v>4.5863814552625017</v>
      </c>
      <c r="N3">
        <v>4.4653975367546082</v>
      </c>
      <c r="O3">
        <v>5.6986959179242449</v>
      </c>
      <c r="P3">
        <v>3.764290283123652</v>
      </c>
      <c r="Q3">
        <v>4.6286912560462952</v>
      </c>
      <c r="R3">
        <v>3.296380341053009</v>
      </c>
      <c r="S3">
        <v>2.1809983253479004</v>
      </c>
      <c r="T3">
        <v>4.8733821511268616</v>
      </c>
      <c r="U3">
        <v>2.0289216935634613</v>
      </c>
      <c r="V3">
        <v>3.4706705808639526</v>
      </c>
      <c r="W3">
        <v>6.254497766494751</v>
      </c>
      <c r="X3">
        <v>6.7557168006896973</v>
      </c>
      <c r="Y3">
        <v>6.5345275402069092</v>
      </c>
      <c r="Z3">
        <v>6.0798865556716919</v>
      </c>
      <c r="AA3">
        <v>5.4948031902313232</v>
      </c>
      <c r="AB3">
        <v>66</v>
      </c>
      <c r="AC3">
        <v>78</v>
      </c>
      <c r="AD3">
        <v>63</v>
      </c>
      <c r="AE3">
        <v>76</v>
      </c>
      <c r="AF3">
        <v>77</v>
      </c>
      <c r="AG3">
        <v>6.1</v>
      </c>
      <c r="AH3">
        <v>4.333333333333333</v>
      </c>
      <c r="AI3">
        <v>4.2</v>
      </c>
      <c r="AJ3">
        <v>28.420536633050595</v>
      </c>
      <c r="AK3">
        <v>28.490077819866279</v>
      </c>
      <c r="AL3">
        <v>0.63427073657967914</v>
      </c>
      <c r="AM3">
        <v>64.385026737967905</v>
      </c>
      <c r="AN3">
        <v>22.245989304812834</v>
      </c>
      <c r="AO3">
        <v>22.909638554216869</v>
      </c>
      <c r="AP3">
        <v>13.903943097073766</v>
      </c>
      <c r="AQ3">
        <v>6.8798550612251734</v>
      </c>
      <c r="AR3">
        <v>5.4637669469141548</v>
      </c>
      <c r="AS3">
        <v>0</v>
      </c>
      <c r="AT3">
        <v>2.3042613471907543</v>
      </c>
      <c r="AU3">
        <v>1.2483193598600959</v>
      </c>
      <c r="AV3">
        <v>99.038235620311937</v>
      </c>
      <c r="AW3">
        <v>0.46035483057260573</v>
      </c>
      <c r="AX3">
        <v>1.2540210553910898</v>
      </c>
      <c r="AY3">
        <v>0.66199326599326602</v>
      </c>
      <c r="AZ3">
        <v>42.85</v>
      </c>
      <c r="BA3">
        <v>15.68</v>
      </c>
      <c r="BB3" t="s">
        <v>180</v>
      </c>
      <c r="BC3" t="s">
        <v>180</v>
      </c>
      <c r="BD3">
        <v>45.219685473796169</v>
      </c>
      <c r="BE3">
        <v>4</v>
      </c>
      <c r="BF3">
        <v>33.450409767519652</v>
      </c>
      <c r="BG3">
        <v>30.692456437419608</v>
      </c>
      <c r="BH3">
        <v>5.549482889094425</v>
      </c>
      <c r="BI3">
        <v>10.037503586559849</v>
      </c>
      <c r="BJ3">
        <v>6139.5956249999999</v>
      </c>
      <c r="BK3">
        <v>0.33509565615259218</v>
      </c>
      <c r="BL3">
        <v>4.9197860962566846</v>
      </c>
      <c r="BM3">
        <v>0.21390374331550802</v>
      </c>
      <c r="BN3">
        <v>0</v>
      </c>
      <c r="BO3">
        <v>12081.44</v>
      </c>
      <c r="BP3">
        <v>0.69444444444444442</v>
      </c>
      <c r="BQ3">
        <v>5.3061620473863647</v>
      </c>
      <c r="BR3">
        <v>2124.2576898396201</v>
      </c>
      <c r="BS3">
        <v>48.419010695226014</v>
      </c>
      <c r="BT3">
        <v>6.0333333333333332</v>
      </c>
      <c r="BU3">
        <v>4.778888888888889</v>
      </c>
      <c r="BV3">
        <v>4.3377777777777773</v>
      </c>
      <c r="BW3">
        <v>39.995879571968075</v>
      </c>
      <c r="BX3">
        <v>30.906491074826942</v>
      </c>
      <c r="BY3">
        <v>0.88293103350883373</v>
      </c>
      <c r="BZ3">
        <v>65.718643645513666</v>
      </c>
      <c r="CA3">
        <v>19.16723339044389</v>
      </c>
      <c r="CB3">
        <v>23.931539672882369</v>
      </c>
      <c r="CC3">
        <v>7.7331290466991645</v>
      </c>
      <c r="CD3">
        <v>10.510786648399518</v>
      </c>
      <c r="CE3">
        <v>6.1521371195554444</v>
      </c>
      <c r="CF3">
        <v>0.57535169939590147</v>
      </c>
      <c r="CG3">
        <v>1.4706901539165658</v>
      </c>
      <c r="CH3">
        <v>17.855368992190105</v>
      </c>
      <c r="CI3">
        <v>99.115865361957674</v>
      </c>
      <c r="CJ3">
        <v>0.50392252935013615</v>
      </c>
      <c r="CK3">
        <v>0.97013214880360821</v>
      </c>
      <c r="CL3">
        <v>0.75861680282680288</v>
      </c>
      <c r="CM3">
        <v>57.117333333333335</v>
      </c>
      <c r="CN3">
        <v>23.502000000000006</v>
      </c>
      <c r="CO3">
        <v>61.960303030303024</v>
      </c>
      <c r="CP3">
        <v>82.131025641025659</v>
      </c>
      <c r="CQ3">
        <v>51.054821739514281</v>
      </c>
      <c r="CR3">
        <v>3.5333333333333332</v>
      </c>
      <c r="CS3">
        <v>33.377979662240698</v>
      </c>
      <c r="CT3">
        <v>30.298178207278728</v>
      </c>
      <c r="CU3">
        <v>3.4698017794487384</v>
      </c>
      <c r="CV3">
        <v>31.467926710447884</v>
      </c>
      <c r="CW3">
        <v>9009.2500945900774</v>
      </c>
      <c r="CX3">
        <v>0.20667838427197963</v>
      </c>
      <c r="CY3">
        <v>5.0733498029641684</v>
      </c>
      <c r="CZ3">
        <v>1.1809751821706032</v>
      </c>
      <c r="DA3">
        <v>5.8570281141330289</v>
      </c>
      <c r="DB3">
        <v>16101.21466666667</v>
      </c>
      <c r="DC3">
        <v>1.3711187064991288</v>
      </c>
      <c r="DD3">
        <v>4.8029391053171357</v>
      </c>
      <c r="DE3">
        <v>1727.8966938567341</v>
      </c>
      <c r="DF3">
        <v>46.765002032470647</v>
      </c>
      <c r="DG3">
        <v>7</v>
      </c>
      <c r="DH3">
        <v>11</v>
      </c>
      <c r="DI3">
        <v>9</v>
      </c>
      <c r="DJ3">
        <v>14</v>
      </c>
      <c r="DK3">
        <v>9</v>
      </c>
      <c r="DL3">
        <v>8</v>
      </c>
      <c r="DM3">
        <v>11</v>
      </c>
      <c r="DN3">
        <v>4</v>
      </c>
      <c r="DO3">
        <v>10</v>
      </c>
      <c r="DP3">
        <v>1</v>
      </c>
      <c r="DQ3">
        <v>12</v>
      </c>
      <c r="DR3">
        <v>9</v>
      </c>
      <c r="DS3">
        <v>15</v>
      </c>
      <c r="DT3">
        <v>4</v>
      </c>
      <c r="DU3">
        <v>10</v>
      </c>
      <c r="DV3">
        <v>10</v>
      </c>
      <c r="DW3">
        <v>8</v>
      </c>
      <c r="DX3">
        <v>2</v>
      </c>
      <c r="DY3">
        <v>13</v>
      </c>
      <c r="DZ3">
        <v>12</v>
      </c>
      <c r="EA3">
        <v>12</v>
      </c>
      <c r="EB3">
        <v>1</v>
      </c>
      <c r="EC3">
        <v>1</v>
      </c>
      <c r="ED3">
        <v>11</v>
      </c>
      <c r="EE3">
        <v>3</v>
      </c>
      <c r="EF3">
        <v>7</v>
      </c>
      <c r="EG3">
        <v>8</v>
      </c>
      <c r="EH3">
        <v>3</v>
      </c>
      <c r="EI3">
        <v>11</v>
      </c>
      <c r="EJ3">
        <v>6</v>
      </c>
      <c r="EK3">
        <v>2</v>
      </c>
      <c r="EL3">
        <v>7</v>
      </c>
      <c r="EM3">
        <v>10</v>
      </c>
      <c r="EN3">
        <v>10</v>
      </c>
      <c r="EO3">
        <v>14</v>
      </c>
      <c r="EP3">
        <v>12</v>
      </c>
      <c r="EQ3">
        <v>6</v>
      </c>
      <c r="ER3">
        <v>2</v>
      </c>
      <c r="ES3">
        <v>5</v>
      </c>
      <c r="ET3">
        <v>6.4999999999999982</v>
      </c>
      <c r="EU3">
        <v>3.7878787878787863</v>
      </c>
      <c r="EV3">
        <v>6.9230769230769242</v>
      </c>
      <c r="EW3">
        <v>0.90576911371652191</v>
      </c>
      <c r="EX3">
        <v>4.639420756305034</v>
      </c>
      <c r="EY3">
        <v>1.705496746266483</v>
      </c>
      <c r="EZ3">
        <v>4.364838533727303</v>
      </c>
      <c r="FA3">
        <v>3.3414376003407624</v>
      </c>
      <c r="FB3">
        <v>3.7095517914538685</v>
      </c>
      <c r="FC3">
        <v>9.9844598631988468</v>
      </c>
      <c r="FD3">
        <v>0.74780974903612507</v>
      </c>
      <c r="FE3">
        <v>2.6612666126403548</v>
      </c>
      <c r="FF3">
        <v>0</v>
      </c>
      <c r="FG3">
        <v>2.7282084729201994</v>
      </c>
      <c r="FH3">
        <v>0.15746369691942583</v>
      </c>
      <c r="FI3">
        <v>9.1566141252571285</v>
      </c>
      <c r="FJ3">
        <v>0.26082331131437275</v>
      </c>
      <c r="FK3">
        <v>3.2458349432353533</v>
      </c>
      <c r="FL3">
        <v>2.8921242212054472</v>
      </c>
      <c r="FM3">
        <v>3.2914661345228313</v>
      </c>
      <c r="FN3">
        <v>1.86511240632806</v>
      </c>
      <c r="FO3" t="s">
        <v>180</v>
      </c>
      <c r="FP3" t="s">
        <v>180</v>
      </c>
      <c r="FQ3">
        <v>3.6532155527026315</v>
      </c>
      <c r="FR3">
        <v>6</v>
      </c>
      <c r="FS3">
        <v>3.521170249720174</v>
      </c>
      <c r="FT3">
        <v>3.1994053610955007</v>
      </c>
      <c r="FU3">
        <v>6.2100012231107264</v>
      </c>
      <c r="FV3">
        <v>0.85745390172890901</v>
      </c>
      <c r="FW3">
        <v>1.4379316083759175</v>
      </c>
      <c r="FX3">
        <v>7.6820081676053036</v>
      </c>
      <c r="FY3">
        <v>1.6019748937561153</v>
      </c>
      <c r="FZ3">
        <v>0.26387729917141678</v>
      </c>
      <c r="GA3">
        <v>0</v>
      </c>
      <c r="GB3">
        <v>0.18966831752737975</v>
      </c>
      <c r="GC3">
        <v>0.79962470603079194</v>
      </c>
      <c r="GD3">
        <v>7.8277360539207734</v>
      </c>
      <c r="GE3">
        <v>3.3476685124124881</v>
      </c>
      <c r="GF3">
        <v>5.1160628552690612</v>
      </c>
      <c r="GG3">
        <v>6.166666666666667</v>
      </c>
      <c r="GH3">
        <v>5.8131313131313123</v>
      </c>
      <c r="GI3">
        <v>7.3205128205128212</v>
      </c>
      <c r="GJ3">
        <v>2.9572487711152733</v>
      </c>
      <c r="GK3">
        <v>5.1533686093566526</v>
      </c>
      <c r="GL3">
        <v>2.3741218347030748</v>
      </c>
      <c r="GM3">
        <v>4.7301519923118933</v>
      </c>
      <c r="GN3">
        <v>2.3643225467319362</v>
      </c>
      <c r="GO3">
        <v>4.2363911570506492</v>
      </c>
      <c r="GP3">
        <v>4.2113699145772863</v>
      </c>
      <c r="GQ3">
        <v>1.5111652949694809</v>
      </c>
      <c r="GR3">
        <v>3.0340287434250874</v>
      </c>
      <c r="GS3">
        <v>5.7535169939590149</v>
      </c>
      <c r="GT3">
        <v>1.7314174257108037</v>
      </c>
      <c r="GU3">
        <v>1.5691382931575046</v>
      </c>
      <c r="GV3">
        <v>9.2828051807433614</v>
      </c>
      <c r="GW3">
        <v>0.28585755866447948</v>
      </c>
      <c r="GX3">
        <v>2.015065778053641</v>
      </c>
      <c r="GY3">
        <v>3.9073365280399801</v>
      </c>
      <c r="GZ3">
        <v>4.9662323433892874</v>
      </c>
      <c r="HA3">
        <v>2.795527536576663</v>
      </c>
      <c r="HB3">
        <v>6.089133279332045</v>
      </c>
      <c r="HC3">
        <v>7.2309043299280393</v>
      </c>
      <c r="HD3">
        <v>4.3292677517349221</v>
      </c>
      <c r="HE3">
        <v>5.0666666666666664</v>
      </c>
      <c r="HF3">
        <v>3.5135458668302531</v>
      </c>
      <c r="HG3">
        <v>3.1552355927024465</v>
      </c>
      <c r="HH3">
        <v>3.5897232765124483</v>
      </c>
      <c r="HI3">
        <v>3.3054892647350558</v>
      </c>
      <c r="HJ3">
        <v>2.1497347227594337</v>
      </c>
      <c r="HK3">
        <v>4.1824960383852154</v>
      </c>
      <c r="HL3">
        <v>1.7433558582293998</v>
      </c>
      <c r="HM3">
        <v>1.4568821313238671</v>
      </c>
      <c r="HN3">
        <v>1.0793666096045154</v>
      </c>
      <c r="HO3">
        <v>0.44095914123902741</v>
      </c>
      <c r="HP3">
        <v>2.257413655761217</v>
      </c>
      <c r="HQ3">
        <v>7.7488667773096767</v>
      </c>
      <c r="HR3">
        <v>1.7460914297087415</v>
      </c>
      <c r="HS3">
        <v>4.3519119802207848</v>
      </c>
    </row>
    <row r="4" spans="1:227">
      <c r="A4" t="s">
        <v>64</v>
      </c>
      <c r="B4">
        <v>6.179732084274292</v>
      </c>
      <c r="C4">
        <v>5.9027409553527832</v>
      </c>
      <c r="D4">
        <v>5.8300215005874634</v>
      </c>
      <c r="E4">
        <v>4.3293377757072449</v>
      </c>
      <c r="F4">
        <v>5.5604583024978638</v>
      </c>
      <c r="G4">
        <v>1</v>
      </c>
      <c r="H4">
        <v>1</v>
      </c>
      <c r="I4">
        <v>2</v>
      </c>
      <c r="J4">
        <v>11</v>
      </c>
      <c r="K4">
        <v>3</v>
      </c>
      <c r="L4">
        <v>1</v>
      </c>
      <c r="M4">
        <v>4.5032773911952972</v>
      </c>
      <c r="N4">
        <v>4.0255166176292629</v>
      </c>
      <c r="O4">
        <v>5.9361635645230608</v>
      </c>
      <c r="P4">
        <v>3.5384072694513531</v>
      </c>
      <c r="Q4">
        <v>4.5008412334654064</v>
      </c>
      <c r="R4">
        <v>2.6833716034889221</v>
      </c>
      <c r="S4">
        <v>2.3745773732662201</v>
      </c>
      <c r="T4">
        <v>5.1231461763381958</v>
      </c>
      <c r="U4">
        <v>1.8059918284416199</v>
      </c>
      <c r="V4">
        <v>3.676089346408844</v>
      </c>
      <c r="W4">
        <v>6.179732084274292</v>
      </c>
      <c r="X4">
        <v>6.247062087059021</v>
      </c>
      <c r="Y4">
        <v>7.096286416053772</v>
      </c>
      <c r="Z4">
        <v>4.7408679127693176</v>
      </c>
      <c r="AA4">
        <v>5.5604583024978638</v>
      </c>
      <c r="AB4">
        <v>6</v>
      </c>
      <c r="AC4">
        <v>14</v>
      </c>
      <c r="AD4">
        <v>45</v>
      </c>
      <c r="AE4">
        <v>32</v>
      </c>
      <c r="AF4">
        <v>12</v>
      </c>
      <c r="AG4">
        <v>6.8</v>
      </c>
      <c r="AH4">
        <v>4.666666666666667</v>
      </c>
      <c r="AI4">
        <v>4.5</v>
      </c>
      <c r="AJ4">
        <v>40.214208638338825</v>
      </c>
      <c r="AK4">
        <v>47.056139206295185</v>
      </c>
      <c r="AL4">
        <v>1.0172532814470292</v>
      </c>
      <c r="AM4">
        <v>64.516129032258064</v>
      </c>
      <c r="AN4">
        <v>26.523297491039425</v>
      </c>
      <c r="AO4">
        <v>20.487804878048781</v>
      </c>
      <c r="AP4">
        <v>6.6391296713704175</v>
      </c>
      <c r="AQ4">
        <v>6.3661623264122156</v>
      </c>
      <c r="AR4">
        <v>3.7178657350501436</v>
      </c>
      <c r="AS4">
        <v>0.5239138441550133</v>
      </c>
      <c r="AT4">
        <v>7.0334969418700571E-2</v>
      </c>
      <c r="AU4">
        <v>96.28428228967411</v>
      </c>
      <c r="AV4">
        <v>99.533511130180699</v>
      </c>
      <c r="AW4">
        <v>2.1484052222773099E-2</v>
      </c>
      <c r="AX4">
        <v>0.61501264998375937</v>
      </c>
      <c r="AY4">
        <v>0.72818560606060612</v>
      </c>
      <c r="AZ4">
        <v>28.84</v>
      </c>
      <c r="BA4">
        <v>29.04</v>
      </c>
      <c r="BB4" t="s">
        <v>180</v>
      </c>
      <c r="BC4" t="s">
        <v>180</v>
      </c>
      <c r="BD4">
        <v>84.865753641177051</v>
      </c>
      <c r="BE4">
        <v>4</v>
      </c>
      <c r="BF4">
        <v>49.627791563275437</v>
      </c>
      <c r="BG4">
        <v>23.166210368748708</v>
      </c>
      <c r="BH4">
        <v>3.3713435795736242</v>
      </c>
      <c r="BI4">
        <v>6.5482439876244483</v>
      </c>
      <c r="BJ4">
        <v>6875.8520143884889</v>
      </c>
      <c r="BK4">
        <v>0.23573052761398233</v>
      </c>
      <c r="BL4">
        <v>5.5555555555555554</v>
      </c>
      <c r="BM4">
        <v>0</v>
      </c>
      <c r="BN4">
        <v>35.97122302158273</v>
      </c>
      <c r="BO4">
        <v>16454.37</v>
      </c>
      <c r="BP4">
        <v>2.3554603854389722</v>
      </c>
      <c r="BQ4">
        <v>5.7846756255702791</v>
      </c>
      <c r="BR4">
        <v>1826.7509050179101</v>
      </c>
      <c r="BS4">
        <v>47.357504911865348</v>
      </c>
      <c r="BT4">
        <v>5.7629629629629635</v>
      </c>
      <c r="BU4">
        <v>4.6027777777777779</v>
      </c>
      <c r="BV4">
        <v>4.4055555555555559</v>
      </c>
      <c r="BW4">
        <v>42.498426396483239</v>
      </c>
      <c r="BX4">
        <v>29.630817237129424</v>
      </c>
      <c r="BY4">
        <v>0.59553689845936708</v>
      </c>
      <c r="BZ4">
        <v>66.193745562676355</v>
      </c>
      <c r="CA4">
        <v>20.995375802894888</v>
      </c>
      <c r="CB4">
        <v>23.5061716496241</v>
      </c>
      <c r="CC4">
        <v>7.4399354973301577</v>
      </c>
      <c r="CD4">
        <v>7.4566618573217101</v>
      </c>
      <c r="CE4">
        <v>4.9165669645910484</v>
      </c>
      <c r="CF4">
        <v>0.56594700787072649</v>
      </c>
      <c r="CG4">
        <v>1.3649629212549383</v>
      </c>
      <c r="CH4">
        <v>16.721983309111675</v>
      </c>
      <c r="CI4">
        <v>99.130670303526955</v>
      </c>
      <c r="CJ4">
        <v>0.2809050530377773</v>
      </c>
      <c r="CK4">
        <v>0.89330274937397514</v>
      </c>
      <c r="CL4">
        <v>0.76470101550925862</v>
      </c>
      <c r="CM4">
        <v>49.085882352941177</v>
      </c>
      <c r="CN4">
        <v>26.22058823529412</v>
      </c>
      <c r="CO4">
        <v>70.93141025641026</v>
      </c>
      <c r="CP4">
        <v>74.56589743589744</v>
      </c>
      <c r="CQ4">
        <v>57.211897523633915</v>
      </c>
      <c r="CR4">
        <v>3.5555555555555554</v>
      </c>
      <c r="CS4">
        <v>23.471960464242947</v>
      </c>
      <c r="CT4">
        <v>27.454639918585222</v>
      </c>
      <c r="CU4">
        <v>2.3240012868718081</v>
      </c>
      <c r="CV4">
        <v>25.581964316835844</v>
      </c>
      <c r="CW4">
        <v>8096.0399633846428</v>
      </c>
      <c r="CX4">
        <v>0.25929344366923224</v>
      </c>
      <c r="CY4">
        <v>5.9772633707130112</v>
      </c>
      <c r="CZ4">
        <v>0.69967652104241496</v>
      </c>
      <c r="DA4">
        <v>5.6444776141373403</v>
      </c>
      <c r="DB4">
        <v>14709.900555555556</v>
      </c>
      <c r="DC4">
        <v>1.2188088924522693</v>
      </c>
      <c r="DD4">
        <v>7.2669554280930315</v>
      </c>
      <c r="DE4">
        <v>1620.1998048659368</v>
      </c>
      <c r="DF4">
        <v>48.1047287015897</v>
      </c>
      <c r="DG4">
        <v>1</v>
      </c>
      <c r="DH4">
        <v>8</v>
      </c>
      <c r="DI4">
        <v>7</v>
      </c>
      <c r="DJ4">
        <v>12</v>
      </c>
      <c r="DK4">
        <v>1</v>
      </c>
      <c r="DL4">
        <v>3</v>
      </c>
      <c r="DM4">
        <v>10</v>
      </c>
      <c r="DN4">
        <v>1</v>
      </c>
      <c r="DO4">
        <v>11</v>
      </c>
      <c r="DP4">
        <v>10</v>
      </c>
      <c r="DQ4">
        <v>13</v>
      </c>
      <c r="DR4">
        <v>9</v>
      </c>
      <c r="DS4">
        <v>14</v>
      </c>
      <c r="DT4">
        <v>18</v>
      </c>
      <c r="DU4">
        <v>7</v>
      </c>
      <c r="DV4">
        <v>2</v>
      </c>
      <c r="DW4">
        <v>17</v>
      </c>
      <c r="DX4">
        <v>17</v>
      </c>
      <c r="DY4">
        <v>12</v>
      </c>
      <c r="DZ4">
        <v>17</v>
      </c>
      <c r="EA4">
        <v>5</v>
      </c>
      <c r="EB4">
        <v>1</v>
      </c>
      <c r="EC4">
        <v>1</v>
      </c>
      <c r="ED4">
        <v>2</v>
      </c>
      <c r="EE4">
        <v>4</v>
      </c>
      <c r="EF4">
        <v>1</v>
      </c>
      <c r="EG4">
        <v>8</v>
      </c>
      <c r="EH4">
        <v>2</v>
      </c>
      <c r="EI4">
        <v>15</v>
      </c>
      <c r="EJ4">
        <v>10</v>
      </c>
      <c r="EK4">
        <v>11</v>
      </c>
      <c r="EL4">
        <v>10</v>
      </c>
      <c r="EM4">
        <v>17</v>
      </c>
      <c r="EN4">
        <v>1</v>
      </c>
      <c r="EO4">
        <v>8</v>
      </c>
      <c r="EP4">
        <v>2</v>
      </c>
      <c r="EQ4">
        <v>14</v>
      </c>
      <c r="ER4">
        <v>2</v>
      </c>
      <c r="ES4">
        <v>11</v>
      </c>
      <c r="ET4">
        <v>10</v>
      </c>
      <c r="EU4">
        <v>5.3030303030303036</v>
      </c>
      <c r="EV4">
        <v>7.7884615384615383</v>
      </c>
      <c r="EW4">
        <v>2.9959428850298231</v>
      </c>
      <c r="EX4">
        <v>8.5882434047452012</v>
      </c>
      <c r="EY4">
        <v>2.7353022322808433</v>
      </c>
      <c r="EZ4">
        <v>4.4007509702632577</v>
      </c>
      <c r="FA4">
        <v>4.6989411939775225</v>
      </c>
      <c r="FB4">
        <v>2.4609796016127103</v>
      </c>
      <c r="FC4">
        <v>3.1878814824270343</v>
      </c>
      <c r="FD4">
        <v>0.63981261700249537</v>
      </c>
      <c r="FE4">
        <v>1.7158365493694259</v>
      </c>
      <c r="FF4">
        <v>5.239138441550133</v>
      </c>
      <c r="FG4">
        <v>5.6861584429965098E-2</v>
      </c>
      <c r="FH4">
        <v>8.2359519032691324</v>
      </c>
      <c r="FI4">
        <v>9.9617094150498495</v>
      </c>
      <c r="FJ4">
        <v>8.6456675961349289E-3</v>
      </c>
      <c r="FK4">
        <v>0.4754842059657981</v>
      </c>
      <c r="FL4">
        <v>3.5875994693358404</v>
      </c>
      <c r="FM4">
        <v>1.6469069139570371</v>
      </c>
      <c r="FN4">
        <v>3.4542643035565601</v>
      </c>
      <c r="FO4" t="s">
        <v>180</v>
      </c>
      <c r="FP4" t="s">
        <v>180</v>
      </c>
      <c r="FQ4">
        <v>8.2465635649865145</v>
      </c>
      <c r="FR4">
        <v>6</v>
      </c>
      <c r="FS4">
        <v>5.2240885665203285</v>
      </c>
      <c r="FT4">
        <v>2.3562633352130589</v>
      </c>
      <c r="FU4">
        <v>3.4656716377309236</v>
      </c>
      <c r="FV4">
        <v>0.45886956956137898</v>
      </c>
      <c r="FW4">
        <v>1.6205562401931239</v>
      </c>
      <c r="FX4">
        <v>4.9741989496548022</v>
      </c>
      <c r="FY4">
        <v>2.1873065535964957</v>
      </c>
      <c r="FZ4">
        <v>0</v>
      </c>
      <c r="GA4">
        <v>6.6289825282631032</v>
      </c>
      <c r="GB4">
        <v>0.4630361734038887</v>
      </c>
      <c r="GC4">
        <v>4.3780239741741154</v>
      </c>
      <c r="GD4">
        <v>7.902732673917404</v>
      </c>
      <c r="GE4">
        <v>2.1455319415883025</v>
      </c>
      <c r="GF4">
        <v>4.6256479067327056</v>
      </c>
      <c r="GG4">
        <v>4.8148148148148149</v>
      </c>
      <c r="GH4">
        <v>5.012626262626263</v>
      </c>
      <c r="GI4">
        <v>7.5160256410256414</v>
      </c>
      <c r="GJ4">
        <v>3.4007711729371599</v>
      </c>
      <c r="GK4">
        <v>4.8820450562629025</v>
      </c>
      <c r="GL4">
        <v>1.6013449526005203</v>
      </c>
      <c r="GM4">
        <v>4.8602951567820218</v>
      </c>
      <c r="GN4">
        <v>2.9445262137422739</v>
      </c>
      <c r="GO4">
        <v>4.0170934036523578</v>
      </c>
      <c r="GP4">
        <v>3.937073408630857</v>
      </c>
      <c r="GQ4">
        <v>0.86907578122677798</v>
      </c>
      <c r="GR4">
        <v>2.3649501255481393</v>
      </c>
      <c r="GS4">
        <v>5.659470078707268</v>
      </c>
      <c r="GT4">
        <v>1.604987961960527</v>
      </c>
      <c r="GU4">
        <v>1.4727953657884552</v>
      </c>
      <c r="GV4">
        <v>9.3068713590331615</v>
      </c>
      <c r="GW4">
        <v>0.15771044917611765</v>
      </c>
      <c r="GX4">
        <v>1.6819803576542247</v>
      </c>
      <c r="GY4">
        <v>3.971262645785691</v>
      </c>
      <c r="GZ4">
        <v>4.0234631239513048</v>
      </c>
      <c r="HA4">
        <v>3.1188995165093516</v>
      </c>
      <c r="HB4">
        <v>7.0114541044972842</v>
      </c>
      <c r="HC4">
        <v>6.0585615118390583</v>
      </c>
      <c r="HD4">
        <v>5.0426194943356171</v>
      </c>
      <c r="HE4">
        <v>5.1111111111111107</v>
      </c>
      <c r="HF4">
        <v>2.4707849459456357</v>
      </c>
      <c r="HG4">
        <v>2.8366828093456409</v>
      </c>
      <c r="HH4">
        <v>2.1460809084706121</v>
      </c>
      <c r="HI4">
        <v>2.633125308055865</v>
      </c>
      <c r="HJ4">
        <v>1.9232176203113949</v>
      </c>
      <c r="HK4">
        <v>5.616314370170838</v>
      </c>
      <c r="HL4">
        <v>2.5755588230370408</v>
      </c>
      <c r="HM4">
        <v>0.8631394093650715</v>
      </c>
      <c r="HN4">
        <v>1.0401965888910243</v>
      </c>
      <c r="HO4">
        <v>0.35398300500881663</v>
      </c>
      <c r="HP4">
        <v>1.9292859637476201</v>
      </c>
      <c r="HQ4">
        <v>8.1350478686092327</v>
      </c>
      <c r="HR4">
        <v>1.3109202826123261</v>
      </c>
      <c r="HS4">
        <v>4.970864788380446</v>
      </c>
    </row>
    <row r="5" spans="1:227">
      <c r="A5" t="s">
        <v>48</v>
      </c>
      <c r="B5">
        <v>5.8950906991958618</v>
      </c>
      <c r="C5">
        <v>3.6030951142311096</v>
      </c>
      <c r="D5">
        <v>7.2638165950775146</v>
      </c>
      <c r="E5">
        <v>4.3920043110847473</v>
      </c>
      <c r="F5">
        <v>5.2885019779205322</v>
      </c>
      <c r="G5">
        <v>4</v>
      </c>
      <c r="H5">
        <v>3</v>
      </c>
      <c r="I5">
        <v>10</v>
      </c>
      <c r="J5">
        <v>1</v>
      </c>
      <c r="K5">
        <v>7</v>
      </c>
      <c r="L5">
        <v>6</v>
      </c>
      <c r="M5">
        <v>5.0413394967714948</v>
      </c>
      <c r="N5">
        <v>5.0386766344308853</v>
      </c>
      <c r="O5">
        <v>6.3753444453080492</v>
      </c>
      <c r="P5">
        <v>4.8513562728961306</v>
      </c>
      <c r="Q5">
        <v>5.3266792247692747</v>
      </c>
      <c r="R5">
        <v>3.6553472280502319</v>
      </c>
      <c r="S5">
        <v>3.007219135761261</v>
      </c>
      <c r="T5">
        <v>5.2915966510772705</v>
      </c>
      <c r="U5">
        <v>2.7107331156730652</v>
      </c>
      <c r="V5">
        <v>4.2823070287704468</v>
      </c>
      <c r="W5">
        <v>6.541982889175415</v>
      </c>
      <c r="X5">
        <v>7.5803804397583008</v>
      </c>
      <c r="Y5">
        <v>7.2638165950775146</v>
      </c>
      <c r="Z5">
        <v>6.428990364074707</v>
      </c>
      <c r="AA5">
        <v>6.505391001701355</v>
      </c>
      <c r="AB5">
        <v>8</v>
      </c>
      <c r="AC5">
        <v>63</v>
      </c>
      <c r="AD5">
        <v>2</v>
      </c>
      <c r="AE5">
        <v>31</v>
      </c>
      <c r="AF5">
        <v>18</v>
      </c>
      <c r="AG5">
        <v>5.6333333333333337</v>
      </c>
      <c r="AH5">
        <v>4.2</v>
      </c>
      <c r="AI5">
        <v>4.0333333333333332</v>
      </c>
      <c r="AJ5">
        <v>59.511435456987591</v>
      </c>
      <c r="AK5">
        <v>41.084377922553742</v>
      </c>
      <c r="AL5">
        <v>3.3884910783566315</v>
      </c>
      <c r="AM5">
        <v>77.016129032258064</v>
      </c>
      <c r="AN5">
        <v>21.05414746543779</v>
      </c>
      <c r="AO5">
        <v>18.34</v>
      </c>
      <c r="AP5">
        <v>8.2873045870304445</v>
      </c>
      <c r="AQ5">
        <v>20.486808717131709</v>
      </c>
      <c r="AR5">
        <v>1.3451931627288072</v>
      </c>
      <c r="AS5">
        <v>0.68727753040485329</v>
      </c>
      <c r="AT5">
        <v>3.7360203581472233</v>
      </c>
      <c r="AU5" t="s">
        <v>180</v>
      </c>
      <c r="AV5">
        <v>98.934521318121867</v>
      </c>
      <c r="AW5">
        <v>1.5592919803397001</v>
      </c>
      <c r="AX5">
        <v>0.83337934677231229</v>
      </c>
      <c r="AY5">
        <v>0.7648051803860626</v>
      </c>
      <c r="AZ5">
        <v>96.39500000000001</v>
      </c>
      <c r="BA5">
        <v>6.64</v>
      </c>
      <c r="BB5">
        <v>80</v>
      </c>
      <c r="BC5">
        <v>95</v>
      </c>
      <c r="BD5">
        <v>37.845907837623145</v>
      </c>
      <c r="BE5">
        <v>4</v>
      </c>
      <c r="BF5">
        <v>27.972027972027973</v>
      </c>
      <c r="BG5">
        <v>5.1771099745016835</v>
      </c>
      <c r="BH5">
        <v>1.5242954022273378</v>
      </c>
      <c r="BI5">
        <v>36.640622876712158</v>
      </c>
      <c r="BJ5">
        <v>2655.9797386759583</v>
      </c>
      <c r="BK5">
        <v>0.11809402806387904</v>
      </c>
      <c r="BL5">
        <v>8.2949308755760374</v>
      </c>
      <c r="BM5">
        <v>1.1808755760368663</v>
      </c>
      <c r="BN5">
        <v>1.7421602787456445</v>
      </c>
      <c r="BO5">
        <v>15145.44</v>
      </c>
      <c r="BP5">
        <v>1.3399503722084367</v>
      </c>
      <c r="BQ5">
        <v>3.249281843773244</v>
      </c>
      <c r="BR5">
        <v>1991.4456970045501</v>
      </c>
      <c r="BS5">
        <v>42.675212446784563</v>
      </c>
      <c r="BT5">
        <v>5.8833333333333329</v>
      </c>
      <c r="BU5">
        <v>4.5805555555555557</v>
      </c>
      <c r="BV5">
        <v>4.469444444444445</v>
      </c>
      <c r="BW5">
        <v>50.947948459097226</v>
      </c>
      <c r="BX5">
        <v>30.531737325991145</v>
      </c>
      <c r="BY5">
        <v>2.0255563005776263</v>
      </c>
      <c r="BZ5">
        <v>68.318059011499599</v>
      </c>
      <c r="CA5">
        <v>17.960336082934209</v>
      </c>
      <c r="CB5">
        <v>23.495139176904619</v>
      </c>
      <c r="CC5">
        <v>7.2238721363125151</v>
      </c>
      <c r="CD5">
        <v>24.350468933050724</v>
      </c>
      <c r="CE5">
        <v>4.0801266048737679</v>
      </c>
      <c r="CF5">
        <v>0.61131092415087862</v>
      </c>
      <c r="CG5">
        <v>3.1311241089639528</v>
      </c>
      <c r="CH5">
        <v>39.192363451934206</v>
      </c>
      <c r="CI5">
        <v>98.832749992408324</v>
      </c>
      <c r="CJ5">
        <v>2.5364895724167851</v>
      </c>
      <c r="CK5">
        <v>1.029015008077135</v>
      </c>
      <c r="CL5">
        <v>0.80725950230859633</v>
      </c>
      <c r="CM5">
        <v>91.246805555555568</v>
      </c>
      <c r="CN5">
        <v>32.590000000000003</v>
      </c>
      <c r="CO5">
        <v>75.216388888888901</v>
      </c>
      <c r="CP5">
        <v>91.709166666666675</v>
      </c>
      <c r="CQ5">
        <v>65.558727898941768</v>
      </c>
      <c r="CR5">
        <v>3.9166666666666665</v>
      </c>
      <c r="CS5">
        <v>35.221745752871399</v>
      </c>
      <c r="CT5">
        <v>26.247501508941937</v>
      </c>
      <c r="CU5">
        <v>3.3856805658049702</v>
      </c>
      <c r="CV5">
        <v>28.066269885690289</v>
      </c>
      <c r="CW5">
        <v>5245.9342311422815</v>
      </c>
      <c r="CX5">
        <v>0.12069083264352194</v>
      </c>
      <c r="CY5">
        <v>6.7008812994311979</v>
      </c>
      <c r="CZ5">
        <v>2.395510603580072</v>
      </c>
      <c r="DA5">
        <v>4.7023557031657086</v>
      </c>
      <c r="DB5">
        <v>21684.899166666666</v>
      </c>
      <c r="DC5">
        <v>2.2246735434658267</v>
      </c>
      <c r="DD5">
        <v>3.8030492052620999</v>
      </c>
      <c r="DE5">
        <v>1875.3368409984939</v>
      </c>
      <c r="DF5">
        <v>44.780570054211687</v>
      </c>
      <c r="DG5">
        <v>10</v>
      </c>
      <c r="DH5">
        <v>11</v>
      </c>
      <c r="DI5">
        <v>10</v>
      </c>
      <c r="DJ5">
        <v>3</v>
      </c>
      <c r="DK5">
        <v>1</v>
      </c>
      <c r="DL5">
        <v>1</v>
      </c>
      <c r="DM5">
        <v>1</v>
      </c>
      <c r="DN5">
        <v>2</v>
      </c>
      <c r="DO5">
        <v>12</v>
      </c>
      <c r="DP5">
        <v>3</v>
      </c>
      <c r="DQ5">
        <v>8</v>
      </c>
      <c r="DR5">
        <v>10</v>
      </c>
      <c r="DS5">
        <v>4</v>
      </c>
      <c r="DT5">
        <v>3</v>
      </c>
      <c r="DU5">
        <v>1</v>
      </c>
      <c r="DV5">
        <v>5</v>
      </c>
      <c r="DW5">
        <v>5</v>
      </c>
      <c r="DX5">
        <v>7</v>
      </c>
      <c r="DY5">
        <v>8</v>
      </c>
      <c r="DZ5">
        <v>3</v>
      </c>
      <c r="EA5">
        <v>11</v>
      </c>
      <c r="EB5">
        <v>5</v>
      </c>
      <c r="EC5">
        <v>8</v>
      </c>
      <c r="ED5">
        <v>12</v>
      </c>
      <c r="EE5">
        <v>5</v>
      </c>
      <c r="EF5">
        <v>9</v>
      </c>
      <c r="EG5">
        <v>12</v>
      </c>
      <c r="EH5">
        <v>11</v>
      </c>
      <c r="EI5">
        <v>3</v>
      </c>
      <c r="EJ5">
        <v>10</v>
      </c>
      <c r="EK5">
        <v>6</v>
      </c>
      <c r="EL5">
        <v>3</v>
      </c>
      <c r="EM5">
        <v>10</v>
      </c>
      <c r="EN5">
        <v>8</v>
      </c>
      <c r="EO5">
        <v>11</v>
      </c>
      <c r="EP5">
        <v>10</v>
      </c>
      <c r="EQ5">
        <v>8</v>
      </c>
      <c r="ER5">
        <v>4</v>
      </c>
      <c r="ES5">
        <v>10</v>
      </c>
      <c r="ET5">
        <v>4.166666666666667</v>
      </c>
      <c r="EU5">
        <v>3.1818181818181825</v>
      </c>
      <c r="EV5">
        <v>6.4423076923076925</v>
      </c>
      <c r="EW5">
        <v>6.4159597667387116</v>
      </c>
      <c r="EX5">
        <v>7.3181072289834717</v>
      </c>
      <c r="EY5">
        <v>9.1113465837222289</v>
      </c>
      <c r="EZ5">
        <v>7.82483640774538</v>
      </c>
      <c r="FA5">
        <v>2.9631787726958003</v>
      </c>
      <c r="FB5">
        <v>1.3536824877250411</v>
      </c>
      <c r="FC5">
        <v>4.7298274820135013</v>
      </c>
      <c r="FD5">
        <v>3.6084925482341439</v>
      </c>
      <c r="FE5">
        <v>0.43100097853205122</v>
      </c>
      <c r="FF5">
        <v>6.8727753040485329</v>
      </c>
      <c r="FG5">
        <v>4.4403172590660098</v>
      </c>
      <c r="FH5" t="s">
        <v>180</v>
      </c>
      <c r="FI5">
        <v>8.9880213026491802</v>
      </c>
      <c r="FJ5">
        <v>0.89227884377135114</v>
      </c>
      <c r="FK5">
        <v>1.4221890291326598</v>
      </c>
      <c r="FL5">
        <v>3.972357094077867</v>
      </c>
      <c r="FM5">
        <v>9.5768282662284321</v>
      </c>
      <c r="FN5">
        <v>0.78981800880218866</v>
      </c>
      <c r="FO5">
        <v>7.9437971213159697</v>
      </c>
      <c r="FP5">
        <v>9.2251665891833259</v>
      </c>
      <c r="FQ5">
        <v>2.7988981282069085</v>
      </c>
      <c r="FR5">
        <v>6</v>
      </c>
      <c r="FS5">
        <v>2.9444862829478211</v>
      </c>
      <c r="FT5">
        <v>0.34100015994372246</v>
      </c>
      <c r="FU5">
        <v>1.1384977345022853</v>
      </c>
      <c r="FV5">
        <v>3.8963755512025484</v>
      </c>
      <c r="FW5">
        <v>0.57383850466662067</v>
      </c>
      <c r="FX5">
        <v>1.7684747430441603</v>
      </c>
      <c r="FY5">
        <v>4.7093577146598884</v>
      </c>
      <c r="FZ5">
        <v>1.4567592545703145</v>
      </c>
      <c r="GA5">
        <v>0.32105525136884022</v>
      </c>
      <c r="GB5">
        <v>0.38121016942201874</v>
      </c>
      <c r="GC5">
        <v>2.1902663503908184</v>
      </c>
      <c r="GD5">
        <v>7.5053647147533029</v>
      </c>
      <c r="GE5">
        <v>2.81101468878034</v>
      </c>
      <c r="GF5">
        <v>2.4624319786716127</v>
      </c>
      <c r="GG5">
        <v>5.4166666666666652</v>
      </c>
      <c r="GH5">
        <v>4.9116161616161609</v>
      </c>
      <c r="GI5">
        <v>7.7003205128205137</v>
      </c>
      <c r="GJ5">
        <v>4.8982665575374513</v>
      </c>
      <c r="GK5">
        <v>5.07366209216974</v>
      </c>
      <c r="GL5">
        <v>5.4465380172568318</v>
      </c>
      <c r="GM5">
        <v>5.4422016163630689</v>
      </c>
      <c r="GN5">
        <v>1.981285514850379</v>
      </c>
      <c r="GO5">
        <v>4.0114056313010726</v>
      </c>
      <c r="GP5">
        <v>3.7349358612061985</v>
      </c>
      <c r="GQ5">
        <v>4.420776223267274</v>
      </c>
      <c r="GR5">
        <v>1.9120059057743444</v>
      </c>
      <c r="GS5">
        <v>6.1131092415087878</v>
      </c>
      <c r="GT5">
        <v>3.7169775245100745</v>
      </c>
      <c r="GU5">
        <v>3.3828796684018521</v>
      </c>
      <c r="GV5">
        <v>8.8225868861773531</v>
      </c>
      <c r="GW5">
        <v>1.4537821344295023</v>
      </c>
      <c r="GX5">
        <v>2.2703459452949004</v>
      </c>
      <c r="GY5">
        <v>4.4184197358162285</v>
      </c>
      <c r="GZ5">
        <v>8.9725091625255953</v>
      </c>
      <c r="HA5">
        <v>3.8765314618770081</v>
      </c>
      <c r="HB5">
        <v>7.4519933744573912</v>
      </c>
      <c r="HC5">
        <v>8.7151970659641513</v>
      </c>
      <c r="HD5">
        <v>6.0096736937943023</v>
      </c>
      <c r="HE5">
        <v>5.833333333333333</v>
      </c>
      <c r="HF5">
        <v>3.7076306135012977</v>
      </c>
      <c r="HG5">
        <v>2.7014508338108727</v>
      </c>
      <c r="HH5">
        <v>3.4837354113875882</v>
      </c>
      <c r="HI5">
        <v>2.9169119533269843</v>
      </c>
      <c r="HJ5">
        <v>1.2162634702452999</v>
      </c>
      <c r="HK5">
        <v>1.8392405286008195</v>
      </c>
      <c r="HL5">
        <v>3.2417696280888815</v>
      </c>
      <c r="HM5">
        <v>2.9551650588780096</v>
      </c>
      <c r="HN5">
        <v>0.86657697958339497</v>
      </c>
      <c r="HO5">
        <v>0.79001569134522542</v>
      </c>
      <c r="HP5">
        <v>4.0962641619719138</v>
      </c>
      <c r="HQ5">
        <v>7.5921557323326505</v>
      </c>
      <c r="HR5">
        <v>2.3418532809654362</v>
      </c>
      <c r="HS5">
        <v>3.4351057585809066</v>
      </c>
    </row>
    <row r="6" spans="1:227">
      <c r="A6" t="s">
        <v>62</v>
      </c>
      <c r="B6">
        <v>5.0271773338317871</v>
      </c>
      <c r="C6">
        <v>4.7390693426132202</v>
      </c>
      <c r="D6">
        <v>5.9892356395721436</v>
      </c>
      <c r="E6">
        <v>5.1395976543426514</v>
      </c>
      <c r="F6">
        <v>5.2237701416015625</v>
      </c>
      <c r="G6">
        <v>3</v>
      </c>
      <c r="H6">
        <v>10</v>
      </c>
      <c r="I6">
        <v>8</v>
      </c>
      <c r="J6">
        <v>9</v>
      </c>
      <c r="K6">
        <v>4</v>
      </c>
      <c r="L6">
        <v>8</v>
      </c>
      <c r="M6">
        <v>5.014166459441185</v>
      </c>
      <c r="N6">
        <v>4.5256952662020922</v>
      </c>
      <c r="O6">
        <v>6.074870191514492</v>
      </c>
      <c r="P6">
        <v>4.4809750467538834</v>
      </c>
      <c r="Q6">
        <v>5.0239267759025097</v>
      </c>
      <c r="R6">
        <v>2.8831210732460022</v>
      </c>
      <c r="S6">
        <v>2.1875090897083282</v>
      </c>
      <c r="T6">
        <v>4.2602437734603882</v>
      </c>
      <c r="U6">
        <v>3.1631293892860413</v>
      </c>
      <c r="V6">
        <v>3.3817598223686218</v>
      </c>
      <c r="W6">
        <v>7.1872192621231079</v>
      </c>
      <c r="X6">
        <v>6.3927990198135376</v>
      </c>
      <c r="Y6">
        <v>7.1262115240097046</v>
      </c>
      <c r="Z6">
        <v>6.0433876514434814</v>
      </c>
      <c r="AA6">
        <v>5.8758342266082764</v>
      </c>
      <c r="AB6">
        <v>34</v>
      </c>
      <c r="AC6">
        <v>34</v>
      </c>
      <c r="AD6">
        <v>34</v>
      </c>
      <c r="AE6">
        <v>17</v>
      </c>
      <c r="AF6">
        <v>25</v>
      </c>
      <c r="AG6">
        <v>6.3666666666666671</v>
      </c>
      <c r="AH6">
        <v>4.9333333333333327</v>
      </c>
      <c r="AI6">
        <v>4.7</v>
      </c>
      <c r="AJ6">
        <v>42.214168483545016</v>
      </c>
      <c r="AK6">
        <v>27.78305925759128</v>
      </c>
      <c r="AL6">
        <v>0.45014213520275248</v>
      </c>
      <c r="AM6">
        <v>73.599386032233298</v>
      </c>
      <c r="AN6">
        <v>19.493476592478896</v>
      </c>
      <c r="AO6">
        <v>24.017241379310345</v>
      </c>
      <c r="AP6">
        <v>7.5997810608131333</v>
      </c>
      <c r="AQ6">
        <v>16.175428140185584</v>
      </c>
      <c r="AR6">
        <v>4.8036297274341404</v>
      </c>
      <c r="AS6">
        <v>0.59725714508691508</v>
      </c>
      <c r="AT6">
        <v>1.3039304124125728</v>
      </c>
      <c r="AU6">
        <v>14.598800707808357</v>
      </c>
      <c r="AV6">
        <v>99.377772633772352</v>
      </c>
      <c r="AW6">
        <v>8.840560491535164E-3</v>
      </c>
      <c r="AX6">
        <v>0.78212082778057812</v>
      </c>
      <c r="AY6">
        <v>1.0488293595486899</v>
      </c>
      <c r="AZ6">
        <v>65.106666666666669</v>
      </c>
      <c r="BA6">
        <v>21.09</v>
      </c>
      <c r="BB6">
        <v>65.010000000000005</v>
      </c>
      <c r="BC6">
        <v>93.949999999999989</v>
      </c>
      <c r="BD6">
        <v>28.761716869704095</v>
      </c>
      <c r="BE6">
        <v>3</v>
      </c>
      <c r="BF6">
        <v>33.26901324106727</v>
      </c>
      <c r="BG6">
        <v>2.2101401228837907</v>
      </c>
      <c r="BH6">
        <v>0.92825885161119215</v>
      </c>
      <c r="BI6">
        <v>20.031201241187876</v>
      </c>
      <c r="BJ6">
        <v>4163.5054395604393</v>
      </c>
      <c r="BK6">
        <v>0.1016701525318808</v>
      </c>
      <c r="BL6">
        <v>7.9432079815809669</v>
      </c>
      <c r="BM6">
        <v>4.451266308518802</v>
      </c>
      <c r="BN6">
        <v>0</v>
      </c>
      <c r="BO6">
        <v>23295.87</v>
      </c>
      <c r="BP6">
        <v>1.725554642563681</v>
      </c>
      <c r="BQ6">
        <v>5.9217498881224184</v>
      </c>
      <c r="BR6">
        <v>1731.59615118956</v>
      </c>
      <c r="BS6">
        <v>41.796596413897227</v>
      </c>
      <c r="BT6">
        <v>5.9979166666666659</v>
      </c>
      <c r="BU6">
        <v>4.6999999999999993</v>
      </c>
      <c r="BV6">
        <v>4.4622222222222234</v>
      </c>
      <c r="BW6">
        <v>57.294718266138609</v>
      </c>
      <c r="BX6">
        <v>32.048869437788447</v>
      </c>
      <c r="BY6">
        <v>0.9233107879227519</v>
      </c>
      <c r="BZ6">
        <v>65.362043904719812</v>
      </c>
      <c r="CA6">
        <v>19.048356921677104</v>
      </c>
      <c r="CB6">
        <v>21.467681684103532</v>
      </c>
      <c r="CC6">
        <v>7.6624583976897771</v>
      </c>
      <c r="CD6">
        <v>13.405821866234506</v>
      </c>
      <c r="CE6">
        <v>4.1044939498251711</v>
      </c>
      <c r="CF6">
        <v>0.63208240572060226</v>
      </c>
      <c r="CG6">
        <v>1.3987008401585126</v>
      </c>
      <c r="CH6">
        <v>17.734025693012345</v>
      </c>
      <c r="CI6">
        <v>98.923715551196864</v>
      </c>
      <c r="CJ6">
        <v>1.0478097356426039</v>
      </c>
      <c r="CK6">
        <v>1.061115391587788</v>
      </c>
      <c r="CL6">
        <v>0.87715190058770387</v>
      </c>
      <c r="CM6">
        <v>66.503750000000011</v>
      </c>
      <c r="CN6">
        <v>25.100624999999997</v>
      </c>
      <c r="CO6">
        <v>54.529111111111106</v>
      </c>
      <c r="CP6">
        <v>91.042111111111112</v>
      </c>
      <c r="CQ6">
        <v>67.937195747379604</v>
      </c>
      <c r="CR6">
        <v>3.125</v>
      </c>
      <c r="CS6">
        <v>25.142299979847319</v>
      </c>
      <c r="CT6">
        <v>18.382024513294223</v>
      </c>
      <c r="CU6">
        <v>2.5338386828984194</v>
      </c>
      <c r="CV6">
        <v>25.259468498553122</v>
      </c>
      <c r="CW6">
        <v>6530.206757400646</v>
      </c>
      <c r="CX6">
        <v>0.16034515123784857</v>
      </c>
      <c r="CY6">
        <v>6.0813314912020893</v>
      </c>
      <c r="CZ6">
        <v>1.9149483366406388</v>
      </c>
      <c r="DA6">
        <v>3.8900649987345468</v>
      </c>
      <c r="DB6">
        <v>20897.996249999997</v>
      </c>
      <c r="DC6">
        <v>1.9436335015387216</v>
      </c>
      <c r="DD6">
        <v>-0.86624491348564048</v>
      </c>
      <c r="DE6">
        <v>1832.4386817205132</v>
      </c>
      <c r="DF6">
        <v>43.203988875603578</v>
      </c>
      <c r="DG6">
        <v>6</v>
      </c>
      <c r="DH6">
        <v>6</v>
      </c>
      <c r="DI6">
        <v>7</v>
      </c>
      <c r="DJ6">
        <v>15</v>
      </c>
      <c r="DK6">
        <v>12</v>
      </c>
      <c r="DL6">
        <v>8</v>
      </c>
      <c r="DM6">
        <v>4</v>
      </c>
      <c r="DN6">
        <v>7</v>
      </c>
      <c r="DO6">
        <v>4</v>
      </c>
      <c r="DP6">
        <v>9</v>
      </c>
      <c r="DQ6">
        <v>6</v>
      </c>
      <c r="DR6">
        <v>5</v>
      </c>
      <c r="DS6">
        <v>9</v>
      </c>
      <c r="DT6">
        <v>9</v>
      </c>
      <c r="DU6">
        <v>11</v>
      </c>
      <c r="DV6">
        <v>2</v>
      </c>
      <c r="DW6">
        <v>16</v>
      </c>
      <c r="DX6">
        <v>14</v>
      </c>
      <c r="DY6">
        <v>4</v>
      </c>
      <c r="DZ6">
        <v>8</v>
      </c>
      <c r="EA6">
        <v>10</v>
      </c>
      <c r="EB6">
        <v>7</v>
      </c>
      <c r="EC6">
        <v>9</v>
      </c>
      <c r="ED6">
        <v>16</v>
      </c>
      <c r="EE6">
        <v>7</v>
      </c>
      <c r="EF6">
        <v>6</v>
      </c>
      <c r="EG6">
        <v>16</v>
      </c>
      <c r="EH6">
        <v>15</v>
      </c>
      <c r="EI6">
        <v>10</v>
      </c>
      <c r="EJ6">
        <v>7</v>
      </c>
      <c r="EK6">
        <v>14</v>
      </c>
      <c r="EL6">
        <v>3</v>
      </c>
      <c r="EM6">
        <v>2</v>
      </c>
      <c r="EN6">
        <v>13</v>
      </c>
      <c r="EO6">
        <v>5</v>
      </c>
      <c r="EP6">
        <v>9</v>
      </c>
      <c r="EQ6">
        <v>10</v>
      </c>
      <c r="ER6">
        <v>9</v>
      </c>
      <c r="ES6">
        <v>10</v>
      </c>
      <c r="ET6">
        <v>7.8333333333333357</v>
      </c>
      <c r="EU6">
        <v>6.515151515151512</v>
      </c>
      <c r="EV6">
        <v>8.365384615384615</v>
      </c>
      <c r="EW6">
        <v>3.3503925941836288</v>
      </c>
      <c r="EX6">
        <v>4.4890447097397725</v>
      </c>
      <c r="EY6">
        <v>1.2103915610006999</v>
      </c>
      <c r="EZ6">
        <v>6.8888988117450776</v>
      </c>
      <c r="FA6">
        <v>2.4678634420520797</v>
      </c>
      <c r="FB6">
        <v>4.2805745245216995</v>
      </c>
      <c r="FC6">
        <v>4.0866165334669233</v>
      </c>
      <c r="FD6">
        <v>2.7020815638833255</v>
      </c>
      <c r="FE6">
        <v>2.3037930231042378</v>
      </c>
      <c r="FF6">
        <v>5.9725714508691503</v>
      </c>
      <c r="FG6">
        <v>1.5320048036008458</v>
      </c>
      <c r="FH6">
        <v>1.2923152077958131</v>
      </c>
      <c r="FI6">
        <v>9.7085486441266404</v>
      </c>
      <c r="FJ6">
        <v>1.3806453835758978E-3</v>
      </c>
      <c r="FK6">
        <v>1.1999633515383612</v>
      </c>
      <c r="FL6">
        <v>6.956566237873095</v>
      </c>
      <c r="FM6">
        <v>5.9040575967445319</v>
      </c>
      <c r="FN6">
        <v>2.5086237659093613</v>
      </c>
      <c r="FO6">
        <v>6.4026730637422897</v>
      </c>
      <c r="FP6">
        <v>9.0624515729118222</v>
      </c>
      <c r="FQ6">
        <v>1.7464141757117335</v>
      </c>
      <c r="FR6">
        <v>4</v>
      </c>
      <c r="FS6">
        <v>3.5020754745952694</v>
      </c>
      <c r="FT6">
        <v>8.6197210635190792E-3</v>
      </c>
      <c r="FU6">
        <v>0.3875261448184833</v>
      </c>
      <c r="FV6">
        <v>1.9990517658630274</v>
      </c>
      <c r="FW6">
        <v>0.94777254455681359</v>
      </c>
      <c r="FX6">
        <v>1.320906041487699</v>
      </c>
      <c r="FY6">
        <v>4.3855382195035215</v>
      </c>
      <c r="FZ6">
        <v>5.4911995142233048</v>
      </c>
      <c r="GA6">
        <v>0</v>
      </c>
      <c r="GB6">
        <v>0.89072337305701288</v>
      </c>
      <c r="GC6">
        <v>3.0209904902241593</v>
      </c>
      <c r="GD6">
        <v>7.9242160901643519</v>
      </c>
      <c r="GE6">
        <v>1.7610398382119596</v>
      </c>
      <c r="GF6">
        <v>2.0565119702214476</v>
      </c>
      <c r="GG6">
        <v>5.9895833333333321</v>
      </c>
      <c r="GH6">
        <v>5.4545454545454524</v>
      </c>
      <c r="GI6">
        <v>7.6794871794871797</v>
      </c>
      <c r="GJ6">
        <v>6.023094497240435</v>
      </c>
      <c r="GK6">
        <v>5.3963414972976462</v>
      </c>
      <c r="GL6">
        <v>2.4826993486829054</v>
      </c>
      <c r="GM6">
        <v>4.6324697539549238</v>
      </c>
      <c r="GN6">
        <v>2.3265943245595393</v>
      </c>
      <c r="GO6">
        <v>2.9661534050615601</v>
      </c>
      <c r="GP6">
        <v>4.1452541622424874</v>
      </c>
      <c r="GQ6">
        <v>2.1198083211870404</v>
      </c>
      <c r="GR6">
        <v>1.9252011658054389</v>
      </c>
      <c r="GS6">
        <v>6.3208240572060239</v>
      </c>
      <c r="GT6">
        <v>1.6453320330919501</v>
      </c>
      <c r="GU6">
        <v>1.5588235619641029</v>
      </c>
      <c r="GV6">
        <v>8.9704559841939755</v>
      </c>
      <c r="GW6">
        <v>0.5983782387768376</v>
      </c>
      <c r="GX6">
        <v>2.4095136313109959</v>
      </c>
      <c r="GY6">
        <v>5.1527710668938012</v>
      </c>
      <c r="GZ6">
        <v>6.0680537621786597</v>
      </c>
      <c r="HA6">
        <v>2.9856815748780781</v>
      </c>
      <c r="HB6">
        <v>5.3251313685172494</v>
      </c>
      <c r="HC6">
        <v>8.6118256797010861</v>
      </c>
      <c r="HD6">
        <v>6.2852402523185535</v>
      </c>
      <c r="HE6">
        <v>4.25</v>
      </c>
      <c r="HF6">
        <v>2.6466138774940049</v>
      </c>
      <c r="HG6">
        <v>1.8203058183366059</v>
      </c>
      <c r="HH6">
        <v>2.4104638942226022</v>
      </c>
      <c r="HI6">
        <v>2.5962860369405094</v>
      </c>
      <c r="HJ6">
        <v>1.5348207019939966</v>
      </c>
      <c r="HK6">
        <v>2.9198643953484065</v>
      </c>
      <c r="HL6">
        <v>2.6713708580623106</v>
      </c>
      <c r="HM6">
        <v>2.3623307722118478</v>
      </c>
      <c r="HN6">
        <v>0.71688340690965224</v>
      </c>
      <c r="HO6">
        <v>0.74082351056205775</v>
      </c>
      <c r="HP6">
        <v>3.4908073114200904</v>
      </c>
      <c r="HQ6">
        <v>6.8603451993792071</v>
      </c>
      <c r="HR6">
        <v>2.1685145582199818</v>
      </c>
      <c r="HS6">
        <v>2.7067263284447436</v>
      </c>
    </row>
    <row r="7" spans="1:227">
      <c r="A7" t="s">
        <v>10</v>
      </c>
      <c r="B7">
        <v>5.5854511260986328</v>
      </c>
      <c r="C7">
        <v>2.9562944173812866</v>
      </c>
      <c r="D7">
        <v>5.3393203020095825</v>
      </c>
      <c r="E7">
        <v>2.7134159207344055</v>
      </c>
      <c r="F7">
        <v>4.1486203670501709</v>
      </c>
      <c r="G7">
        <v>1</v>
      </c>
      <c r="H7">
        <v>4</v>
      </c>
      <c r="I7">
        <v>16</v>
      </c>
      <c r="J7">
        <v>16</v>
      </c>
      <c r="K7">
        <v>16</v>
      </c>
      <c r="L7">
        <v>14</v>
      </c>
      <c r="M7">
        <v>4.5032773911952972</v>
      </c>
      <c r="N7">
        <v>4.0255166176292629</v>
      </c>
      <c r="O7">
        <v>5.9361635645230608</v>
      </c>
      <c r="P7">
        <v>3.5384072694513531</v>
      </c>
      <c r="Q7">
        <v>4.5008412334654064</v>
      </c>
      <c r="R7">
        <v>2.6833716034889221</v>
      </c>
      <c r="S7">
        <v>2.3745773732662201</v>
      </c>
      <c r="T7">
        <v>5.1231461763381958</v>
      </c>
      <c r="U7">
        <v>1.8059918284416199</v>
      </c>
      <c r="V7">
        <v>3.676089346408844</v>
      </c>
      <c r="W7">
        <v>6.179732084274292</v>
      </c>
      <c r="X7">
        <v>6.247062087059021</v>
      </c>
      <c r="Y7">
        <v>7.096286416053772</v>
      </c>
      <c r="Z7">
        <v>4.7408679127693176</v>
      </c>
      <c r="AA7">
        <v>5.5604583024978638</v>
      </c>
      <c r="AB7">
        <v>15</v>
      </c>
      <c r="AC7">
        <v>74</v>
      </c>
      <c r="AD7">
        <v>59</v>
      </c>
      <c r="AE7">
        <v>73</v>
      </c>
      <c r="AF7">
        <v>68</v>
      </c>
      <c r="AG7">
        <v>6.3</v>
      </c>
      <c r="AH7">
        <v>5.333333333333333</v>
      </c>
      <c r="AI7">
        <v>4.7</v>
      </c>
      <c r="AJ7">
        <v>50.025276339867744</v>
      </c>
      <c r="AK7">
        <v>35.60882813420649</v>
      </c>
      <c r="AL7">
        <v>0</v>
      </c>
      <c r="AM7">
        <v>73.520710059171606</v>
      </c>
      <c r="AN7">
        <v>24.408284023668639</v>
      </c>
      <c r="AO7">
        <v>20.03846153846154</v>
      </c>
      <c r="AP7">
        <v>9.7797169185053452</v>
      </c>
      <c r="AQ7">
        <v>4.041375006000461</v>
      </c>
      <c r="AR7">
        <v>8.0079802401197941</v>
      </c>
      <c r="AS7">
        <v>0.48092232039201011</v>
      </c>
      <c r="AT7">
        <v>3.9649467237140716</v>
      </c>
      <c r="AU7" t="s">
        <v>180</v>
      </c>
      <c r="AV7">
        <v>98.721175537223417</v>
      </c>
      <c r="AW7">
        <v>4.8824067148674481E-2</v>
      </c>
      <c r="AX7">
        <v>1.1553629927519882</v>
      </c>
      <c r="AY7">
        <v>0.84109090909090911</v>
      </c>
      <c r="AZ7">
        <v>43.956666666666671</v>
      </c>
      <c r="BA7">
        <v>20.39</v>
      </c>
      <c r="BB7" t="s">
        <v>180</v>
      </c>
      <c r="BC7">
        <v>63.183333333333337</v>
      </c>
      <c r="BD7">
        <v>83.857696127224045</v>
      </c>
      <c r="BE7">
        <v>3</v>
      </c>
      <c r="BF7">
        <v>12.532898859506203</v>
      </c>
      <c r="BG7">
        <v>41.711752885231739</v>
      </c>
      <c r="BH7">
        <v>2.4931438544003988</v>
      </c>
      <c r="BI7">
        <v>9.1928073037535203</v>
      </c>
      <c r="BJ7">
        <v>11047.704712643679</v>
      </c>
      <c r="BK7">
        <v>0.41605686075417536</v>
      </c>
      <c r="BL7">
        <v>6.9526627218934909</v>
      </c>
      <c r="BM7">
        <v>0.4437869822485207</v>
      </c>
      <c r="BN7">
        <v>0</v>
      </c>
      <c r="BO7">
        <v>10709.54</v>
      </c>
      <c r="BP7">
        <v>1.89873417721519</v>
      </c>
      <c r="BQ7">
        <v>6.4332674021319036</v>
      </c>
      <c r="BR7">
        <v>1480.0341715976101</v>
      </c>
      <c r="BS7">
        <v>50.096368918327109</v>
      </c>
      <c r="BT7">
        <v>5.7629629629629635</v>
      </c>
      <c r="BU7">
        <v>4.6027777777777779</v>
      </c>
      <c r="BV7">
        <v>4.4055555555555559</v>
      </c>
      <c r="BW7">
        <v>42.498426396483239</v>
      </c>
      <c r="BX7">
        <v>29.630817237129424</v>
      </c>
      <c r="BY7">
        <v>0.59553689845936708</v>
      </c>
      <c r="BZ7">
        <v>66.193745562676355</v>
      </c>
      <c r="CA7">
        <v>20.995375802894888</v>
      </c>
      <c r="CB7">
        <v>23.5061716496241</v>
      </c>
      <c r="CC7">
        <v>7.4399354973301577</v>
      </c>
      <c r="CD7">
        <v>7.4566618573217101</v>
      </c>
      <c r="CE7">
        <v>4.9165669645910484</v>
      </c>
      <c r="CF7">
        <v>0.56594700787072649</v>
      </c>
      <c r="CG7">
        <v>1.3649629212549383</v>
      </c>
      <c r="CH7">
        <v>16.721983309111675</v>
      </c>
      <c r="CI7">
        <v>99.130670303526955</v>
      </c>
      <c r="CJ7">
        <v>0.2809050530377773</v>
      </c>
      <c r="CK7">
        <v>0.89330274937397514</v>
      </c>
      <c r="CL7">
        <v>0.76470101550925862</v>
      </c>
      <c r="CM7">
        <v>49.085882352941177</v>
      </c>
      <c r="CN7">
        <v>26.22058823529412</v>
      </c>
      <c r="CO7">
        <v>70.93141025641026</v>
      </c>
      <c r="CP7">
        <v>74.56589743589744</v>
      </c>
      <c r="CQ7">
        <v>57.211897523633915</v>
      </c>
      <c r="CR7">
        <v>3.5555555555555554</v>
      </c>
      <c r="CS7">
        <v>23.471960464242947</v>
      </c>
      <c r="CT7">
        <v>27.454639918585222</v>
      </c>
      <c r="CU7">
        <v>2.3240012868718081</v>
      </c>
      <c r="CV7">
        <v>25.581964316835844</v>
      </c>
      <c r="CW7">
        <v>8096.0399633846428</v>
      </c>
      <c r="CX7">
        <v>0.25929344366923224</v>
      </c>
      <c r="CY7">
        <v>5.9772633707130112</v>
      </c>
      <c r="CZ7">
        <v>0.69967652104241496</v>
      </c>
      <c r="DA7">
        <v>5.6444776141373403</v>
      </c>
      <c r="DB7">
        <v>14709.900555555556</v>
      </c>
      <c r="DC7">
        <v>1.2188088924522693</v>
      </c>
      <c r="DD7">
        <v>7.2669554280930315</v>
      </c>
      <c r="DE7">
        <v>1620.1998048659368</v>
      </c>
      <c r="DF7">
        <v>48.1047287015897</v>
      </c>
      <c r="DG7">
        <v>4</v>
      </c>
      <c r="DH7">
        <v>1</v>
      </c>
      <c r="DI7">
        <v>3</v>
      </c>
      <c r="DJ7">
        <v>4</v>
      </c>
      <c r="DK7">
        <v>5</v>
      </c>
      <c r="DL7">
        <v>12</v>
      </c>
      <c r="DM7">
        <v>3</v>
      </c>
      <c r="DN7">
        <v>2</v>
      </c>
      <c r="DO7">
        <v>13</v>
      </c>
      <c r="DP7">
        <v>2</v>
      </c>
      <c r="DQ7">
        <v>17</v>
      </c>
      <c r="DR7">
        <v>4</v>
      </c>
      <c r="DS7">
        <v>17</v>
      </c>
      <c r="DT7">
        <v>4</v>
      </c>
      <c r="DU7">
        <v>1</v>
      </c>
      <c r="DV7">
        <v>17</v>
      </c>
      <c r="DW7">
        <v>14</v>
      </c>
      <c r="DX7">
        <v>4</v>
      </c>
      <c r="DY7">
        <v>6</v>
      </c>
      <c r="DZ7">
        <v>10</v>
      </c>
      <c r="EA7">
        <v>11</v>
      </c>
      <c r="EB7">
        <v>1</v>
      </c>
      <c r="EC7">
        <v>16</v>
      </c>
      <c r="ED7">
        <v>3</v>
      </c>
      <c r="EE7">
        <v>9</v>
      </c>
      <c r="EF7">
        <v>16</v>
      </c>
      <c r="EG7">
        <v>4</v>
      </c>
      <c r="EH7">
        <v>8</v>
      </c>
      <c r="EI7">
        <v>12</v>
      </c>
      <c r="EJ7">
        <v>5</v>
      </c>
      <c r="EK7">
        <v>1</v>
      </c>
      <c r="EL7">
        <v>5</v>
      </c>
      <c r="EM7">
        <v>9</v>
      </c>
      <c r="EN7">
        <v>12</v>
      </c>
      <c r="EO7">
        <v>15</v>
      </c>
      <c r="EP7">
        <v>4</v>
      </c>
      <c r="EQ7">
        <v>10</v>
      </c>
      <c r="ER7">
        <v>17</v>
      </c>
      <c r="ES7">
        <v>3</v>
      </c>
      <c r="ET7">
        <v>7.4999999999999991</v>
      </c>
      <c r="EU7">
        <v>8.3333333333333321</v>
      </c>
      <c r="EV7">
        <v>8.365384615384615</v>
      </c>
      <c r="EW7">
        <v>4.7347428422543123</v>
      </c>
      <c r="EX7">
        <v>6.1535104646588499</v>
      </c>
      <c r="EY7">
        <v>0</v>
      </c>
      <c r="EZ7">
        <v>6.8673473514538568</v>
      </c>
      <c r="FA7">
        <v>4.0276923015569635</v>
      </c>
      <c r="FB7">
        <v>2.2293214150824636</v>
      </c>
      <c r="FC7">
        <v>6.1260501780309893</v>
      </c>
      <c r="FD7">
        <v>0.15105670091184953</v>
      </c>
      <c r="FE7">
        <v>4.0389938966497692</v>
      </c>
      <c r="FF7">
        <v>4.8092232039201015</v>
      </c>
      <c r="FG7">
        <v>4.714069223515386</v>
      </c>
      <c r="FH7" t="s">
        <v>180</v>
      </c>
      <c r="FI7">
        <v>8.6412169889369892</v>
      </c>
      <c r="FJ7">
        <v>2.4355395569273047E-2</v>
      </c>
      <c r="FK7">
        <v>2.8181137516876502</v>
      </c>
      <c r="FL7">
        <v>4.7738824072158552</v>
      </c>
      <c r="FM7">
        <v>3.4213718355049498</v>
      </c>
      <c r="FN7">
        <v>2.4253598191982877</v>
      </c>
      <c r="FO7" t="s">
        <v>180</v>
      </c>
      <c r="FP7">
        <v>4.2946433183532209</v>
      </c>
      <c r="FQ7">
        <v>8.1297711769384726</v>
      </c>
      <c r="FR7">
        <v>4</v>
      </c>
      <c r="FS7">
        <v>1.3192804187916354</v>
      </c>
      <c r="FT7">
        <v>4.4338629972179717</v>
      </c>
      <c r="FU7">
        <v>2.3591907633760516</v>
      </c>
      <c r="FV7">
        <v>0.76096274243841666</v>
      </c>
      <c r="FW7">
        <v>2.6553629651266348</v>
      </c>
      <c r="FX7">
        <v>9.8882901836483779</v>
      </c>
      <c r="FY7">
        <v>3.4735763557812622</v>
      </c>
      <c r="FZ7">
        <v>0.54746732557383448</v>
      </c>
      <c r="GA7">
        <v>0</v>
      </c>
      <c r="GB7">
        <v>0.10390582842351059</v>
      </c>
      <c r="GC7">
        <v>3.3940787338465017</v>
      </c>
      <c r="GD7">
        <v>8.0043853609411286</v>
      </c>
      <c r="GE7">
        <v>0.74455258170236449</v>
      </c>
      <c r="GF7">
        <v>5.8910012112852179</v>
      </c>
      <c r="GG7">
        <v>4.8148148148148149</v>
      </c>
      <c r="GH7">
        <v>5.012626262626263</v>
      </c>
      <c r="GI7">
        <v>7.5160256410256414</v>
      </c>
      <c r="GJ7">
        <v>3.4007711729371599</v>
      </c>
      <c r="GK7">
        <v>4.8820450562629025</v>
      </c>
      <c r="GL7">
        <v>1.6013449526005203</v>
      </c>
      <c r="GM7">
        <v>4.8602951567820218</v>
      </c>
      <c r="GN7">
        <v>2.9445262137422739</v>
      </c>
      <c r="GO7">
        <v>4.0170934036523578</v>
      </c>
      <c r="GP7">
        <v>3.937073408630857</v>
      </c>
      <c r="GQ7">
        <v>0.86907578122677798</v>
      </c>
      <c r="GR7">
        <v>2.3649501255481393</v>
      </c>
      <c r="GS7">
        <v>5.659470078707268</v>
      </c>
      <c r="GT7">
        <v>1.604987961960527</v>
      </c>
      <c r="GU7">
        <v>1.4727953657884552</v>
      </c>
      <c r="GV7">
        <v>9.3068713590331615</v>
      </c>
      <c r="GW7">
        <v>0.15771044917611765</v>
      </c>
      <c r="GX7">
        <v>1.6819803576542247</v>
      </c>
      <c r="GY7">
        <v>3.971262645785691</v>
      </c>
      <c r="GZ7">
        <v>4.0234631239513048</v>
      </c>
      <c r="HA7">
        <v>3.1188995165093516</v>
      </c>
      <c r="HB7">
        <v>7.0114541044972842</v>
      </c>
      <c r="HC7">
        <v>6.0585615118390583</v>
      </c>
      <c r="HD7">
        <v>5.0426194943356171</v>
      </c>
      <c r="HE7">
        <v>5.1111111111111107</v>
      </c>
      <c r="HF7">
        <v>2.4707849459456357</v>
      </c>
      <c r="HG7">
        <v>2.8366828093456409</v>
      </c>
      <c r="HH7">
        <v>2.1460809084706121</v>
      </c>
      <c r="HI7">
        <v>2.633125308055865</v>
      </c>
      <c r="HJ7">
        <v>1.9232176203113949</v>
      </c>
      <c r="HK7">
        <v>5.616314370170838</v>
      </c>
      <c r="HL7">
        <v>2.5755588230370408</v>
      </c>
      <c r="HM7">
        <v>0.8631394093650715</v>
      </c>
      <c r="HN7">
        <v>1.0401965888910243</v>
      </c>
      <c r="HO7">
        <v>0.35398300500881663</v>
      </c>
      <c r="HP7">
        <v>1.9292859637476201</v>
      </c>
      <c r="HQ7">
        <v>8.1350478686092327</v>
      </c>
      <c r="HR7">
        <v>1.3109202826123261</v>
      </c>
      <c r="HS7">
        <v>4.970864788380446</v>
      </c>
    </row>
    <row r="8" spans="1:227">
      <c r="A8" t="s">
        <v>74</v>
      </c>
      <c r="B8">
        <v>6.6887277364730835</v>
      </c>
      <c r="C8">
        <v>5.2375996112823486</v>
      </c>
      <c r="D8">
        <v>6.4973771572113037</v>
      </c>
      <c r="E8">
        <v>5.0796318054199219</v>
      </c>
      <c r="F8">
        <v>5.8758342266082764</v>
      </c>
      <c r="G8">
        <v>3</v>
      </c>
      <c r="H8">
        <v>2</v>
      </c>
      <c r="I8">
        <v>5</v>
      </c>
      <c r="J8">
        <v>6</v>
      </c>
      <c r="K8">
        <v>5</v>
      </c>
      <c r="L8">
        <v>1</v>
      </c>
      <c r="M8">
        <v>5.014166459441185</v>
      </c>
      <c r="N8">
        <v>4.5256952662020922</v>
      </c>
      <c r="O8">
        <v>6.074870191514492</v>
      </c>
      <c r="P8">
        <v>4.4809750467538834</v>
      </c>
      <c r="Q8">
        <v>5.0239267759025097</v>
      </c>
      <c r="R8">
        <v>2.8831210732460022</v>
      </c>
      <c r="S8">
        <v>2.1875090897083282</v>
      </c>
      <c r="T8">
        <v>4.2602437734603882</v>
      </c>
      <c r="U8">
        <v>3.1631293892860413</v>
      </c>
      <c r="V8">
        <v>3.3817598223686218</v>
      </c>
      <c r="W8">
        <v>7.1872192621231079</v>
      </c>
      <c r="X8">
        <v>6.3927990198135376</v>
      </c>
      <c r="Y8">
        <v>7.1262115240097046</v>
      </c>
      <c r="Z8">
        <v>6.0433876514434814</v>
      </c>
      <c r="AA8">
        <v>5.8758342266082764</v>
      </c>
      <c r="AB8">
        <v>3</v>
      </c>
      <c r="AC8">
        <v>25</v>
      </c>
      <c r="AD8">
        <v>15</v>
      </c>
      <c r="AE8">
        <v>19</v>
      </c>
      <c r="AF8">
        <v>5</v>
      </c>
      <c r="AG8">
        <v>6</v>
      </c>
      <c r="AH8">
        <v>4.4666666666666668</v>
      </c>
      <c r="AI8">
        <v>4.4000000000000004</v>
      </c>
      <c r="AJ8">
        <v>79.73415356060336</v>
      </c>
      <c r="AK8">
        <v>31.90958766861829</v>
      </c>
      <c r="AL8">
        <v>1.8497748578082702</v>
      </c>
      <c r="AM8">
        <v>74.732733751909038</v>
      </c>
      <c r="AN8">
        <v>29.747157644663158</v>
      </c>
      <c r="AO8">
        <v>17.697802197802197</v>
      </c>
      <c r="AP8">
        <v>6.8968813967119811</v>
      </c>
      <c r="AQ8">
        <v>16.276073821386252</v>
      </c>
      <c r="AR8">
        <v>0.54927481829803049</v>
      </c>
      <c r="AS8">
        <v>0.83402929636582868</v>
      </c>
      <c r="AT8">
        <v>1.5096494023784828</v>
      </c>
      <c r="AU8">
        <v>50.97800603733139</v>
      </c>
      <c r="AV8">
        <v>98.828522264459295</v>
      </c>
      <c r="AW8">
        <v>0.97736985917466546</v>
      </c>
      <c r="AX8">
        <v>1.131928355956584</v>
      </c>
      <c r="AY8">
        <v>0.63033143939393943</v>
      </c>
      <c r="AZ8">
        <v>62.216666666666669</v>
      </c>
      <c r="BA8">
        <v>18.760000000000002</v>
      </c>
      <c r="BB8">
        <v>31.889999999999997</v>
      </c>
      <c r="BC8">
        <v>100</v>
      </c>
      <c r="BD8">
        <v>89.645525350634557</v>
      </c>
      <c r="BE8">
        <v>4</v>
      </c>
      <c r="BF8">
        <v>14.239436118329714</v>
      </c>
      <c r="BG8">
        <v>19.010562342875282</v>
      </c>
      <c r="BH8">
        <v>4.6241154627618579</v>
      </c>
      <c r="BI8">
        <v>21.255688381668374</v>
      </c>
      <c r="BJ8">
        <v>948.7693686354379</v>
      </c>
      <c r="BK8">
        <v>0.16754685897026292</v>
      </c>
      <c r="BL8">
        <v>11.505175632105887</v>
      </c>
      <c r="BM8">
        <v>0.4412014254199898</v>
      </c>
      <c r="BN8">
        <v>6.1099796334012222</v>
      </c>
      <c r="BO8">
        <v>25397.919999999998</v>
      </c>
      <c r="BP8">
        <v>2.6490066225165565</v>
      </c>
      <c r="BQ8">
        <v>-44.638461969124222</v>
      </c>
      <c r="BR8">
        <v>2775.99864754793</v>
      </c>
      <c r="BS8">
        <v>46.372720333116398</v>
      </c>
      <c r="BT8">
        <v>5.9979166666666659</v>
      </c>
      <c r="BU8">
        <v>4.6999999999999993</v>
      </c>
      <c r="BV8">
        <v>4.4622222222222234</v>
      </c>
      <c r="BW8">
        <v>57.294718266138609</v>
      </c>
      <c r="BX8">
        <v>32.048869437788447</v>
      </c>
      <c r="BY8">
        <v>0.9233107879227519</v>
      </c>
      <c r="BZ8">
        <v>65.362043904719812</v>
      </c>
      <c r="CA8">
        <v>19.048356921677104</v>
      </c>
      <c r="CB8">
        <v>21.467681684103532</v>
      </c>
      <c r="CC8">
        <v>7.6624583976897771</v>
      </c>
      <c r="CD8">
        <v>13.405821866234506</v>
      </c>
      <c r="CE8">
        <v>4.1044939498251711</v>
      </c>
      <c r="CF8">
        <v>0.63208240572060226</v>
      </c>
      <c r="CG8">
        <v>1.3987008401585126</v>
      </c>
      <c r="CH8">
        <v>17.734025693012345</v>
      </c>
      <c r="CI8">
        <v>98.923715551196864</v>
      </c>
      <c r="CJ8">
        <v>1.0478097356426039</v>
      </c>
      <c r="CK8">
        <v>1.061115391587788</v>
      </c>
      <c r="CL8">
        <v>0.87715190058770387</v>
      </c>
      <c r="CM8">
        <v>66.503750000000011</v>
      </c>
      <c r="CN8">
        <v>25.100624999999997</v>
      </c>
      <c r="CO8">
        <v>54.529111111111106</v>
      </c>
      <c r="CP8">
        <v>91.042111111111112</v>
      </c>
      <c r="CQ8">
        <v>67.937195747379604</v>
      </c>
      <c r="CR8">
        <v>3.125</v>
      </c>
      <c r="CS8">
        <v>25.142299979847319</v>
      </c>
      <c r="CT8">
        <v>18.382024513294223</v>
      </c>
      <c r="CU8">
        <v>2.5338386828984194</v>
      </c>
      <c r="CV8">
        <v>25.259468498553122</v>
      </c>
      <c r="CW8">
        <v>6530.206757400646</v>
      </c>
      <c r="CX8">
        <v>0.16034515123784857</v>
      </c>
      <c r="CY8">
        <v>6.0813314912020893</v>
      </c>
      <c r="CZ8">
        <v>1.9149483366406388</v>
      </c>
      <c r="DA8">
        <v>3.8900649987345468</v>
      </c>
      <c r="DB8">
        <v>20897.996249999997</v>
      </c>
      <c r="DC8">
        <v>1.9436335015387216</v>
      </c>
      <c r="DD8">
        <v>-0.86624491348564048</v>
      </c>
      <c r="DE8">
        <v>1832.4386817205132</v>
      </c>
      <c r="DF8">
        <v>43.203988875603578</v>
      </c>
      <c r="DG8">
        <v>9</v>
      </c>
      <c r="DH8">
        <v>11</v>
      </c>
      <c r="DI8">
        <v>13</v>
      </c>
      <c r="DJ8">
        <v>1</v>
      </c>
      <c r="DK8">
        <v>8</v>
      </c>
      <c r="DL8">
        <v>4</v>
      </c>
      <c r="DM8">
        <v>2</v>
      </c>
      <c r="DN8">
        <v>1</v>
      </c>
      <c r="DO8">
        <v>16</v>
      </c>
      <c r="DP8">
        <v>11</v>
      </c>
      <c r="DQ8">
        <v>5</v>
      </c>
      <c r="DR8">
        <v>16</v>
      </c>
      <c r="DS8">
        <v>2</v>
      </c>
      <c r="DT8">
        <v>5</v>
      </c>
      <c r="DU8">
        <v>4</v>
      </c>
      <c r="DV8">
        <v>12</v>
      </c>
      <c r="DW8">
        <v>8</v>
      </c>
      <c r="DX8">
        <v>6</v>
      </c>
      <c r="DY8">
        <v>14</v>
      </c>
      <c r="DZ8">
        <v>9</v>
      </c>
      <c r="EA8">
        <v>13</v>
      </c>
      <c r="EB8">
        <v>13</v>
      </c>
      <c r="EC8">
        <v>2</v>
      </c>
      <c r="ED8">
        <v>5</v>
      </c>
      <c r="EE8">
        <v>1</v>
      </c>
      <c r="EF8">
        <v>12</v>
      </c>
      <c r="EG8">
        <v>4</v>
      </c>
      <c r="EH8">
        <v>3</v>
      </c>
      <c r="EI8">
        <v>9</v>
      </c>
      <c r="EJ8">
        <v>15</v>
      </c>
      <c r="EK8">
        <v>9</v>
      </c>
      <c r="EL8">
        <v>1</v>
      </c>
      <c r="EM8">
        <v>14</v>
      </c>
      <c r="EN8">
        <v>4</v>
      </c>
      <c r="EO8">
        <v>3</v>
      </c>
      <c r="EP8">
        <v>3</v>
      </c>
      <c r="EQ8">
        <v>16</v>
      </c>
      <c r="ER8">
        <v>1</v>
      </c>
      <c r="ES8">
        <v>4</v>
      </c>
      <c r="ET8">
        <v>5.9999999999999982</v>
      </c>
      <c r="EU8">
        <v>4.3939393939393936</v>
      </c>
      <c r="EV8">
        <v>7.5000000000000009</v>
      </c>
      <c r="EW8">
        <v>10</v>
      </c>
      <c r="EX8">
        <v>5.3667176049078495</v>
      </c>
      <c r="EY8">
        <v>4.9738775878732921</v>
      </c>
      <c r="EZ8">
        <v>7.1993531655486995</v>
      </c>
      <c r="FA8">
        <v>5.7221084649305665</v>
      </c>
      <c r="FB8">
        <v>1.0225985144152083</v>
      </c>
      <c r="FC8">
        <v>3.4290204768387866</v>
      </c>
      <c r="FD8">
        <v>2.723240992827169</v>
      </c>
      <c r="FE8">
        <v>0</v>
      </c>
      <c r="FF8">
        <v>8.3402929636582872</v>
      </c>
      <c r="FG8">
        <v>1.7780052041587475</v>
      </c>
      <c r="FH8">
        <v>4.3847127818380649</v>
      </c>
      <c r="FI8">
        <v>8.8157145014329537</v>
      </c>
      <c r="FJ8">
        <v>0.55790308538822675</v>
      </c>
      <c r="FK8">
        <v>2.7165154584971125</v>
      </c>
      <c r="FL8">
        <v>2.5594570774237595</v>
      </c>
      <c r="FM8">
        <v>5.5648159017099026</v>
      </c>
      <c r="FN8">
        <v>2.2314737718567863</v>
      </c>
      <c r="FO8">
        <v>2.9976010966415352</v>
      </c>
      <c r="FP8">
        <v>10</v>
      </c>
      <c r="FQ8">
        <v>8.8003424362762317</v>
      </c>
      <c r="FR8">
        <v>6</v>
      </c>
      <c r="FS8">
        <v>1.4989197197021766</v>
      </c>
      <c r="FT8">
        <v>1.8907189637667972</v>
      </c>
      <c r="FU8">
        <v>5.0440917726312104</v>
      </c>
      <c r="FV8">
        <v>2.1389271105593806</v>
      </c>
      <c r="FW8">
        <v>0.15037370387606941</v>
      </c>
      <c r="FX8">
        <v>3.1161188647947933</v>
      </c>
      <c r="FY8">
        <v>7.6649226043381811</v>
      </c>
      <c r="FZ8">
        <v>0.5442777144796489</v>
      </c>
      <c r="GA8">
        <v>1.125981961012511</v>
      </c>
      <c r="GB8">
        <v>1.0221302104509835</v>
      </c>
      <c r="GC8">
        <v>5.010423467760984</v>
      </c>
      <c r="GD8">
        <v>0</v>
      </c>
      <c r="GE8">
        <v>5.9811601836517294</v>
      </c>
      <c r="GF8">
        <v>4.1706781024443469</v>
      </c>
      <c r="GG8">
        <v>5.9895833333333321</v>
      </c>
      <c r="GH8">
        <v>5.4545454545454524</v>
      </c>
      <c r="GI8">
        <v>7.6794871794871797</v>
      </c>
      <c r="GJ8">
        <v>6.023094497240435</v>
      </c>
      <c r="GK8">
        <v>5.3963414972976462</v>
      </c>
      <c r="GL8">
        <v>2.4826993486829054</v>
      </c>
      <c r="GM8">
        <v>4.6324697539549238</v>
      </c>
      <c r="GN8">
        <v>2.3265943245595393</v>
      </c>
      <c r="GO8">
        <v>2.9661534050615601</v>
      </c>
      <c r="GP8">
        <v>4.1452541622424874</v>
      </c>
      <c r="GQ8">
        <v>2.1198083211870404</v>
      </c>
      <c r="GR8">
        <v>1.9252011658054389</v>
      </c>
      <c r="GS8">
        <v>6.3208240572060239</v>
      </c>
      <c r="GT8">
        <v>1.6453320330919501</v>
      </c>
      <c r="GU8">
        <v>1.5588235619641029</v>
      </c>
      <c r="GV8">
        <v>8.9704559841939755</v>
      </c>
      <c r="GW8">
        <v>0.5983782387768376</v>
      </c>
      <c r="GX8">
        <v>2.4095136313109959</v>
      </c>
      <c r="GY8">
        <v>5.1527710668938012</v>
      </c>
      <c r="GZ8">
        <v>6.0680537621786597</v>
      </c>
      <c r="HA8">
        <v>2.9856815748780781</v>
      </c>
      <c r="HB8">
        <v>5.3251313685172494</v>
      </c>
      <c r="HC8">
        <v>8.6118256797010861</v>
      </c>
      <c r="HD8">
        <v>6.2852402523185535</v>
      </c>
      <c r="HE8">
        <v>4.25</v>
      </c>
      <c r="HF8">
        <v>2.6466138774940049</v>
      </c>
      <c r="HG8">
        <v>1.8203058183366059</v>
      </c>
      <c r="HH8">
        <v>2.4104638942226022</v>
      </c>
      <c r="HI8">
        <v>2.5962860369405094</v>
      </c>
      <c r="HJ8">
        <v>1.5348207019939966</v>
      </c>
      <c r="HK8">
        <v>2.9198643953484065</v>
      </c>
      <c r="HL8">
        <v>2.6713708580623106</v>
      </c>
      <c r="HM8">
        <v>2.3623307722118478</v>
      </c>
      <c r="HN8">
        <v>0.71688340690965224</v>
      </c>
      <c r="HO8">
        <v>0.74082351056205775</v>
      </c>
      <c r="HP8">
        <v>3.4908073114200904</v>
      </c>
      <c r="HQ8">
        <v>6.8603451993792071</v>
      </c>
      <c r="HR8">
        <v>2.1685145582199818</v>
      </c>
      <c r="HS8">
        <v>2.7067263284447436</v>
      </c>
    </row>
    <row r="9" spans="1:227">
      <c r="A9" t="s">
        <v>3</v>
      </c>
      <c r="B9">
        <v>2.7406412363052368</v>
      </c>
      <c r="C9">
        <v>2.7657154202461243</v>
      </c>
      <c r="D9">
        <v>6.403687596321106</v>
      </c>
      <c r="E9">
        <v>2.7943131327629089</v>
      </c>
      <c r="F9">
        <v>3.676089346408844</v>
      </c>
      <c r="G9">
        <v>1</v>
      </c>
      <c r="H9">
        <v>17</v>
      </c>
      <c r="I9">
        <v>17</v>
      </c>
      <c r="J9">
        <v>3</v>
      </c>
      <c r="K9">
        <v>15</v>
      </c>
      <c r="L9">
        <v>18</v>
      </c>
      <c r="M9">
        <v>4.5032773911952972</v>
      </c>
      <c r="N9">
        <v>4.0255166176292629</v>
      </c>
      <c r="O9">
        <v>5.9361635645230608</v>
      </c>
      <c r="P9">
        <v>3.5384072694513531</v>
      </c>
      <c r="Q9">
        <v>4.5008412334654064</v>
      </c>
      <c r="R9">
        <v>2.6833716034889221</v>
      </c>
      <c r="S9">
        <v>2.3745773732662201</v>
      </c>
      <c r="T9">
        <v>5.1231461763381958</v>
      </c>
      <c r="U9">
        <v>1.8059918284416199</v>
      </c>
      <c r="V9">
        <v>3.676089346408844</v>
      </c>
      <c r="W9">
        <v>6.179732084274292</v>
      </c>
      <c r="X9">
        <v>6.247062087059021</v>
      </c>
      <c r="Y9">
        <v>7.096286416053772</v>
      </c>
      <c r="Z9">
        <v>4.7408679127693176</v>
      </c>
      <c r="AA9">
        <v>5.5604583024978638</v>
      </c>
      <c r="AB9">
        <v>77</v>
      </c>
      <c r="AC9">
        <v>75</v>
      </c>
      <c r="AD9">
        <v>19</v>
      </c>
      <c r="AE9">
        <v>72</v>
      </c>
      <c r="AF9">
        <v>76</v>
      </c>
      <c r="AG9">
        <v>4.9000000000000004</v>
      </c>
      <c r="AH9">
        <v>4.3</v>
      </c>
      <c r="AI9">
        <v>4.2</v>
      </c>
      <c r="AJ9">
        <v>34.249026328310414</v>
      </c>
      <c r="AK9">
        <v>16.832586943074325</v>
      </c>
      <c r="AL9">
        <v>0</v>
      </c>
      <c r="AM9">
        <v>63.808139534883722</v>
      </c>
      <c r="AN9">
        <v>15.843023255813954</v>
      </c>
      <c r="AO9">
        <v>19</v>
      </c>
      <c r="AP9">
        <v>9.326618753571811</v>
      </c>
      <c r="AQ9">
        <v>6.4646973501944638</v>
      </c>
      <c r="AR9">
        <v>0.73323997230635041</v>
      </c>
      <c r="AS9">
        <v>0.59482621557427118</v>
      </c>
      <c r="AT9">
        <v>1.7527041550470228</v>
      </c>
      <c r="AU9">
        <v>6.6415873490611119</v>
      </c>
      <c r="AV9">
        <v>99.042118210734898</v>
      </c>
      <c r="AW9">
        <v>0.1355269793242562</v>
      </c>
      <c r="AX9">
        <v>1.1980277052901824</v>
      </c>
      <c r="AY9">
        <v>0.63867343604108306</v>
      </c>
      <c r="AZ9">
        <v>60.73</v>
      </c>
      <c r="BA9">
        <v>20.03</v>
      </c>
      <c r="BB9">
        <v>100</v>
      </c>
      <c r="BC9">
        <v>78.2</v>
      </c>
      <c r="BD9">
        <v>37.391329560970249</v>
      </c>
      <c r="BE9">
        <v>3</v>
      </c>
      <c r="BF9">
        <v>12.613521695257315</v>
      </c>
      <c r="BG9">
        <v>8.409014463504878</v>
      </c>
      <c r="BH9">
        <v>1.1346444780635401</v>
      </c>
      <c r="BI9">
        <v>7.0905780630904207</v>
      </c>
      <c r="BJ9">
        <v>4122.7377049180332</v>
      </c>
      <c r="BK9">
        <v>0.29292015954570033</v>
      </c>
      <c r="BL9">
        <v>3.4883720930232558</v>
      </c>
      <c r="BM9">
        <v>0.29069767441860467</v>
      </c>
      <c r="BN9">
        <v>8.1967213114754109</v>
      </c>
      <c r="BO9">
        <v>11766.2</v>
      </c>
      <c r="BP9">
        <v>1.0204081632653061</v>
      </c>
      <c r="BQ9">
        <v>9.1938883196774679</v>
      </c>
      <c r="BR9">
        <v>1493.01239825575</v>
      </c>
      <c r="BS9">
        <v>44.401292300152406</v>
      </c>
      <c r="BT9">
        <v>5.7629629629629635</v>
      </c>
      <c r="BU9">
        <v>4.6027777777777779</v>
      </c>
      <c r="BV9">
        <v>4.4055555555555559</v>
      </c>
      <c r="BW9">
        <v>42.498426396483239</v>
      </c>
      <c r="BX9">
        <v>29.630817237129424</v>
      </c>
      <c r="BY9">
        <v>0.59553689845936708</v>
      </c>
      <c r="BZ9">
        <v>66.193745562676355</v>
      </c>
      <c r="CA9">
        <v>20.995375802894888</v>
      </c>
      <c r="CB9">
        <v>23.5061716496241</v>
      </c>
      <c r="CC9">
        <v>7.4399354973301577</v>
      </c>
      <c r="CD9">
        <v>7.4566618573217101</v>
      </c>
      <c r="CE9">
        <v>4.9165669645910484</v>
      </c>
      <c r="CF9">
        <v>0.56594700787072649</v>
      </c>
      <c r="CG9">
        <v>1.3649629212549383</v>
      </c>
      <c r="CH9">
        <v>16.721983309111675</v>
      </c>
      <c r="CI9">
        <v>99.130670303526955</v>
      </c>
      <c r="CJ9">
        <v>0.2809050530377773</v>
      </c>
      <c r="CK9">
        <v>0.89330274937397514</v>
      </c>
      <c r="CL9">
        <v>0.76470101550925862</v>
      </c>
      <c r="CM9">
        <v>49.085882352941177</v>
      </c>
      <c r="CN9">
        <v>26.22058823529412</v>
      </c>
      <c r="CO9">
        <v>70.93141025641026</v>
      </c>
      <c r="CP9">
        <v>74.56589743589744</v>
      </c>
      <c r="CQ9">
        <v>57.211897523633915</v>
      </c>
      <c r="CR9">
        <v>3.5555555555555554</v>
      </c>
      <c r="CS9">
        <v>23.471960464242947</v>
      </c>
      <c r="CT9">
        <v>27.454639918585222</v>
      </c>
      <c r="CU9">
        <v>2.3240012868718081</v>
      </c>
      <c r="CV9">
        <v>25.581964316835844</v>
      </c>
      <c r="CW9">
        <v>8096.0399633846428</v>
      </c>
      <c r="CX9">
        <v>0.25929344366923224</v>
      </c>
      <c r="CY9">
        <v>5.9772633707130112</v>
      </c>
      <c r="CZ9">
        <v>0.69967652104241496</v>
      </c>
      <c r="DA9">
        <v>5.6444776141373403</v>
      </c>
      <c r="DB9">
        <v>14709.900555555556</v>
      </c>
      <c r="DC9">
        <v>1.2188088924522693</v>
      </c>
      <c r="DD9">
        <v>7.2669554280930315</v>
      </c>
      <c r="DE9">
        <v>1620.1998048659368</v>
      </c>
      <c r="DF9">
        <v>48.1047287015897</v>
      </c>
      <c r="DG9">
        <v>17</v>
      </c>
      <c r="DH9">
        <v>13</v>
      </c>
      <c r="DI9">
        <v>13</v>
      </c>
      <c r="DJ9">
        <v>15</v>
      </c>
      <c r="DK9">
        <v>18</v>
      </c>
      <c r="DL9">
        <v>12</v>
      </c>
      <c r="DM9">
        <v>12</v>
      </c>
      <c r="DN9">
        <v>17</v>
      </c>
      <c r="DO9">
        <v>15</v>
      </c>
      <c r="DP9">
        <v>3</v>
      </c>
      <c r="DQ9">
        <v>12</v>
      </c>
      <c r="DR9">
        <v>18</v>
      </c>
      <c r="DS9">
        <v>6</v>
      </c>
      <c r="DT9">
        <v>7</v>
      </c>
      <c r="DU9">
        <v>14</v>
      </c>
      <c r="DV9">
        <v>12</v>
      </c>
      <c r="DW9">
        <v>11</v>
      </c>
      <c r="DX9">
        <v>3</v>
      </c>
      <c r="DY9">
        <v>15</v>
      </c>
      <c r="DZ9">
        <v>6</v>
      </c>
      <c r="EA9">
        <v>12</v>
      </c>
      <c r="EB9">
        <v>6</v>
      </c>
      <c r="EC9">
        <v>10</v>
      </c>
      <c r="ED9">
        <v>15</v>
      </c>
      <c r="EE9">
        <v>9</v>
      </c>
      <c r="EF9">
        <v>15</v>
      </c>
      <c r="EG9">
        <v>16</v>
      </c>
      <c r="EH9">
        <v>17</v>
      </c>
      <c r="EI9">
        <v>14</v>
      </c>
      <c r="EJ9">
        <v>14</v>
      </c>
      <c r="EK9">
        <v>6</v>
      </c>
      <c r="EL9">
        <v>18</v>
      </c>
      <c r="EM9">
        <v>11</v>
      </c>
      <c r="EN9">
        <v>4</v>
      </c>
      <c r="EO9">
        <v>13</v>
      </c>
      <c r="EP9">
        <v>10</v>
      </c>
      <c r="EQ9">
        <v>8</v>
      </c>
      <c r="ER9">
        <v>16</v>
      </c>
      <c r="ES9">
        <v>17</v>
      </c>
      <c r="ET9">
        <v>0.49999999999999845</v>
      </c>
      <c r="EU9">
        <v>3.6363636363636354</v>
      </c>
      <c r="EV9">
        <v>6.9230769230769242</v>
      </c>
      <c r="EW9">
        <v>1.9387430917904691</v>
      </c>
      <c r="EX9">
        <v>2.159984593721334</v>
      </c>
      <c r="EY9">
        <v>0</v>
      </c>
      <c r="EZ9">
        <v>4.2068136480352756</v>
      </c>
      <c r="FA9">
        <v>1.3093068669417725</v>
      </c>
      <c r="FB9">
        <v>1.6939443535188217</v>
      </c>
      <c r="FC9">
        <v>5.7021553012184443</v>
      </c>
      <c r="FD9">
        <v>0.66052830802199747</v>
      </c>
      <c r="FE9">
        <v>9.9619718465078527E-2</v>
      </c>
      <c r="FF9">
        <v>5.9482621557427118</v>
      </c>
      <c r="FG9">
        <v>2.0686520060114626</v>
      </c>
      <c r="FH9">
        <v>0.61591595542519517</v>
      </c>
      <c r="FI9">
        <v>9.1629254715672825</v>
      </c>
      <c r="FJ9">
        <v>7.4175381712253047E-2</v>
      </c>
      <c r="FK9">
        <v>3.0030819255573462</v>
      </c>
      <c r="FL9">
        <v>2.6471054697025775</v>
      </c>
      <c r="FM9">
        <v>5.3903040262941655</v>
      </c>
      <c r="FN9">
        <v>2.3825383608897353</v>
      </c>
      <c r="FO9">
        <v>10</v>
      </c>
      <c r="FP9">
        <v>6.6217263288393005</v>
      </c>
      <c r="FQ9">
        <v>2.7462312101489665</v>
      </c>
      <c r="FR9">
        <v>4</v>
      </c>
      <c r="FS9">
        <v>1.3277672126057594</v>
      </c>
      <c r="FT9">
        <v>0.7030604053108962</v>
      </c>
      <c r="FU9">
        <v>0.6475601004955106</v>
      </c>
      <c r="FV9">
        <v>0.52082135593670431</v>
      </c>
      <c r="FW9">
        <v>0.93766031648464065</v>
      </c>
      <c r="FX9">
        <v>6.5326794225676874</v>
      </c>
      <c r="FY9">
        <v>0.28411993520655981</v>
      </c>
      <c r="FZ9">
        <v>0.35861231791464354</v>
      </c>
      <c r="GA9">
        <v>1.510538641686183</v>
      </c>
      <c r="GB9">
        <v>0.16996151159028253</v>
      </c>
      <c r="GC9">
        <v>1.5018625979630347</v>
      </c>
      <c r="GD9">
        <v>8.4370527863748599</v>
      </c>
      <c r="GE9">
        <v>0.79699374165622916</v>
      </c>
      <c r="GF9">
        <v>3.2598796946690478</v>
      </c>
      <c r="GG9">
        <v>4.8148148148148149</v>
      </c>
      <c r="GH9">
        <v>5.012626262626263</v>
      </c>
      <c r="GI9">
        <v>7.5160256410256414</v>
      </c>
      <c r="GJ9">
        <v>3.4007711729371599</v>
      </c>
      <c r="GK9">
        <v>4.8820450562629025</v>
      </c>
      <c r="GL9">
        <v>1.6013449526005203</v>
      </c>
      <c r="GM9">
        <v>4.8602951567820218</v>
      </c>
      <c r="GN9">
        <v>2.9445262137422739</v>
      </c>
      <c r="GO9">
        <v>4.0170934036523578</v>
      </c>
      <c r="GP9">
        <v>3.937073408630857</v>
      </c>
      <c r="GQ9">
        <v>0.86907578122677798</v>
      </c>
      <c r="GR9">
        <v>2.3649501255481393</v>
      </c>
      <c r="GS9">
        <v>5.659470078707268</v>
      </c>
      <c r="GT9">
        <v>1.604987961960527</v>
      </c>
      <c r="GU9">
        <v>1.4727953657884552</v>
      </c>
      <c r="GV9">
        <v>9.3068713590331615</v>
      </c>
      <c r="GW9">
        <v>0.15771044917611765</v>
      </c>
      <c r="GX9">
        <v>1.6819803576542247</v>
      </c>
      <c r="GY9">
        <v>3.971262645785691</v>
      </c>
      <c r="GZ9">
        <v>4.0234631239513048</v>
      </c>
      <c r="HA9">
        <v>3.1188995165093516</v>
      </c>
      <c r="HB9">
        <v>7.0114541044972842</v>
      </c>
      <c r="HC9">
        <v>6.0585615118390583</v>
      </c>
      <c r="HD9">
        <v>5.0426194943356171</v>
      </c>
      <c r="HE9">
        <v>5.1111111111111107</v>
      </c>
      <c r="HF9">
        <v>2.4707849459456357</v>
      </c>
      <c r="HG9">
        <v>2.8366828093456409</v>
      </c>
      <c r="HH9">
        <v>2.1460809084706121</v>
      </c>
      <c r="HI9">
        <v>2.633125308055865</v>
      </c>
      <c r="HJ9">
        <v>1.9232176203113949</v>
      </c>
      <c r="HK9">
        <v>5.616314370170838</v>
      </c>
      <c r="HL9">
        <v>2.5755588230370408</v>
      </c>
      <c r="HM9">
        <v>0.8631394093650715</v>
      </c>
      <c r="HN9">
        <v>1.0401965888910243</v>
      </c>
      <c r="HO9">
        <v>0.35398300500881663</v>
      </c>
      <c r="HP9">
        <v>1.9292859637476201</v>
      </c>
      <c r="HQ9">
        <v>8.1350478686092327</v>
      </c>
      <c r="HR9">
        <v>1.3109202826123261</v>
      </c>
      <c r="HS9">
        <v>4.970864788380446</v>
      </c>
    </row>
    <row r="10" spans="1:227">
      <c r="A10" t="s">
        <v>76</v>
      </c>
      <c r="B10">
        <v>6.0720419883728027</v>
      </c>
      <c r="C10">
        <v>7.5803804397583008</v>
      </c>
      <c r="D10">
        <v>5.9401512145996094</v>
      </c>
      <c r="E10">
        <v>6.428990364074707</v>
      </c>
      <c r="F10">
        <v>6.505391001701355</v>
      </c>
      <c r="G10">
        <v>4</v>
      </c>
      <c r="H10">
        <v>2</v>
      </c>
      <c r="I10">
        <v>1</v>
      </c>
      <c r="J10">
        <v>10</v>
      </c>
      <c r="K10">
        <v>1</v>
      </c>
      <c r="L10">
        <v>1</v>
      </c>
      <c r="M10">
        <v>5.0413394967714948</v>
      </c>
      <c r="N10">
        <v>5.0386766344308853</v>
      </c>
      <c r="O10">
        <v>6.3753444453080492</v>
      </c>
      <c r="P10">
        <v>4.8513562728961306</v>
      </c>
      <c r="Q10">
        <v>5.3266792247692747</v>
      </c>
      <c r="R10">
        <v>3.6553472280502319</v>
      </c>
      <c r="S10">
        <v>3.007219135761261</v>
      </c>
      <c r="T10">
        <v>5.2915966510772705</v>
      </c>
      <c r="U10">
        <v>2.7107331156730652</v>
      </c>
      <c r="V10">
        <v>4.2823070287704468</v>
      </c>
      <c r="W10">
        <v>6.541982889175415</v>
      </c>
      <c r="X10">
        <v>7.5803804397583008</v>
      </c>
      <c r="Y10">
        <v>7.2638165950775146</v>
      </c>
      <c r="Z10">
        <v>6.428990364074707</v>
      </c>
      <c r="AA10">
        <v>6.505391001701355</v>
      </c>
      <c r="AB10">
        <v>7</v>
      </c>
      <c r="AC10">
        <v>1</v>
      </c>
      <c r="AD10">
        <v>39</v>
      </c>
      <c r="AE10">
        <v>3</v>
      </c>
      <c r="AF10">
        <v>2</v>
      </c>
      <c r="AG10">
        <v>6.4</v>
      </c>
      <c r="AH10">
        <v>4.8999999999999995</v>
      </c>
      <c r="AI10">
        <v>5.1333333333333329</v>
      </c>
      <c r="AJ10">
        <v>45.767068783274226</v>
      </c>
      <c r="AK10">
        <v>38.476529152196335</v>
      </c>
      <c r="AL10">
        <v>2.0577111115080813</v>
      </c>
      <c r="AM10">
        <v>71.763855605005901</v>
      </c>
      <c r="AN10">
        <v>18.095020731104263</v>
      </c>
      <c r="AO10">
        <v>26.805714285714284</v>
      </c>
      <c r="AP10">
        <v>5.4167435613152159</v>
      </c>
      <c r="AQ10">
        <v>33.374100220973055</v>
      </c>
      <c r="AR10">
        <v>5.1509966657908581</v>
      </c>
      <c r="AS10">
        <v>0.64593752798392956</v>
      </c>
      <c r="AT10">
        <v>1.3906483784293373</v>
      </c>
      <c r="AU10">
        <v>69.969017898162249</v>
      </c>
      <c r="AV10">
        <v>98.702554305166117</v>
      </c>
      <c r="AW10">
        <v>0.85812337598541888</v>
      </c>
      <c r="AX10">
        <v>1.1601179871878964</v>
      </c>
      <c r="AY10">
        <v>0.9647</v>
      </c>
      <c r="AZ10">
        <v>88.036666666666676</v>
      </c>
      <c r="BA10">
        <v>41.45</v>
      </c>
      <c r="BB10">
        <v>73.196666666666658</v>
      </c>
      <c r="BC10">
        <v>95.086666666666659</v>
      </c>
      <c r="BD10">
        <v>75.402586338657756</v>
      </c>
      <c r="BE10">
        <v>3</v>
      </c>
      <c r="BF10">
        <v>17.571785913629505</v>
      </c>
      <c r="BG10">
        <v>41.282586353535031</v>
      </c>
      <c r="BH10">
        <v>1.8192351081885907</v>
      </c>
      <c r="BI10">
        <v>8.1355930358216373</v>
      </c>
      <c r="BJ10">
        <v>12925.220450399087</v>
      </c>
      <c r="BK10">
        <v>6.8618099335664193E-2</v>
      </c>
      <c r="BL10">
        <v>8.6614173228346463</v>
      </c>
      <c r="BM10">
        <v>1.8867206816539237</v>
      </c>
      <c r="BN10">
        <v>13.683010262257698</v>
      </c>
      <c r="BO10">
        <v>47644.02</v>
      </c>
      <c r="BP10">
        <v>2.817141881509305</v>
      </c>
      <c r="BQ10">
        <v>-4.9233181477335464</v>
      </c>
      <c r="BR10">
        <v>2700.1964627790999</v>
      </c>
      <c r="BS10">
        <v>48.60252748268978</v>
      </c>
      <c r="BT10">
        <v>5.8833333333333329</v>
      </c>
      <c r="BU10">
        <v>4.5805555555555557</v>
      </c>
      <c r="BV10">
        <v>4.469444444444445</v>
      </c>
      <c r="BW10">
        <v>50.947948459097226</v>
      </c>
      <c r="BX10">
        <v>30.531737325991145</v>
      </c>
      <c r="BY10">
        <v>2.0255563005776263</v>
      </c>
      <c r="BZ10">
        <v>68.318059011499599</v>
      </c>
      <c r="CA10">
        <v>17.960336082934209</v>
      </c>
      <c r="CB10">
        <v>23.495139176904619</v>
      </c>
      <c r="CC10">
        <v>7.2238721363125151</v>
      </c>
      <c r="CD10">
        <v>24.350468933050724</v>
      </c>
      <c r="CE10">
        <v>4.0801266048737679</v>
      </c>
      <c r="CF10">
        <v>0.61131092415087862</v>
      </c>
      <c r="CG10">
        <v>3.1311241089639528</v>
      </c>
      <c r="CH10">
        <v>39.192363451934206</v>
      </c>
      <c r="CI10">
        <v>98.832749992408324</v>
      </c>
      <c r="CJ10">
        <v>2.5364895724167851</v>
      </c>
      <c r="CK10">
        <v>1.029015008077135</v>
      </c>
      <c r="CL10">
        <v>0.80725950230859633</v>
      </c>
      <c r="CM10">
        <v>91.246805555555568</v>
      </c>
      <c r="CN10">
        <v>32.590000000000003</v>
      </c>
      <c r="CO10">
        <v>75.216388888888901</v>
      </c>
      <c r="CP10">
        <v>91.709166666666675</v>
      </c>
      <c r="CQ10">
        <v>65.558727898941768</v>
      </c>
      <c r="CR10">
        <v>3.9166666666666665</v>
      </c>
      <c r="CS10">
        <v>35.221745752871399</v>
      </c>
      <c r="CT10">
        <v>26.247501508941937</v>
      </c>
      <c r="CU10">
        <v>3.3856805658049702</v>
      </c>
      <c r="CV10">
        <v>28.066269885690289</v>
      </c>
      <c r="CW10">
        <v>5245.9342311422815</v>
      </c>
      <c r="CX10">
        <v>0.12069083264352194</v>
      </c>
      <c r="CY10">
        <v>6.7008812994311979</v>
      </c>
      <c r="CZ10">
        <v>2.395510603580072</v>
      </c>
      <c r="DA10">
        <v>4.7023557031657086</v>
      </c>
      <c r="DB10">
        <v>21684.899166666666</v>
      </c>
      <c r="DC10">
        <v>2.2246735434658267</v>
      </c>
      <c r="DD10">
        <v>3.8030492052620999</v>
      </c>
      <c r="DE10">
        <v>1875.3368409984939</v>
      </c>
      <c r="DF10">
        <v>44.780570054211687</v>
      </c>
      <c r="DG10">
        <v>1</v>
      </c>
      <c r="DH10">
        <v>3</v>
      </c>
      <c r="DI10">
        <v>2</v>
      </c>
      <c r="DJ10">
        <v>9</v>
      </c>
      <c r="DK10">
        <v>3</v>
      </c>
      <c r="DL10">
        <v>5</v>
      </c>
      <c r="DM10">
        <v>5</v>
      </c>
      <c r="DN10">
        <v>6</v>
      </c>
      <c r="DO10">
        <v>2</v>
      </c>
      <c r="DP10">
        <v>12</v>
      </c>
      <c r="DQ10">
        <v>2</v>
      </c>
      <c r="DR10">
        <v>4</v>
      </c>
      <c r="DS10">
        <v>6</v>
      </c>
      <c r="DT10">
        <v>10</v>
      </c>
      <c r="DU10">
        <v>4</v>
      </c>
      <c r="DV10">
        <v>8</v>
      </c>
      <c r="DW10">
        <v>9</v>
      </c>
      <c r="DX10">
        <v>3</v>
      </c>
      <c r="DY10">
        <v>2</v>
      </c>
      <c r="DZ10">
        <v>10</v>
      </c>
      <c r="EA10">
        <v>5</v>
      </c>
      <c r="EB10">
        <v>9</v>
      </c>
      <c r="EC10">
        <v>6</v>
      </c>
      <c r="ED10">
        <v>4</v>
      </c>
      <c r="EE10">
        <v>9</v>
      </c>
      <c r="EF10">
        <v>12</v>
      </c>
      <c r="EG10">
        <v>3</v>
      </c>
      <c r="EH10">
        <v>9</v>
      </c>
      <c r="EI10">
        <v>12</v>
      </c>
      <c r="EJ10">
        <v>1</v>
      </c>
      <c r="EK10">
        <v>12</v>
      </c>
      <c r="EL10">
        <v>2</v>
      </c>
      <c r="EM10">
        <v>7</v>
      </c>
      <c r="EN10">
        <v>1</v>
      </c>
      <c r="EO10">
        <v>1</v>
      </c>
      <c r="EP10">
        <v>2</v>
      </c>
      <c r="EQ10">
        <v>12</v>
      </c>
      <c r="ER10">
        <v>1</v>
      </c>
      <c r="ES10">
        <v>2</v>
      </c>
      <c r="ET10">
        <v>8.0000000000000018</v>
      </c>
      <c r="EU10">
        <v>6.3636363636363598</v>
      </c>
      <c r="EV10">
        <v>9.615384615384615</v>
      </c>
      <c r="EW10">
        <v>3.9800674753618819</v>
      </c>
      <c r="EX10">
        <v>6.7634428834469649</v>
      </c>
      <c r="EY10">
        <v>5.532999400789091</v>
      </c>
      <c r="EZ10">
        <v>6.3860977712711042</v>
      </c>
      <c r="FA10">
        <v>2.0240308317502214</v>
      </c>
      <c r="FB10">
        <v>5.7181669394435346</v>
      </c>
      <c r="FC10">
        <v>2.0442811555194522</v>
      </c>
      <c r="FD10">
        <v>6.3178758580895913</v>
      </c>
      <c r="FE10">
        <v>2.4918971061286106</v>
      </c>
      <c r="FF10">
        <v>6.4593752798392954</v>
      </c>
      <c r="FG10">
        <v>1.6357028354608392</v>
      </c>
      <c r="FH10">
        <v>5.9990349880293392</v>
      </c>
      <c r="FI10">
        <v>8.6109472382209855</v>
      </c>
      <c r="FJ10">
        <v>0.48938337836781487</v>
      </c>
      <c r="FK10">
        <v>2.8387285076591837</v>
      </c>
      <c r="FL10">
        <v>6.0726288042115595</v>
      </c>
      <c r="FM10">
        <v>8.5956880698047513</v>
      </c>
      <c r="FN10">
        <v>4.930415130248603</v>
      </c>
      <c r="FO10">
        <v>7.2443454420836186</v>
      </c>
      <c r="FP10">
        <v>9.2385970349708142</v>
      </c>
      <c r="FQ10">
        <v>7.1501718487784451</v>
      </c>
      <c r="FR10">
        <v>4</v>
      </c>
      <c r="FS10">
        <v>1.8497008025774073</v>
      </c>
      <c r="FT10">
        <v>4.3857848005082003</v>
      </c>
      <c r="FU10">
        <v>1.5101047099765765</v>
      </c>
      <c r="FV10">
        <v>0.64019527558952327</v>
      </c>
      <c r="FW10">
        <v>3.1210711413549976</v>
      </c>
      <c r="FX10">
        <v>0.42020118020299202</v>
      </c>
      <c r="FY10">
        <v>5.0467695191203523</v>
      </c>
      <c r="FZ10">
        <v>2.3275083925546096</v>
      </c>
      <c r="GA10">
        <v>2.5215833197589186</v>
      </c>
      <c r="GB10">
        <v>2.4128153251485447</v>
      </c>
      <c r="GC10">
        <v>5.3726446077751486</v>
      </c>
      <c r="GD10">
        <v>6.2244870053397268</v>
      </c>
      <c r="GE10">
        <v>5.6748660649693869</v>
      </c>
      <c r="GF10">
        <v>5.2008474860175324</v>
      </c>
      <c r="GG10">
        <v>5.4166666666666652</v>
      </c>
      <c r="GH10">
        <v>4.9116161616161609</v>
      </c>
      <c r="GI10">
        <v>7.7003205128205137</v>
      </c>
      <c r="GJ10">
        <v>4.8982665575374513</v>
      </c>
      <c r="GK10">
        <v>5.07366209216974</v>
      </c>
      <c r="GL10">
        <v>5.4465380172568318</v>
      </c>
      <c r="GM10">
        <v>5.4422016163630689</v>
      </c>
      <c r="GN10">
        <v>1.981285514850379</v>
      </c>
      <c r="GO10">
        <v>4.0114056313010726</v>
      </c>
      <c r="GP10">
        <v>3.7349358612061985</v>
      </c>
      <c r="GQ10">
        <v>4.420776223267274</v>
      </c>
      <c r="GR10">
        <v>1.9120059057743444</v>
      </c>
      <c r="GS10">
        <v>6.1131092415087878</v>
      </c>
      <c r="GT10">
        <v>3.7169775245100745</v>
      </c>
      <c r="GU10">
        <v>3.3828796684018521</v>
      </c>
      <c r="GV10">
        <v>8.8225868861773531</v>
      </c>
      <c r="GW10">
        <v>1.4537821344295023</v>
      </c>
      <c r="GX10">
        <v>2.2703459452949004</v>
      </c>
      <c r="GY10">
        <v>4.4184197358162285</v>
      </c>
      <c r="GZ10">
        <v>8.9725091625255953</v>
      </c>
      <c r="HA10">
        <v>3.8765314618770081</v>
      </c>
      <c r="HB10">
        <v>7.4519933744573912</v>
      </c>
      <c r="HC10">
        <v>8.7151970659641513</v>
      </c>
      <c r="HD10">
        <v>6.0096736937943023</v>
      </c>
      <c r="HE10">
        <v>5.833333333333333</v>
      </c>
      <c r="HF10">
        <v>3.7076306135012977</v>
      </c>
      <c r="HG10">
        <v>2.7014508338108727</v>
      </c>
      <c r="HH10">
        <v>3.4837354113875882</v>
      </c>
      <c r="HI10">
        <v>2.9169119533269843</v>
      </c>
      <c r="HJ10">
        <v>1.2162634702452999</v>
      </c>
      <c r="HK10">
        <v>1.8392405286008195</v>
      </c>
      <c r="HL10">
        <v>3.2417696280888815</v>
      </c>
      <c r="HM10">
        <v>2.9551650588780096</v>
      </c>
      <c r="HN10">
        <v>0.86657697958339497</v>
      </c>
      <c r="HO10">
        <v>0.79001569134522542</v>
      </c>
      <c r="HP10">
        <v>4.0962641619719138</v>
      </c>
      <c r="HQ10">
        <v>7.5921557323326505</v>
      </c>
      <c r="HR10">
        <v>2.3418532809654362</v>
      </c>
      <c r="HS10">
        <v>3.4351057585809066</v>
      </c>
    </row>
    <row r="11" spans="1:227">
      <c r="A11" t="s">
        <v>19</v>
      </c>
      <c r="B11">
        <v>3.9432936906814575</v>
      </c>
      <c r="C11">
        <v>3.6455878615379333</v>
      </c>
      <c r="D11">
        <v>5.9083104133605957</v>
      </c>
      <c r="E11">
        <v>3.5947039723396301</v>
      </c>
      <c r="F11">
        <v>4.2729741334915161</v>
      </c>
      <c r="G11">
        <v>3</v>
      </c>
      <c r="H11">
        <v>13</v>
      </c>
      <c r="I11">
        <v>13</v>
      </c>
      <c r="J11">
        <v>12</v>
      </c>
      <c r="K11">
        <v>13</v>
      </c>
      <c r="L11">
        <v>14</v>
      </c>
      <c r="M11">
        <v>5.014166459441185</v>
      </c>
      <c r="N11">
        <v>4.5256952662020922</v>
      </c>
      <c r="O11">
        <v>6.074870191514492</v>
      </c>
      <c r="P11">
        <v>4.4809750467538834</v>
      </c>
      <c r="Q11">
        <v>5.0239267759025097</v>
      </c>
      <c r="R11">
        <v>2.8831210732460022</v>
      </c>
      <c r="S11">
        <v>2.1875090897083282</v>
      </c>
      <c r="T11">
        <v>4.2602437734603882</v>
      </c>
      <c r="U11">
        <v>3.1631293892860413</v>
      </c>
      <c r="V11">
        <v>3.3817598223686218</v>
      </c>
      <c r="W11">
        <v>7.1872192621231079</v>
      </c>
      <c r="X11">
        <v>6.3927990198135376</v>
      </c>
      <c r="Y11">
        <v>7.1262115240097046</v>
      </c>
      <c r="Z11">
        <v>6.0433876514434814</v>
      </c>
      <c r="AA11">
        <v>5.8758342266082764</v>
      </c>
      <c r="AB11">
        <v>60</v>
      </c>
      <c r="AC11">
        <v>61</v>
      </c>
      <c r="AD11">
        <v>42</v>
      </c>
      <c r="AE11">
        <v>54</v>
      </c>
      <c r="AF11">
        <v>64</v>
      </c>
      <c r="AG11">
        <v>5.6</v>
      </c>
      <c r="AH11">
        <v>4.7</v>
      </c>
      <c r="AI11">
        <v>3.6</v>
      </c>
      <c r="AJ11">
        <v>71.585312346777613</v>
      </c>
      <c r="AK11">
        <v>35.331288234140075</v>
      </c>
      <c r="AL11">
        <v>0</v>
      </c>
      <c r="AM11">
        <v>53.985910270671113</v>
      </c>
      <c r="AN11">
        <v>15.127919911012237</v>
      </c>
      <c r="AO11">
        <v>18.333333333333332</v>
      </c>
      <c r="AP11">
        <v>9.2997716239657553</v>
      </c>
      <c r="AQ11">
        <v>7.4517314901879015</v>
      </c>
      <c r="AR11">
        <v>2.918221124906923</v>
      </c>
      <c r="AS11">
        <v>0.55177577495798813</v>
      </c>
      <c r="AT11">
        <v>1.1932559546567363</v>
      </c>
      <c r="AU11">
        <v>11.933142910668748</v>
      </c>
      <c r="AV11">
        <v>99.203683690733058</v>
      </c>
      <c r="AW11">
        <v>1.1443860838133968</v>
      </c>
      <c r="AX11">
        <v>1.103504118770511</v>
      </c>
      <c r="AY11">
        <v>0.89693592436974789</v>
      </c>
      <c r="AZ11">
        <v>60.013333333333328</v>
      </c>
      <c r="BA11">
        <v>31.34</v>
      </c>
      <c r="BB11">
        <v>58.556666666666665</v>
      </c>
      <c r="BC11">
        <v>61.806666666666672</v>
      </c>
      <c r="BD11">
        <v>80.692157157567337</v>
      </c>
      <c r="BE11">
        <v>3</v>
      </c>
      <c r="BF11">
        <v>44.111160123511247</v>
      </c>
      <c r="BG11">
        <v>5.9219919586261174</v>
      </c>
      <c r="BH11">
        <v>1.9484920365977634</v>
      </c>
      <c r="BI11">
        <v>4.4609081828783079</v>
      </c>
      <c r="BJ11">
        <v>530.29197247706429</v>
      </c>
      <c r="BK11">
        <v>0.16805019213454733</v>
      </c>
      <c r="BL11">
        <v>4.894327030033371</v>
      </c>
      <c r="BM11">
        <v>0.59325176121616607</v>
      </c>
      <c r="BN11">
        <v>0</v>
      </c>
      <c r="BO11">
        <v>22858.06</v>
      </c>
      <c r="BP11">
        <v>2.8248587570621471</v>
      </c>
      <c r="BQ11">
        <v>6.6091640122260875</v>
      </c>
      <c r="BR11">
        <v>1671.27436040046</v>
      </c>
      <c r="BS11">
        <v>46.218968367768944</v>
      </c>
      <c r="BT11">
        <v>5.9979166666666659</v>
      </c>
      <c r="BU11">
        <v>4.6999999999999993</v>
      </c>
      <c r="BV11">
        <v>4.4622222222222234</v>
      </c>
      <c r="BW11">
        <v>57.294718266138609</v>
      </c>
      <c r="BX11">
        <v>32.048869437788447</v>
      </c>
      <c r="BY11">
        <v>0.9233107879227519</v>
      </c>
      <c r="BZ11">
        <v>65.362043904719812</v>
      </c>
      <c r="CA11">
        <v>19.048356921677104</v>
      </c>
      <c r="CB11">
        <v>21.467681684103532</v>
      </c>
      <c r="CC11">
        <v>7.6624583976897771</v>
      </c>
      <c r="CD11">
        <v>13.405821866234506</v>
      </c>
      <c r="CE11">
        <v>4.1044939498251711</v>
      </c>
      <c r="CF11">
        <v>0.63208240572060226</v>
      </c>
      <c r="CG11">
        <v>1.3987008401585126</v>
      </c>
      <c r="CH11">
        <v>17.734025693012345</v>
      </c>
      <c r="CI11">
        <v>98.923715551196864</v>
      </c>
      <c r="CJ11">
        <v>1.0478097356426039</v>
      </c>
      <c r="CK11">
        <v>1.061115391587788</v>
      </c>
      <c r="CL11">
        <v>0.87715190058770387</v>
      </c>
      <c r="CM11">
        <v>66.503750000000011</v>
      </c>
      <c r="CN11">
        <v>25.100624999999997</v>
      </c>
      <c r="CO11">
        <v>54.529111111111106</v>
      </c>
      <c r="CP11">
        <v>91.042111111111112</v>
      </c>
      <c r="CQ11">
        <v>67.937195747379604</v>
      </c>
      <c r="CR11">
        <v>3.125</v>
      </c>
      <c r="CS11">
        <v>25.142299979847319</v>
      </c>
      <c r="CT11">
        <v>18.382024513294223</v>
      </c>
      <c r="CU11">
        <v>2.5338386828984194</v>
      </c>
      <c r="CV11">
        <v>25.259468498553122</v>
      </c>
      <c r="CW11">
        <v>6530.206757400646</v>
      </c>
      <c r="CX11">
        <v>0.16034515123784857</v>
      </c>
      <c r="CY11">
        <v>6.0813314912020893</v>
      </c>
      <c r="CZ11">
        <v>1.9149483366406388</v>
      </c>
      <c r="DA11">
        <v>3.8900649987345468</v>
      </c>
      <c r="DB11">
        <v>20897.996249999997</v>
      </c>
      <c r="DC11">
        <v>1.9436335015387216</v>
      </c>
      <c r="DD11">
        <v>-0.86624491348564048</v>
      </c>
      <c r="DE11">
        <v>1832.4386817205132</v>
      </c>
      <c r="DF11">
        <v>43.203988875603578</v>
      </c>
      <c r="DG11">
        <v>12</v>
      </c>
      <c r="DH11">
        <v>9</v>
      </c>
      <c r="DI11">
        <v>14</v>
      </c>
      <c r="DJ11">
        <v>4</v>
      </c>
      <c r="DK11">
        <v>5</v>
      </c>
      <c r="DL11">
        <v>14</v>
      </c>
      <c r="DM11">
        <v>15</v>
      </c>
      <c r="DN11">
        <v>13</v>
      </c>
      <c r="DO11">
        <v>14</v>
      </c>
      <c r="DP11">
        <v>3</v>
      </c>
      <c r="DQ11">
        <v>15</v>
      </c>
      <c r="DR11">
        <v>9</v>
      </c>
      <c r="DS11">
        <v>13</v>
      </c>
      <c r="DT11">
        <v>10</v>
      </c>
      <c r="DU11">
        <v>12</v>
      </c>
      <c r="DV11">
        <v>6</v>
      </c>
      <c r="DW11">
        <v>6</v>
      </c>
      <c r="DX11">
        <v>7</v>
      </c>
      <c r="DY11">
        <v>9</v>
      </c>
      <c r="DZ11">
        <v>11</v>
      </c>
      <c r="EA11">
        <v>5</v>
      </c>
      <c r="EB11">
        <v>8</v>
      </c>
      <c r="EC11">
        <v>16</v>
      </c>
      <c r="ED11">
        <v>6</v>
      </c>
      <c r="EE11">
        <v>7</v>
      </c>
      <c r="EF11">
        <v>3</v>
      </c>
      <c r="EG11">
        <v>15</v>
      </c>
      <c r="EH11">
        <v>8</v>
      </c>
      <c r="EI11">
        <v>15</v>
      </c>
      <c r="EJ11">
        <v>16</v>
      </c>
      <c r="EK11">
        <v>8</v>
      </c>
      <c r="EL11">
        <v>12</v>
      </c>
      <c r="EM11">
        <v>13</v>
      </c>
      <c r="EN11">
        <v>13</v>
      </c>
      <c r="EO11">
        <v>7</v>
      </c>
      <c r="EP11">
        <v>2</v>
      </c>
      <c r="EQ11">
        <v>8</v>
      </c>
      <c r="ER11">
        <v>12</v>
      </c>
      <c r="ES11">
        <v>5</v>
      </c>
      <c r="ET11">
        <v>3.9999999999999964</v>
      </c>
      <c r="EU11">
        <v>5.454545454545455</v>
      </c>
      <c r="EV11">
        <v>5.1923076923076925</v>
      </c>
      <c r="EW11">
        <v>8.5557938050084719</v>
      </c>
      <c r="EX11">
        <v>6.0944803978925517</v>
      </c>
      <c r="EY11">
        <v>0</v>
      </c>
      <c r="EZ11">
        <v>1.5162414730591842</v>
      </c>
      <c r="FA11">
        <v>1.0823521285584268</v>
      </c>
      <c r="FB11">
        <v>1.350245499181669</v>
      </c>
      <c r="FC11">
        <v>5.6770385349680268</v>
      </c>
      <c r="FD11">
        <v>0.86803923647105319</v>
      </c>
      <c r="FE11">
        <v>1.2828177455421397</v>
      </c>
      <c r="FF11">
        <v>5.5177577495798813</v>
      </c>
      <c r="FG11">
        <v>1.3996594088272472</v>
      </c>
      <c r="FH11">
        <v>1.0657221959245058</v>
      </c>
      <c r="FI11">
        <v>9.4255582978382328</v>
      </c>
      <c r="FJ11">
        <v>0.65387155736185698</v>
      </c>
      <c r="FK11">
        <v>2.5932853009930543</v>
      </c>
      <c r="FL11">
        <v>5.3606395126208568</v>
      </c>
      <c r="FM11">
        <v>5.3061783464412873</v>
      </c>
      <c r="FN11">
        <v>3.7278458427500896</v>
      </c>
      <c r="FO11">
        <v>5.7392049348869092</v>
      </c>
      <c r="FP11">
        <v>4.0813058525750305</v>
      </c>
      <c r="FQ11">
        <v>7.7630154605155486</v>
      </c>
      <c r="FR11">
        <v>4</v>
      </c>
      <c r="FS11">
        <v>4.6433782362322278</v>
      </c>
      <c r="FT11">
        <v>0.42444698049777296</v>
      </c>
      <c r="FU11">
        <v>1.6729609658634659</v>
      </c>
      <c r="FV11">
        <v>0.22042948674324825</v>
      </c>
      <c r="FW11">
        <v>4.6572526054411589E-2</v>
      </c>
      <c r="FX11">
        <v>3.1298352480169012</v>
      </c>
      <c r="FY11">
        <v>1.5785355836846435</v>
      </c>
      <c r="FZ11">
        <v>0.73185101883655834</v>
      </c>
      <c r="GA11">
        <v>0</v>
      </c>
      <c r="GB11">
        <v>0.86335426790753789</v>
      </c>
      <c r="GC11">
        <v>5.3892694101922221</v>
      </c>
      <c r="GD11">
        <v>8.0319533377496342</v>
      </c>
      <c r="GE11">
        <v>1.5172973945946164</v>
      </c>
      <c r="GF11">
        <v>4.0996447992300054</v>
      </c>
      <c r="GG11">
        <v>5.9895833333333321</v>
      </c>
      <c r="GH11">
        <v>5.4545454545454524</v>
      </c>
      <c r="GI11">
        <v>7.6794871794871797</v>
      </c>
      <c r="GJ11">
        <v>6.023094497240435</v>
      </c>
      <c r="GK11">
        <v>5.3963414972976462</v>
      </c>
      <c r="GL11">
        <v>2.4826993486829054</v>
      </c>
      <c r="GM11">
        <v>4.6324697539549238</v>
      </c>
      <c r="GN11">
        <v>2.3265943245595393</v>
      </c>
      <c r="GO11">
        <v>2.9661534050615601</v>
      </c>
      <c r="GP11">
        <v>4.1452541622424874</v>
      </c>
      <c r="GQ11">
        <v>2.1198083211870404</v>
      </c>
      <c r="GR11">
        <v>1.9252011658054389</v>
      </c>
      <c r="GS11">
        <v>6.3208240572060239</v>
      </c>
      <c r="GT11">
        <v>1.6453320330919501</v>
      </c>
      <c r="GU11">
        <v>1.5588235619641029</v>
      </c>
      <c r="GV11">
        <v>8.9704559841939755</v>
      </c>
      <c r="GW11">
        <v>0.5983782387768376</v>
      </c>
      <c r="GX11">
        <v>2.4095136313109959</v>
      </c>
      <c r="GY11">
        <v>5.1527710668938012</v>
      </c>
      <c r="GZ11">
        <v>6.0680537621786597</v>
      </c>
      <c r="HA11">
        <v>2.9856815748780781</v>
      </c>
      <c r="HB11">
        <v>5.3251313685172494</v>
      </c>
      <c r="HC11">
        <v>8.6118256797010861</v>
      </c>
      <c r="HD11">
        <v>6.2852402523185535</v>
      </c>
      <c r="HE11">
        <v>4.25</v>
      </c>
      <c r="HF11">
        <v>2.6466138774940049</v>
      </c>
      <c r="HG11">
        <v>1.8203058183366059</v>
      </c>
      <c r="HH11">
        <v>2.4104638942226022</v>
      </c>
      <c r="HI11">
        <v>2.5962860369405094</v>
      </c>
      <c r="HJ11">
        <v>1.5348207019939966</v>
      </c>
      <c r="HK11">
        <v>2.9198643953484065</v>
      </c>
      <c r="HL11">
        <v>2.6713708580623106</v>
      </c>
      <c r="HM11">
        <v>2.3623307722118478</v>
      </c>
      <c r="HN11">
        <v>0.71688340690965224</v>
      </c>
      <c r="HO11">
        <v>0.74082351056205775</v>
      </c>
      <c r="HP11">
        <v>3.4908073114200904</v>
      </c>
      <c r="HQ11">
        <v>6.8603451993792071</v>
      </c>
      <c r="HR11">
        <v>2.1685145582199818</v>
      </c>
      <c r="HS11">
        <v>2.7067263284447436</v>
      </c>
    </row>
    <row r="12" spans="1:227">
      <c r="A12" t="s">
        <v>47</v>
      </c>
      <c r="B12">
        <v>4.1764703392982483</v>
      </c>
      <c r="C12">
        <v>4.6907913684844971</v>
      </c>
      <c r="D12">
        <v>6.5345275402069092</v>
      </c>
      <c r="E12">
        <v>4.1699159145355225</v>
      </c>
      <c r="F12">
        <v>4.8929262161254883</v>
      </c>
      <c r="G12">
        <v>2</v>
      </c>
      <c r="H12">
        <v>9</v>
      </c>
      <c r="I12">
        <v>7</v>
      </c>
      <c r="J12">
        <v>1</v>
      </c>
      <c r="K12">
        <v>6</v>
      </c>
      <c r="L12">
        <v>4</v>
      </c>
      <c r="M12">
        <v>4.5863814552625017</v>
      </c>
      <c r="N12">
        <v>4.4653975367546082</v>
      </c>
      <c r="O12">
        <v>5.6986959179242449</v>
      </c>
      <c r="P12">
        <v>3.764290283123652</v>
      </c>
      <c r="Q12">
        <v>4.6286912560462952</v>
      </c>
      <c r="R12">
        <v>3.296380341053009</v>
      </c>
      <c r="S12">
        <v>2.1809983253479004</v>
      </c>
      <c r="T12">
        <v>4.8733821511268616</v>
      </c>
      <c r="U12">
        <v>2.0289216935634613</v>
      </c>
      <c r="V12">
        <v>3.4706705808639526</v>
      </c>
      <c r="W12">
        <v>6.254497766494751</v>
      </c>
      <c r="X12">
        <v>6.7557168006896973</v>
      </c>
      <c r="Y12">
        <v>6.5345275402069092</v>
      </c>
      <c r="Z12">
        <v>6.0798865556716919</v>
      </c>
      <c r="AA12">
        <v>5.4948031902313232</v>
      </c>
      <c r="AB12">
        <v>49</v>
      </c>
      <c r="AC12">
        <v>35</v>
      </c>
      <c r="AD12">
        <v>13</v>
      </c>
      <c r="AE12">
        <v>35</v>
      </c>
      <c r="AF12">
        <v>36</v>
      </c>
      <c r="AG12">
        <v>5.8999999999999995</v>
      </c>
      <c r="AH12">
        <v>4.5333333333333332</v>
      </c>
      <c r="AI12">
        <v>3.8</v>
      </c>
      <c r="AJ12">
        <v>52.088609899914907</v>
      </c>
      <c r="AK12">
        <v>22.357513729768673</v>
      </c>
      <c r="AL12">
        <v>0.9347966461709748</v>
      </c>
      <c r="AM12">
        <v>68.99931616138592</v>
      </c>
      <c r="AN12">
        <v>17.118759972646455</v>
      </c>
      <c r="AO12">
        <v>21.695906432748536</v>
      </c>
      <c r="AP12">
        <v>7.9205850005249783</v>
      </c>
      <c r="AQ12">
        <v>16.836265577166873</v>
      </c>
      <c r="AR12">
        <v>3.1983056454217209</v>
      </c>
      <c r="AS12">
        <v>0.62533247118383273</v>
      </c>
      <c r="AT12">
        <v>1.0274156031660784</v>
      </c>
      <c r="AU12">
        <v>16.505786512846171</v>
      </c>
      <c r="AV12">
        <v>98.72757228360831</v>
      </c>
      <c r="AW12">
        <v>0.61568220418946973</v>
      </c>
      <c r="AX12">
        <v>1.0451631010156146</v>
      </c>
      <c r="AY12">
        <v>0.80057269119769126</v>
      </c>
      <c r="AZ12">
        <v>100</v>
      </c>
      <c r="BA12">
        <v>5.19</v>
      </c>
      <c r="BB12">
        <v>91.55</v>
      </c>
      <c r="BC12">
        <v>80.989999999999995</v>
      </c>
      <c r="BD12">
        <v>44.668252380533652</v>
      </c>
      <c r="BE12">
        <v>5</v>
      </c>
      <c r="BF12">
        <v>25.290045205955806</v>
      </c>
      <c r="BG12">
        <v>40.067259069022363</v>
      </c>
      <c r="BH12">
        <v>3.0508901050512676</v>
      </c>
      <c r="BI12">
        <v>26.904580511136228</v>
      </c>
      <c r="BJ12">
        <v>10276.750964467006</v>
      </c>
      <c r="BK12">
        <v>0.14482845554261789</v>
      </c>
      <c r="BL12">
        <v>5.0376111237747896</v>
      </c>
      <c r="BM12">
        <v>1.2764987462958741</v>
      </c>
      <c r="BN12">
        <v>1.6920473773265652</v>
      </c>
      <c r="BO12">
        <v>20780.919999999998</v>
      </c>
      <c r="BP12">
        <v>1.0796915167095116</v>
      </c>
      <c r="BQ12">
        <v>8.6145931737472417</v>
      </c>
      <c r="BR12">
        <v>1570.2372919990801</v>
      </c>
      <c r="BS12">
        <v>44.71962543306681</v>
      </c>
      <c r="BT12">
        <v>6.0333333333333332</v>
      </c>
      <c r="BU12">
        <v>4.778888888888889</v>
      </c>
      <c r="BV12">
        <v>4.3377777777777773</v>
      </c>
      <c r="BW12">
        <v>39.995879571968075</v>
      </c>
      <c r="BX12">
        <v>30.906491074826942</v>
      </c>
      <c r="BY12">
        <v>0.88293103350883373</v>
      </c>
      <c r="BZ12">
        <v>65.718643645513666</v>
      </c>
      <c r="CA12">
        <v>19.16723339044389</v>
      </c>
      <c r="CB12">
        <v>23.931539672882369</v>
      </c>
      <c r="CC12">
        <v>7.7331290466991645</v>
      </c>
      <c r="CD12">
        <v>10.510786648399518</v>
      </c>
      <c r="CE12">
        <v>6.1521371195554444</v>
      </c>
      <c r="CF12">
        <v>0.57535169939590147</v>
      </c>
      <c r="CG12">
        <v>1.4706901539165658</v>
      </c>
      <c r="CH12">
        <v>17.855368992190105</v>
      </c>
      <c r="CI12">
        <v>99.115865361957674</v>
      </c>
      <c r="CJ12">
        <v>0.50392252935013615</v>
      </c>
      <c r="CK12">
        <v>0.97013214880360821</v>
      </c>
      <c r="CL12">
        <v>0.75861680282680288</v>
      </c>
      <c r="CM12">
        <v>57.117333333333335</v>
      </c>
      <c r="CN12">
        <v>23.502000000000006</v>
      </c>
      <c r="CO12">
        <v>61.960303030303024</v>
      </c>
      <c r="CP12">
        <v>82.131025641025659</v>
      </c>
      <c r="CQ12">
        <v>51.054821739514281</v>
      </c>
      <c r="CR12">
        <v>3.5333333333333332</v>
      </c>
      <c r="CS12">
        <v>33.377979662240698</v>
      </c>
      <c r="CT12">
        <v>30.298178207278728</v>
      </c>
      <c r="CU12">
        <v>3.4698017794487384</v>
      </c>
      <c r="CV12">
        <v>31.467926710447884</v>
      </c>
      <c r="CW12">
        <v>9009.2500945900774</v>
      </c>
      <c r="CX12">
        <v>0.20667838427197963</v>
      </c>
      <c r="CY12">
        <v>5.0733498029641684</v>
      </c>
      <c r="CZ12">
        <v>1.1809751821706032</v>
      </c>
      <c r="DA12">
        <v>5.8570281141330289</v>
      </c>
      <c r="DB12">
        <v>16101.21466666667</v>
      </c>
      <c r="DC12">
        <v>1.3711187064991288</v>
      </c>
      <c r="DD12">
        <v>4.8029391053171357</v>
      </c>
      <c r="DE12">
        <v>1727.8966938567341</v>
      </c>
      <c r="DF12">
        <v>46.765002032470647</v>
      </c>
      <c r="DG12">
        <v>9</v>
      </c>
      <c r="DH12">
        <v>9</v>
      </c>
      <c r="DI12">
        <v>13</v>
      </c>
      <c r="DJ12">
        <v>2</v>
      </c>
      <c r="DK12">
        <v>15</v>
      </c>
      <c r="DL12">
        <v>6</v>
      </c>
      <c r="DM12">
        <v>7</v>
      </c>
      <c r="DN12">
        <v>11</v>
      </c>
      <c r="DO12">
        <v>12</v>
      </c>
      <c r="DP12">
        <v>5</v>
      </c>
      <c r="DQ12">
        <v>2</v>
      </c>
      <c r="DR12">
        <v>13</v>
      </c>
      <c r="DS12">
        <v>7</v>
      </c>
      <c r="DT12">
        <v>9</v>
      </c>
      <c r="DU12">
        <v>6</v>
      </c>
      <c r="DV12">
        <v>14</v>
      </c>
      <c r="DW12">
        <v>4</v>
      </c>
      <c r="DX12">
        <v>5</v>
      </c>
      <c r="DY12">
        <v>4</v>
      </c>
      <c r="DZ12">
        <v>1</v>
      </c>
      <c r="EA12">
        <v>15</v>
      </c>
      <c r="EB12">
        <v>8</v>
      </c>
      <c r="EC12">
        <v>11</v>
      </c>
      <c r="ED12">
        <v>12</v>
      </c>
      <c r="EE12">
        <v>2</v>
      </c>
      <c r="EF12">
        <v>11</v>
      </c>
      <c r="EG12">
        <v>4</v>
      </c>
      <c r="EH12">
        <v>9</v>
      </c>
      <c r="EI12">
        <v>9</v>
      </c>
      <c r="EJ12">
        <v>4</v>
      </c>
      <c r="EK12">
        <v>12</v>
      </c>
      <c r="EL12">
        <v>6</v>
      </c>
      <c r="EM12">
        <v>5</v>
      </c>
      <c r="EN12">
        <v>9</v>
      </c>
      <c r="EO12">
        <v>2</v>
      </c>
      <c r="EP12">
        <v>9</v>
      </c>
      <c r="EQ12">
        <v>2</v>
      </c>
      <c r="ER12">
        <v>11</v>
      </c>
      <c r="ES12">
        <v>10</v>
      </c>
      <c r="ET12">
        <v>5.4999999999999964</v>
      </c>
      <c r="EU12">
        <v>4.6969696969696964</v>
      </c>
      <c r="EV12">
        <v>5.7692307692307683</v>
      </c>
      <c r="EW12">
        <v>5.100424174306557</v>
      </c>
      <c r="EX12">
        <v>3.3350833705798322</v>
      </c>
      <c r="EY12">
        <v>2.5135837845250144</v>
      </c>
      <c r="EZ12">
        <v>5.6288162312515757</v>
      </c>
      <c r="FA12">
        <v>1.7141916922183627</v>
      </c>
      <c r="FB12">
        <v>3.0838142820225678</v>
      </c>
      <c r="FC12">
        <v>4.3867438723738879</v>
      </c>
      <c r="FD12">
        <v>2.8410139316156044</v>
      </c>
      <c r="FE12">
        <v>1.4344874529414486</v>
      </c>
      <c r="FF12">
        <v>6.2533247118383271</v>
      </c>
      <c r="FG12">
        <v>1.2013462005904894</v>
      </c>
      <c r="FH12">
        <v>1.4544176568134719</v>
      </c>
      <c r="FI12">
        <v>8.6516152224087826</v>
      </c>
      <c r="FJ12">
        <v>0.35007530305308876</v>
      </c>
      <c r="FK12">
        <v>2.340354228126639</v>
      </c>
      <c r="FL12">
        <v>4.3481621861990583</v>
      </c>
      <c r="FM12">
        <v>10</v>
      </c>
      <c r="FN12">
        <v>0.61734269061496383</v>
      </c>
      <c r="FO12">
        <v>9.1312542837559967</v>
      </c>
      <c r="FP12">
        <v>7.0540833720750031</v>
      </c>
      <c r="FQ12">
        <v>3.5893271466152674</v>
      </c>
      <c r="FR12">
        <v>8</v>
      </c>
      <c r="FS12">
        <v>2.6621663355454017</v>
      </c>
      <c r="FT12">
        <v>4.2496354506962595</v>
      </c>
      <c r="FU12">
        <v>3.0619187891296407</v>
      </c>
      <c r="FV12">
        <v>2.7842101091638205</v>
      </c>
      <c r="FW12">
        <v>2.4641318309210627</v>
      </c>
      <c r="FX12">
        <v>2.4970173437356018</v>
      </c>
      <c r="FY12">
        <v>1.7104524525931941</v>
      </c>
      <c r="FZ12">
        <v>1.5747225193315915</v>
      </c>
      <c r="GA12">
        <v>0.31182015953589559</v>
      </c>
      <c r="GB12">
        <v>0.73350464576509955</v>
      </c>
      <c r="GC12">
        <v>1.6295793184002925</v>
      </c>
      <c r="GD12">
        <v>8.3462608425179923</v>
      </c>
      <c r="GE12">
        <v>1.1090366048215283</v>
      </c>
      <c r="GF12">
        <v>3.4069493851434443</v>
      </c>
      <c r="GG12">
        <v>6.166666666666667</v>
      </c>
      <c r="GH12">
        <v>5.8131313131313123</v>
      </c>
      <c r="GI12">
        <v>7.3205128205128212</v>
      </c>
      <c r="GJ12">
        <v>2.9572487711152733</v>
      </c>
      <c r="GK12">
        <v>5.1533686093566526</v>
      </c>
      <c r="GL12">
        <v>2.3741218347030748</v>
      </c>
      <c r="GM12">
        <v>4.7301519923118933</v>
      </c>
      <c r="GN12">
        <v>2.3643225467319362</v>
      </c>
      <c r="GO12">
        <v>4.2363911570506492</v>
      </c>
      <c r="GP12">
        <v>4.2113699145772863</v>
      </c>
      <c r="GQ12">
        <v>1.5111652949694809</v>
      </c>
      <c r="GR12">
        <v>3.0340287434250874</v>
      </c>
      <c r="GS12">
        <v>5.7535169939590149</v>
      </c>
      <c r="GT12">
        <v>1.7314174257108037</v>
      </c>
      <c r="GU12">
        <v>1.5691382931575046</v>
      </c>
      <c r="GV12">
        <v>9.2828051807433614</v>
      </c>
      <c r="GW12">
        <v>0.28585755866447948</v>
      </c>
      <c r="GX12">
        <v>2.015065778053641</v>
      </c>
      <c r="GY12">
        <v>3.9073365280399801</v>
      </c>
      <c r="GZ12">
        <v>4.9662323433892874</v>
      </c>
      <c r="HA12">
        <v>2.795527536576663</v>
      </c>
      <c r="HB12">
        <v>6.089133279332045</v>
      </c>
      <c r="HC12">
        <v>7.2309043299280393</v>
      </c>
      <c r="HD12">
        <v>4.3292677517349221</v>
      </c>
      <c r="HE12">
        <v>5.0666666666666664</v>
      </c>
      <c r="HF12">
        <v>3.5135458668302531</v>
      </c>
      <c r="HG12">
        <v>3.1552355927024465</v>
      </c>
      <c r="HH12">
        <v>3.5897232765124483</v>
      </c>
      <c r="HI12">
        <v>3.3054892647350558</v>
      </c>
      <c r="HJ12">
        <v>2.1497347227594337</v>
      </c>
      <c r="HK12">
        <v>4.1824960383852154</v>
      </c>
      <c r="HL12">
        <v>1.7433558582293998</v>
      </c>
      <c r="HM12">
        <v>1.4568821313238671</v>
      </c>
      <c r="HN12">
        <v>1.0793666096045154</v>
      </c>
      <c r="HO12">
        <v>0.44095914123902741</v>
      </c>
      <c r="HP12">
        <v>2.257413655761217</v>
      </c>
      <c r="HQ12">
        <v>7.7488667773096767</v>
      </c>
      <c r="HR12">
        <v>1.7460914297087415</v>
      </c>
      <c r="HS12">
        <v>4.3519119802207848</v>
      </c>
    </row>
    <row r="13" spans="1:227">
      <c r="A13" t="s">
        <v>7</v>
      </c>
      <c r="B13">
        <v>3.7457498908042908</v>
      </c>
      <c r="C13">
        <v>3.1491908431053162</v>
      </c>
      <c r="D13">
        <v>6.2512832880020142</v>
      </c>
      <c r="E13">
        <v>4.4277450442314148</v>
      </c>
      <c r="F13">
        <v>4.3934923410415649</v>
      </c>
      <c r="G13">
        <v>2</v>
      </c>
      <c r="H13">
        <v>14</v>
      </c>
      <c r="I13">
        <v>14</v>
      </c>
      <c r="J13">
        <v>3</v>
      </c>
      <c r="K13">
        <v>5</v>
      </c>
      <c r="L13">
        <v>12</v>
      </c>
      <c r="M13">
        <v>4.5863814552625017</v>
      </c>
      <c r="N13">
        <v>4.4653975367546082</v>
      </c>
      <c r="O13">
        <v>5.6986959179242449</v>
      </c>
      <c r="P13">
        <v>3.764290283123652</v>
      </c>
      <c r="Q13">
        <v>4.6286912560462952</v>
      </c>
      <c r="R13">
        <v>3.296380341053009</v>
      </c>
      <c r="S13">
        <v>2.1809983253479004</v>
      </c>
      <c r="T13">
        <v>4.8733821511268616</v>
      </c>
      <c r="U13">
        <v>2.0289216935634613</v>
      </c>
      <c r="V13">
        <v>3.4706705808639526</v>
      </c>
      <c r="W13">
        <v>6.254497766494751</v>
      </c>
      <c r="X13">
        <v>6.7557168006896973</v>
      </c>
      <c r="Y13">
        <v>6.5345275402069092</v>
      </c>
      <c r="Z13">
        <v>6.0798865556716919</v>
      </c>
      <c r="AA13">
        <v>5.4948031902313232</v>
      </c>
      <c r="AB13">
        <v>69</v>
      </c>
      <c r="AC13">
        <v>70</v>
      </c>
      <c r="AD13">
        <v>26</v>
      </c>
      <c r="AE13">
        <v>30</v>
      </c>
      <c r="AF13">
        <v>60</v>
      </c>
      <c r="AG13">
        <v>5.9000000000000012</v>
      </c>
      <c r="AH13">
        <v>3.8666666666666667</v>
      </c>
      <c r="AI13">
        <v>4.4666666666666668</v>
      </c>
      <c r="AJ13">
        <v>34.88029922856164</v>
      </c>
      <c r="AK13">
        <v>24.6774652964015</v>
      </c>
      <c r="AL13">
        <v>0.92620195653976589</v>
      </c>
      <c r="AM13">
        <v>71.554436752674633</v>
      </c>
      <c r="AN13">
        <v>14.443045940843296</v>
      </c>
      <c r="AO13">
        <v>21.123255813953488</v>
      </c>
      <c r="AP13">
        <v>8.8517432814146346</v>
      </c>
      <c r="AQ13">
        <v>27.316942111989988</v>
      </c>
      <c r="AR13">
        <v>2.5376308501885747</v>
      </c>
      <c r="AS13">
        <v>0.44832417989265561</v>
      </c>
      <c r="AT13">
        <v>3.5478275639579593</v>
      </c>
      <c r="AU13">
        <v>8.5019322285870599E-2</v>
      </c>
      <c r="AV13">
        <v>99.007109544269525</v>
      </c>
      <c r="AW13">
        <v>0.62900720653078057</v>
      </c>
      <c r="AX13">
        <v>0.8226010776360636</v>
      </c>
      <c r="AY13">
        <v>0.7057159090909092</v>
      </c>
      <c r="AZ13">
        <v>55.629999999999995</v>
      </c>
      <c r="BA13">
        <v>28.04</v>
      </c>
      <c r="BB13">
        <v>21.98</v>
      </c>
      <c r="BC13">
        <v>100</v>
      </c>
      <c r="BD13">
        <v>47.764456513081051</v>
      </c>
      <c r="BE13">
        <v>6</v>
      </c>
      <c r="BF13">
        <v>40.048057669203047</v>
      </c>
      <c r="BG13">
        <v>17.784084518561819</v>
      </c>
      <c r="BH13">
        <v>2.8487511869796616</v>
      </c>
      <c r="BI13">
        <v>39.285713483293776</v>
      </c>
      <c r="BJ13">
        <v>2608.2547974683557</v>
      </c>
      <c r="BK13">
        <v>0.13482406974317215</v>
      </c>
      <c r="BL13">
        <v>4.4052863436123353</v>
      </c>
      <c r="BM13">
        <v>1.8879798615481436</v>
      </c>
      <c r="BN13">
        <v>6.3291139240506329</v>
      </c>
      <c r="BO13">
        <v>18814.93</v>
      </c>
      <c r="BP13">
        <v>2.1196063588190763</v>
      </c>
      <c r="BQ13">
        <v>5.6727288154395206</v>
      </c>
      <c r="BR13">
        <v>1742.2827753304</v>
      </c>
      <c r="BS13">
        <v>47.336758757134994</v>
      </c>
      <c r="BT13">
        <v>6.0333333333333332</v>
      </c>
      <c r="BU13">
        <v>4.778888888888889</v>
      </c>
      <c r="BV13">
        <v>4.3377777777777773</v>
      </c>
      <c r="BW13">
        <v>39.995879571968075</v>
      </c>
      <c r="BX13">
        <v>30.906491074826942</v>
      </c>
      <c r="BY13">
        <v>0.88293103350883373</v>
      </c>
      <c r="BZ13">
        <v>65.718643645513666</v>
      </c>
      <c r="CA13">
        <v>19.16723339044389</v>
      </c>
      <c r="CB13">
        <v>23.931539672882369</v>
      </c>
      <c r="CC13">
        <v>7.7331290466991645</v>
      </c>
      <c r="CD13">
        <v>10.510786648399518</v>
      </c>
      <c r="CE13">
        <v>6.1521371195554444</v>
      </c>
      <c r="CF13">
        <v>0.57535169939590147</v>
      </c>
      <c r="CG13">
        <v>1.4706901539165658</v>
      </c>
      <c r="CH13">
        <v>17.855368992190105</v>
      </c>
      <c r="CI13">
        <v>99.115865361957674</v>
      </c>
      <c r="CJ13">
        <v>0.50392252935013615</v>
      </c>
      <c r="CK13">
        <v>0.97013214880360821</v>
      </c>
      <c r="CL13">
        <v>0.75861680282680288</v>
      </c>
      <c r="CM13">
        <v>57.117333333333335</v>
      </c>
      <c r="CN13">
        <v>23.502000000000006</v>
      </c>
      <c r="CO13">
        <v>61.960303030303024</v>
      </c>
      <c r="CP13">
        <v>82.131025641025659</v>
      </c>
      <c r="CQ13">
        <v>51.054821739514281</v>
      </c>
      <c r="CR13">
        <v>3.5333333333333332</v>
      </c>
      <c r="CS13">
        <v>33.377979662240698</v>
      </c>
      <c r="CT13">
        <v>30.298178207278728</v>
      </c>
      <c r="CU13">
        <v>3.4698017794487384</v>
      </c>
      <c r="CV13">
        <v>31.467926710447884</v>
      </c>
      <c r="CW13">
        <v>9009.2500945900774</v>
      </c>
      <c r="CX13">
        <v>0.20667838427197963</v>
      </c>
      <c r="CY13">
        <v>5.0733498029641684</v>
      </c>
      <c r="CZ13">
        <v>1.1809751821706032</v>
      </c>
      <c r="DA13">
        <v>5.8570281141330289</v>
      </c>
      <c r="DB13">
        <v>16101.21466666667</v>
      </c>
      <c r="DC13">
        <v>1.3711187064991288</v>
      </c>
      <c r="DD13">
        <v>4.8029391053171357</v>
      </c>
      <c r="DE13">
        <v>1727.8966938567341</v>
      </c>
      <c r="DF13">
        <v>46.765002032470647</v>
      </c>
      <c r="DG13">
        <v>9</v>
      </c>
      <c r="DH13">
        <v>14</v>
      </c>
      <c r="DI13">
        <v>5</v>
      </c>
      <c r="DJ13">
        <v>10</v>
      </c>
      <c r="DK13">
        <v>12</v>
      </c>
      <c r="DL13">
        <v>7</v>
      </c>
      <c r="DM13">
        <v>4</v>
      </c>
      <c r="DN13">
        <v>14</v>
      </c>
      <c r="DO13">
        <v>13</v>
      </c>
      <c r="DP13">
        <v>4</v>
      </c>
      <c r="DQ13">
        <v>1</v>
      </c>
      <c r="DR13">
        <v>14</v>
      </c>
      <c r="DS13">
        <v>14</v>
      </c>
      <c r="DT13">
        <v>3</v>
      </c>
      <c r="DU13">
        <v>12</v>
      </c>
      <c r="DV13">
        <v>11</v>
      </c>
      <c r="DW13">
        <v>3</v>
      </c>
      <c r="DX13">
        <v>11</v>
      </c>
      <c r="DY13">
        <v>10</v>
      </c>
      <c r="DZ13">
        <v>7</v>
      </c>
      <c r="EA13">
        <v>5</v>
      </c>
      <c r="EB13">
        <v>13</v>
      </c>
      <c r="EC13">
        <v>3</v>
      </c>
      <c r="ED13">
        <v>9</v>
      </c>
      <c r="EE13">
        <v>1</v>
      </c>
      <c r="EF13">
        <v>5</v>
      </c>
      <c r="EG13">
        <v>11</v>
      </c>
      <c r="EH13">
        <v>10</v>
      </c>
      <c r="EI13">
        <v>5</v>
      </c>
      <c r="EJ13">
        <v>14</v>
      </c>
      <c r="EK13">
        <v>14</v>
      </c>
      <c r="EL13">
        <v>11</v>
      </c>
      <c r="EM13">
        <v>4</v>
      </c>
      <c r="EN13">
        <v>4</v>
      </c>
      <c r="EO13">
        <v>4</v>
      </c>
      <c r="EP13">
        <v>3</v>
      </c>
      <c r="EQ13">
        <v>5</v>
      </c>
      <c r="ER13">
        <v>7</v>
      </c>
      <c r="ES13">
        <v>6</v>
      </c>
      <c r="ET13">
        <v>5.5000000000000053</v>
      </c>
      <c r="EU13">
        <v>1.6666666666666665</v>
      </c>
      <c r="EV13">
        <v>7.6923076923076925</v>
      </c>
      <c r="EW13">
        <v>2.0506225859848426</v>
      </c>
      <c r="EX13">
        <v>3.828514750500851</v>
      </c>
      <c r="EY13">
        <v>2.4904734400682575</v>
      </c>
      <c r="EZ13">
        <v>6.3287323278629675</v>
      </c>
      <c r="FA13">
        <v>0.86499138782751339</v>
      </c>
      <c r="FB13">
        <v>2.7885852395995885</v>
      </c>
      <c r="FC13">
        <v>5.2578867180497308</v>
      </c>
      <c r="FD13">
        <v>5.0444381399513318</v>
      </c>
      <c r="FE13">
        <v>1.076722758573716</v>
      </c>
      <c r="FF13">
        <v>4.4832417989265565</v>
      </c>
      <c r="FG13">
        <v>4.2152748224861813</v>
      </c>
      <c r="FH13">
        <v>5.8577913640416521E-2</v>
      </c>
      <c r="FI13">
        <v>9.1060171207371248</v>
      </c>
      <c r="FJ13">
        <v>0.35773192513580404</v>
      </c>
      <c r="FK13">
        <v>1.375461027442193</v>
      </c>
      <c r="FL13">
        <v>3.3515129665846666</v>
      </c>
      <c r="FM13">
        <v>4.791642211527174</v>
      </c>
      <c r="FN13">
        <v>3.3353158082550256</v>
      </c>
      <c r="FO13">
        <v>1.9787525702535982</v>
      </c>
      <c r="FP13">
        <v>10</v>
      </c>
      <c r="FQ13">
        <v>3.9480498082880078</v>
      </c>
      <c r="FR13">
        <v>10</v>
      </c>
      <c r="FS13">
        <v>4.2156741936477617</v>
      </c>
      <c r="FT13">
        <v>1.7533204535325762</v>
      </c>
      <c r="FU13">
        <v>2.8072354404586979</v>
      </c>
      <c r="FV13">
        <v>4.1985289574061486</v>
      </c>
      <c r="FW13">
        <v>0.56200057708846374</v>
      </c>
      <c r="FX13">
        <v>2.2243868094013557</v>
      </c>
      <c r="FY13">
        <v>1.1282921935287484</v>
      </c>
      <c r="FZ13">
        <v>2.3290617500812596</v>
      </c>
      <c r="GA13">
        <v>1.166365280289331</v>
      </c>
      <c r="GB13">
        <v>0.61060341684658104</v>
      </c>
      <c r="GC13">
        <v>3.869913332117326</v>
      </c>
      <c r="GD13">
        <v>7.8851874405907445</v>
      </c>
      <c r="GE13">
        <v>1.8042213129001929</v>
      </c>
      <c r="GF13">
        <v>4.6160631973850066</v>
      </c>
      <c r="GG13">
        <v>6.166666666666667</v>
      </c>
      <c r="GH13">
        <v>5.8131313131313123</v>
      </c>
      <c r="GI13">
        <v>7.3205128205128212</v>
      </c>
      <c r="GJ13">
        <v>2.9572487711152733</v>
      </c>
      <c r="GK13">
        <v>5.1533686093566526</v>
      </c>
      <c r="GL13">
        <v>2.3741218347030748</v>
      </c>
      <c r="GM13">
        <v>4.7301519923118933</v>
      </c>
      <c r="GN13">
        <v>2.3643225467319362</v>
      </c>
      <c r="GO13">
        <v>4.2363911570506492</v>
      </c>
      <c r="GP13">
        <v>4.2113699145772863</v>
      </c>
      <c r="GQ13">
        <v>1.5111652949694809</v>
      </c>
      <c r="GR13">
        <v>3.0340287434250874</v>
      </c>
      <c r="GS13">
        <v>5.7535169939590149</v>
      </c>
      <c r="GT13">
        <v>1.7314174257108037</v>
      </c>
      <c r="GU13">
        <v>1.5691382931575046</v>
      </c>
      <c r="GV13">
        <v>9.2828051807433614</v>
      </c>
      <c r="GW13">
        <v>0.28585755866447948</v>
      </c>
      <c r="GX13">
        <v>2.015065778053641</v>
      </c>
      <c r="GY13">
        <v>3.9073365280399801</v>
      </c>
      <c r="GZ13">
        <v>4.9662323433892874</v>
      </c>
      <c r="HA13">
        <v>2.795527536576663</v>
      </c>
      <c r="HB13">
        <v>6.089133279332045</v>
      </c>
      <c r="HC13">
        <v>7.2309043299280393</v>
      </c>
      <c r="HD13">
        <v>4.3292677517349221</v>
      </c>
      <c r="HE13">
        <v>5.0666666666666664</v>
      </c>
      <c r="HF13">
        <v>3.5135458668302531</v>
      </c>
      <c r="HG13">
        <v>3.1552355927024465</v>
      </c>
      <c r="HH13">
        <v>3.5897232765124483</v>
      </c>
      <c r="HI13">
        <v>3.3054892647350558</v>
      </c>
      <c r="HJ13">
        <v>2.1497347227594337</v>
      </c>
      <c r="HK13">
        <v>4.1824960383852154</v>
      </c>
      <c r="HL13">
        <v>1.7433558582293998</v>
      </c>
      <c r="HM13">
        <v>1.4568821313238671</v>
      </c>
      <c r="HN13">
        <v>1.0793666096045154</v>
      </c>
      <c r="HO13">
        <v>0.44095914123902741</v>
      </c>
      <c r="HP13">
        <v>2.257413655761217</v>
      </c>
      <c r="HQ13">
        <v>7.7488667773096767</v>
      </c>
      <c r="HR13">
        <v>1.7460914297087415</v>
      </c>
      <c r="HS13">
        <v>4.3519119802207848</v>
      </c>
    </row>
    <row r="14" spans="1:227">
      <c r="A14" t="s">
        <v>31</v>
      </c>
      <c r="B14">
        <v>5.2103108167648315</v>
      </c>
      <c r="C14">
        <v>5.2140665054321289</v>
      </c>
      <c r="D14">
        <v>5.1426833868026733</v>
      </c>
      <c r="E14">
        <v>3.3668756484985352</v>
      </c>
      <c r="F14">
        <v>4.7334840893745422</v>
      </c>
      <c r="G14">
        <v>2</v>
      </c>
      <c r="H14">
        <v>5</v>
      </c>
      <c r="I14">
        <v>3</v>
      </c>
      <c r="J14">
        <v>13</v>
      </c>
      <c r="K14">
        <v>9</v>
      </c>
      <c r="L14">
        <v>7</v>
      </c>
      <c r="M14">
        <v>4.5863814552625017</v>
      </c>
      <c r="N14">
        <v>4.4653975367546082</v>
      </c>
      <c r="O14">
        <v>5.6986959179242449</v>
      </c>
      <c r="P14">
        <v>3.764290283123652</v>
      </c>
      <c r="Q14">
        <v>4.6286912560462952</v>
      </c>
      <c r="R14">
        <v>3.296380341053009</v>
      </c>
      <c r="S14">
        <v>2.1809983253479004</v>
      </c>
      <c r="T14">
        <v>4.8733821511268616</v>
      </c>
      <c r="U14">
        <v>2.0289216935634613</v>
      </c>
      <c r="V14">
        <v>3.4706705808639526</v>
      </c>
      <c r="W14">
        <v>6.254497766494751</v>
      </c>
      <c r="X14">
        <v>6.7557168006896973</v>
      </c>
      <c r="Y14">
        <v>6.5345275402069092</v>
      </c>
      <c r="Z14">
        <v>6.0798865556716919</v>
      </c>
      <c r="AA14">
        <v>5.4948031902313232</v>
      </c>
      <c r="AB14">
        <v>28</v>
      </c>
      <c r="AC14">
        <v>27</v>
      </c>
      <c r="AD14">
        <v>66</v>
      </c>
      <c r="AE14">
        <v>64</v>
      </c>
      <c r="AF14">
        <v>46</v>
      </c>
      <c r="AG14">
        <v>6</v>
      </c>
      <c r="AH14">
        <v>5.1333333333333329</v>
      </c>
      <c r="AI14">
        <v>4.2</v>
      </c>
      <c r="AJ14">
        <v>47.748618134775967</v>
      </c>
      <c r="AK14">
        <v>37.088662261505448</v>
      </c>
      <c r="AL14">
        <v>1.6394413378834114</v>
      </c>
      <c r="AM14">
        <v>66.451233842538187</v>
      </c>
      <c r="AN14">
        <v>23.795534665099883</v>
      </c>
      <c r="AO14">
        <v>24.407407407407408</v>
      </c>
      <c r="AP14">
        <v>9.117563852198538</v>
      </c>
      <c r="AQ14">
        <v>10.381237126620272</v>
      </c>
      <c r="AR14">
        <v>8.7884350597199106</v>
      </c>
      <c r="AS14">
        <v>0.62646265168811144</v>
      </c>
      <c r="AT14">
        <v>3.5580321765146747</v>
      </c>
      <c r="AU14">
        <v>53.238774249446607</v>
      </c>
      <c r="AV14">
        <v>98.53218402278992</v>
      </c>
      <c r="AW14">
        <v>1.9146183699870634</v>
      </c>
      <c r="AX14">
        <v>1.4987173339532545</v>
      </c>
      <c r="AY14">
        <v>0.76274999999999993</v>
      </c>
      <c r="AZ14">
        <v>52.160000000000004</v>
      </c>
      <c r="BA14">
        <v>27.440000000000005</v>
      </c>
      <c r="BB14">
        <v>100</v>
      </c>
      <c r="BC14">
        <v>71.75</v>
      </c>
      <c r="BD14">
        <v>66.596323522568468</v>
      </c>
      <c r="BE14">
        <v>3</v>
      </c>
      <c r="BF14">
        <v>19.49317738791423</v>
      </c>
      <c r="BG14">
        <v>34.666586628968162</v>
      </c>
      <c r="BH14">
        <v>7.1151358344113849</v>
      </c>
      <c r="BI14">
        <v>61.089953920858797</v>
      </c>
      <c r="BJ14">
        <v>5199.666771653543</v>
      </c>
      <c r="BK14">
        <v>0.211823789251879</v>
      </c>
      <c r="BL14">
        <v>6.3454759106933016</v>
      </c>
      <c r="BM14">
        <v>1.1750881316098707</v>
      </c>
      <c r="BN14">
        <v>0</v>
      </c>
      <c r="BO14">
        <v>14288.79</v>
      </c>
      <c r="BP14">
        <v>0.32327586206896552</v>
      </c>
      <c r="BQ14">
        <v>3.4317050248632519</v>
      </c>
      <c r="BR14">
        <v>1598.01244418328</v>
      </c>
      <c r="BS14">
        <v>48.997670432523606</v>
      </c>
      <c r="BT14">
        <v>6.0333333333333332</v>
      </c>
      <c r="BU14">
        <v>4.778888888888889</v>
      </c>
      <c r="BV14">
        <v>4.3377777777777773</v>
      </c>
      <c r="BW14">
        <v>39.995879571968075</v>
      </c>
      <c r="BX14">
        <v>30.906491074826942</v>
      </c>
      <c r="BY14">
        <v>0.88293103350883373</v>
      </c>
      <c r="BZ14">
        <v>65.718643645513666</v>
      </c>
      <c r="CA14">
        <v>19.16723339044389</v>
      </c>
      <c r="CB14">
        <v>23.931539672882369</v>
      </c>
      <c r="CC14">
        <v>7.7331290466991645</v>
      </c>
      <c r="CD14">
        <v>10.510786648399518</v>
      </c>
      <c r="CE14">
        <v>6.1521371195554444</v>
      </c>
      <c r="CF14">
        <v>0.57535169939590147</v>
      </c>
      <c r="CG14">
        <v>1.4706901539165658</v>
      </c>
      <c r="CH14">
        <v>17.855368992190105</v>
      </c>
      <c r="CI14">
        <v>99.115865361957674</v>
      </c>
      <c r="CJ14">
        <v>0.50392252935013615</v>
      </c>
      <c r="CK14">
        <v>0.97013214880360821</v>
      </c>
      <c r="CL14">
        <v>0.75861680282680288</v>
      </c>
      <c r="CM14">
        <v>57.117333333333335</v>
      </c>
      <c r="CN14">
        <v>23.502000000000006</v>
      </c>
      <c r="CO14">
        <v>61.960303030303024</v>
      </c>
      <c r="CP14">
        <v>82.131025641025659</v>
      </c>
      <c r="CQ14">
        <v>51.054821739514281</v>
      </c>
      <c r="CR14">
        <v>3.5333333333333332</v>
      </c>
      <c r="CS14">
        <v>33.377979662240698</v>
      </c>
      <c r="CT14">
        <v>30.298178207278728</v>
      </c>
      <c r="CU14">
        <v>3.4698017794487384</v>
      </c>
      <c r="CV14">
        <v>31.467926710447884</v>
      </c>
      <c r="CW14">
        <v>9009.2500945900774</v>
      </c>
      <c r="CX14">
        <v>0.20667838427197963</v>
      </c>
      <c r="CY14">
        <v>5.0733498029641684</v>
      </c>
      <c r="CZ14">
        <v>1.1809751821706032</v>
      </c>
      <c r="DA14">
        <v>5.8570281141330289</v>
      </c>
      <c r="DB14">
        <v>16101.21466666667</v>
      </c>
      <c r="DC14">
        <v>1.3711187064991288</v>
      </c>
      <c r="DD14">
        <v>4.8029391053171357</v>
      </c>
      <c r="DE14">
        <v>1727.8966938567341</v>
      </c>
      <c r="DF14">
        <v>46.765002032470647</v>
      </c>
      <c r="DG14">
        <v>8</v>
      </c>
      <c r="DH14">
        <v>6</v>
      </c>
      <c r="DI14">
        <v>9</v>
      </c>
      <c r="DJ14">
        <v>3</v>
      </c>
      <c r="DK14">
        <v>4</v>
      </c>
      <c r="DL14">
        <v>2</v>
      </c>
      <c r="DM14">
        <v>10</v>
      </c>
      <c r="DN14">
        <v>2</v>
      </c>
      <c r="DO14">
        <v>7</v>
      </c>
      <c r="DP14">
        <v>3</v>
      </c>
      <c r="DQ14">
        <v>5</v>
      </c>
      <c r="DR14">
        <v>2</v>
      </c>
      <c r="DS14">
        <v>6</v>
      </c>
      <c r="DT14">
        <v>2</v>
      </c>
      <c r="DU14">
        <v>3</v>
      </c>
      <c r="DV14">
        <v>15</v>
      </c>
      <c r="DW14">
        <v>1</v>
      </c>
      <c r="DX14">
        <v>1</v>
      </c>
      <c r="DY14">
        <v>6</v>
      </c>
      <c r="DZ14">
        <v>10</v>
      </c>
      <c r="EA14">
        <v>6</v>
      </c>
      <c r="EB14">
        <v>5</v>
      </c>
      <c r="EC14">
        <v>13</v>
      </c>
      <c r="ED14">
        <v>2</v>
      </c>
      <c r="EE14">
        <v>6</v>
      </c>
      <c r="EF14">
        <v>14</v>
      </c>
      <c r="EG14">
        <v>6</v>
      </c>
      <c r="EH14">
        <v>1</v>
      </c>
      <c r="EI14">
        <v>3</v>
      </c>
      <c r="EJ14">
        <v>11</v>
      </c>
      <c r="EK14">
        <v>6</v>
      </c>
      <c r="EL14">
        <v>3</v>
      </c>
      <c r="EM14">
        <v>6</v>
      </c>
      <c r="EN14">
        <v>10</v>
      </c>
      <c r="EO14">
        <v>10</v>
      </c>
      <c r="EP14">
        <v>15</v>
      </c>
      <c r="EQ14">
        <v>10</v>
      </c>
      <c r="ER14">
        <v>10</v>
      </c>
      <c r="ES14">
        <v>4</v>
      </c>
      <c r="ET14">
        <v>5.9999999999999982</v>
      </c>
      <c r="EU14">
        <v>7.4242424242424212</v>
      </c>
      <c r="EV14">
        <v>6.9230769230769242</v>
      </c>
      <c r="EW14">
        <v>4.3312543219364406</v>
      </c>
      <c r="EX14">
        <v>6.4682569472964788</v>
      </c>
      <c r="EY14">
        <v>4.408309742512734</v>
      </c>
      <c r="EZ14">
        <v>4.9308281063337995</v>
      </c>
      <c r="FA14">
        <v>3.8332219898468507</v>
      </c>
      <c r="FB14">
        <v>4.4817239498090569</v>
      </c>
      <c r="FC14">
        <v>5.506574501023235</v>
      </c>
      <c r="FD14">
        <v>1.4839292142147456</v>
      </c>
      <c r="FE14">
        <v>4.4616211589831618</v>
      </c>
      <c r="FF14">
        <v>6.2646265168811146</v>
      </c>
      <c r="FG14">
        <v>4.2274775791539358</v>
      </c>
      <c r="FH14">
        <v>4.576888341234997</v>
      </c>
      <c r="FI14">
        <v>8.3340017621604421</v>
      </c>
      <c r="FJ14">
        <v>1.0964514068868527</v>
      </c>
      <c r="FK14">
        <v>4.3066887754939307</v>
      </c>
      <c r="FL14">
        <v>3.9507635518719928</v>
      </c>
      <c r="FM14">
        <v>4.3843174081464964</v>
      </c>
      <c r="FN14">
        <v>3.2639467110741056</v>
      </c>
      <c r="FO14">
        <v>10</v>
      </c>
      <c r="FP14">
        <v>5.6221912288857903</v>
      </c>
      <c r="FQ14">
        <v>6.1298883333701255</v>
      </c>
      <c r="FR14">
        <v>4</v>
      </c>
      <c r="FS14">
        <v>2.0519568151147096</v>
      </c>
      <c r="FT14">
        <v>3.6446148520223041</v>
      </c>
      <c r="FU14">
        <v>8.182633404849204</v>
      </c>
      <c r="FV14">
        <v>6.6892661372590743</v>
      </c>
      <c r="FW14">
        <v>1.2047870635532418</v>
      </c>
      <c r="FX14">
        <v>4.3227139925062739</v>
      </c>
      <c r="FY14">
        <v>2.9145597832882437</v>
      </c>
      <c r="FZ14">
        <v>1.4496197104892756</v>
      </c>
      <c r="GA14">
        <v>0</v>
      </c>
      <c r="GB14">
        <v>0.32765784323874775</v>
      </c>
      <c r="GC14">
        <v>0</v>
      </c>
      <c r="GD14">
        <v>7.5339555899437354</v>
      </c>
      <c r="GE14">
        <v>1.2212677467796642</v>
      </c>
      <c r="GF14">
        <v>5.3834032595657</v>
      </c>
      <c r="GG14">
        <v>6.166666666666667</v>
      </c>
      <c r="GH14">
        <v>5.8131313131313123</v>
      </c>
      <c r="GI14">
        <v>7.3205128205128212</v>
      </c>
      <c r="GJ14">
        <v>2.9572487711152733</v>
      </c>
      <c r="GK14">
        <v>5.1533686093566526</v>
      </c>
      <c r="GL14">
        <v>2.3741218347030748</v>
      </c>
      <c r="GM14">
        <v>4.7301519923118933</v>
      </c>
      <c r="GN14">
        <v>2.3643225467319362</v>
      </c>
      <c r="GO14">
        <v>4.2363911570506492</v>
      </c>
      <c r="GP14">
        <v>4.2113699145772863</v>
      </c>
      <c r="GQ14">
        <v>1.5111652949694809</v>
      </c>
      <c r="GR14">
        <v>3.0340287434250874</v>
      </c>
      <c r="GS14">
        <v>5.7535169939590149</v>
      </c>
      <c r="GT14">
        <v>1.7314174257108037</v>
      </c>
      <c r="GU14">
        <v>1.5691382931575046</v>
      </c>
      <c r="GV14">
        <v>9.2828051807433614</v>
      </c>
      <c r="GW14">
        <v>0.28585755866447948</v>
      </c>
      <c r="GX14">
        <v>2.015065778053641</v>
      </c>
      <c r="GY14">
        <v>3.9073365280399801</v>
      </c>
      <c r="GZ14">
        <v>4.9662323433892874</v>
      </c>
      <c r="HA14">
        <v>2.795527536576663</v>
      </c>
      <c r="HB14">
        <v>6.089133279332045</v>
      </c>
      <c r="HC14">
        <v>7.2309043299280393</v>
      </c>
      <c r="HD14">
        <v>4.3292677517349221</v>
      </c>
      <c r="HE14">
        <v>5.0666666666666664</v>
      </c>
      <c r="HF14">
        <v>3.5135458668302531</v>
      </c>
      <c r="HG14">
        <v>3.1552355927024465</v>
      </c>
      <c r="HH14">
        <v>3.5897232765124483</v>
      </c>
      <c r="HI14">
        <v>3.3054892647350558</v>
      </c>
      <c r="HJ14">
        <v>2.1497347227594337</v>
      </c>
      <c r="HK14">
        <v>4.1824960383852154</v>
      </c>
      <c r="HL14">
        <v>1.7433558582293998</v>
      </c>
      <c r="HM14">
        <v>1.4568821313238671</v>
      </c>
      <c r="HN14">
        <v>1.0793666096045154</v>
      </c>
      <c r="HO14">
        <v>0.44095914123902741</v>
      </c>
      <c r="HP14">
        <v>2.257413655761217</v>
      </c>
      <c r="HQ14">
        <v>7.7488667773096767</v>
      </c>
      <c r="HR14">
        <v>1.7460914297087415</v>
      </c>
      <c r="HS14">
        <v>4.3519119802207848</v>
      </c>
    </row>
    <row r="15" spans="1:227">
      <c r="A15" t="s">
        <v>12</v>
      </c>
      <c r="B15">
        <v>3.3643856644630432</v>
      </c>
      <c r="C15">
        <v>2.1875090897083282</v>
      </c>
      <c r="D15">
        <v>6.7268264293670654</v>
      </c>
      <c r="E15">
        <v>3.9869964122772217</v>
      </c>
      <c r="F15">
        <v>4.0664294362068176</v>
      </c>
      <c r="G15">
        <v>3</v>
      </c>
      <c r="H15">
        <v>15</v>
      </c>
      <c r="I15">
        <v>16</v>
      </c>
      <c r="J15">
        <v>3</v>
      </c>
      <c r="K15">
        <v>11</v>
      </c>
      <c r="L15">
        <v>15</v>
      </c>
      <c r="M15">
        <v>5.014166459441185</v>
      </c>
      <c r="N15">
        <v>4.5256952662020922</v>
      </c>
      <c r="O15">
        <v>6.074870191514492</v>
      </c>
      <c r="P15">
        <v>4.4809750467538834</v>
      </c>
      <c r="Q15">
        <v>5.0239267759025097</v>
      </c>
      <c r="R15">
        <v>2.8831210732460022</v>
      </c>
      <c r="S15">
        <v>2.1875090897083282</v>
      </c>
      <c r="T15">
        <v>4.2602437734603882</v>
      </c>
      <c r="U15">
        <v>3.1631293892860413</v>
      </c>
      <c r="V15">
        <v>3.3817598223686218</v>
      </c>
      <c r="W15">
        <v>7.1872192621231079</v>
      </c>
      <c r="X15">
        <v>6.3927990198135376</v>
      </c>
      <c r="Y15">
        <v>7.1262115240097046</v>
      </c>
      <c r="Z15">
        <v>6.0433876514434814</v>
      </c>
      <c r="AA15">
        <v>5.8758342266082764</v>
      </c>
      <c r="AB15">
        <v>74</v>
      </c>
      <c r="AC15">
        <v>77</v>
      </c>
      <c r="AD15">
        <v>9</v>
      </c>
      <c r="AE15">
        <v>43</v>
      </c>
      <c r="AF15">
        <v>71</v>
      </c>
      <c r="AG15">
        <v>5.5</v>
      </c>
      <c r="AH15">
        <v>3.8333333333333335</v>
      </c>
      <c r="AI15" t="s">
        <v>180</v>
      </c>
      <c r="AJ15">
        <v>64.706130369459331</v>
      </c>
      <c r="AK15">
        <v>6.6770519568140712</v>
      </c>
      <c r="AL15">
        <v>0.35311325313713865</v>
      </c>
      <c r="AM15">
        <v>72.959183673469383</v>
      </c>
      <c r="AN15">
        <v>20.18950437317784</v>
      </c>
      <c r="AO15">
        <v>21.941176470588236</v>
      </c>
      <c r="AP15">
        <v>10.016080060606731</v>
      </c>
      <c r="AQ15">
        <v>4.6432090240802744</v>
      </c>
      <c r="AR15">
        <v>2.7924654262353394</v>
      </c>
      <c r="AS15">
        <v>0.53544687267788671</v>
      </c>
      <c r="AT15">
        <v>3.3875402975922833</v>
      </c>
      <c r="AU15" t="s">
        <v>180</v>
      </c>
      <c r="AV15">
        <v>99.087210338100661</v>
      </c>
      <c r="AW15">
        <v>1.1995318899941485</v>
      </c>
      <c r="AX15">
        <v>1.3775193061215372</v>
      </c>
      <c r="AY15">
        <v>0.58281746031746029</v>
      </c>
      <c r="AZ15">
        <v>85.603333333333339</v>
      </c>
      <c r="BA15">
        <v>36.950000000000003</v>
      </c>
      <c r="BB15">
        <v>69.163333333333341</v>
      </c>
      <c r="BC15">
        <v>94.533333333333346</v>
      </c>
      <c r="BD15">
        <v>73.785499535985736</v>
      </c>
      <c r="BE15">
        <v>2</v>
      </c>
      <c r="BF15">
        <v>9.7895252080274098</v>
      </c>
      <c r="BG15">
        <v>9.8020314804040183</v>
      </c>
      <c r="BH15">
        <v>1.1702750146284377</v>
      </c>
      <c r="BI15">
        <v>15.012007653426981</v>
      </c>
      <c r="BJ15">
        <v>3360.3304242424242</v>
      </c>
      <c r="BK15">
        <v>0.19656988159695368</v>
      </c>
      <c r="BL15">
        <v>5.8309037900874632</v>
      </c>
      <c r="BM15">
        <v>8.017492711370263</v>
      </c>
      <c r="BN15">
        <v>0</v>
      </c>
      <c r="BO15">
        <v>13116.9</v>
      </c>
      <c r="BP15">
        <v>1.7341040462427744</v>
      </c>
      <c r="BQ15">
        <v>7.4120814992785666</v>
      </c>
      <c r="BR15">
        <v>1559.54014577257</v>
      </c>
      <c r="BS15">
        <v>44.739146224936071</v>
      </c>
      <c r="BT15">
        <v>5.9979166666666659</v>
      </c>
      <c r="BU15">
        <v>4.6999999999999993</v>
      </c>
      <c r="BV15">
        <v>4.4622222222222234</v>
      </c>
      <c r="BW15">
        <v>57.294718266138609</v>
      </c>
      <c r="BX15">
        <v>32.048869437788447</v>
      </c>
      <c r="BY15">
        <v>0.9233107879227519</v>
      </c>
      <c r="BZ15">
        <v>65.362043904719812</v>
      </c>
      <c r="CA15">
        <v>19.048356921677104</v>
      </c>
      <c r="CB15">
        <v>21.467681684103532</v>
      </c>
      <c r="CC15">
        <v>7.6624583976897771</v>
      </c>
      <c r="CD15">
        <v>13.405821866234506</v>
      </c>
      <c r="CE15">
        <v>4.1044939498251711</v>
      </c>
      <c r="CF15">
        <v>0.63208240572060226</v>
      </c>
      <c r="CG15">
        <v>1.3987008401585126</v>
      </c>
      <c r="CH15">
        <v>17.734025693012345</v>
      </c>
      <c r="CI15">
        <v>98.923715551196864</v>
      </c>
      <c r="CJ15">
        <v>1.0478097356426039</v>
      </c>
      <c r="CK15">
        <v>1.061115391587788</v>
      </c>
      <c r="CL15">
        <v>0.87715190058770387</v>
      </c>
      <c r="CM15">
        <v>66.503750000000011</v>
      </c>
      <c r="CN15">
        <v>25.100624999999997</v>
      </c>
      <c r="CO15">
        <v>54.529111111111106</v>
      </c>
      <c r="CP15">
        <v>91.042111111111112</v>
      </c>
      <c r="CQ15">
        <v>67.937195747379604</v>
      </c>
      <c r="CR15">
        <v>3.125</v>
      </c>
      <c r="CS15">
        <v>25.142299979847319</v>
      </c>
      <c r="CT15">
        <v>18.382024513294223</v>
      </c>
      <c r="CU15">
        <v>2.5338386828984194</v>
      </c>
      <c r="CV15">
        <v>25.259468498553122</v>
      </c>
      <c r="CW15">
        <v>6530.206757400646</v>
      </c>
      <c r="CX15">
        <v>0.16034515123784857</v>
      </c>
      <c r="CY15">
        <v>6.0813314912020893</v>
      </c>
      <c r="CZ15">
        <v>1.9149483366406388</v>
      </c>
      <c r="DA15">
        <v>3.8900649987345468</v>
      </c>
      <c r="DB15">
        <v>20897.996249999997</v>
      </c>
      <c r="DC15">
        <v>1.9436335015387216</v>
      </c>
      <c r="DD15">
        <v>-0.86624491348564048</v>
      </c>
      <c r="DE15">
        <v>1832.4386817205132</v>
      </c>
      <c r="DF15">
        <v>43.203988875603578</v>
      </c>
      <c r="DG15">
        <v>13</v>
      </c>
      <c r="DH15">
        <v>15</v>
      </c>
      <c r="DI15">
        <v>1</v>
      </c>
      <c r="DJ15">
        <v>5</v>
      </c>
      <c r="DK15">
        <v>16</v>
      </c>
      <c r="DL15">
        <v>11</v>
      </c>
      <c r="DM15">
        <v>5</v>
      </c>
      <c r="DN15">
        <v>6</v>
      </c>
      <c r="DO15">
        <v>7</v>
      </c>
      <c r="DP15">
        <v>1</v>
      </c>
      <c r="DQ15">
        <v>16</v>
      </c>
      <c r="DR15">
        <v>10</v>
      </c>
      <c r="DS15">
        <v>14</v>
      </c>
      <c r="DT15">
        <v>3</v>
      </c>
      <c r="DU15">
        <v>1</v>
      </c>
      <c r="DV15">
        <v>7</v>
      </c>
      <c r="DW15">
        <v>5</v>
      </c>
      <c r="DX15">
        <v>4</v>
      </c>
      <c r="DY15">
        <v>15</v>
      </c>
      <c r="DZ15">
        <v>3</v>
      </c>
      <c r="EA15">
        <v>3</v>
      </c>
      <c r="EB15">
        <v>5</v>
      </c>
      <c r="EC15">
        <v>8</v>
      </c>
      <c r="ED15">
        <v>7</v>
      </c>
      <c r="EE15">
        <v>14</v>
      </c>
      <c r="EF15">
        <v>15</v>
      </c>
      <c r="EG15">
        <v>12</v>
      </c>
      <c r="EH15">
        <v>11</v>
      </c>
      <c r="EI15">
        <v>11</v>
      </c>
      <c r="EJ15">
        <v>11</v>
      </c>
      <c r="EK15">
        <v>5</v>
      </c>
      <c r="EL15">
        <v>8</v>
      </c>
      <c r="EM15">
        <v>1</v>
      </c>
      <c r="EN15">
        <v>13</v>
      </c>
      <c r="EO15">
        <v>16</v>
      </c>
      <c r="EP15">
        <v>8</v>
      </c>
      <c r="EQ15">
        <v>5</v>
      </c>
      <c r="ER15">
        <v>16</v>
      </c>
      <c r="ES15">
        <v>7</v>
      </c>
      <c r="ET15">
        <v>3.4999999999999982</v>
      </c>
      <c r="EU15">
        <v>1.5151515151515158</v>
      </c>
      <c r="EV15" t="s">
        <v>180</v>
      </c>
      <c r="EW15">
        <v>7.3366073013788551</v>
      </c>
      <c r="EX15">
        <v>0</v>
      </c>
      <c r="EY15">
        <v>0.94948965726611034</v>
      </c>
      <c r="EZ15">
        <v>6.7135302058502599</v>
      </c>
      <c r="FA15">
        <v>2.6887641049064399</v>
      </c>
      <c r="FB15">
        <v>3.21026282853567</v>
      </c>
      <c r="FC15">
        <v>6.3471791358558143</v>
      </c>
      <c r="FD15">
        <v>0.27758437690976195</v>
      </c>
      <c r="FE15">
        <v>1.2147192658894341</v>
      </c>
      <c r="FF15">
        <v>5.3544687267788671</v>
      </c>
      <c r="FG15">
        <v>4.0236020375049728</v>
      </c>
      <c r="FH15" t="s">
        <v>180</v>
      </c>
      <c r="FI15">
        <v>9.2362249960249496</v>
      </c>
      <c r="FJ15">
        <v>0.68555865103415292</v>
      </c>
      <c r="FK15">
        <v>3.7812480411968821</v>
      </c>
      <c r="FL15">
        <v>2.0602332041740925</v>
      </c>
      <c r="FM15">
        <v>8.3100520405368385</v>
      </c>
      <c r="FN15">
        <v>4.3951469013916986</v>
      </c>
      <c r="FO15">
        <v>6.8296778615490075</v>
      </c>
      <c r="FP15">
        <v>9.1528488041737717</v>
      </c>
      <c r="FQ15">
        <v>6.9628180254589527</v>
      </c>
      <c r="FR15">
        <v>2</v>
      </c>
      <c r="FS15">
        <v>1.0304981362250083</v>
      </c>
      <c r="FT15">
        <v>0.8591157852440785</v>
      </c>
      <c r="FU15">
        <v>0.69245251633438443</v>
      </c>
      <c r="FV15">
        <v>1.4257003520537437</v>
      </c>
      <c r="FW15">
        <v>0.74854908983194646</v>
      </c>
      <c r="FX15">
        <v>3.9070282044913891</v>
      </c>
      <c r="FY15">
        <v>2.4408104563011319</v>
      </c>
      <c r="FZ15">
        <v>9.8905904591035796</v>
      </c>
      <c r="GA15">
        <v>0</v>
      </c>
      <c r="GB15">
        <v>0.25439871111837936</v>
      </c>
      <c r="GC15">
        <v>3.0394088443851746</v>
      </c>
      <c r="GD15">
        <v>8.1577932311412926</v>
      </c>
      <c r="GE15">
        <v>1.0658126135097064</v>
      </c>
      <c r="GF15">
        <v>3.4159679776843572</v>
      </c>
      <c r="GG15">
        <v>5.9895833333333321</v>
      </c>
      <c r="GH15">
        <v>5.4545454545454524</v>
      </c>
      <c r="GI15">
        <v>7.6794871794871797</v>
      </c>
      <c r="GJ15">
        <v>6.023094497240435</v>
      </c>
      <c r="GK15">
        <v>5.3963414972976462</v>
      </c>
      <c r="GL15">
        <v>2.4826993486829054</v>
      </c>
      <c r="GM15">
        <v>4.6324697539549238</v>
      </c>
      <c r="GN15">
        <v>2.3265943245595393</v>
      </c>
      <c r="GO15">
        <v>2.9661534050615601</v>
      </c>
      <c r="GP15">
        <v>4.1452541622424874</v>
      </c>
      <c r="GQ15">
        <v>2.1198083211870404</v>
      </c>
      <c r="GR15">
        <v>1.9252011658054389</v>
      </c>
      <c r="GS15">
        <v>6.3208240572060239</v>
      </c>
      <c r="GT15">
        <v>1.6453320330919501</v>
      </c>
      <c r="GU15">
        <v>1.5588235619641029</v>
      </c>
      <c r="GV15">
        <v>8.9704559841939755</v>
      </c>
      <c r="GW15">
        <v>0.5983782387768376</v>
      </c>
      <c r="GX15">
        <v>2.4095136313109959</v>
      </c>
      <c r="GY15">
        <v>5.1527710668938012</v>
      </c>
      <c r="GZ15">
        <v>6.0680537621786597</v>
      </c>
      <c r="HA15">
        <v>2.9856815748780781</v>
      </c>
      <c r="HB15">
        <v>5.3251313685172494</v>
      </c>
      <c r="HC15">
        <v>8.6118256797010861</v>
      </c>
      <c r="HD15">
        <v>6.2852402523185535</v>
      </c>
      <c r="HE15">
        <v>4.25</v>
      </c>
      <c r="HF15">
        <v>2.6466138774940049</v>
      </c>
      <c r="HG15">
        <v>1.8203058183366059</v>
      </c>
      <c r="HH15">
        <v>2.4104638942226022</v>
      </c>
      <c r="HI15">
        <v>2.5962860369405094</v>
      </c>
      <c r="HJ15">
        <v>1.5348207019939966</v>
      </c>
      <c r="HK15">
        <v>2.9198643953484065</v>
      </c>
      <c r="HL15">
        <v>2.6713708580623106</v>
      </c>
      <c r="HM15">
        <v>2.3623307722118478</v>
      </c>
      <c r="HN15">
        <v>0.71688340690965224</v>
      </c>
      <c r="HO15">
        <v>0.74082351056205775</v>
      </c>
      <c r="HP15">
        <v>3.4908073114200904</v>
      </c>
      <c r="HQ15">
        <v>6.8603451993792071</v>
      </c>
      <c r="HR15">
        <v>2.1685145582199818</v>
      </c>
      <c r="HS15">
        <v>2.7067263284447436</v>
      </c>
    </row>
    <row r="16" spans="1:227">
      <c r="A16" t="s">
        <v>28</v>
      </c>
      <c r="B16">
        <v>5.527803897857666</v>
      </c>
      <c r="C16">
        <v>3.9645504951477051</v>
      </c>
      <c r="D16">
        <v>5.1283514499664307</v>
      </c>
      <c r="E16">
        <v>3.626377284526825</v>
      </c>
      <c r="F16">
        <v>4.5617708563804626</v>
      </c>
      <c r="G16">
        <v>6</v>
      </c>
      <c r="H16">
        <v>1</v>
      </c>
      <c r="I16">
        <v>11</v>
      </c>
      <c r="J16">
        <v>8</v>
      </c>
      <c r="K16">
        <v>9</v>
      </c>
      <c r="L16">
        <v>10</v>
      </c>
      <c r="M16">
        <v>4.6274228508655844</v>
      </c>
      <c r="N16">
        <v>5.0315963304959812</v>
      </c>
      <c r="O16">
        <v>5.1835763912934523</v>
      </c>
      <c r="P16">
        <v>4.0784046741632318</v>
      </c>
      <c r="Q16">
        <v>4.73025001012362</v>
      </c>
      <c r="R16">
        <v>3.8299000263214111</v>
      </c>
      <c r="S16">
        <v>3.4702202677726746</v>
      </c>
      <c r="T16">
        <v>4.0367037057876587</v>
      </c>
      <c r="U16">
        <v>3.3805549144744873</v>
      </c>
      <c r="V16">
        <v>4.0487515926361084</v>
      </c>
      <c r="W16">
        <v>5.527803897857666</v>
      </c>
      <c r="X16">
        <v>7.2558867931365967</v>
      </c>
      <c r="Y16">
        <v>6.4522737264633179</v>
      </c>
      <c r="Z16">
        <v>5.1887422800064087</v>
      </c>
      <c r="AA16">
        <v>5.3832173347473145</v>
      </c>
      <c r="AB16">
        <v>17</v>
      </c>
      <c r="AC16">
        <v>55</v>
      </c>
      <c r="AD16">
        <v>68</v>
      </c>
      <c r="AE16">
        <v>53</v>
      </c>
      <c r="AF16">
        <v>54</v>
      </c>
      <c r="AG16">
        <v>6.2</v>
      </c>
      <c r="AH16">
        <v>5.05</v>
      </c>
      <c r="AI16">
        <v>4.8</v>
      </c>
      <c r="AJ16">
        <v>41.663950652999446</v>
      </c>
      <c r="AK16">
        <v>30.095081151916105</v>
      </c>
      <c r="AL16">
        <v>0.99888995008892445</v>
      </c>
      <c r="AM16">
        <v>69.781931464174448</v>
      </c>
      <c r="AN16">
        <v>22.66355140186916</v>
      </c>
      <c r="AO16">
        <v>29.19736842105263</v>
      </c>
      <c r="AP16">
        <v>4.283887765189677</v>
      </c>
      <c r="AQ16">
        <v>5.0244776310120081</v>
      </c>
      <c r="AR16">
        <v>3.4459672938527768</v>
      </c>
      <c r="AS16">
        <v>0.69300931100992513</v>
      </c>
      <c r="AT16">
        <v>0.98911056403120146</v>
      </c>
      <c r="AU16">
        <v>11.290647551396937</v>
      </c>
      <c r="AV16">
        <v>98.859435501706315</v>
      </c>
      <c r="AW16">
        <v>4.5438022537259183E-2</v>
      </c>
      <c r="AX16">
        <v>1.1359193729770487</v>
      </c>
      <c r="AY16">
        <v>0.97915182527024636</v>
      </c>
      <c r="AZ16">
        <v>14.81</v>
      </c>
      <c r="BA16">
        <v>20.62</v>
      </c>
      <c r="BB16">
        <v>61.366666666666667</v>
      </c>
      <c r="BC16">
        <v>73.193333333333328</v>
      </c>
      <c r="BD16">
        <v>46.370321434909698</v>
      </c>
      <c r="BE16">
        <v>3</v>
      </c>
      <c r="BF16">
        <v>7.8143314839415483</v>
      </c>
      <c r="BG16">
        <v>28.653323819172588</v>
      </c>
      <c r="BH16">
        <v>1.0126187879732045</v>
      </c>
      <c r="BI16">
        <v>21.643436891445461</v>
      </c>
      <c r="BJ16">
        <v>10088.005657894737</v>
      </c>
      <c r="BK16">
        <v>0.23051018526605913</v>
      </c>
      <c r="BL16">
        <v>6.2305295950155761</v>
      </c>
      <c r="BM16">
        <v>0.1557632398753894</v>
      </c>
      <c r="BN16">
        <v>0</v>
      </c>
      <c r="BO16">
        <v>20275.59</v>
      </c>
      <c r="BP16">
        <v>1.4256619144602851</v>
      </c>
      <c r="BQ16">
        <v>11.412310535714699</v>
      </c>
      <c r="BR16">
        <v>1601.6957943924999</v>
      </c>
      <c r="BS16">
        <v>51.520361623741628</v>
      </c>
      <c r="BT16">
        <v>5.9320512820512823</v>
      </c>
      <c r="BU16">
        <v>4.707692307692307</v>
      </c>
      <c r="BV16">
        <v>4.3935897435897431</v>
      </c>
      <c r="BW16">
        <v>46.254957634994348</v>
      </c>
      <c r="BX16">
        <v>27.845511019903256</v>
      </c>
      <c r="BY16">
        <v>0.79526354711475977</v>
      </c>
      <c r="BZ16">
        <v>63.712750641988535</v>
      </c>
      <c r="CA16">
        <v>21.531982855616516</v>
      </c>
      <c r="CB16">
        <v>24.816286241232028</v>
      </c>
      <c r="CC16">
        <v>7.2710025797218458</v>
      </c>
      <c r="CD16">
        <v>9.0851449023392359</v>
      </c>
      <c r="CE16">
        <v>6.566742227277877</v>
      </c>
      <c r="CF16">
        <v>0.68976637815705644</v>
      </c>
      <c r="CG16">
        <v>1.0775088138164655</v>
      </c>
      <c r="CH16">
        <v>24.970009482271347</v>
      </c>
      <c r="CI16">
        <v>98.381955385924115</v>
      </c>
      <c r="CJ16">
        <v>0.21113677481513582</v>
      </c>
      <c r="CK16">
        <v>1.0804147384886231</v>
      </c>
      <c r="CL16">
        <v>0.97194987072952366</v>
      </c>
      <c r="CM16">
        <v>40.043076923076917</v>
      </c>
      <c r="CN16">
        <v>23.582307692307698</v>
      </c>
      <c r="CO16">
        <v>59.059999999999995</v>
      </c>
      <c r="CP16">
        <v>71.513194444444437</v>
      </c>
      <c r="CQ16">
        <v>50.002215516768679</v>
      </c>
      <c r="CR16">
        <v>3.2307692307692308</v>
      </c>
      <c r="CS16">
        <v>35.109367636284411</v>
      </c>
      <c r="CT16">
        <v>17.662834213986336</v>
      </c>
      <c r="CU16">
        <v>1.583659219564288</v>
      </c>
      <c r="CV16">
        <v>21.663104010511098</v>
      </c>
      <c r="CW16">
        <v>8201.9164829356523</v>
      </c>
      <c r="CX16">
        <v>0.24020726841920476</v>
      </c>
      <c r="CY16">
        <v>6.5926262238716706</v>
      </c>
      <c r="CZ16">
        <v>1.5300849174981499</v>
      </c>
      <c r="DA16">
        <v>3.42631907865879</v>
      </c>
      <c r="DB16">
        <v>31872.444615384615</v>
      </c>
      <c r="DC16">
        <v>1.3748918650503499</v>
      </c>
      <c r="DD16">
        <v>1.8798462455697234</v>
      </c>
      <c r="DE16">
        <v>1779.070698275259</v>
      </c>
      <c r="DF16">
        <v>46.552260978947814</v>
      </c>
      <c r="DG16">
        <v>3</v>
      </c>
      <c r="DH16">
        <v>3</v>
      </c>
      <c r="DI16">
        <v>5</v>
      </c>
      <c r="DJ16">
        <v>6</v>
      </c>
      <c r="DK16">
        <v>4</v>
      </c>
      <c r="DL16">
        <v>6</v>
      </c>
      <c r="DM16">
        <v>5</v>
      </c>
      <c r="DN16">
        <v>6</v>
      </c>
      <c r="DO16">
        <v>1</v>
      </c>
      <c r="DP16">
        <v>13</v>
      </c>
      <c r="DQ16">
        <v>12</v>
      </c>
      <c r="DR16">
        <v>10</v>
      </c>
      <c r="DS16">
        <v>6</v>
      </c>
      <c r="DT16">
        <v>6</v>
      </c>
      <c r="DU16">
        <v>11</v>
      </c>
      <c r="DV16">
        <v>7</v>
      </c>
      <c r="DW16">
        <v>8</v>
      </c>
      <c r="DX16">
        <v>4</v>
      </c>
      <c r="DY16">
        <v>6</v>
      </c>
      <c r="DZ16">
        <v>13</v>
      </c>
      <c r="EA16">
        <v>6</v>
      </c>
      <c r="EB16">
        <v>7</v>
      </c>
      <c r="EC16">
        <v>8</v>
      </c>
      <c r="ED16">
        <v>7</v>
      </c>
      <c r="EE16">
        <v>4</v>
      </c>
      <c r="EF16">
        <v>11</v>
      </c>
      <c r="EG16">
        <v>3</v>
      </c>
      <c r="EH16">
        <v>9</v>
      </c>
      <c r="EI16">
        <v>8</v>
      </c>
      <c r="EJ16">
        <v>6</v>
      </c>
      <c r="EK16">
        <v>6</v>
      </c>
      <c r="EL16">
        <v>8</v>
      </c>
      <c r="EM16">
        <v>10</v>
      </c>
      <c r="EN16">
        <v>9</v>
      </c>
      <c r="EO16">
        <v>4</v>
      </c>
      <c r="EP16">
        <v>7</v>
      </c>
      <c r="EQ16">
        <v>2</v>
      </c>
      <c r="ER16">
        <v>13</v>
      </c>
      <c r="ES16">
        <v>2</v>
      </c>
      <c r="ET16">
        <v>7.0000000000000009</v>
      </c>
      <c r="EU16">
        <v>7.0454545454545432</v>
      </c>
      <c r="EV16">
        <v>8.6538461538461533</v>
      </c>
      <c r="EW16">
        <v>3.2528783613476149</v>
      </c>
      <c r="EX16">
        <v>4.9807895246455844</v>
      </c>
      <c r="EY16">
        <v>2.6859248921709282</v>
      </c>
      <c r="EZ16">
        <v>5.8431955641658853</v>
      </c>
      <c r="FA16">
        <v>3.4739606785575154</v>
      </c>
      <c r="FB16">
        <v>6.9511801188732871</v>
      </c>
      <c r="FC16">
        <v>0.98444069420252012</v>
      </c>
      <c r="FD16">
        <v>0.35774108011499056</v>
      </c>
      <c r="FE16">
        <v>1.568599719062147</v>
      </c>
      <c r="FF16">
        <v>6.9300931100992518</v>
      </c>
      <c r="FG16">
        <v>1.155540730846897</v>
      </c>
      <c r="FH16">
        <v>1.0111071741737929</v>
      </c>
      <c r="FI16">
        <v>8.8659655257697221</v>
      </c>
      <c r="FJ16">
        <v>2.240975508976293E-2</v>
      </c>
      <c r="FK16">
        <v>2.7338180743180289</v>
      </c>
      <c r="FL16">
        <v>6.2244724579566384</v>
      </c>
      <c r="FM16">
        <v>0</v>
      </c>
      <c r="FN16">
        <v>2.4527179731176405</v>
      </c>
      <c r="FO16">
        <v>6.0281014393420147</v>
      </c>
      <c r="FP16">
        <v>5.8458598068082024</v>
      </c>
      <c r="FQ16">
        <v>3.7865269162035315</v>
      </c>
      <c r="FR16">
        <v>4</v>
      </c>
      <c r="FS16">
        <v>0.82257860916921621</v>
      </c>
      <c r="FT16">
        <v>2.9709676524284263</v>
      </c>
      <c r="FU16">
        <v>0.49381478676487983</v>
      </c>
      <c r="FV16">
        <v>2.1832203127234182</v>
      </c>
      <c r="FW16">
        <v>2.4173145229604271</v>
      </c>
      <c r="FX16">
        <v>4.8319388697005845</v>
      </c>
      <c r="FY16">
        <v>2.8087325580824625</v>
      </c>
      <c r="FZ16">
        <v>0.19215364075177158</v>
      </c>
      <c r="GA16">
        <v>0</v>
      </c>
      <c r="GB16">
        <v>0.70191461834410818</v>
      </c>
      <c r="GC16">
        <v>2.3749184735256561</v>
      </c>
      <c r="GD16">
        <v>8.7847423306499923</v>
      </c>
      <c r="GE16">
        <v>1.2361510711795087</v>
      </c>
      <c r="GF16">
        <v>6.5488848707892497</v>
      </c>
      <c r="GG16">
        <v>5.6602564102564097</v>
      </c>
      <c r="GH16">
        <v>5.4895104895104883</v>
      </c>
      <c r="GI16">
        <v>7.4815088757396442</v>
      </c>
      <c r="GJ16">
        <v>4.0665352422053482</v>
      </c>
      <c r="GK16">
        <v>4.5023275987876792</v>
      </c>
      <c r="GL16">
        <v>2.1383918787465284</v>
      </c>
      <c r="GM16">
        <v>4.1806840705104786</v>
      </c>
      <c r="GN16">
        <v>3.1148309873814801</v>
      </c>
      <c r="GO16">
        <v>4.6925207299314016</v>
      </c>
      <c r="GP16">
        <v>3.7790286319329334</v>
      </c>
      <c r="GQ16">
        <v>1.2114428939158877</v>
      </c>
      <c r="GR16">
        <v>3.2585432409022803</v>
      </c>
      <c r="GS16">
        <v>6.897663781570567</v>
      </c>
      <c r="GT16">
        <v>1.2612480593701216</v>
      </c>
      <c r="GU16">
        <v>2.1739150273500787</v>
      </c>
      <c r="GV16">
        <v>8.0897975454716455</v>
      </c>
      <c r="GW16">
        <v>0.11762119995652244</v>
      </c>
      <c r="GX16">
        <v>2.4931838294854134</v>
      </c>
      <c r="GY16">
        <v>6.1488023560062102</v>
      </c>
      <c r="GZ16">
        <v>2.9619763966518282</v>
      </c>
      <c r="HA16">
        <v>2.8050800157378015</v>
      </c>
      <c r="HB16">
        <v>5.7909527073337905</v>
      </c>
      <c r="HC16">
        <v>5.5854942576235009</v>
      </c>
      <c r="HD16">
        <v>4.2073140013515689</v>
      </c>
      <c r="HE16">
        <v>4.4615384615384617</v>
      </c>
      <c r="HF16">
        <v>3.6958010878364154</v>
      </c>
      <c r="HG16">
        <v>1.7397371576230536</v>
      </c>
      <c r="HH16">
        <v>1.2132927118055128</v>
      </c>
      <c r="HI16">
        <v>2.1854669227265342</v>
      </c>
      <c r="HJ16">
        <v>1.9494797494823888</v>
      </c>
      <c r="HK16">
        <v>5.0961950683841843</v>
      </c>
      <c r="HL16">
        <v>3.1421028036816776</v>
      </c>
      <c r="HM16">
        <v>1.8875531081136521</v>
      </c>
      <c r="HN16">
        <v>0.63142165878140566</v>
      </c>
      <c r="HO16">
        <v>1.4268764359627963</v>
      </c>
      <c r="HP16">
        <v>2.2655423362061464</v>
      </c>
      <c r="HQ16">
        <v>7.2907354004543965</v>
      </c>
      <c r="HR16">
        <v>1.9528703850992692</v>
      </c>
      <c r="HS16">
        <v>4.2536257584682637</v>
      </c>
    </row>
    <row r="17" spans="1:227">
      <c r="A17" t="s">
        <v>71</v>
      </c>
      <c r="B17">
        <v>5.0930792093276978</v>
      </c>
      <c r="C17">
        <v>5.6772100925445557</v>
      </c>
      <c r="D17">
        <v>6.8101906776428223</v>
      </c>
      <c r="E17">
        <v>5.9011703729629517</v>
      </c>
      <c r="F17">
        <v>5.8704125881195068</v>
      </c>
      <c r="G17">
        <v>4</v>
      </c>
      <c r="H17">
        <v>6</v>
      </c>
      <c r="I17">
        <v>5</v>
      </c>
      <c r="J17">
        <v>4</v>
      </c>
      <c r="K17">
        <v>2</v>
      </c>
      <c r="L17">
        <v>3</v>
      </c>
      <c r="M17">
        <v>5.0413394967714948</v>
      </c>
      <c r="N17">
        <v>5.0386766344308853</v>
      </c>
      <c r="O17">
        <v>6.3753444453080492</v>
      </c>
      <c r="P17">
        <v>4.8513562728961306</v>
      </c>
      <c r="Q17">
        <v>5.3266792247692747</v>
      </c>
      <c r="R17">
        <v>3.6553472280502319</v>
      </c>
      <c r="S17">
        <v>3.007219135761261</v>
      </c>
      <c r="T17">
        <v>5.2915966510772705</v>
      </c>
      <c r="U17">
        <v>2.7107331156730652</v>
      </c>
      <c r="V17">
        <v>4.2823070287704468</v>
      </c>
      <c r="W17">
        <v>6.541982889175415</v>
      </c>
      <c r="X17">
        <v>7.5803804397583008</v>
      </c>
      <c r="Y17">
        <v>7.2638165950775146</v>
      </c>
      <c r="Z17">
        <v>6.428990364074707</v>
      </c>
      <c r="AA17">
        <v>6.505391001701355</v>
      </c>
      <c r="AB17">
        <v>30</v>
      </c>
      <c r="AC17">
        <v>18</v>
      </c>
      <c r="AD17">
        <v>8</v>
      </c>
      <c r="AE17">
        <v>6</v>
      </c>
      <c r="AF17">
        <v>6</v>
      </c>
      <c r="AG17">
        <v>5.7</v>
      </c>
      <c r="AH17">
        <v>4.5999999999999996</v>
      </c>
      <c r="AI17">
        <v>5.2666666666666666</v>
      </c>
      <c r="AJ17">
        <v>55.39284870637978</v>
      </c>
      <c r="AK17">
        <v>32.654581809432884</v>
      </c>
      <c r="AL17">
        <v>1.4648450730352671</v>
      </c>
      <c r="AM17">
        <v>64.15664094329675</v>
      </c>
      <c r="AN17">
        <v>17.253031682883574</v>
      </c>
      <c r="AO17">
        <v>22.431589537223338</v>
      </c>
      <c r="AP17">
        <v>7.9323779250378079</v>
      </c>
      <c r="AQ17">
        <v>28.969839337667452</v>
      </c>
      <c r="AR17">
        <v>3.1639421175951927</v>
      </c>
      <c r="AS17">
        <v>0.60509256427993674</v>
      </c>
      <c r="AT17">
        <v>3.5669694710485729</v>
      </c>
      <c r="AU17">
        <v>79.966747488696242</v>
      </c>
      <c r="AV17">
        <v>99.016801657824473</v>
      </c>
      <c r="AW17">
        <v>5.6669690541100302</v>
      </c>
      <c r="AX17">
        <v>0.59251743553336511</v>
      </c>
      <c r="AY17">
        <v>0.85866953362541587</v>
      </c>
      <c r="AZ17">
        <v>97.649999999999991</v>
      </c>
      <c r="BA17">
        <v>13.13</v>
      </c>
      <c r="BB17">
        <v>69.626666666666665</v>
      </c>
      <c r="BC17">
        <v>95.033333333333346</v>
      </c>
      <c r="BD17">
        <v>62.118122884745119</v>
      </c>
      <c r="BE17">
        <v>4</v>
      </c>
      <c r="BF17">
        <v>38.036372280993703</v>
      </c>
      <c r="BG17">
        <v>18.081152999015206</v>
      </c>
      <c r="BH17">
        <v>6.5296788550855425</v>
      </c>
      <c r="BI17">
        <v>25.451187885930864</v>
      </c>
      <c r="BJ17">
        <v>5105.1789287991496</v>
      </c>
      <c r="BK17">
        <v>8.8315462766066472E-2</v>
      </c>
      <c r="BL17">
        <v>9.2699995206825481</v>
      </c>
      <c r="BM17">
        <v>3.7338829506782343</v>
      </c>
      <c r="BN17">
        <v>9.3517534537725826</v>
      </c>
      <c r="BO17">
        <v>22904.87</v>
      </c>
      <c r="BP17">
        <v>1.9970743496788144</v>
      </c>
      <c r="BQ17">
        <v>3.3678994799861695</v>
      </c>
      <c r="BR17">
        <v>1922.64981809903</v>
      </c>
      <c r="BS17">
        <v>43.784327632367578</v>
      </c>
      <c r="BT17">
        <v>5.8833333333333329</v>
      </c>
      <c r="BU17">
        <v>4.5805555555555557</v>
      </c>
      <c r="BV17">
        <v>4.469444444444445</v>
      </c>
      <c r="BW17">
        <v>50.947948459097226</v>
      </c>
      <c r="BX17">
        <v>30.531737325991145</v>
      </c>
      <c r="BY17">
        <v>2.0255563005776263</v>
      </c>
      <c r="BZ17">
        <v>68.318059011499599</v>
      </c>
      <c r="CA17">
        <v>17.960336082934209</v>
      </c>
      <c r="CB17">
        <v>23.495139176904619</v>
      </c>
      <c r="CC17">
        <v>7.2238721363125151</v>
      </c>
      <c r="CD17">
        <v>24.350468933050724</v>
      </c>
      <c r="CE17">
        <v>4.0801266048737679</v>
      </c>
      <c r="CF17">
        <v>0.61131092415087862</v>
      </c>
      <c r="CG17">
        <v>3.1311241089639528</v>
      </c>
      <c r="CH17">
        <v>39.192363451934206</v>
      </c>
      <c r="CI17">
        <v>98.832749992408324</v>
      </c>
      <c r="CJ17">
        <v>2.5364895724167851</v>
      </c>
      <c r="CK17">
        <v>1.029015008077135</v>
      </c>
      <c r="CL17">
        <v>0.80725950230859633</v>
      </c>
      <c r="CM17">
        <v>91.246805555555568</v>
      </c>
      <c r="CN17">
        <v>32.590000000000003</v>
      </c>
      <c r="CO17">
        <v>75.216388888888901</v>
      </c>
      <c r="CP17">
        <v>91.709166666666675</v>
      </c>
      <c r="CQ17">
        <v>65.558727898941768</v>
      </c>
      <c r="CR17">
        <v>3.9166666666666665</v>
      </c>
      <c r="CS17">
        <v>35.221745752871399</v>
      </c>
      <c r="CT17">
        <v>26.247501508941937</v>
      </c>
      <c r="CU17">
        <v>3.3856805658049702</v>
      </c>
      <c r="CV17">
        <v>28.066269885690289</v>
      </c>
      <c r="CW17">
        <v>5245.9342311422815</v>
      </c>
      <c r="CX17">
        <v>0.12069083264352194</v>
      </c>
      <c r="CY17">
        <v>6.7008812994311979</v>
      </c>
      <c r="CZ17">
        <v>2.395510603580072</v>
      </c>
      <c r="DA17">
        <v>4.7023557031657086</v>
      </c>
      <c r="DB17">
        <v>21684.899166666666</v>
      </c>
      <c r="DC17">
        <v>2.2246735434658267</v>
      </c>
      <c r="DD17">
        <v>3.8030492052620999</v>
      </c>
      <c r="DE17">
        <v>1875.3368409984939</v>
      </c>
      <c r="DF17">
        <v>44.780570054211687</v>
      </c>
      <c r="DG17">
        <v>9</v>
      </c>
      <c r="DH17">
        <v>5</v>
      </c>
      <c r="DI17">
        <v>1</v>
      </c>
      <c r="DJ17">
        <v>4</v>
      </c>
      <c r="DK17">
        <v>4</v>
      </c>
      <c r="DL17">
        <v>9</v>
      </c>
      <c r="DM17">
        <v>9</v>
      </c>
      <c r="DN17">
        <v>8</v>
      </c>
      <c r="DO17">
        <v>8</v>
      </c>
      <c r="DP17">
        <v>4</v>
      </c>
      <c r="DQ17">
        <v>3</v>
      </c>
      <c r="DR17">
        <v>8</v>
      </c>
      <c r="DS17">
        <v>8</v>
      </c>
      <c r="DT17">
        <v>4</v>
      </c>
      <c r="DU17">
        <v>3</v>
      </c>
      <c r="DV17">
        <v>3</v>
      </c>
      <c r="DW17">
        <v>3</v>
      </c>
      <c r="DX17">
        <v>12</v>
      </c>
      <c r="DY17">
        <v>5</v>
      </c>
      <c r="DZ17">
        <v>2</v>
      </c>
      <c r="EA17">
        <v>10</v>
      </c>
      <c r="EB17">
        <v>10</v>
      </c>
      <c r="EC17">
        <v>7</v>
      </c>
      <c r="ED17">
        <v>8</v>
      </c>
      <c r="EE17">
        <v>5</v>
      </c>
      <c r="EF17">
        <v>4</v>
      </c>
      <c r="EG17">
        <v>9</v>
      </c>
      <c r="EH17">
        <v>2</v>
      </c>
      <c r="EI17">
        <v>7</v>
      </c>
      <c r="EJ17">
        <v>5</v>
      </c>
      <c r="EK17">
        <v>8</v>
      </c>
      <c r="EL17">
        <v>1</v>
      </c>
      <c r="EM17">
        <v>2</v>
      </c>
      <c r="EN17">
        <v>3</v>
      </c>
      <c r="EO17">
        <v>4</v>
      </c>
      <c r="EP17">
        <v>8</v>
      </c>
      <c r="EQ17">
        <v>6</v>
      </c>
      <c r="ER17">
        <v>5</v>
      </c>
      <c r="ES17">
        <v>7</v>
      </c>
      <c r="ET17">
        <v>4.5</v>
      </c>
      <c r="EU17">
        <v>4.9999999999999982</v>
      </c>
      <c r="EV17">
        <v>10</v>
      </c>
      <c r="EW17">
        <v>5.6860291736936555</v>
      </c>
      <c r="EX17">
        <v>5.5251706916973964</v>
      </c>
      <c r="EY17">
        <v>3.9388361495569226</v>
      </c>
      <c r="EZ17">
        <v>4.302277535834401</v>
      </c>
      <c r="FA17">
        <v>1.7568059536264102</v>
      </c>
      <c r="FB17">
        <v>3.4630944422673515</v>
      </c>
      <c r="FC17">
        <v>4.397776713975353</v>
      </c>
      <c r="FD17">
        <v>5.3919380125833749</v>
      </c>
      <c r="FE17">
        <v>1.4158791192817446</v>
      </c>
      <c r="FF17">
        <v>6.050925642799367</v>
      </c>
      <c r="FG17">
        <v>4.2381648668739818</v>
      </c>
      <c r="FH17">
        <v>6.8488873817705382</v>
      </c>
      <c r="FI17">
        <v>9.1217721395412905</v>
      </c>
      <c r="FJ17">
        <v>3.2525734378058617</v>
      </c>
      <c r="FK17">
        <v>0.37795867514283277</v>
      </c>
      <c r="FL17">
        <v>4.9585789785636827</v>
      </c>
      <c r="FM17">
        <v>9.7241460265289348</v>
      </c>
      <c r="FN17">
        <v>1.5617937433091476</v>
      </c>
      <c r="FO17">
        <v>6.8773132282385196</v>
      </c>
      <c r="FP17">
        <v>9.2303321452554385</v>
      </c>
      <c r="FQ17">
        <v>5.611049140754341</v>
      </c>
      <c r="FR17">
        <v>6</v>
      </c>
      <c r="FS17">
        <v>4.0039133575327561</v>
      </c>
      <c r="FT17">
        <v>1.7866001148869808</v>
      </c>
      <c r="FU17">
        <v>7.4449914632580221</v>
      </c>
      <c r="FV17">
        <v>2.6181864836727731</v>
      </c>
      <c r="FW17">
        <v>1.1813498373896527</v>
      </c>
      <c r="FX17">
        <v>0.95697603321834923</v>
      </c>
      <c r="FY17">
        <v>5.6070707773916499</v>
      </c>
      <c r="FZ17">
        <v>4.6062164839905337</v>
      </c>
      <c r="GA17">
        <v>1.7233945650523761</v>
      </c>
      <c r="GB17">
        <v>0.86628053229630653</v>
      </c>
      <c r="GC17">
        <v>3.6059372672223002</v>
      </c>
      <c r="GD17">
        <v>7.5239554553164476</v>
      </c>
      <c r="GE17">
        <v>2.5330309715219941</v>
      </c>
      <c r="GF17">
        <v>2.9748424385906764</v>
      </c>
      <c r="GG17">
        <v>5.4166666666666652</v>
      </c>
      <c r="GH17">
        <v>4.9116161616161609</v>
      </c>
      <c r="GI17">
        <v>7.7003205128205137</v>
      </c>
      <c r="GJ17">
        <v>4.8982665575374513</v>
      </c>
      <c r="GK17">
        <v>5.07366209216974</v>
      </c>
      <c r="GL17">
        <v>5.4465380172568318</v>
      </c>
      <c r="GM17">
        <v>5.4422016163630689</v>
      </c>
      <c r="GN17">
        <v>1.981285514850379</v>
      </c>
      <c r="GO17">
        <v>4.0114056313010726</v>
      </c>
      <c r="GP17">
        <v>3.7349358612061985</v>
      </c>
      <c r="GQ17">
        <v>4.420776223267274</v>
      </c>
      <c r="GR17">
        <v>1.9120059057743444</v>
      </c>
      <c r="GS17">
        <v>6.1131092415087878</v>
      </c>
      <c r="GT17">
        <v>3.7169775245100745</v>
      </c>
      <c r="GU17">
        <v>3.3828796684018521</v>
      </c>
      <c r="GV17">
        <v>8.8225868861773531</v>
      </c>
      <c r="GW17">
        <v>1.4537821344295023</v>
      </c>
      <c r="GX17">
        <v>2.2703459452949004</v>
      </c>
      <c r="GY17">
        <v>4.4184197358162285</v>
      </c>
      <c r="GZ17">
        <v>8.9725091625255953</v>
      </c>
      <c r="HA17">
        <v>3.8765314618770081</v>
      </c>
      <c r="HB17">
        <v>7.4519933744573912</v>
      </c>
      <c r="HC17">
        <v>8.7151970659641513</v>
      </c>
      <c r="HD17">
        <v>6.0096736937943023</v>
      </c>
      <c r="HE17">
        <v>5.833333333333333</v>
      </c>
      <c r="HF17">
        <v>3.7076306135012977</v>
      </c>
      <c r="HG17">
        <v>2.7014508338108727</v>
      </c>
      <c r="HH17">
        <v>3.4837354113875882</v>
      </c>
      <c r="HI17">
        <v>2.9169119533269843</v>
      </c>
      <c r="HJ17">
        <v>1.2162634702452999</v>
      </c>
      <c r="HK17">
        <v>1.8392405286008195</v>
      </c>
      <c r="HL17">
        <v>3.2417696280888815</v>
      </c>
      <c r="HM17">
        <v>2.9551650588780096</v>
      </c>
      <c r="HN17">
        <v>0.86657697958339497</v>
      </c>
      <c r="HO17">
        <v>0.79001569134522542</v>
      </c>
      <c r="HP17">
        <v>4.0962641619719138</v>
      </c>
      <c r="HQ17">
        <v>7.5921557323326505</v>
      </c>
      <c r="HR17">
        <v>2.3418532809654362</v>
      </c>
      <c r="HS17">
        <v>3.4351057585809066</v>
      </c>
    </row>
    <row r="18" spans="1:227">
      <c r="A18" t="s">
        <v>56</v>
      </c>
      <c r="B18">
        <v>4.1323530673980713</v>
      </c>
      <c r="C18">
        <v>5.5328917503356934</v>
      </c>
      <c r="D18">
        <v>5.8392941951751709</v>
      </c>
      <c r="E18">
        <v>5.4038810729980469</v>
      </c>
      <c r="F18">
        <v>5.2271050214767456</v>
      </c>
      <c r="G18">
        <v>5</v>
      </c>
      <c r="H18">
        <v>3</v>
      </c>
      <c r="I18">
        <v>4</v>
      </c>
      <c r="J18">
        <v>4</v>
      </c>
      <c r="K18">
        <v>4</v>
      </c>
      <c r="L18">
        <v>4</v>
      </c>
      <c r="M18">
        <v>4.9993336945772171</v>
      </c>
      <c r="N18">
        <v>5.9802334010601044</v>
      </c>
      <c r="O18">
        <v>6.4660003781318665</v>
      </c>
      <c r="P18">
        <v>6.3865362107753754</v>
      </c>
      <c r="Q18">
        <v>5.9580260515213013</v>
      </c>
      <c r="R18">
        <v>3.7502241134643555</v>
      </c>
      <c r="S18">
        <v>5.5328917503356934</v>
      </c>
      <c r="T18">
        <v>5.8392941951751709</v>
      </c>
      <c r="U18">
        <v>5.4038810729980469</v>
      </c>
      <c r="V18">
        <v>5.2271050214767456</v>
      </c>
      <c r="W18">
        <v>7.4690145254135132</v>
      </c>
      <c r="X18">
        <v>6.6097122430801392</v>
      </c>
      <c r="Y18">
        <v>7.3917436599731445</v>
      </c>
      <c r="Z18">
        <v>7.6108986139297485</v>
      </c>
      <c r="AA18">
        <v>7.0948523283004761</v>
      </c>
      <c r="AB18">
        <v>51</v>
      </c>
      <c r="AC18">
        <v>21</v>
      </c>
      <c r="AD18">
        <v>44</v>
      </c>
      <c r="AE18">
        <v>12</v>
      </c>
      <c r="AF18">
        <v>24</v>
      </c>
      <c r="AG18">
        <v>5.4666666666666659</v>
      </c>
      <c r="AH18">
        <v>3.9666666666666663</v>
      </c>
      <c r="AI18">
        <v>4.666666666666667</v>
      </c>
      <c r="AJ18">
        <v>28.62069600375694</v>
      </c>
      <c r="AK18">
        <v>30.357602141736706</v>
      </c>
      <c r="AL18">
        <v>1.5539793509978665</v>
      </c>
      <c r="AM18">
        <v>72.292761517511224</v>
      </c>
      <c r="AN18">
        <v>18.24389121178411</v>
      </c>
      <c r="AO18">
        <v>25.54054054054054</v>
      </c>
      <c r="AP18">
        <v>7.173765082177475</v>
      </c>
      <c r="AQ18">
        <v>28.105275826317023</v>
      </c>
      <c r="AR18">
        <v>5.4838749930972215</v>
      </c>
      <c r="AS18">
        <v>0.72384074566528334</v>
      </c>
      <c r="AT18">
        <v>2.1818344276693495</v>
      </c>
      <c r="AU18">
        <v>16.25186217710641</v>
      </c>
      <c r="AV18">
        <v>99.146067861053297</v>
      </c>
      <c r="AW18">
        <v>7.3641214555667993</v>
      </c>
      <c r="AX18">
        <v>0.5675084343590977</v>
      </c>
      <c r="AY18">
        <v>1.0320966402878167</v>
      </c>
      <c r="AZ18">
        <v>87.086666666666659</v>
      </c>
      <c r="BA18">
        <v>56.05</v>
      </c>
      <c r="BB18">
        <v>26.75333333333333</v>
      </c>
      <c r="BC18">
        <v>96.43</v>
      </c>
      <c r="BD18">
        <v>62.317973124583823</v>
      </c>
      <c r="BE18">
        <v>4</v>
      </c>
      <c r="BF18">
        <v>3.3799506527204701</v>
      </c>
      <c r="BG18">
        <v>42.466787162118095</v>
      </c>
      <c r="BH18">
        <v>7.2282687263790502</v>
      </c>
      <c r="BI18">
        <v>14.983770254526929</v>
      </c>
      <c r="BJ18">
        <v>13556.882882211012</v>
      </c>
      <c r="BK18">
        <v>9.6719279209626544E-2</v>
      </c>
      <c r="BL18">
        <v>4.8199010318769417</v>
      </c>
      <c r="BM18">
        <v>2.6928535808815068</v>
      </c>
      <c r="BN18">
        <v>9.4318929589822336</v>
      </c>
      <c r="BO18">
        <v>19215.53</v>
      </c>
      <c r="BP18">
        <v>2.9783037475345169</v>
      </c>
      <c r="BQ18">
        <v>1.3414332673942209</v>
      </c>
      <c r="BR18">
        <v>1914.08871111282</v>
      </c>
      <c r="BS18">
        <v>48.410740964633995</v>
      </c>
      <c r="BT18">
        <v>5.5749999999999993</v>
      </c>
      <c r="BU18">
        <v>4.1083333333333334</v>
      </c>
      <c r="BV18">
        <v>4.3166666666666664</v>
      </c>
      <c r="BW18">
        <v>41.393500082437981</v>
      </c>
      <c r="BX18">
        <v>36.705163253980913</v>
      </c>
      <c r="BY18">
        <v>1.8514494179318284</v>
      </c>
      <c r="BZ18">
        <v>76.35878814716736</v>
      </c>
      <c r="CA18">
        <v>24.893026921170183</v>
      </c>
      <c r="CB18">
        <v>24.568756035161762</v>
      </c>
      <c r="CC18">
        <v>6.5653014059334449</v>
      </c>
      <c r="CD18">
        <v>39.908894493265308</v>
      </c>
      <c r="CE18">
        <v>4.9580750535747642</v>
      </c>
      <c r="CF18">
        <v>0.76333671318966212</v>
      </c>
      <c r="CG18">
        <v>2.7897043006595186</v>
      </c>
      <c r="CH18">
        <v>34.812968189786048</v>
      </c>
      <c r="CI18">
        <v>99.052492163010257</v>
      </c>
      <c r="CJ18">
        <v>12.376428166941583</v>
      </c>
      <c r="CK18">
        <v>0.60590726857381816</v>
      </c>
      <c r="CL18">
        <v>0.74362115423189468</v>
      </c>
      <c r="CM18">
        <v>92.515000000000001</v>
      </c>
      <c r="CN18">
        <v>40.207500000000003</v>
      </c>
      <c r="CO18">
        <v>38.543333333333337</v>
      </c>
      <c r="CP18">
        <v>99.009166666666658</v>
      </c>
      <c r="CQ18">
        <v>72.409760818495428</v>
      </c>
      <c r="CR18">
        <v>4</v>
      </c>
      <c r="CS18">
        <v>14.466944523070001</v>
      </c>
      <c r="CT18">
        <v>39.228719124990569</v>
      </c>
      <c r="CU18">
        <v>6.8285426492239294</v>
      </c>
      <c r="CV18">
        <v>22.726955646931238</v>
      </c>
      <c r="CW18">
        <v>6500.2175813029062</v>
      </c>
      <c r="CX18">
        <v>9.2236838702030324E-2</v>
      </c>
      <c r="CY18">
        <v>8.7523743726183945</v>
      </c>
      <c r="CZ18">
        <v>3.0929888881464569</v>
      </c>
      <c r="DA18">
        <v>16.856918160967073</v>
      </c>
      <c r="DB18">
        <v>34935.847499999996</v>
      </c>
      <c r="DC18">
        <v>3.1692916594389184</v>
      </c>
      <c r="DD18">
        <v>1.6543284336293818</v>
      </c>
      <c r="DE18">
        <v>2498.7437456364878</v>
      </c>
      <c r="DF18">
        <v>45.24418557069788</v>
      </c>
      <c r="DG18">
        <v>4</v>
      </c>
      <c r="DH18">
        <v>4</v>
      </c>
      <c r="DI18">
        <v>2</v>
      </c>
      <c r="DJ18">
        <v>4</v>
      </c>
      <c r="DK18">
        <v>4</v>
      </c>
      <c r="DL18">
        <v>2</v>
      </c>
      <c r="DM18">
        <v>4</v>
      </c>
      <c r="DN18">
        <v>3</v>
      </c>
      <c r="DO18">
        <v>2</v>
      </c>
      <c r="DP18">
        <v>1</v>
      </c>
      <c r="DQ18">
        <v>4</v>
      </c>
      <c r="DR18">
        <v>1</v>
      </c>
      <c r="DS18">
        <v>3</v>
      </c>
      <c r="DT18">
        <v>4</v>
      </c>
      <c r="DU18">
        <v>4</v>
      </c>
      <c r="DV18">
        <v>1</v>
      </c>
      <c r="DW18">
        <v>4</v>
      </c>
      <c r="DX18">
        <v>3</v>
      </c>
      <c r="DY18">
        <v>1</v>
      </c>
      <c r="DZ18">
        <v>4</v>
      </c>
      <c r="EA18">
        <v>1</v>
      </c>
      <c r="EB18">
        <v>3</v>
      </c>
      <c r="EC18">
        <v>4</v>
      </c>
      <c r="ED18">
        <v>4</v>
      </c>
      <c r="EE18">
        <v>1</v>
      </c>
      <c r="EF18">
        <v>4</v>
      </c>
      <c r="EG18">
        <v>2</v>
      </c>
      <c r="EH18">
        <v>1</v>
      </c>
      <c r="EI18">
        <v>3</v>
      </c>
      <c r="EJ18">
        <v>1</v>
      </c>
      <c r="EK18">
        <v>2</v>
      </c>
      <c r="EL18">
        <v>4</v>
      </c>
      <c r="EM18">
        <v>3</v>
      </c>
      <c r="EN18">
        <v>4</v>
      </c>
      <c r="EO18">
        <v>4</v>
      </c>
      <c r="EP18">
        <v>3</v>
      </c>
      <c r="EQ18">
        <v>3</v>
      </c>
      <c r="ER18">
        <v>4</v>
      </c>
      <c r="ES18">
        <v>2</v>
      </c>
      <c r="ET18">
        <v>3.3333333333333277</v>
      </c>
      <c r="EU18">
        <v>2.1212121212121198</v>
      </c>
      <c r="EV18">
        <v>8.2692307692307701</v>
      </c>
      <c r="EW18">
        <v>0.94124304130628222</v>
      </c>
      <c r="EX18">
        <v>5.0366252136868939</v>
      </c>
      <c r="EY18">
        <v>4.1785101756136624</v>
      </c>
      <c r="EZ18">
        <v>6.5309792938957179</v>
      </c>
      <c r="FA18">
        <v>2.0712783537221204</v>
      </c>
      <c r="FB18">
        <v>5.0659087893130437</v>
      </c>
      <c r="FC18">
        <v>3.6880583296162657</v>
      </c>
      <c r="FD18">
        <v>5.2101749208379413</v>
      </c>
      <c r="FE18">
        <v>2.672155402479051</v>
      </c>
      <c r="FF18">
        <v>7.2384074566528334</v>
      </c>
      <c r="FG18">
        <v>2.5818093911128939</v>
      </c>
      <c r="FH18">
        <v>1.43283293574221</v>
      </c>
      <c r="FI18">
        <v>9.3319008644130115</v>
      </c>
      <c r="FJ18">
        <v>4.2277668540532352</v>
      </c>
      <c r="FK18">
        <v>0.2695348981545746</v>
      </c>
      <c r="FL18">
        <v>6.7807574952298664</v>
      </c>
      <c r="FM18">
        <v>8.4841726337207017</v>
      </c>
      <c r="FN18">
        <v>6.6670631616510061</v>
      </c>
      <c r="FO18">
        <v>2.4694996572995196</v>
      </c>
      <c r="FP18">
        <v>9.4467689446768954</v>
      </c>
      <c r="FQ18">
        <v>5.6342035604572471</v>
      </c>
      <c r="FR18">
        <v>6</v>
      </c>
      <c r="FS18">
        <v>0.35579180543964056</v>
      </c>
      <c r="FT18">
        <v>4.518447147671754</v>
      </c>
      <c r="FU18">
        <v>8.3251743071456445</v>
      </c>
      <c r="FV18">
        <v>1.4224747437366789</v>
      </c>
      <c r="FW18">
        <v>3.2777517769393301</v>
      </c>
      <c r="FX18">
        <v>1.1859892893426422</v>
      </c>
      <c r="FY18">
        <v>1.5100140584697925</v>
      </c>
      <c r="FZ18">
        <v>3.3219751976896479</v>
      </c>
      <c r="GA18">
        <v>1.7381631310124404</v>
      </c>
      <c r="GB18">
        <v>0.63564638873593871</v>
      </c>
      <c r="GC18">
        <v>5.7198426624138845</v>
      </c>
      <c r="GD18">
        <v>7.2063508492808825</v>
      </c>
      <c r="GE18">
        <v>2.4984380804690081</v>
      </c>
      <c r="GF18">
        <v>5.1122422453710588</v>
      </c>
      <c r="GG18">
        <v>3.8749999999999947</v>
      </c>
      <c r="GH18">
        <v>2.7651515151515147</v>
      </c>
      <c r="GI18">
        <v>7.259615384615385</v>
      </c>
      <c r="GJ18">
        <v>3.2049468359693591</v>
      </c>
      <c r="GK18">
        <v>6.3866903977172473</v>
      </c>
      <c r="GL18">
        <v>4.9783803288598252</v>
      </c>
      <c r="GM18">
        <v>7.6447730995773275</v>
      </c>
      <c r="GN18">
        <v>4.1815367749262684</v>
      </c>
      <c r="GO18">
        <v>4.5649069575711199</v>
      </c>
      <c r="GP18">
        <v>3.1188116297886324</v>
      </c>
      <c r="GQ18">
        <v>7.6917302889768049</v>
      </c>
      <c r="GR18">
        <v>2.3874273395665848</v>
      </c>
      <c r="GS18">
        <v>7.6333671318966205</v>
      </c>
      <c r="GT18">
        <v>3.3087050086124852</v>
      </c>
      <c r="GU18">
        <v>3.0106111935473847</v>
      </c>
      <c r="GV18">
        <v>9.1797888535577084</v>
      </c>
      <c r="GW18">
        <v>7.1078667796400996</v>
      </c>
      <c r="GX18">
        <v>0.43600882522167206</v>
      </c>
      <c r="GY18">
        <v>3.7497789856293324</v>
      </c>
      <c r="GZ18">
        <v>9.1213757483272673</v>
      </c>
      <c r="HA18">
        <v>4.7826216248364464</v>
      </c>
      <c r="HB18">
        <v>3.6816312542837561</v>
      </c>
      <c r="HC18">
        <v>9.8464538457564963</v>
      </c>
      <c r="HD18">
        <v>6.803426514635559</v>
      </c>
      <c r="HE18">
        <v>6</v>
      </c>
      <c r="HF18">
        <v>1.5228684794303957</v>
      </c>
      <c r="HG18">
        <v>4.1556964191068797</v>
      </c>
      <c r="HH18">
        <v>7.8215425629364335</v>
      </c>
      <c r="HI18">
        <v>2.3069925879872191</v>
      </c>
      <c r="HJ18">
        <v>1.5273820402420766</v>
      </c>
      <c r="HK18">
        <v>1.0638378474445167</v>
      </c>
      <c r="HL18">
        <v>5.130510630218736</v>
      </c>
      <c r="HM18">
        <v>3.815592665750783</v>
      </c>
      <c r="HN18">
        <v>3.1064892039496468</v>
      </c>
      <c r="HO18">
        <v>1.6183809599897576</v>
      </c>
      <c r="HP18">
        <v>6.1312962718077415</v>
      </c>
      <c r="HQ18">
        <v>7.2553903769991575</v>
      </c>
      <c r="HR18">
        <v>4.86085545773512</v>
      </c>
      <c r="HS18">
        <v>3.6492958112609921</v>
      </c>
    </row>
    <row r="19" spans="1:227">
      <c r="A19" t="s">
        <v>40</v>
      </c>
      <c r="B19">
        <v>5.4666787385940552</v>
      </c>
      <c r="C19">
        <v>4.2618012428283691</v>
      </c>
      <c r="D19">
        <v>6.3200247287750244</v>
      </c>
      <c r="E19">
        <v>4.6875354647636414</v>
      </c>
      <c r="F19">
        <v>5.1840102672576904</v>
      </c>
      <c r="G19">
        <v>3</v>
      </c>
      <c r="H19">
        <v>6</v>
      </c>
      <c r="I19">
        <v>10</v>
      </c>
      <c r="J19">
        <v>7</v>
      </c>
      <c r="K19">
        <v>8</v>
      </c>
      <c r="L19">
        <v>9</v>
      </c>
      <c r="M19">
        <v>5.014166459441185</v>
      </c>
      <c r="N19">
        <v>4.5256952662020922</v>
      </c>
      <c r="O19">
        <v>6.074870191514492</v>
      </c>
      <c r="P19">
        <v>4.4809750467538834</v>
      </c>
      <c r="Q19">
        <v>5.0239267759025097</v>
      </c>
      <c r="R19">
        <v>2.8831210732460022</v>
      </c>
      <c r="S19">
        <v>2.1875090897083282</v>
      </c>
      <c r="T19">
        <v>4.2602437734603882</v>
      </c>
      <c r="U19">
        <v>3.1631293892860413</v>
      </c>
      <c r="V19">
        <v>3.3817598223686218</v>
      </c>
      <c r="W19">
        <v>7.1872192621231079</v>
      </c>
      <c r="X19">
        <v>6.3927990198135376</v>
      </c>
      <c r="Y19">
        <v>7.1262115240097046</v>
      </c>
      <c r="Z19">
        <v>6.0433876514434814</v>
      </c>
      <c r="AA19">
        <v>5.8758342266082764</v>
      </c>
      <c r="AB19">
        <v>20</v>
      </c>
      <c r="AC19">
        <v>45</v>
      </c>
      <c r="AD19">
        <v>24</v>
      </c>
      <c r="AE19">
        <v>25</v>
      </c>
      <c r="AF19">
        <v>26</v>
      </c>
      <c r="AG19">
        <v>6.4</v>
      </c>
      <c r="AH19">
        <v>4.8999999999999995</v>
      </c>
      <c r="AI19">
        <v>4.9000000000000004</v>
      </c>
      <c r="AJ19">
        <v>53.794845149640047</v>
      </c>
      <c r="AK19">
        <v>30.31269391907529</v>
      </c>
      <c r="AL19">
        <v>0.66957754695288285</v>
      </c>
      <c r="AM19">
        <v>63.78324277952531</v>
      </c>
      <c r="AN19">
        <v>18.630254503860453</v>
      </c>
      <c r="AO19">
        <v>17.725190839694658</v>
      </c>
      <c r="AP19">
        <v>7.575764807802492</v>
      </c>
      <c r="AQ19">
        <v>14.221382640196751</v>
      </c>
      <c r="AR19">
        <v>2.6594634660867151</v>
      </c>
      <c r="AS19">
        <v>0.44618818307111829</v>
      </c>
      <c r="AT19">
        <v>1.0166725015385074</v>
      </c>
      <c r="AU19">
        <v>24.018988695450386</v>
      </c>
      <c r="AV19">
        <v>99.002106524524763</v>
      </c>
      <c r="AW19">
        <v>0.95203285992759668</v>
      </c>
      <c r="AX19">
        <v>0.82548402417681332</v>
      </c>
      <c r="AY19">
        <v>0.77468417985523241</v>
      </c>
      <c r="AZ19">
        <v>60.216666666666669</v>
      </c>
      <c r="BA19">
        <v>20.49</v>
      </c>
      <c r="BB19">
        <v>66.756666666666661</v>
      </c>
      <c r="BC19">
        <v>86.06</v>
      </c>
      <c r="BD19">
        <v>31.897689409975673</v>
      </c>
      <c r="BE19">
        <v>3</v>
      </c>
      <c r="BF19">
        <v>18.387181507748885</v>
      </c>
      <c r="BG19">
        <v>11.40019203746564</v>
      </c>
      <c r="BH19">
        <v>1.984126984126984</v>
      </c>
      <c r="BI19">
        <v>31.727842884728531</v>
      </c>
      <c r="BJ19">
        <v>3509.8377307274704</v>
      </c>
      <c r="BK19">
        <v>9.2898042678683151E-2</v>
      </c>
      <c r="BL19">
        <v>5.8764655418930518</v>
      </c>
      <c r="BM19">
        <v>1.2868172719473836</v>
      </c>
      <c r="BN19">
        <v>4.3431053203040175</v>
      </c>
      <c r="BO19">
        <v>23339.54</v>
      </c>
      <c r="BP19">
        <v>1.0110584518167456</v>
      </c>
      <c r="BQ19">
        <v>10.996808505801447</v>
      </c>
      <c r="BR19">
        <v>1687.39631827279</v>
      </c>
      <c r="BS19">
        <v>40.456454036503672</v>
      </c>
      <c r="BT19">
        <v>5.9979166666666659</v>
      </c>
      <c r="BU19">
        <v>4.6999999999999993</v>
      </c>
      <c r="BV19">
        <v>4.4622222222222234</v>
      </c>
      <c r="BW19">
        <v>57.294718266138609</v>
      </c>
      <c r="BX19">
        <v>32.048869437788447</v>
      </c>
      <c r="BY19">
        <v>0.9233107879227519</v>
      </c>
      <c r="BZ19">
        <v>65.362043904719812</v>
      </c>
      <c r="CA19">
        <v>19.048356921677104</v>
      </c>
      <c r="CB19">
        <v>21.467681684103532</v>
      </c>
      <c r="CC19">
        <v>7.6624583976897771</v>
      </c>
      <c r="CD19">
        <v>13.405821866234506</v>
      </c>
      <c r="CE19">
        <v>4.1044939498251711</v>
      </c>
      <c r="CF19">
        <v>0.63208240572060226</v>
      </c>
      <c r="CG19">
        <v>1.3987008401585126</v>
      </c>
      <c r="CH19">
        <v>17.734025693012345</v>
      </c>
      <c r="CI19">
        <v>98.923715551196864</v>
      </c>
      <c r="CJ19">
        <v>1.0478097356426039</v>
      </c>
      <c r="CK19">
        <v>1.061115391587788</v>
      </c>
      <c r="CL19">
        <v>0.87715190058770387</v>
      </c>
      <c r="CM19">
        <v>66.503750000000011</v>
      </c>
      <c r="CN19">
        <v>25.100624999999997</v>
      </c>
      <c r="CO19">
        <v>54.529111111111106</v>
      </c>
      <c r="CP19">
        <v>91.042111111111112</v>
      </c>
      <c r="CQ19">
        <v>67.937195747379604</v>
      </c>
      <c r="CR19">
        <v>3.125</v>
      </c>
      <c r="CS19">
        <v>25.142299979847319</v>
      </c>
      <c r="CT19">
        <v>18.382024513294223</v>
      </c>
      <c r="CU19">
        <v>2.5338386828984194</v>
      </c>
      <c r="CV19">
        <v>25.259468498553122</v>
      </c>
      <c r="CW19">
        <v>6530.206757400646</v>
      </c>
      <c r="CX19">
        <v>0.16034515123784857</v>
      </c>
      <c r="CY19">
        <v>6.0813314912020893</v>
      </c>
      <c r="CZ19">
        <v>1.9149483366406388</v>
      </c>
      <c r="DA19">
        <v>3.8900649987345468</v>
      </c>
      <c r="DB19">
        <v>20897.996249999997</v>
      </c>
      <c r="DC19">
        <v>1.9436335015387216</v>
      </c>
      <c r="DD19">
        <v>-0.86624491348564048</v>
      </c>
      <c r="DE19">
        <v>1832.4386817205132</v>
      </c>
      <c r="DF19">
        <v>43.203988875603578</v>
      </c>
      <c r="DG19">
        <v>3</v>
      </c>
      <c r="DH19">
        <v>7</v>
      </c>
      <c r="DI19">
        <v>5</v>
      </c>
      <c r="DJ19">
        <v>8</v>
      </c>
      <c r="DK19">
        <v>11</v>
      </c>
      <c r="DL19">
        <v>6</v>
      </c>
      <c r="DM19">
        <v>11</v>
      </c>
      <c r="DN19">
        <v>9</v>
      </c>
      <c r="DO19">
        <v>15</v>
      </c>
      <c r="DP19">
        <v>10</v>
      </c>
      <c r="DQ19">
        <v>8</v>
      </c>
      <c r="DR19">
        <v>11</v>
      </c>
      <c r="DS19">
        <v>16</v>
      </c>
      <c r="DT19">
        <v>11</v>
      </c>
      <c r="DU19">
        <v>6</v>
      </c>
      <c r="DV19">
        <v>10</v>
      </c>
      <c r="DW19">
        <v>9</v>
      </c>
      <c r="DX19">
        <v>12</v>
      </c>
      <c r="DY19">
        <v>11</v>
      </c>
      <c r="DZ19">
        <v>10</v>
      </c>
      <c r="EA19">
        <v>11</v>
      </c>
      <c r="EB19">
        <v>6</v>
      </c>
      <c r="EC19">
        <v>14</v>
      </c>
      <c r="ED19">
        <v>15</v>
      </c>
      <c r="EE19">
        <v>7</v>
      </c>
      <c r="EF19">
        <v>9</v>
      </c>
      <c r="EG19">
        <v>11</v>
      </c>
      <c r="EH19">
        <v>7</v>
      </c>
      <c r="EI19">
        <v>8</v>
      </c>
      <c r="EJ19">
        <v>8</v>
      </c>
      <c r="EK19">
        <v>15</v>
      </c>
      <c r="EL19">
        <v>7</v>
      </c>
      <c r="EM19">
        <v>8</v>
      </c>
      <c r="EN19">
        <v>7</v>
      </c>
      <c r="EO19">
        <v>4</v>
      </c>
      <c r="EP19">
        <v>16</v>
      </c>
      <c r="EQ19">
        <v>1</v>
      </c>
      <c r="ER19">
        <v>11</v>
      </c>
      <c r="ES19">
        <v>13</v>
      </c>
      <c r="ET19">
        <v>8.0000000000000018</v>
      </c>
      <c r="EU19">
        <v>6.3636363636363598</v>
      </c>
      <c r="EV19">
        <v>8.9423076923076934</v>
      </c>
      <c r="EW19">
        <v>5.4028175395846967</v>
      </c>
      <c r="EX19">
        <v>5.027073666751031</v>
      </c>
      <c r="EY19">
        <v>1.8004335717256883</v>
      </c>
      <c r="EZ19">
        <v>4.1999937586382119</v>
      </c>
      <c r="FA19">
        <v>2.1938997629373551</v>
      </c>
      <c r="FB19">
        <v>1.0367186816756424</v>
      </c>
      <c r="FC19">
        <v>4.064148186871571</v>
      </c>
      <c r="FD19">
        <v>2.2912692327748214</v>
      </c>
      <c r="FE19">
        <v>1.1426968337243173</v>
      </c>
      <c r="FF19">
        <v>4.4618818307111834</v>
      </c>
      <c r="FG19">
        <v>1.1884995144189567</v>
      </c>
      <c r="FH19">
        <v>2.0930739438962238</v>
      </c>
      <c r="FI19">
        <v>9.0978844601250248</v>
      </c>
      <c r="FJ19">
        <v>0.54334430160899905</v>
      </c>
      <c r="FK19">
        <v>1.3879597254359755</v>
      </c>
      <c r="FL19">
        <v>4.0761545969325947</v>
      </c>
      <c r="FM19">
        <v>5.3300465625855935</v>
      </c>
      <c r="FN19">
        <v>2.4372546687284404</v>
      </c>
      <c r="FO19">
        <v>6.5822481151473609</v>
      </c>
      <c r="FP19">
        <v>7.8397644506431119</v>
      </c>
      <c r="FQ19">
        <v>2.1097443595175718</v>
      </c>
      <c r="FR19">
        <v>4</v>
      </c>
      <c r="FS19">
        <v>1.9355337334060738</v>
      </c>
      <c r="FT19">
        <v>1.0381527603139498</v>
      </c>
      <c r="FU19">
        <v>1.7178589392623353</v>
      </c>
      <c r="FV19">
        <v>3.3351799517727305</v>
      </c>
      <c r="FW19">
        <v>0.78563361255302111</v>
      </c>
      <c r="FX19">
        <v>1.0818563842215347</v>
      </c>
      <c r="FY19">
        <v>2.4827576360838961</v>
      </c>
      <c r="FZ19">
        <v>1.5874517247122339</v>
      </c>
      <c r="GA19">
        <v>0.80037226617031176</v>
      </c>
      <c r="GB19">
        <v>0.89345334455578551</v>
      </c>
      <c r="GC19">
        <v>1.4817201057815037</v>
      </c>
      <c r="GD19">
        <v>8.7196214035417192</v>
      </c>
      <c r="GE19">
        <v>1.5824414388328996</v>
      </c>
      <c r="GF19">
        <v>1.4373671051222572</v>
      </c>
      <c r="GG19">
        <v>5.9895833333333321</v>
      </c>
      <c r="GH19">
        <v>5.4545454545454524</v>
      </c>
      <c r="GI19">
        <v>7.6794871794871797</v>
      </c>
      <c r="GJ19">
        <v>6.023094497240435</v>
      </c>
      <c r="GK19">
        <v>5.3963414972976462</v>
      </c>
      <c r="GL19">
        <v>2.4826993486829054</v>
      </c>
      <c r="GM19">
        <v>4.6324697539549238</v>
      </c>
      <c r="GN19">
        <v>2.3265943245595393</v>
      </c>
      <c r="GO19">
        <v>2.9661534050615601</v>
      </c>
      <c r="GP19">
        <v>4.1452541622424874</v>
      </c>
      <c r="GQ19">
        <v>2.1198083211870404</v>
      </c>
      <c r="GR19">
        <v>1.9252011658054389</v>
      </c>
      <c r="GS19">
        <v>6.3208240572060239</v>
      </c>
      <c r="GT19">
        <v>1.6453320330919501</v>
      </c>
      <c r="GU19">
        <v>1.5588235619641029</v>
      </c>
      <c r="GV19">
        <v>8.9704559841939755</v>
      </c>
      <c r="GW19">
        <v>0.5983782387768376</v>
      </c>
      <c r="GX19">
        <v>2.4095136313109959</v>
      </c>
      <c r="GY19">
        <v>5.1527710668938012</v>
      </c>
      <c r="GZ19">
        <v>6.0680537621786597</v>
      </c>
      <c r="HA19">
        <v>2.9856815748780781</v>
      </c>
      <c r="HB19">
        <v>5.3251313685172494</v>
      </c>
      <c r="HC19">
        <v>8.6118256797010861</v>
      </c>
      <c r="HD19">
        <v>6.2852402523185535</v>
      </c>
      <c r="HE19">
        <v>4.25</v>
      </c>
      <c r="HF19">
        <v>2.6466138774940049</v>
      </c>
      <c r="HG19">
        <v>1.8203058183366059</v>
      </c>
      <c r="HH19">
        <v>2.4104638942226022</v>
      </c>
      <c r="HI19">
        <v>2.5962860369405094</v>
      </c>
      <c r="HJ19">
        <v>1.5348207019939966</v>
      </c>
      <c r="HK19">
        <v>2.9198643953484065</v>
      </c>
      <c r="HL19">
        <v>2.6713708580623106</v>
      </c>
      <c r="HM19">
        <v>2.3623307722118478</v>
      </c>
      <c r="HN19">
        <v>0.71688340690965224</v>
      </c>
      <c r="HO19">
        <v>0.74082351056205775</v>
      </c>
      <c r="HP19">
        <v>3.4908073114200904</v>
      </c>
      <c r="HQ19">
        <v>6.8603451993792071</v>
      </c>
      <c r="HR19">
        <v>2.1685145582199818</v>
      </c>
      <c r="HS19">
        <v>2.7067263284447436</v>
      </c>
    </row>
    <row r="20" spans="1:227">
      <c r="A20" t="s">
        <v>75</v>
      </c>
      <c r="B20">
        <v>6.541982889175415</v>
      </c>
      <c r="C20">
        <v>5.5496889352798462</v>
      </c>
      <c r="D20">
        <v>7.0353907346725464</v>
      </c>
      <c r="E20">
        <v>5.7591062784194946</v>
      </c>
      <c r="F20">
        <v>6.2215423583984375</v>
      </c>
      <c r="G20">
        <v>4</v>
      </c>
      <c r="H20">
        <v>1</v>
      </c>
      <c r="I20">
        <v>6</v>
      </c>
      <c r="J20">
        <v>2</v>
      </c>
      <c r="K20">
        <v>3</v>
      </c>
      <c r="L20">
        <v>2</v>
      </c>
      <c r="M20">
        <v>5.0413394967714948</v>
      </c>
      <c r="N20">
        <v>5.0386766344308853</v>
      </c>
      <c r="O20">
        <v>6.3753444453080492</v>
      </c>
      <c r="P20">
        <v>4.8513562728961306</v>
      </c>
      <c r="Q20">
        <v>5.3266792247692747</v>
      </c>
      <c r="R20">
        <v>3.6553472280502319</v>
      </c>
      <c r="S20">
        <v>3.007219135761261</v>
      </c>
      <c r="T20">
        <v>5.2915966510772705</v>
      </c>
      <c r="U20">
        <v>2.7107331156730652</v>
      </c>
      <c r="V20">
        <v>4.2823070287704468</v>
      </c>
      <c r="W20">
        <v>6.541982889175415</v>
      </c>
      <c r="X20">
        <v>7.5803804397583008</v>
      </c>
      <c r="Y20">
        <v>7.2638165950775146</v>
      </c>
      <c r="Z20">
        <v>6.428990364074707</v>
      </c>
      <c r="AA20">
        <v>6.505391001701355</v>
      </c>
      <c r="AB20">
        <v>4</v>
      </c>
      <c r="AC20">
        <v>20</v>
      </c>
      <c r="AD20">
        <v>5</v>
      </c>
      <c r="AE20">
        <v>7</v>
      </c>
      <c r="AF20">
        <v>3</v>
      </c>
      <c r="AG20">
        <v>6.0333333333333341</v>
      </c>
      <c r="AH20">
        <v>4.9000000000000004</v>
      </c>
      <c r="AI20">
        <v>5.1333333333333329</v>
      </c>
      <c r="AJ20">
        <v>61.037818227029206</v>
      </c>
      <c r="AK20">
        <v>40.698781080014264</v>
      </c>
      <c r="AL20">
        <v>3.3620372920529045</v>
      </c>
      <c r="AM20">
        <v>65.585980284775474</v>
      </c>
      <c r="AN20">
        <v>20.898138006571742</v>
      </c>
      <c r="AO20">
        <v>22.297912713472485</v>
      </c>
      <c r="AP20">
        <v>7.1701772035379783</v>
      </c>
      <c r="AQ20">
        <v>27.93028782620679</v>
      </c>
      <c r="AR20">
        <v>5.5523264045425513</v>
      </c>
      <c r="AS20">
        <v>0.66941579310713073</v>
      </c>
      <c r="AT20">
        <v>1.7252707487156336</v>
      </c>
      <c r="AU20">
        <v>12.40730705705789</v>
      </c>
      <c r="AV20">
        <v>98.614604733015284</v>
      </c>
      <c r="AW20">
        <v>7.4248142943184101</v>
      </c>
      <c r="AX20">
        <v>0.62131519218561015</v>
      </c>
      <c r="AY20">
        <v>0.71489991754277471</v>
      </c>
      <c r="AZ20">
        <v>93.86</v>
      </c>
      <c r="BA20">
        <v>44.62</v>
      </c>
      <c r="BB20">
        <v>89.603333333333339</v>
      </c>
      <c r="BC20">
        <v>88.679999999999993</v>
      </c>
      <c r="BD20">
        <v>69.069136631356585</v>
      </c>
      <c r="BE20">
        <v>5</v>
      </c>
      <c r="BF20">
        <v>30.744834058803541</v>
      </c>
      <c r="BG20">
        <v>23.996830005493436</v>
      </c>
      <c r="BH20">
        <v>1.5659506123268421</v>
      </c>
      <c r="BI20">
        <v>30.606144285783358</v>
      </c>
      <c r="BJ20">
        <v>4695.5836659008864</v>
      </c>
      <c r="BK20">
        <v>7.344249674763409E-2</v>
      </c>
      <c r="BL20">
        <v>7.4949147238303873</v>
      </c>
      <c r="BM20">
        <v>2.2312627131904241</v>
      </c>
      <c r="BN20">
        <v>4.2664916311125705</v>
      </c>
      <c r="BO20">
        <v>26270.720000000001</v>
      </c>
      <c r="BP20">
        <v>2.4477209212681892</v>
      </c>
      <c r="BQ20">
        <v>7.6905676299172221</v>
      </c>
      <c r="BR20">
        <v>1907.2315546862701</v>
      </c>
      <c r="BS20">
        <v>40.77782784088221</v>
      </c>
      <c r="BT20">
        <v>5.8833333333333329</v>
      </c>
      <c r="BU20">
        <v>4.5805555555555557</v>
      </c>
      <c r="BV20">
        <v>4.469444444444445</v>
      </c>
      <c r="BW20">
        <v>50.947948459097226</v>
      </c>
      <c r="BX20">
        <v>30.531737325991145</v>
      </c>
      <c r="BY20">
        <v>2.0255563005776263</v>
      </c>
      <c r="BZ20">
        <v>68.318059011499599</v>
      </c>
      <c r="CA20">
        <v>17.960336082934209</v>
      </c>
      <c r="CB20">
        <v>23.495139176904619</v>
      </c>
      <c r="CC20">
        <v>7.2238721363125151</v>
      </c>
      <c r="CD20">
        <v>24.350468933050724</v>
      </c>
      <c r="CE20">
        <v>4.0801266048737679</v>
      </c>
      <c r="CF20">
        <v>0.61131092415087862</v>
      </c>
      <c r="CG20">
        <v>3.1311241089639528</v>
      </c>
      <c r="CH20">
        <v>39.192363451934206</v>
      </c>
      <c r="CI20">
        <v>98.832749992408324</v>
      </c>
      <c r="CJ20">
        <v>2.5364895724167851</v>
      </c>
      <c r="CK20">
        <v>1.029015008077135</v>
      </c>
      <c r="CL20">
        <v>0.80725950230859633</v>
      </c>
      <c r="CM20">
        <v>91.246805555555568</v>
      </c>
      <c r="CN20">
        <v>32.590000000000003</v>
      </c>
      <c r="CO20">
        <v>75.216388888888901</v>
      </c>
      <c r="CP20">
        <v>91.709166666666675</v>
      </c>
      <c r="CQ20">
        <v>65.558727898941768</v>
      </c>
      <c r="CR20">
        <v>3.9166666666666665</v>
      </c>
      <c r="CS20">
        <v>35.221745752871399</v>
      </c>
      <c r="CT20">
        <v>26.247501508941937</v>
      </c>
      <c r="CU20">
        <v>3.3856805658049702</v>
      </c>
      <c r="CV20">
        <v>28.066269885690289</v>
      </c>
      <c r="CW20">
        <v>5245.9342311422815</v>
      </c>
      <c r="CX20">
        <v>0.12069083264352194</v>
      </c>
      <c r="CY20">
        <v>6.7008812994311979</v>
      </c>
      <c r="CZ20">
        <v>2.395510603580072</v>
      </c>
      <c r="DA20">
        <v>4.7023557031657086</v>
      </c>
      <c r="DB20">
        <v>21684.899166666666</v>
      </c>
      <c r="DC20">
        <v>2.2246735434658267</v>
      </c>
      <c r="DD20">
        <v>3.8030492052620999</v>
      </c>
      <c r="DE20">
        <v>1875.3368409984939</v>
      </c>
      <c r="DF20">
        <v>44.780570054211687</v>
      </c>
      <c r="DG20">
        <v>4</v>
      </c>
      <c r="DH20">
        <v>3</v>
      </c>
      <c r="DI20">
        <v>2</v>
      </c>
      <c r="DJ20">
        <v>2</v>
      </c>
      <c r="DK20">
        <v>2</v>
      </c>
      <c r="DL20">
        <v>2</v>
      </c>
      <c r="DM20">
        <v>7</v>
      </c>
      <c r="DN20">
        <v>3</v>
      </c>
      <c r="DO20">
        <v>9</v>
      </c>
      <c r="DP20">
        <v>6</v>
      </c>
      <c r="DQ20">
        <v>4</v>
      </c>
      <c r="DR20">
        <v>3</v>
      </c>
      <c r="DS20">
        <v>5</v>
      </c>
      <c r="DT20">
        <v>9</v>
      </c>
      <c r="DU20">
        <v>10</v>
      </c>
      <c r="DV20">
        <v>11</v>
      </c>
      <c r="DW20">
        <v>1</v>
      </c>
      <c r="DX20">
        <v>11</v>
      </c>
      <c r="DY20">
        <v>10</v>
      </c>
      <c r="DZ20">
        <v>7</v>
      </c>
      <c r="EA20">
        <v>4</v>
      </c>
      <c r="EB20">
        <v>2</v>
      </c>
      <c r="EC20">
        <v>9</v>
      </c>
      <c r="ED20">
        <v>6</v>
      </c>
      <c r="EE20">
        <v>1</v>
      </c>
      <c r="EF20">
        <v>6</v>
      </c>
      <c r="EG20">
        <v>7</v>
      </c>
      <c r="EH20">
        <v>10</v>
      </c>
      <c r="EI20">
        <v>5</v>
      </c>
      <c r="EJ20">
        <v>7</v>
      </c>
      <c r="EK20">
        <v>11</v>
      </c>
      <c r="EL20">
        <v>4</v>
      </c>
      <c r="EM20">
        <v>5</v>
      </c>
      <c r="EN20">
        <v>6</v>
      </c>
      <c r="EO20">
        <v>3</v>
      </c>
      <c r="EP20">
        <v>5</v>
      </c>
      <c r="EQ20">
        <v>2</v>
      </c>
      <c r="ER20">
        <v>6</v>
      </c>
      <c r="ES20">
        <v>11</v>
      </c>
      <c r="ET20">
        <v>6.1666666666666696</v>
      </c>
      <c r="EU20">
        <v>6.3636363636363651</v>
      </c>
      <c r="EV20">
        <v>9.615384615384615</v>
      </c>
      <c r="EW20">
        <v>6.6864781624932288</v>
      </c>
      <c r="EX20">
        <v>7.2360944900780666</v>
      </c>
      <c r="EY20">
        <v>9.0402147407008577</v>
      </c>
      <c r="EZ20">
        <v>4.6938119377846075</v>
      </c>
      <c r="FA20">
        <v>2.9136655293587985</v>
      </c>
      <c r="FB20">
        <v>3.3941775855054548</v>
      </c>
      <c r="FC20">
        <v>3.6847016985556857</v>
      </c>
      <c r="FD20">
        <v>5.1733859984501507</v>
      </c>
      <c r="FE20">
        <v>2.7092228045828897</v>
      </c>
      <c r="FF20">
        <v>6.6941579310713077</v>
      </c>
      <c r="FG20">
        <v>2.0358469210394445</v>
      </c>
      <c r="FH20">
        <v>1.1060283005441591</v>
      </c>
      <c r="FI20">
        <v>8.467980778408176</v>
      </c>
      <c r="FJ20">
        <v>4.2626413041692821</v>
      </c>
      <c r="FK20">
        <v>0.50280818525592952</v>
      </c>
      <c r="FL20">
        <v>3.4480082793413209</v>
      </c>
      <c r="FM20">
        <v>9.2792581288883671</v>
      </c>
      <c r="FN20">
        <v>5.3074818603544669</v>
      </c>
      <c r="FO20">
        <v>8.9311172035640851</v>
      </c>
      <c r="FP20">
        <v>8.2457771579110481</v>
      </c>
      <c r="FQ20">
        <v>6.4163856256122536</v>
      </c>
      <c r="FR20">
        <v>8</v>
      </c>
      <c r="FS20">
        <v>3.2363667821361308</v>
      </c>
      <c r="FT20">
        <v>2.4493150793193159</v>
      </c>
      <c r="FU20">
        <v>1.190980890635412</v>
      </c>
      <c r="FV20">
        <v>3.207046325059995</v>
      </c>
      <c r="FW20">
        <v>1.0797518272956477</v>
      </c>
      <c r="FX20">
        <v>0.55167132446102096</v>
      </c>
      <c r="FY20">
        <v>3.972809622971416</v>
      </c>
      <c r="FZ20">
        <v>2.7525445294808466</v>
      </c>
      <c r="GA20">
        <v>0.78625345773360233</v>
      </c>
      <c r="GB20">
        <v>1.0766921322308924</v>
      </c>
      <c r="GC20">
        <v>4.5767848805216538</v>
      </c>
      <c r="GD20">
        <v>8.2014398891799338</v>
      </c>
      <c r="GE20">
        <v>2.4707303476280322</v>
      </c>
      <c r="GF20">
        <v>1.5858415837409801</v>
      </c>
      <c r="GG20">
        <v>5.4166666666666652</v>
      </c>
      <c r="GH20">
        <v>4.9116161616161609</v>
      </c>
      <c r="GI20">
        <v>7.7003205128205137</v>
      </c>
      <c r="GJ20">
        <v>4.8982665575374513</v>
      </c>
      <c r="GK20">
        <v>5.07366209216974</v>
      </c>
      <c r="GL20">
        <v>5.4465380172568318</v>
      </c>
      <c r="GM20">
        <v>5.4422016163630689</v>
      </c>
      <c r="GN20">
        <v>1.981285514850379</v>
      </c>
      <c r="GO20">
        <v>4.0114056313010726</v>
      </c>
      <c r="GP20">
        <v>3.7349358612061985</v>
      </c>
      <c r="GQ20">
        <v>4.420776223267274</v>
      </c>
      <c r="GR20">
        <v>1.9120059057743444</v>
      </c>
      <c r="GS20">
        <v>6.1131092415087878</v>
      </c>
      <c r="GT20">
        <v>3.7169775245100745</v>
      </c>
      <c r="GU20">
        <v>3.3828796684018521</v>
      </c>
      <c r="GV20">
        <v>8.8225868861773531</v>
      </c>
      <c r="GW20">
        <v>1.4537821344295023</v>
      </c>
      <c r="GX20">
        <v>2.2703459452949004</v>
      </c>
      <c r="GY20">
        <v>4.4184197358162285</v>
      </c>
      <c r="GZ20">
        <v>8.9725091625255953</v>
      </c>
      <c r="HA20">
        <v>3.8765314618770081</v>
      </c>
      <c r="HB20">
        <v>7.4519933744573912</v>
      </c>
      <c r="HC20">
        <v>8.7151970659641513</v>
      </c>
      <c r="HD20">
        <v>6.0096736937943023</v>
      </c>
      <c r="HE20">
        <v>5.833333333333333</v>
      </c>
      <c r="HF20">
        <v>3.7076306135012977</v>
      </c>
      <c r="HG20">
        <v>2.7014508338108727</v>
      </c>
      <c r="HH20">
        <v>3.4837354113875882</v>
      </c>
      <c r="HI20">
        <v>2.9169119533269843</v>
      </c>
      <c r="HJ20">
        <v>1.2162634702452999</v>
      </c>
      <c r="HK20">
        <v>1.8392405286008195</v>
      </c>
      <c r="HL20">
        <v>3.2417696280888815</v>
      </c>
      <c r="HM20">
        <v>2.9551650588780096</v>
      </c>
      <c r="HN20">
        <v>0.86657697958339497</v>
      </c>
      <c r="HO20">
        <v>0.79001569134522542</v>
      </c>
      <c r="HP20">
        <v>4.0962641619719138</v>
      </c>
      <c r="HQ20">
        <v>7.5921557323326505</v>
      </c>
      <c r="HR20">
        <v>2.3418532809654362</v>
      </c>
      <c r="HS20">
        <v>3.4351057585809066</v>
      </c>
    </row>
    <row r="21" spans="1:227">
      <c r="A21" t="s">
        <v>15</v>
      </c>
      <c r="B21">
        <v>3.9486196637153625</v>
      </c>
      <c r="C21">
        <v>4.6302738785743713</v>
      </c>
      <c r="D21">
        <v>4.8733821511268616</v>
      </c>
      <c r="E21">
        <v>4.5024359226226807</v>
      </c>
      <c r="F21">
        <v>4.488677978515625</v>
      </c>
      <c r="G21">
        <v>2</v>
      </c>
      <c r="H21">
        <v>11</v>
      </c>
      <c r="I21">
        <v>8</v>
      </c>
      <c r="J21">
        <v>15</v>
      </c>
      <c r="K21">
        <v>4</v>
      </c>
      <c r="L21">
        <v>9</v>
      </c>
      <c r="M21">
        <v>4.5863814552625017</v>
      </c>
      <c r="N21">
        <v>4.4653975367546082</v>
      </c>
      <c r="O21">
        <v>5.6986959179242449</v>
      </c>
      <c r="P21">
        <v>3.764290283123652</v>
      </c>
      <c r="Q21">
        <v>4.6286912560462952</v>
      </c>
      <c r="R21">
        <v>3.296380341053009</v>
      </c>
      <c r="S21">
        <v>2.1809983253479004</v>
      </c>
      <c r="T21">
        <v>4.8733821511268616</v>
      </c>
      <c r="U21">
        <v>2.0289216935634613</v>
      </c>
      <c r="V21">
        <v>3.4706705808639526</v>
      </c>
      <c r="W21">
        <v>6.254497766494751</v>
      </c>
      <c r="X21">
        <v>6.7557168006896973</v>
      </c>
      <c r="Y21">
        <v>6.5345275402069092</v>
      </c>
      <c r="Z21">
        <v>6.0798865556716919</v>
      </c>
      <c r="AA21">
        <v>5.4948031902313232</v>
      </c>
      <c r="AB21">
        <v>59</v>
      </c>
      <c r="AC21">
        <v>36</v>
      </c>
      <c r="AD21">
        <v>74</v>
      </c>
      <c r="AE21">
        <v>28</v>
      </c>
      <c r="AF21">
        <v>57</v>
      </c>
      <c r="AG21">
        <v>5.8666666666666671</v>
      </c>
      <c r="AH21">
        <v>4.333333333333333</v>
      </c>
      <c r="AI21">
        <v>3.5</v>
      </c>
      <c r="AJ21">
        <v>47.116636009439262</v>
      </c>
      <c r="AK21">
        <v>28.364822135122512</v>
      </c>
      <c r="AL21">
        <v>1.0273181111551002</v>
      </c>
      <c r="AM21">
        <v>70.511030438425024</v>
      </c>
      <c r="AN21">
        <v>17.313599553197431</v>
      </c>
      <c r="AO21">
        <v>27.69921875</v>
      </c>
      <c r="AP21">
        <v>6.8367949421565104</v>
      </c>
      <c r="AQ21">
        <v>16.427505177909683</v>
      </c>
      <c r="AR21">
        <v>7.5268394080437311</v>
      </c>
      <c r="AS21">
        <v>0.58891499065202679</v>
      </c>
      <c r="AT21">
        <v>1.9307030710306223</v>
      </c>
      <c r="AU21">
        <v>1.461217203967017</v>
      </c>
      <c r="AV21">
        <v>99.123509232145551</v>
      </c>
      <c r="AW21">
        <v>3.6686303076370858E-2</v>
      </c>
      <c r="AX21">
        <v>1.0171309616839521</v>
      </c>
      <c r="AY21">
        <v>0.91978787878787882</v>
      </c>
      <c r="AZ21">
        <v>69.023333333333341</v>
      </c>
      <c r="BA21">
        <v>21.41</v>
      </c>
      <c r="BB21">
        <v>6.0666666666666664</v>
      </c>
      <c r="BC21">
        <v>96.436666666666667</v>
      </c>
      <c r="BD21">
        <v>42.678764907173573</v>
      </c>
      <c r="BE21">
        <v>4</v>
      </c>
      <c r="BF21">
        <v>35.084361943035752</v>
      </c>
      <c r="BG21">
        <v>60.528622649743184</v>
      </c>
      <c r="BH21">
        <v>3.7689237980616963</v>
      </c>
      <c r="BI21">
        <v>30.583779397084836</v>
      </c>
      <c r="BJ21">
        <v>5769.3764684014868</v>
      </c>
      <c r="BK21">
        <v>0.19820570900703799</v>
      </c>
      <c r="BL21">
        <v>6.8137391790002795</v>
      </c>
      <c r="BM21">
        <v>3.7978218374755657</v>
      </c>
      <c r="BN21">
        <v>3.7174721189591078</v>
      </c>
      <c r="BO21">
        <v>13408.56</v>
      </c>
      <c r="BP21">
        <v>2.679528403001072</v>
      </c>
      <c r="BQ21">
        <v>-1.3481665864235048</v>
      </c>
      <c r="BR21">
        <v>2003.37246299917</v>
      </c>
      <c r="BS21">
        <v>52.736992302814166</v>
      </c>
      <c r="BT21">
        <v>6.0333333333333332</v>
      </c>
      <c r="BU21">
        <v>4.778888888888889</v>
      </c>
      <c r="BV21">
        <v>4.3377777777777773</v>
      </c>
      <c r="BW21">
        <v>39.995879571968075</v>
      </c>
      <c r="BX21">
        <v>30.906491074826942</v>
      </c>
      <c r="BY21">
        <v>0.88293103350883373</v>
      </c>
      <c r="BZ21">
        <v>65.718643645513666</v>
      </c>
      <c r="CA21">
        <v>19.16723339044389</v>
      </c>
      <c r="CB21">
        <v>23.931539672882369</v>
      </c>
      <c r="CC21">
        <v>7.7331290466991645</v>
      </c>
      <c r="CD21">
        <v>10.510786648399518</v>
      </c>
      <c r="CE21">
        <v>6.1521371195554444</v>
      </c>
      <c r="CF21">
        <v>0.57535169939590147</v>
      </c>
      <c r="CG21">
        <v>1.4706901539165658</v>
      </c>
      <c r="CH21">
        <v>17.855368992190105</v>
      </c>
      <c r="CI21">
        <v>99.115865361957674</v>
      </c>
      <c r="CJ21">
        <v>0.50392252935013615</v>
      </c>
      <c r="CK21">
        <v>0.97013214880360821</v>
      </c>
      <c r="CL21">
        <v>0.75861680282680288</v>
      </c>
      <c r="CM21">
        <v>57.117333333333335</v>
      </c>
      <c r="CN21">
        <v>23.502000000000006</v>
      </c>
      <c r="CO21">
        <v>61.960303030303024</v>
      </c>
      <c r="CP21">
        <v>82.131025641025659</v>
      </c>
      <c r="CQ21">
        <v>51.054821739514281</v>
      </c>
      <c r="CR21">
        <v>3.5333333333333332</v>
      </c>
      <c r="CS21">
        <v>33.377979662240698</v>
      </c>
      <c r="CT21">
        <v>30.298178207278728</v>
      </c>
      <c r="CU21">
        <v>3.4698017794487384</v>
      </c>
      <c r="CV21">
        <v>31.467926710447884</v>
      </c>
      <c r="CW21">
        <v>9009.2500945900774</v>
      </c>
      <c r="CX21">
        <v>0.20667838427197963</v>
      </c>
      <c r="CY21">
        <v>5.0733498029641684</v>
      </c>
      <c r="CZ21">
        <v>1.1809751821706032</v>
      </c>
      <c r="DA21">
        <v>5.8570281141330289</v>
      </c>
      <c r="DB21">
        <v>16101.21466666667</v>
      </c>
      <c r="DC21">
        <v>1.3711187064991288</v>
      </c>
      <c r="DD21">
        <v>4.8029391053171357</v>
      </c>
      <c r="DE21">
        <v>1727.8966938567341</v>
      </c>
      <c r="DF21">
        <v>46.765002032470647</v>
      </c>
      <c r="DG21">
        <v>11</v>
      </c>
      <c r="DH21">
        <v>11</v>
      </c>
      <c r="DI21">
        <v>15</v>
      </c>
      <c r="DJ21">
        <v>4</v>
      </c>
      <c r="DK21">
        <v>10</v>
      </c>
      <c r="DL21">
        <v>5</v>
      </c>
      <c r="DM21">
        <v>5</v>
      </c>
      <c r="DN21">
        <v>10</v>
      </c>
      <c r="DO21">
        <v>2</v>
      </c>
      <c r="DP21">
        <v>10</v>
      </c>
      <c r="DQ21">
        <v>3</v>
      </c>
      <c r="DR21">
        <v>5</v>
      </c>
      <c r="DS21">
        <v>9</v>
      </c>
      <c r="DT21">
        <v>6</v>
      </c>
      <c r="DU21">
        <v>9</v>
      </c>
      <c r="DV21">
        <v>9</v>
      </c>
      <c r="DW21">
        <v>13</v>
      </c>
      <c r="DX21">
        <v>7</v>
      </c>
      <c r="DY21">
        <v>3</v>
      </c>
      <c r="DZ21">
        <v>4</v>
      </c>
      <c r="EA21">
        <v>10</v>
      </c>
      <c r="EB21">
        <v>14</v>
      </c>
      <c r="EC21">
        <v>5</v>
      </c>
      <c r="ED21">
        <v>13</v>
      </c>
      <c r="EE21">
        <v>3</v>
      </c>
      <c r="EF21">
        <v>6</v>
      </c>
      <c r="EG21">
        <v>2</v>
      </c>
      <c r="EH21">
        <v>5</v>
      </c>
      <c r="EI21">
        <v>8</v>
      </c>
      <c r="EJ21">
        <v>9</v>
      </c>
      <c r="EK21">
        <v>7</v>
      </c>
      <c r="EL21">
        <v>2</v>
      </c>
      <c r="EM21">
        <v>2</v>
      </c>
      <c r="EN21">
        <v>7</v>
      </c>
      <c r="EO21">
        <v>12</v>
      </c>
      <c r="EP21">
        <v>2</v>
      </c>
      <c r="EQ21">
        <v>15</v>
      </c>
      <c r="ER21">
        <v>3</v>
      </c>
      <c r="ES21">
        <v>3</v>
      </c>
      <c r="ET21">
        <v>5.3333333333333339</v>
      </c>
      <c r="EU21">
        <v>3.7878787878787863</v>
      </c>
      <c r="EV21">
        <v>4.9038461538461533</v>
      </c>
      <c r="EW21">
        <v>4.2192491329058051</v>
      </c>
      <c r="EX21">
        <v>4.6127800771395746</v>
      </c>
      <c r="EY21">
        <v>2.7623656506743939</v>
      </c>
      <c r="EZ21">
        <v>6.0429153385830494</v>
      </c>
      <c r="FA21">
        <v>1.7760285810430523</v>
      </c>
      <c r="FB21">
        <v>6.1788116305237315</v>
      </c>
      <c r="FC21">
        <v>3.3728067416636947</v>
      </c>
      <c r="FD21">
        <v>2.7550774411476757</v>
      </c>
      <c r="FE21">
        <v>3.7784493685740692</v>
      </c>
      <c r="FF21">
        <v>5.8891499065202684</v>
      </c>
      <c r="FG21">
        <v>2.2815045221456991</v>
      </c>
      <c r="FH21">
        <v>0.17556097998736525</v>
      </c>
      <c r="FI21">
        <v>9.295230676778214</v>
      </c>
      <c r="FJ21">
        <v>1.7380967344020993E-2</v>
      </c>
      <c r="FK21">
        <v>2.218823967792722</v>
      </c>
      <c r="FL21">
        <v>5.6007423500948841</v>
      </c>
      <c r="FM21">
        <v>6.363814219196307</v>
      </c>
      <c r="FN21">
        <v>2.5466872844058526</v>
      </c>
      <c r="FO21">
        <v>0.34270047978067175</v>
      </c>
      <c r="FP21">
        <v>9.4478020558913158</v>
      </c>
      <c r="FQ21">
        <v>3.3588274084661798</v>
      </c>
      <c r="FR21">
        <v>6</v>
      </c>
      <c r="FS21">
        <v>3.6931688539190208</v>
      </c>
      <c r="FT21">
        <v>6.54185861007175</v>
      </c>
      <c r="FU21">
        <v>3.966599724097736</v>
      </c>
      <c r="FV21">
        <v>3.2044915440317734</v>
      </c>
      <c r="FW21">
        <v>1.3461006400611488</v>
      </c>
      <c r="FX21">
        <v>3.9516063035201761</v>
      </c>
      <c r="FY21">
        <v>3.3456741000763945</v>
      </c>
      <c r="FZ21">
        <v>4.6850931810440324</v>
      </c>
      <c r="GA21">
        <v>0.68507700477960709</v>
      </c>
      <c r="GB21">
        <v>0.27263144497072611</v>
      </c>
      <c r="GC21">
        <v>5.0761778739967403</v>
      </c>
      <c r="GD21">
        <v>6.784814434482981</v>
      </c>
      <c r="GE21">
        <v>2.8592072084312354</v>
      </c>
      <c r="GF21">
        <v>7.1109674154327074</v>
      </c>
      <c r="GG21">
        <v>6.166666666666667</v>
      </c>
      <c r="GH21">
        <v>5.8131313131313123</v>
      </c>
      <c r="GI21">
        <v>7.3205128205128212</v>
      </c>
      <c r="GJ21">
        <v>2.9572487711152733</v>
      </c>
      <c r="GK21">
        <v>5.1533686093566526</v>
      </c>
      <c r="GL21">
        <v>2.3741218347030748</v>
      </c>
      <c r="GM21">
        <v>4.7301519923118933</v>
      </c>
      <c r="GN21">
        <v>2.3643225467319362</v>
      </c>
      <c r="GO21">
        <v>4.2363911570506492</v>
      </c>
      <c r="GP21">
        <v>4.2113699145772863</v>
      </c>
      <c r="GQ21">
        <v>1.5111652949694809</v>
      </c>
      <c r="GR21">
        <v>3.0340287434250874</v>
      </c>
      <c r="GS21">
        <v>5.7535169939590149</v>
      </c>
      <c r="GT21">
        <v>1.7314174257108037</v>
      </c>
      <c r="GU21">
        <v>1.5691382931575046</v>
      </c>
      <c r="GV21">
        <v>9.2828051807433614</v>
      </c>
      <c r="GW21">
        <v>0.28585755866447948</v>
      </c>
      <c r="GX21">
        <v>2.015065778053641</v>
      </c>
      <c r="GY21">
        <v>3.9073365280399801</v>
      </c>
      <c r="GZ21">
        <v>4.9662323433892874</v>
      </c>
      <c r="HA21">
        <v>2.795527536576663</v>
      </c>
      <c r="HB21">
        <v>6.089133279332045</v>
      </c>
      <c r="HC21">
        <v>7.2309043299280393</v>
      </c>
      <c r="HD21">
        <v>4.3292677517349221</v>
      </c>
      <c r="HE21">
        <v>5.0666666666666664</v>
      </c>
      <c r="HF21">
        <v>3.5135458668302531</v>
      </c>
      <c r="HG21">
        <v>3.1552355927024465</v>
      </c>
      <c r="HH21">
        <v>3.5897232765124483</v>
      </c>
      <c r="HI21">
        <v>3.3054892647350558</v>
      </c>
      <c r="HJ21">
        <v>2.1497347227594337</v>
      </c>
      <c r="HK21">
        <v>4.1824960383852154</v>
      </c>
      <c r="HL21">
        <v>1.7433558582293998</v>
      </c>
      <c r="HM21">
        <v>1.4568821313238671</v>
      </c>
      <c r="HN21">
        <v>1.0793666096045154</v>
      </c>
      <c r="HO21">
        <v>0.44095914123902741</v>
      </c>
      <c r="HP21">
        <v>2.257413655761217</v>
      </c>
      <c r="HQ21">
        <v>7.7488667773096767</v>
      </c>
      <c r="HR21">
        <v>1.7460914297087415</v>
      </c>
      <c r="HS21">
        <v>4.3519119802207848</v>
      </c>
    </row>
    <row r="22" spans="1:227">
      <c r="A22" t="s">
        <v>51</v>
      </c>
      <c r="B22">
        <v>3.9566189050674438</v>
      </c>
      <c r="C22">
        <v>5.7749325037002563</v>
      </c>
      <c r="D22">
        <v>5.4247957468032837</v>
      </c>
      <c r="E22">
        <v>4.6692344546318054</v>
      </c>
      <c r="F22">
        <v>4.9563953280448914</v>
      </c>
      <c r="G22">
        <v>6</v>
      </c>
      <c r="H22">
        <v>11</v>
      </c>
      <c r="I22">
        <v>5</v>
      </c>
      <c r="J22">
        <v>4</v>
      </c>
      <c r="K22">
        <v>4</v>
      </c>
      <c r="L22">
        <v>5</v>
      </c>
      <c r="M22">
        <v>4.6274228508655844</v>
      </c>
      <c r="N22">
        <v>5.0315963304959812</v>
      </c>
      <c r="O22">
        <v>5.1835763912934523</v>
      </c>
      <c r="P22">
        <v>4.0784046741632318</v>
      </c>
      <c r="Q22">
        <v>4.73025001012362</v>
      </c>
      <c r="R22">
        <v>3.8299000263214111</v>
      </c>
      <c r="S22">
        <v>3.4702202677726746</v>
      </c>
      <c r="T22">
        <v>4.0367037057876587</v>
      </c>
      <c r="U22">
        <v>3.3805549144744873</v>
      </c>
      <c r="V22">
        <v>4.0487515926361084</v>
      </c>
      <c r="W22">
        <v>5.527803897857666</v>
      </c>
      <c r="X22">
        <v>7.2558867931365967</v>
      </c>
      <c r="Y22">
        <v>6.4522737264633179</v>
      </c>
      <c r="Z22">
        <v>5.1887422800064087</v>
      </c>
      <c r="AA22">
        <v>5.3832173347473145</v>
      </c>
      <c r="AB22">
        <v>58</v>
      </c>
      <c r="AC22">
        <v>16</v>
      </c>
      <c r="AD22">
        <v>57</v>
      </c>
      <c r="AE22">
        <v>26</v>
      </c>
      <c r="AF22">
        <v>32</v>
      </c>
      <c r="AG22">
        <v>5.8</v>
      </c>
      <c r="AH22">
        <v>4.8666666666666663</v>
      </c>
      <c r="AI22">
        <v>4.2</v>
      </c>
      <c r="AJ22">
        <v>57.344505183697734</v>
      </c>
      <c r="AK22">
        <v>27.411490439397173</v>
      </c>
      <c r="AL22">
        <v>0.11655410800590429</v>
      </c>
      <c r="AM22">
        <v>48.450704225352112</v>
      </c>
      <c r="AN22">
        <v>14.15492957746479</v>
      </c>
      <c r="AO22">
        <v>21.055555555555557</v>
      </c>
      <c r="AP22">
        <v>6.7064751228088157</v>
      </c>
      <c r="AQ22">
        <v>7.8474976496064182</v>
      </c>
      <c r="AR22">
        <v>7.2887750185578648</v>
      </c>
      <c r="AS22">
        <v>0.6746965675036557</v>
      </c>
      <c r="AT22">
        <v>6.1843199834643592E-2</v>
      </c>
      <c r="AU22">
        <v>24.284852730228668</v>
      </c>
      <c r="AV22">
        <v>98.488895967222874</v>
      </c>
      <c r="AW22">
        <v>0.33284404614750723</v>
      </c>
      <c r="AX22">
        <v>1.3013927620413595</v>
      </c>
      <c r="AY22">
        <v>0.96229770716612817</v>
      </c>
      <c r="AZ22">
        <v>45.73</v>
      </c>
      <c r="BA22">
        <v>19.66</v>
      </c>
      <c r="BB22" t="s">
        <v>180</v>
      </c>
      <c r="BC22">
        <v>50.49</v>
      </c>
      <c r="BD22">
        <v>36.57762294722356</v>
      </c>
      <c r="BE22">
        <v>3</v>
      </c>
      <c r="BF22">
        <v>0</v>
      </c>
      <c r="BG22">
        <v>15.612428410374001</v>
      </c>
      <c r="BH22">
        <v>0.77255871446229907</v>
      </c>
      <c r="BI22">
        <v>29.316394038760556</v>
      </c>
      <c r="BJ22">
        <v>13405.540448430493</v>
      </c>
      <c r="BK22">
        <v>0.15830787542154326</v>
      </c>
      <c r="BL22">
        <v>4.5774647887323949</v>
      </c>
      <c r="BM22">
        <v>0</v>
      </c>
      <c r="BN22">
        <v>13.45291479820628</v>
      </c>
      <c r="BO22">
        <v>15993.99</v>
      </c>
      <c r="BP22">
        <v>1.8229166666666667</v>
      </c>
      <c r="BQ22">
        <v>7.1708691845003836</v>
      </c>
      <c r="BR22">
        <v>1621.94902112672</v>
      </c>
      <c r="BS22">
        <v>46.768802415151676</v>
      </c>
      <c r="BT22">
        <v>5.9320512820512823</v>
      </c>
      <c r="BU22">
        <v>4.707692307692307</v>
      </c>
      <c r="BV22">
        <v>4.3935897435897431</v>
      </c>
      <c r="BW22">
        <v>46.254957634994348</v>
      </c>
      <c r="BX22">
        <v>27.845511019903256</v>
      </c>
      <c r="BY22">
        <v>0.79526354711475977</v>
      </c>
      <c r="BZ22">
        <v>63.712750641988535</v>
      </c>
      <c r="CA22">
        <v>21.531982855616516</v>
      </c>
      <c r="CB22">
        <v>24.816286241232028</v>
      </c>
      <c r="CC22">
        <v>7.2710025797218458</v>
      </c>
      <c r="CD22">
        <v>9.0851449023392359</v>
      </c>
      <c r="CE22">
        <v>6.566742227277877</v>
      </c>
      <c r="CF22">
        <v>0.68976637815705644</v>
      </c>
      <c r="CG22">
        <v>1.0775088138164655</v>
      </c>
      <c r="CH22">
        <v>24.970009482271347</v>
      </c>
      <c r="CI22">
        <v>98.381955385924115</v>
      </c>
      <c r="CJ22">
        <v>0.21113677481513582</v>
      </c>
      <c r="CK22">
        <v>1.0804147384886231</v>
      </c>
      <c r="CL22">
        <v>0.97194987072952366</v>
      </c>
      <c r="CM22">
        <v>40.043076923076917</v>
      </c>
      <c r="CN22">
        <v>23.582307692307698</v>
      </c>
      <c r="CO22">
        <v>59.059999999999995</v>
      </c>
      <c r="CP22">
        <v>71.513194444444437</v>
      </c>
      <c r="CQ22">
        <v>50.002215516768679</v>
      </c>
      <c r="CR22">
        <v>3.2307692307692308</v>
      </c>
      <c r="CS22">
        <v>35.109367636284411</v>
      </c>
      <c r="CT22">
        <v>17.662834213986336</v>
      </c>
      <c r="CU22">
        <v>1.583659219564288</v>
      </c>
      <c r="CV22">
        <v>21.663104010511098</v>
      </c>
      <c r="CW22">
        <v>8201.9164829356523</v>
      </c>
      <c r="CX22">
        <v>0.24020726841920476</v>
      </c>
      <c r="CY22">
        <v>6.5926262238716706</v>
      </c>
      <c r="CZ22">
        <v>1.5300849174981499</v>
      </c>
      <c r="DA22">
        <v>3.42631907865879</v>
      </c>
      <c r="DB22">
        <v>31872.444615384615</v>
      </c>
      <c r="DC22">
        <v>1.3748918650503499</v>
      </c>
      <c r="DD22">
        <v>1.8798462455697234</v>
      </c>
      <c r="DE22">
        <v>1779.070698275259</v>
      </c>
      <c r="DF22">
        <v>46.552260978947814</v>
      </c>
      <c r="DG22">
        <v>11</v>
      </c>
      <c r="DH22">
        <v>5</v>
      </c>
      <c r="DI22">
        <v>10</v>
      </c>
      <c r="DJ22">
        <v>3</v>
      </c>
      <c r="DK22">
        <v>8</v>
      </c>
      <c r="DL22">
        <v>11</v>
      </c>
      <c r="DM22">
        <v>13</v>
      </c>
      <c r="DN22">
        <v>13</v>
      </c>
      <c r="DO22">
        <v>12</v>
      </c>
      <c r="DP22">
        <v>10</v>
      </c>
      <c r="DQ22">
        <v>7</v>
      </c>
      <c r="DR22">
        <v>3</v>
      </c>
      <c r="DS22">
        <v>8</v>
      </c>
      <c r="DT22">
        <v>13</v>
      </c>
      <c r="DU22">
        <v>6</v>
      </c>
      <c r="DV22">
        <v>9</v>
      </c>
      <c r="DW22">
        <v>3</v>
      </c>
      <c r="DX22">
        <v>2</v>
      </c>
      <c r="DY22">
        <v>7</v>
      </c>
      <c r="DZ22">
        <v>5</v>
      </c>
      <c r="EA22">
        <v>10</v>
      </c>
      <c r="EB22">
        <v>1</v>
      </c>
      <c r="EC22">
        <v>12</v>
      </c>
      <c r="ED22">
        <v>11</v>
      </c>
      <c r="EE22">
        <v>4</v>
      </c>
      <c r="EF22">
        <v>13</v>
      </c>
      <c r="EG22">
        <v>7</v>
      </c>
      <c r="EH22">
        <v>11</v>
      </c>
      <c r="EI22">
        <v>5</v>
      </c>
      <c r="EJ22">
        <v>2</v>
      </c>
      <c r="EK22">
        <v>11</v>
      </c>
      <c r="EL22">
        <v>13</v>
      </c>
      <c r="EM22">
        <v>12</v>
      </c>
      <c r="EN22">
        <v>1</v>
      </c>
      <c r="EO22">
        <v>9</v>
      </c>
      <c r="EP22">
        <v>3</v>
      </c>
      <c r="EQ22">
        <v>6</v>
      </c>
      <c r="ER22">
        <v>11</v>
      </c>
      <c r="ES22">
        <v>7</v>
      </c>
      <c r="ET22">
        <v>4.9999999999999982</v>
      </c>
      <c r="EU22">
        <v>6.2121212121212102</v>
      </c>
      <c r="EV22">
        <v>6.9230769230769242</v>
      </c>
      <c r="EW22">
        <v>6.0319181536207358</v>
      </c>
      <c r="EX22">
        <v>4.410015596660811</v>
      </c>
      <c r="EY22">
        <v>0.31340347347569969</v>
      </c>
      <c r="EZ22">
        <v>0</v>
      </c>
      <c r="FA22">
        <v>0.77355093470998404</v>
      </c>
      <c r="FB22">
        <v>2.7536824877250421</v>
      </c>
      <c r="FC22">
        <v>3.250886354330571</v>
      </c>
      <c r="FD22">
        <v>0.95124385915026377</v>
      </c>
      <c r="FE22">
        <v>3.6495341531628389</v>
      </c>
      <c r="FF22">
        <v>6.7469656750365568</v>
      </c>
      <c r="FG22">
        <v>4.6707058980128939E-2</v>
      </c>
      <c r="FH22">
        <v>2.1156735935786819</v>
      </c>
      <c r="FI22">
        <v>8.2636348472880528</v>
      </c>
      <c r="FJ22">
        <v>0.18755488983073995</v>
      </c>
      <c r="FK22">
        <v>3.45120977294614</v>
      </c>
      <c r="FL22">
        <v>6.047388191732546</v>
      </c>
      <c r="FM22">
        <v>3.6295339828618376</v>
      </c>
      <c r="FN22">
        <v>2.3385274176281672</v>
      </c>
      <c r="FO22" t="s">
        <v>180</v>
      </c>
      <c r="FP22">
        <v>2.3275995660932907</v>
      </c>
      <c r="FQ22">
        <v>2.6519560946178187</v>
      </c>
      <c r="FR22">
        <v>4</v>
      </c>
      <c r="FS22">
        <v>0</v>
      </c>
      <c r="FT22">
        <v>1.5100365489311409</v>
      </c>
      <c r="FU22">
        <v>0.19135297492173958</v>
      </c>
      <c r="FV22">
        <v>3.0597158595855034</v>
      </c>
      <c r="FW22">
        <v>3.2402120602783402</v>
      </c>
      <c r="FX22">
        <v>2.8643463849957538</v>
      </c>
      <c r="FY22">
        <v>1.2868111245607652</v>
      </c>
      <c r="FZ22">
        <v>0</v>
      </c>
      <c r="GA22">
        <v>2.4791800128123</v>
      </c>
      <c r="GB22">
        <v>0.43425613496548993</v>
      </c>
      <c r="GC22">
        <v>3.2307417558179581</v>
      </c>
      <c r="GD22">
        <v>8.1199884349250926</v>
      </c>
      <c r="GE22">
        <v>1.3179883460806203</v>
      </c>
      <c r="GF22">
        <v>4.3536677544296012</v>
      </c>
      <c r="GG22">
        <v>5.6602564102564097</v>
      </c>
      <c r="GH22">
        <v>5.4895104895104883</v>
      </c>
      <c r="GI22">
        <v>7.4815088757396442</v>
      </c>
      <c r="GJ22">
        <v>4.0665352422053482</v>
      </c>
      <c r="GK22">
        <v>4.5023275987876792</v>
      </c>
      <c r="GL22">
        <v>2.1383918787465284</v>
      </c>
      <c r="GM22">
        <v>4.1806840705104786</v>
      </c>
      <c r="GN22">
        <v>3.1148309873814801</v>
      </c>
      <c r="GO22">
        <v>4.6925207299314016</v>
      </c>
      <c r="GP22">
        <v>3.7790286319329334</v>
      </c>
      <c r="GQ22">
        <v>1.2114428939158877</v>
      </c>
      <c r="GR22">
        <v>3.2585432409022803</v>
      </c>
      <c r="GS22">
        <v>6.897663781570567</v>
      </c>
      <c r="GT22">
        <v>1.2612480593701216</v>
      </c>
      <c r="GU22">
        <v>2.1739150273500787</v>
      </c>
      <c r="GV22">
        <v>8.0897975454716455</v>
      </c>
      <c r="GW22">
        <v>0.11762119995652244</v>
      </c>
      <c r="GX22">
        <v>2.4931838294854134</v>
      </c>
      <c r="GY22">
        <v>6.1488023560062102</v>
      </c>
      <c r="GZ22">
        <v>2.9619763966518282</v>
      </c>
      <c r="HA22">
        <v>2.8050800157378015</v>
      </c>
      <c r="HB22">
        <v>5.7909527073337905</v>
      </c>
      <c r="HC22">
        <v>5.5854942576235009</v>
      </c>
      <c r="HD22">
        <v>4.2073140013515689</v>
      </c>
      <c r="HE22">
        <v>4.4615384615384617</v>
      </c>
      <c r="HF22">
        <v>3.6958010878364154</v>
      </c>
      <c r="HG22">
        <v>1.7397371576230536</v>
      </c>
      <c r="HH22">
        <v>1.2132927118055128</v>
      </c>
      <c r="HI22">
        <v>2.1854669227265342</v>
      </c>
      <c r="HJ22">
        <v>1.9494797494823888</v>
      </c>
      <c r="HK22">
        <v>5.0961950683841843</v>
      </c>
      <c r="HL22">
        <v>3.1421028036816776</v>
      </c>
      <c r="HM22">
        <v>1.8875531081136521</v>
      </c>
      <c r="HN22">
        <v>0.63142165878140566</v>
      </c>
      <c r="HO22">
        <v>1.4268764359627963</v>
      </c>
      <c r="HP22">
        <v>2.2655423362061464</v>
      </c>
      <c r="HQ22">
        <v>7.2907354004543965</v>
      </c>
      <c r="HR22">
        <v>1.9528703850992692</v>
      </c>
      <c r="HS22">
        <v>4.2536257584682637</v>
      </c>
    </row>
    <row r="23" spans="1:227">
      <c r="A23" t="s">
        <v>11</v>
      </c>
      <c r="B23">
        <v>3.6397495865821838</v>
      </c>
      <c r="C23">
        <v>3.428226113319397</v>
      </c>
      <c r="D23">
        <v>5.9230488538742065</v>
      </c>
      <c r="E23">
        <v>3.4337913990020752</v>
      </c>
      <c r="F23">
        <v>4.1062039136886597</v>
      </c>
      <c r="G23">
        <v>1</v>
      </c>
      <c r="H23">
        <v>15</v>
      </c>
      <c r="I23">
        <v>13</v>
      </c>
      <c r="J23">
        <v>9</v>
      </c>
      <c r="K23">
        <v>12</v>
      </c>
      <c r="L23">
        <v>15</v>
      </c>
      <c r="M23">
        <v>4.5032773911952972</v>
      </c>
      <c r="N23">
        <v>4.0255166176292629</v>
      </c>
      <c r="O23">
        <v>5.9361635645230608</v>
      </c>
      <c r="P23">
        <v>3.5384072694513531</v>
      </c>
      <c r="Q23">
        <v>4.5008412334654064</v>
      </c>
      <c r="R23">
        <v>2.6833716034889221</v>
      </c>
      <c r="S23">
        <v>2.3745773732662201</v>
      </c>
      <c r="T23">
        <v>5.1231461763381958</v>
      </c>
      <c r="U23">
        <v>1.8059918284416199</v>
      </c>
      <c r="V23">
        <v>3.676089346408844</v>
      </c>
      <c r="W23">
        <v>6.179732084274292</v>
      </c>
      <c r="X23">
        <v>6.247062087059021</v>
      </c>
      <c r="Y23">
        <v>7.096286416053772</v>
      </c>
      <c r="Z23">
        <v>4.7408679127693176</v>
      </c>
      <c r="AA23">
        <v>5.5604583024978638</v>
      </c>
      <c r="AB23">
        <v>71</v>
      </c>
      <c r="AC23">
        <v>67</v>
      </c>
      <c r="AD23">
        <v>41</v>
      </c>
      <c r="AE23">
        <v>61</v>
      </c>
      <c r="AF23">
        <v>70</v>
      </c>
      <c r="AG23">
        <v>4.8000000000000007</v>
      </c>
      <c r="AH23">
        <v>4.9000000000000004</v>
      </c>
      <c r="AI23">
        <v>4.8</v>
      </c>
      <c r="AJ23">
        <v>23.309792260356009</v>
      </c>
      <c r="AK23">
        <v>25.12970117480091</v>
      </c>
      <c r="AL23">
        <v>0</v>
      </c>
      <c r="AM23">
        <v>68.316831683168317</v>
      </c>
      <c r="AN23">
        <v>19.306930693069308</v>
      </c>
      <c r="AO23">
        <v>35.111111111111114</v>
      </c>
      <c r="AP23">
        <v>3.231626234257543</v>
      </c>
      <c r="AQ23">
        <v>4.0076907914904965</v>
      </c>
      <c r="AR23">
        <v>3.6315842976024255</v>
      </c>
      <c r="AS23">
        <v>0.62874496474261565</v>
      </c>
      <c r="AT23" t="s">
        <v>180</v>
      </c>
      <c r="AU23">
        <v>3.9043252167675111</v>
      </c>
      <c r="AV23">
        <v>99.163943272469879</v>
      </c>
      <c r="AW23">
        <v>0.13370916449840994</v>
      </c>
      <c r="AX23">
        <v>1.0081886165707976</v>
      </c>
      <c r="AY23">
        <v>0.59405594405594409</v>
      </c>
      <c r="AZ23">
        <v>37.633333333333333</v>
      </c>
      <c r="BA23">
        <v>17.350000000000001</v>
      </c>
      <c r="BB23">
        <v>57.47</v>
      </c>
      <c r="BC23" t="s">
        <v>180</v>
      </c>
      <c r="BD23">
        <v>41.481120586208689</v>
      </c>
      <c r="BE23">
        <v>3</v>
      </c>
      <c r="BF23">
        <v>0</v>
      </c>
      <c r="BG23">
        <v>14.397523122319528</v>
      </c>
      <c r="BH23">
        <v>2.1682567215958368</v>
      </c>
      <c r="BI23">
        <v>7.3924186018991689</v>
      </c>
      <c r="BJ23">
        <v>1101.109375</v>
      </c>
      <c r="BK23">
        <v>0.33439123615331839</v>
      </c>
      <c r="BL23">
        <v>8.4158415841584162</v>
      </c>
      <c r="BM23">
        <v>0.24752475247524752</v>
      </c>
      <c r="BN23">
        <v>0</v>
      </c>
      <c r="BO23">
        <v>14309.32</v>
      </c>
      <c r="BP23">
        <v>2.7522935779816518</v>
      </c>
      <c r="BQ23">
        <v>10.484400578489605</v>
      </c>
      <c r="BR23">
        <v>1808.6606188118501</v>
      </c>
      <c r="BS23">
        <v>47.152755935048113</v>
      </c>
      <c r="BT23">
        <v>5.7629629629629635</v>
      </c>
      <c r="BU23">
        <v>4.6027777777777779</v>
      </c>
      <c r="BV23">
        <v>4.4055555555555559</v>
      </c>
      <c r="BW23">
        <v>42.498426396483239</v>
      </c>
      <c r="BX23">
        <v>29.630817237129424</v>
      </c>
      <c r="BY23">
        <v>0.59553689845936708</v>
      </c>
      <c r="BZ23">
        <v>66.193745562676355</v>
      </c>
      <c r="CA23">
        <v>20.995375802894888</v>
      </c>
      <c r="CB23">
        <v>23.5061716496241</v>
      </c>
      <c r="CC23">
        <v>7.4399354973301577</v>
      </c>
      <c r="CD23">
        <v>7.4566618573217101</v>
      </c>
      <c r="CE23">
        <v>4.9165669645910484</v>
      </c>
      <c r="CF23">
        <v>0.56594700787072649</v>
      </c>
      <c r="CG23">
        <v>1.3649629212549383</v>
      </c>
      <c r="CH23">
        <v>16.721983309111675</v>
      </c>
      <c r="CI23">
        <v>99.130670303526955</v>
      </c>
      <c r="CJ23">
        <v>0.2809050530377773</v>
      </c>
      <c r="CK23">
        <v>0.89330274937397514</v>
      </c>
      <c r="CL23">
        <v>0.76470101550925862</v>
      </c>
      <c r="CM23">
        <v>49.085882352941177</v>
      </c>
      <c r="CN23">
        <v>26.22058823529412</v>
      </c>
      <c r="CO23">
        <v>70.93141025641026</v>
      </c>
      <c r="CP23">
        <v>74.56589743589744</v>
      </c>
      <c r="CQ23">
        <v>57.211897523633915</v>
      </c>
      <c r="CR23">
        <v>3.5555555555555554</v>
      </c>
      <c r="CS23">
        <v>23.471960464242947</v>
      </c>
      <c r="CT23">
        <v>27.454639918585222</v>
      </c>
      <c r="CU23">
        <v>2.3240012868718081</v>
      </c>
      <c r="CV23">
        <v>25.581964316835844</v>
      </c>
      <c r="CW23">
        <v>8096.0399633846428</v>
      </c>
      <c r="CX23">
        <v>0.25929344366923224</v>
      </c>
      <c r="CY23">
        <v>5.9772633707130112</v>
      </c>
      <c r="CZ23">
        <v>0.69967652104241496</v>
      </c>
      <c r="DA23">
        <v>5.6444776141373403</v>
      </c>
      <c r="DB23">
        <v>14709.900555555556</v>
      </c>
      <c r="DC23">
        <v>1.2188088924522693</v>
      </c>
      <c r="DD23">
        <v>7.2669554280930315</v>
      </c>
      <c r="DE23">
        <v>1620.1998048659368</v>
      </c>
      <c r="DF23">
        <v>48.1047287015897</v>
      </c>
      <c r="DG23">
        <v>18</v>
      </c>
      <c r="DH23">
        <v>5</v>
      </c>
      <c r="DI23">
        <v>2</v>
      </c>
      <c r="DJ23">
        <v>18</v>
      </c>
      <c r="DK23">
        <v>14</v>
      </c>
      <c r="DL23">
        <v>12</v>
      </c>
      <c r="DM23">
        <v>7</v>
      </c>
      <c r="DN23">
        <v>13</v>
      </c>
      <c r="DO23">
        <v>1</v>
      </c>
      <c r="DP23">
        <v>18</v>
      </c>
      <c r="DQ23">
        <v>18</v>
      </c>
      <c r="DR23">
        <v>10</v>
      </c>
      <c r="DS23">
        <v>3</v>
      </c>
      <c r="DT23">
        <v>1</v>
      </c>
      <c r="DU23">
        <v>15</v>
      </c>
      <c r="DV23">
        <v>8</v>
      </c>
      <c r="DW23">
        <v>12</v>
      </c>
      <c r="DX23">
        <v>7</v>
      </c>
      <c r="DY23">
        <v>17</v>
      </c>
      <c r="DZ23">
        <v>13</v>
      </c>
      <c r="EA23">
        <v>13</v>
      </c>
      <c r="EB23">
        <v>15</v>
      </c>
      <c r="EC23">
        <v>1</v>
      </c>
      <c r="ED23">
        <v>14</v>
      </c>
      <c r="EE23">
        <v>9</v>
      </c>
      <c r="EF23">
        <v>18</v>
      </c>
      <c r="EG23">
        <v>12</v>
      </c>
      <c r="EH23">
        <v>11</v>
      </c>
      <c r="EI23">
        <v>13</v>
      </c>
      <c r="EJ23">
        <v>17</v>
      </c>
      <c r="EK23">
        <v>4</v>
      </c>
      <c r="EL23">
        <v>1</v>
      </c>
      <c r="EM23">
        <v>12</v>
      </c>
      <c r="EN23">
        <v>12</v>
      </c>
      <c r="EO23">
        <v>12</v>
      </c>
      <c r="EP23">
        <v>1</v>
      </c>
      <c r="EQ23">
        <v>5</v>
      </c>
      <c r="ER23">
        <v>3</v>
      </c>
      <c r="ES23">
        <v>12</v>
      </c>
      <c r="ET23">
        <v>0</v>
      </c>
      <c r="EU23">
        <v>6.3636363636363651</v>
      </c>
      <c r="EV23">
        <v>8.6538461538461533</v>
      </c>
      <c r="EW23">
        <v>0</v>
      </c>
      <c r="EX23">
        <v>3.924700971255576</v>
      </c>
      <c r="EY23">
        <v>0</v>
      </c>
      <c r="EZ23">
        <v>5.4418654181977777</v>
      </c>
      <c r="FA23">
        <v>2.4086587465283467</v>
      </c>
      <c r="FB23">
        <v>10</v>
      </c>
      <c r="FC23">
        <v>0</v>
      </c>
      <c r="FD23">
        <v>0.14397503844059362</v>
      </c>
      <c r="FE23">
        <v>1.6691139373963164</v>
      </c>
      <c r="FF23">
        <v>6.2874496474261568</v>
      </c>
      <c r="FG23" t="s">
        <v>180</v>
      </c>
      <c r="FH23">
        <v>0.38323625006194906</v>
      </c>
      <c r="FI23">
        <v>9.3609582461083249</v>
      </c>
      <c r="FJ23">
        <v>7.3130854981123608E-2</v>
      </c>
      <c r="FK23">
        <v>2.1800554130014045</v>
      </c>
      <c r="FL23">
        <v>2.1783146507384501</v>
      </c>
      <c r="FM23">
        <v>2.679109441640255</v>
      </c>
      <c r="FN23">
        <v>2.063756393481623</v>
      </c>
      <c r="FO23">
        <v>5.62748457847841</v>
      </c>
      <c r="FP23" t="s">
        <v>180</v>
      </c>
      <c r="FQ23">
        <v>3.2200697102777553</v>
      </c>
      <c r="FR23">
        <v>4</v>
      </c>
      <c r="FS23">
        <v>0</v>
      </c>
      <c r="FT23">
        <v>1.3739344740747934</v>
      </c>
      <c r="FU23">
        <v>1.9498517617026776</v>
      </c>
      <c r="FV23">
        <v>0.55530113772733969</v>
      </c>
      <c r="FW23">
        <v>0.1881608633144633</v>
      </c>
      <c r="FX23">
        <v>7.662811946603072</v>
      </c>
      <c r="FY23">
        <v>4.8206761567647503</v>
      </c>
      <c r="FZ23">
        <v>0.30535306277880536</v>
      </c>
      <c r="GA23">
        <v>0</v>
      </c>
      <c r="GB23">
        <v>0.32894124866283281</v>
      </c>
      <c r="GC23">
        <v>5.2329390720505797</v>
      </c>
      <c r="GD23">
        <v>8.6393125798010946</v>
      </c>
      <c r="GE23">
        <v>2.0724344670617514</v>
      </c>
      <c r="GF23">
        <v>4.5310540189718704</v>
      </c>
      <c r="GG23">
        <v>4.8148148148148149</v>
      </c>
      <c r="GH23">
        <v>5.012626262626263</v>
      </c>
      <c r="GI23">
        <v>7.5160256410256414</v>
      </c>
      <c r="GJ23">
        <v>3.4007711729371599</v>
      </c>
      <c r="GK23">
        <v>4.8820450562629025</v>
      </c>
      <c r="GL23">
        <v>1.6013449526005203</v>
      </c>
      <c r="GM23">
        <v>4.8602951567820218</v>
      </c>
      <c r="GN23">
        <v>2.9445262137422739</v>
      </c>
      <c r="GO23">
        <v>4.0170934036523578</v>
      </c>
      <c r="GP23">
        <v>3.937073408630857</v>
      </c>
      <c r="GQ23">
        <v>0.86907578122677798</v>
      </c>
      <c r="GR23">
        <v>2.3649501255481393</v>
      </c>
      <c r="GS23">
        <v>5.659470078707268</v>
      </c>
      <c r="GT23">
        <v>1.604987961960527</v>
      </c>
      <c r="GU23">
        <v>1.4727953657884552</v>
      </c>
      <c r="GV23">
        <v>9.3068713590331615</v>
      </c>
      <c r="GW23">
        <v>0.15771044917611765</v>
      </c>
      <c r="GX23">
        <v>1.6819803576542247</v>
      </c>
      <c r="GY23">
        <v>3.971262645785691</v>
      </c>
      <c r="GZ23">
        <v>4.0234631239513048</v>
      </c>
      <c r="HA23">
        <v>3.1188995165093516</v>
      </c>
      <c r="HB23">
        <v>7.0114541044972842</v>
      </c>
      <c r="HC23">
        <v>6.0585615118390583</v>
      </c>
      <c r="HD23">
        <v>5.0426194943356171</v>
      </c>
      <c r="HE23">
        <v>5.1111111111111107</v>
      </c>
      <c r="HF23">
        <v>2.4707849459456357</v>
      </c>
      <c r="HG23">
        <v>2.8366828093456409</v>
      </c>
      <c r="HH23">
        <v>2.1460809084706121</v>
      </c>
      <c r="HI23">
        <v>2.633125308055865</v>
      </c>
      <c r="HJ23">
        <v>1.9232176203113949</v>
      </c>
      <c r="HK23">
        <v>5.616314370170838</v>
      </c>
      <c r="HL23">
        <v>2.5755588230370408</v>
      </c>
      <c r="HM23">
        <v>0.8631394093650715</v>
      </c>
      <c r="HN23">
        <v>1.0401965888910243</v>
      </c>
      <c r="HO23">
        <v>0.35398300500881663</v>
      </c>
      <c r="HP23">
        <v>1.9292859637476201</v>
      </c>
      <c r="HQ23">
        <v>8.1350478686092327</v>
      </c>
      <c r="HR23">
        <v>1.3109202826123261</v>
      </c>
      <c r="HS23">
        <v>4.970864788380446</v>
      </c>
    </row>
    <row r="24" spans="1:227">
      <c r="A24" t="s">
        <v>60</v>
      </c>
      <c r="B24">
        <v>5.0228422880172729</v>
      </c>
      <c r="C24">
        <v>6.2101292610168457</v>
      </c>
      <c r="D24">
        <v>4.5196154713630676</v>
      </c>
      <c r="E24">
        <v>5.1887422800064087</v>
      </c>
      <c r="F24">
        <v>5.2353322505950928</v>
      </c>
      <c r="G24">
        <v>6</v>
      </c>
      <c r="H24">
        <v>4</v>
      </c>
      <c r="I24">
        <v>4</v>
      </c>
      <c r="J24">
        <v>12</v>
      </c>
      <c r="K24">
        <v>1</v>
      </c>
      <c r="L24">
        <v>3</v>
      </c>
      <c r="M24">
        <v>4.6274228508655844</v>
      </c>
      <c r="N24">
        <v>5.0315963304959812</v>
      </c>
      <c r="O24">
        <v>5.1835763912934523</v>
      </c>
      <c r="P24">
        <v>4.0784046741632318</v>
      </c>
      <c r="Q24">
        <v>4.73025001012362</v>
      </c>
      <c r="R24">
        <v>3.8299000263214111</v>
      </c>
      <c r="S24">
        <v>3.4702202677726746</v>
      </c>
      <c r="T24">
        <v>4.0367037057876587</v>
      </c>
      <c r="U24">
        <v>3.3805549144744873</v>
      </c>
      <c r="V24">
        <v>4.0487515926361084</v>
      </c>
      <c r="W24">
        <v>5.527803897857666</v>
      </c>
      <c r="X24">
        <v>7.2558867931365967</v>
      </c>
      <c r="Y24">
        <v>6.4522737264633179</v>
      </c>
      <c r="Z24">
        <v>5.1887422800064087</v>
      </c>
      <c r="AA24">
        <v>5.3832173347473145</v>
      </c>
      <c r="AB24">
        <v>35</v>
      </c>
      <c r="AC24">
        <v>11</v>
      </c>
      <c r="AD24">
        <v>76</v>
      </c>
      <c r="AE24">
        <v>15</v>
      </c>
      <c r="AF24">
        <v>22</v>
      </c>
      <c r="AG24">
        <v>6.3666666666666671</v>
      </c>
      <c r="AH24">
        <v>5.7</v>
      </c>
      <c r="AI24">
        <v>5.2</v>
      </c>
      <c r="AJ24">
        <v>50.31560939170614</v>
      </c>
      <c r="AK24">
        <v>29.167592635767736</v>
      </c>
      <c r="AL24">
        <v>0</v>
      </c>
      <c r="AM24">
        <v>56.476037769463751</v>
      </c>
      <c r="AN24">
        <v>16.711206128629964</v>
      </c>
      <c r="AO24">
        <v>25.338926174496645</v>
      </c>
      <c r="AP24">
        <v>7.2185140313435605</v>
      </c>
      <c r="AQ24">
        <v>12.173776638218497</v>
      </c>
      <c r="AR24">
        <v>4.5815706765582993</v>
      </c>
      <c r="AS24">
        <v>0.65506392390839596</v>
      </c>
      <c r="AT24">
        <v>0.78445117147122378</v>
      </c>
      <c r="AU24">
        <v>64.198558707243919</v>
      </c>
      <c r="AV24">
        <v>98.454139369167621</v>
      </c>
      <c r="AW24">
        <v>0.47927995319887601</v>
      </c>
      <c r="AX24">
        <v>1.8236862437624284</v>
      </c>
      <c r="AY24">
        <v>1.2295174734106624</v>
      </c>
      <c r="AZ24">
        <v>23.99666666666667</v>
      </c>
      <c r="BA24">
        <v>28.64</v>
      </c>
      <c r="BB24">
        <v>59.160000000000004</v>
      </c>
      <c r="BC24">
        <v>63.773333333333333</v>
      </c>
      <c r="BD24">
        <v>53.110050849630461</v>
      </c>
      <c r="BE24">
        <v>3</v>
      </c>
      <c r="BF24">
        <v>34.693110526467954</v>
      </c>
      <c r="BG24">
        <v>4.8093575564773747</v>
      </c>
      <c r="BH24">
        <v>0.74805075236642982</v>
      </c>
      <c r="BI24">
        <v>22.084676546713176</v>
      </c>
      <c r="BJ24">
        <v>8554.3791130012141</v>
      </c>
      <c r="BK24">
        <v>9.581987984486276E-2</v>
      </c>
      <c r="BL24">
        <v>7.8567610903260281</v>
      </c>
      <c r="BM24">
        <v>8.106182077320506</v>
      </c>
      <c r="BN24">
        <v>3.6452004860267313</v>
      </c>
      <c r="BO24">
        <v>19908.400000000001</v>
      </c>
      <c r="BP24">
        <v>1.1183956806787505</v>
      </c>
      <c r="BQ24">
        <v>3.6750965343068431</v>
      </c>
      <c r="BR24">
        <v>1715.07770354535</v>
      </c>
      <c r="BS24">
        <v>43.331712228480079</v>
      </c>
      <c r="BT24">
        <v>5.9320512820512823</v>
      </c>
      <c r="BU24">
        <v>4.707692307692307</v>
      </c>
      <c r="BV24">
        <v>4.3935897435897431</v>
      </c>
      <c r="BW24">
        <v>46.254957634994348</v>
      </c>
      <c r="BX24">
        <v>27.845511019903256</v>
      </c>
      <c r="BY24">
        <v>0.79526354711475977</v>
      </c>
      <c r="BZ24">
        <v>63.712750641988535</v>
      </c>
      <c r="CA24">
        <v>21.531982855616516</v>
      </c>
      <c r="CB24">
        <v>24.816286241232028</v>
      </c>
      <c r="CC24">
        <v>7.2710025797218458</v>
      </c>
      <c r="CD24">
        <v>9.0851449023392359</v>
      </c>
      <c r="CE24">
        <v>6.566742227277877</v>
      </c>
      <c r="CF24">
        <v>0.68976637815705644</v>
      </c>
      <c r="CG24">
        <v>1.0775088138164655</v>
      </c>
      <c r="CH24">
        <v>24.970009482271347</v>
      </c>
      <c r="CI24">
        <v>98.381955385924115</v>
      </c>
      <c r="CJ24">
        <v>0.21113677481513582</v>
      </c>
      <c r="CK24">
        <v>1.0804147384886231</v>
      </c>
      <c r="CL24">
        <v>0.97194987072952366</v>
      </c>
      <c r="CM24">
        <v>40.043076923076917</v>
      </c>
      <c r="CN24">
        <v>23.582307692307698</v>
      </c>
      <c r="CO24">
        <v>59.059999999999995</v>
      </c>
      <c r="CP24">
        <v>71.513194444444437</v>
      </c>
      <c r="CQ24">
        <v>50.002215516768679</v>
      </c>
      <c r="CR24">
        <v>3.2307692307692308</v>
      </c>
      <c r="CS24">
        <v>35.109367636284411</v>
      </c>
      <c r="CT24">
        <v>17.662834213986336</v>
      </c>
      <c r="CU24">
        <v>1.583659219564288</v>
      </c>
      <c r="CV24">
        <v>21.663104010511098</v>
      </c>
      <c r="CW24">
        <v>8201.9164829356523</v>
      </c>
      <c r="CX24">
        <v>0.24020726841920476</v>
      </c>
      <c r="CY24">
        <v>6.5926262238716706</v>
      </c>
      <c r="CZ24">
        <v>1.5300849174981499</v>
      </c>
      <c r="DA24">
        <v>3.42631907865879</v>
      </c>
      <c r="DB24">
        <v>31872.444615384615</v>
      </c>
      <c r="DC24">
        <v>1.3748918650503499</v>
      </c>
      <c r="DD24">
        <v>1.8798462455697234</v>
      </c>
      <c r="DE24">
        <v>1779.070698275259</v>
      </c>
      <c r="DF24">
        <v>46.552260978947814</v>
      </c>
      <c r="DG24">
        <v>1</v>
      </c>
      <c r="DH24">
        <v>1</v>
      </c>
      <c r="DI24">
        <v>1</v>
      </c>
      <c r="DJ24">
        <v>5</v>
      </c>
      <c r="DK24">
        <v>5</v>
      </c>
      <c r="DL24">
        <v>12</v>
      </c>
      <c r="DM24">
        <v>10</v>
      </c>
      <c r="DN24">
        <v>11</v>
      </c>
      <c r="DO24">
        <v>7</v>
      </c>
      <c r="DP24">
        <v>7</v>
      </c>
      <c r="DQ24">
        <v>3</v>
      </c>
      <c r="DR24">
        <v>8</v>
      </c>
      <c r="DS24">
        <v>9</v>
      </c>
      <c r="DT24">
        <v>8</v>
      </c>
      <c r="DU24">
        <v>2</v>
      </c>
      <c r="DV24">
        <v>11</v>
      </c>
      <c r="DW24">
        <v>2</v>
      </c>
      <c r="DX24">
        <v>1</v>
      </c>
      <c r="DY24">
        <v>2</v>
      </c>
      <c r="DZ24">
        <v>9</v>
      </c>
      <c r="EA24">
        <v>4</v>
      </c>
      <c r="EB24">
        <v>8</v>
      </c>
      <c r="EC24">
        <v>9</v>
      </c>
      <c r="ED24">
        <v>6</v>
      </c>
      <c r="EE24">
        <v>4</v>
      </c>
      <c r="EF24">
        <v>6</v>
      </c>
      <c r="EG24">
        <v>11</v>
      </c>
      <c r="EH24">
        <v>12</v>
      </c>
      <c r="EI24">
        <v>7</v>
      </c>
      <c r="EJ24">
        <v>7</v>
      </c>
      <c r="EK24">
        <v>13</v>
      </c>
      <c r="EL24">
        <v>2</v>
      </c>
      <c r="EM24">
        <v>1</v>
      </c>
      <c r="EN24">
        <v>6</v>
      </c>
      <c r="EO24">
        <v>5</v>
      </c>
      <c r="EP24">
        <v>10</v>
      </c>
      <c r="EQ24">
        <v>11</v>
      </c>
      <c r="ER24">
        <v>7</v>
      </c>
      <c r="ES24">
        <v>11</v>
      </c>
      <c r="ET24">
        <v>7.8333333333333357</v>
      </c>
      <c r="EU24">
        <v>10</v>
      </c>
      <c r="EV24">
        <v>9.8076923076923084</v>
      </c>
      <c r="EW24">
        <v>4.7861981082330374</v>
      </c>
      <c r="EX24">
        <v>4.7835216398473586</v>
      </c>
      <c r="EY24">
        <v>0</v>
      </c>
      <c r="EZ24">
        <v>2.1983542175463566</v>
      </c>
      <c r="FA24">
        <v>1.5848449667159994</v>
      </c>
      <c r="FB24">
        <v>4.9619668493722475</v>
      </c>
      <c r="FC24">
        <v>3.7299230992452292</v>
      </c>
      <c r="FD24">
        <v>1.8607870383380707</v>
      </c>
      <c r="FE24">
        <v>2.1835449236740958</v>
      </c>
      <c r="FF24">
        <v>6.5506392390839601</v>
      </c>
      <c r="FG24">
        <v>0.91080740527479376</v>
      </c>
      <c r="FH24">
        <v>5.5085197653500746</v>
      </c>
      <c r="FI24">
        <v>8.2071362463559812</v>
      </c>
      <c r="FJ24">
        <v>0.27169779434310448</v>
      </c>
      <c r="FK24">
        <v>5.715555781407029</v>
      </c>
      <c r="FL24">
        <v>8.8550353159344688</v>
      </c>
      <c r="FM24">
        <v>1.0783738310443327</v>
      </c>
      <c r="FN24">
        <v>3.4066849054359465</v>
      </c>
      <c r="FO24">
        <v>5.8012337217272103</v>
      </c>
      <c r="FP24">
        <v>4.3860736608295889</v>
      </c>
      <c r="FQ24">
        <v>4.5673842405600924</v>
      </c>
      <c r="FR24">
        <v>4</v>
      </c>
      <c r="FS24">
        <v>3.6519836230726979</v>
      </c>
      <c r="FT24">
        <v>0.29980199608792141</v>
      </c>
      <c r="FU24">
        <v>0.16047435978308811</v>
      </c>
      <c r="FV24">
        <v>2.2336239036096837</v>
      </c>
      <c r="FW24">
        <v>2.0369063022061078</v>
      </c>
      <c r="FX24">
        <v>1.1614796658324198</v>
      </c>
      <c r="FY24">
        <v>4.3059494603924806</v>
      </c>
      <c r="FZ24">
        <v>10</v>
      </c>
      <c r="GA24">
        <v>0.67175837528206905</v>
      </c>
      <c r="GB24">
        <v>0.67896022780977638</v>
      </c>
      <c r="GC24">
        <v>1.7129613911446984</v>
      </c>
      <c r="GD24">
        <v>7.5721019276368571</v>
      </c>
      <c r="GE24">
        <v>1.6942936965458135</v>
      </c>
      <c r="GF24">
        <v>2.7657344304350282</v>
      </c>
      <c r="GG24">
        <v>5.6602564102564097</v>
      </c>
      <c r="GH24">
        <v>5.4895104895104883</v>
      </c>
      <c r="GI24">
        <v>7.4815088757396442</v>
      </c>
      <c r="GJ24">
        <v>4.0665352422053482</v>
      </c>
      <c r="GK24">
        <v>4.5023275987876792</v>
      </c>
      <c r="GL24">
        <v>2.1383918787465284</v>
      </c>
      <c r="GM24">
        <v>4.1806840705104786</v>
      </c>
      <c r="GN24">
        <v>3.1148309873814801</v>
      </c>
      <c r="GO24">
        <v>4.6925207299314016</v>
      </c>
      <c r="GP24">
        <v>3.7790286319329334</v>
      </c>
      <c r="GQ24">
        <v>1.2114428939158877</v>
      </c>
      <c r="GR24">
        <v>3.2585432409022803</v>
      </c>
      <c r="GS24">
        <v>6.897663781570567</v>
      </c>
      <c r="GT24">
        <v>1.2612480593701216</v>
      </c>
      <c r="GU24">
        <v>2.1739150273500787</v>
      </c>
      <c r="GV24">
        <v>8.0897975454716455</v>
      </c>
      <c r="GW24">
        <v>0.11762119995652244</v>
      </c>
      <c r="GX24">
        <v>2.4931838294854134</v>
      </c>
      <c r="GY24">
        <v>6.1488023560062102</v>
      </c>
      <c r="GZ24">
        <v>2.9619763966518282</v>
      </c>
      <c r="HA24">
        <v>2.8050800157378015</v>
      </c>
      <c r="HB24">
        <v>5.7909527073337905</v>
      </c>
      <c r="HC24">
        <v>5.5854942576235009</v>
      </c>
      <c r="HD24">
        <v>4.2073140013515689</v>
      </c>
      <c r="HE24">
        <v>4.4615384615384617</v>
      </c>
      <c r="HF24">
        <v>3.6958010878364154</v>
      </c>
      <c r="HG24">
        <v>1.7397371576230536</v>
      </c>
      <c r="HH24">
        <v>1.2132927118055128</v>
      </c>
      <c r="HI24">
        <v>2.1854669227265342</v>
      </c>
      <c r="HJ24">
        <v>1.9494797494823888</v>
      </c>
      <c r="HK24">
        <v>5.0961950683841843</v>
      </c>
      <c r="HL24">
        <v>3.1421028036816776</v>
      </c>
      <c r="HM24">
        <v>1.8875531081136521</v>
      </c>
      <c r="HN24">
        <v>0.63142165878140566</v>
      </c>
      <c r="HO24">
        <v>1.4268764359627963</v>
      </c>
      <c r="HP24">
        <v>2.2655423362061464</v>
      </c>
      <c r="HQ24">
        <v>7.2907354004543965</v>
      </c>
      <c r="HR24">
        <v>1.9528703850992692</v>
      </c>
      <c r="HS24">
        <v>4.2536257584682637</v>
      </c>
    </row>
    <row r="25" spans="1:227">
      <c r="A25" t="s">
        <v>25</v>
      </c>
      <c r="B25">
        <v>5.3436553478240967</v>
      </c>
      <c r="C25">
        <v>4.0064534544944763</v>
      </c>
      <c r="D25">
        <v>6.4000397920608521</v>
      </c>
      <c r="E25">
        <v>3.7767323851585388</v>
      </c>
      <c r="F25">
        <v>4.881720244884491</v>
      </c>
      <c r="G25">
        <v>1</v>
      </c>
      <c r="H25">
        <v>6</v>
      </c>
      <c r="I25">
        <v>8</v>
      </c>
      <c r="J25">
        <v>4</v>
      </c>
      <c r="K25">
        <v>8</v>
      </c>
      <c r="L25">
        <v>4</v>
      </c>
      <c r="M25">
        <v>4.5032773911952972</v>
      </c>
      <c r="N25">
        <v>4.0255166176292629</v>
      </c>
      <c r="O25">
        <v>5.9361635645230608</v>
      </c>
      <c r="P25">
        <v>3.5384072694513531</v>
      </c>
      <c r="Q25">
        <v>4.5008412334654064</v>
      </c>
      <c r="R25">
        <v>2.6833716034889221</v>
      </c>
      <c r="S25">
        <v>2.3745773732662201</v>
      </c>
      <c r="T25">
        <v>5.1231461763381958</v>
      </c>
      <c r="U25">
        <v>1.8059918284416199</v>
      </c>
      <c r="V25">
        <v>3.676089346408844</v>
      </c>
      <c r="W25">
        <v>6.179732084274292</v>
      </c>
      <c r="X25">
        <v>6.247062087059021</v>
      </c>
      <c r="Y25">
        <v>7.096286416053772</v>
      </c>
      <c r="Z25">
        <v>4.7408679127693176</v>
      </c>
      <c r="AA25">
        <v>5.5604583024978638</v>
      </c>
      <c r="AB25">
        <v>25</v>
      </c>
      <c r="AC25">
        <v>53</v>
      </c>
      <c r="AD25">
        <v>20</v>
      </c>
      <c r="AE25">
        <v>48</v>
      </c>
      <c r="AF25">
        <v>39</v>
      </c>
      <c r="AG25">
        <v>5.4</v>
      </c>
      <c r="AH25">
        <v>4.7</v>
      </c>
      <c r="AI25">
        <v>4.4000000000000004</v>
      </c>
      <c r="AJ25">
        <v>32.342097869511882</v>
      </c>
      <c r="AK25">
        <v>36.986258905576506</v>
      </c>
      <c r="AL25">
        <v>1.5197488297883108</v>
      </c>
      <c r="AM25">
        <v>76.955903271692748</v>
      </c>
      <c r="AN25">
        <v>20.483641536273115</v>
      </c>
      <c r="AO25">
        <v>18.083333333333332</v>
      </c>
      <c r="AP25">
        <v>6.1949988736161332</v>
      </c>
      <c r="AQ25">
        <v>9.669733230087763</v>
      </c>
      <c r="AR25">
        <v>4.2786387490348883</v>
      </c>
      <c r="AS25">
        <v>0.54513200865549094</v>
      </c>
      <c r="AT25" t="s">
        <v>180</v>
      </c>
      <c r="AU25" t="s">
        <v>180</v>
      </c>
      <c r="AV25">
        <v>99.297916785081625</v>
      </c>
      <c r="AW25">
        <v>0.19427255720247519</v>
      </c>
      <c r="AX25">
        <v>1.3020030192134517</v>
      </c>
      <c r="AY25">
        <v>0.59405594405594409</v>
      </c>
      <c r="AZ25">
        <v>31.483333333333334</v>
      </c>
      <c r="BA25">
        <v>13.59</v>
      </c>
      <c r="BB25" t="s">
        <v>180</v>
      </c>
      <c r="BC25">
        <v>78.123333333333335</v>
      </c>
      <c r="BD25">
        <v>80.310659704617152</v>
      </c>
      <c r="BE25">
        <v>3</v>
      </c>
      <c r="BF25">
        <v>14.450867052023122</v>
      </c>
      <c r="BG25">
        <v>9.6347826304898998</v>
      </c>
      <c r="BH25">
        <v>1.4390559792775939</v>
      </c>
      <c r="BI25">
        <v>10.431882690197874</v>
      </c>
      <c r="BJ25">
        <v>8975.1130769230767</v>
      </c>
      <c r="BK25">
        <v>0.25680430748934152</v>
      </c>
      <c r="BL25">
        <v>6.8278805120910393</v>
      </c>
      <c r="BM25">
        <v>0.14224751066856331</v>
      </c>
      <c r="BN25">
        <v>7.6923076923076925</v>
      </c>
      <c r="BO25">
        <v>18333.310000000001</v>
      </c>
      <c r="BP25">
        <v>1.3916500994035785</v>
      </c>
      <c r="BQ25">
        <v>9.1877610592396852</v>
      </c>
      <c r="BR25">
        <v>1587.6658748221901</v>
      </c>
      <c r="BS25">
        <v>48.941846252282403</v>
      </c>
      <c r="BT25">
        <v>5.7629629629629635</v>
      </c>
      <c r="BU25">
        <v>4.6027777777777779</v>
      </c>
      <c r="BV25">
        <v>4.4055555555555559</v>
      </c>
      <c r="BW25">
        <v>42.498426396483239</v>
      </c>
      <c r="BX25">
        <v>29.630817237129424</v>
      </c>
      <c r="BY25">
        <v>0.59553689845936708</v>
      </c>
      <c r="BZ25">
        <v>66.193745562676355</v>
      </c>
      <c r="CA25">
        <v>20.995375802894888</v>
      </c>
      <c r="CB25">
        <v>23.5061716496241</v>
      </c>
      <c r="CC25">
        <v>7.4399354973301577</v>
      </c>
      <c r="CD25">
        <v>7.4566618573217101</v>
      </c>
      <c r="CE25">
        <v>4.9165669645910484</v>
      </c>
      <c r="CF25">
        <v>0.56594700787072649</v>
      </c>
      <c r="CG25">
        <v>1.3649629212549383</v>
      </c>
      <c r="CH25">
        <v>16.721983309111675</v>
      </c>
      <c r="CI25">
        <v>99.130670303526955</v>
      </c>
      <c r="CJ25">
        <v>0.2809050530377773</v>
      </c>
      <c r="CK25">
        <v>0.89330274937397514</v>
      </c>
      <c r="CL25">
        <v>0.76470101550925862</v>
      </c>
      <c r="CM25">
        <v>49.085882352941177</v>
      </c>
      <c r="CN25">
        <v>26.22058823529412</v>
      </c>
      <c r="CO25">
        <v>70.93141025641026</v>
      </c>
      <c r="CP25">
        <v>74.56589743589744</v>
      </c>
      <c r="CQ25">
        <v>57.211897523633915</v>
      </c>
      <c r="CR25">
        <v>3.5555555555555554</v>
      </c>
      <c r="CS25">
        <v>23.471960464242947</v>
      </c>
      <c r="CT25">
        <v>27.454639918585222</v>
      </c>
      <c r="CU25">
        <v>2.3240012868718081</v>
      </c>
      <c r="CV25">
        <v>25.581964316835844</v>
      </c>
      <c r="CW25">
        <v>8096.0399633846428</v>
      </c>
      <c r="CX25">
        <v>0.25929344366923224</v>
      </c>
      <c r="CY25">
        <v>5.9772633707130112</v>
      </c>
      <c r="CZ25">
        <v>0.69967652104241496</v>
      </c>
      <c r="DA25">
        <v>5.6444776141373403</v>
      </c>
      <c r="DB25">
        <v>14709.900555555556</v>
      </c>
      <c r="DC25">
        <v>1.2188088924522693</v>
      </c>
      <c r="DD25">
        <v>7.2669554280930315</v>
      </c>
      <c r="DE25">
        <v>1620.1998048659368</v>
      </c>
      <c r="DF25">
        <v>48.1047287015897</v>
      </c>
      <c r="DG25">
        <v>14</v>
      </c>
      <c r="DH25">
        <v>7</v>
      </c>
      <c r="DI25">
        <v>10</v>
      </c>
      <c r="DJ25">
        <v>17</v>
      </c>
      <c r="DK25">
        <v>4</v>
      </c>
      <c r="DL25">
        <v>2</v>
      </c>
      <c r="DM25">
        <v>2</v>
      </c>
      <c r="DN25">
        <v>10</v>
      </c>
      <c r="DO25">
        <v>17</v>
      </c>
      <c r="DP25">
        <v>13</v>
      </c>
      <c r="DQ25">
        <v>3</v>
      </c>
      <c r="DR25">
        <v>7</v>
      </c>
      <c r="DS25">
        <v>10</v>
      </c>
      <c r="DT25">
        <v>1</v>
      </c>
      <c r="DU25">
        <v>1</v>
      </c>
      <c r="DV25">
        <v>7</v>
      </c>
      <c r="DW25">
        <v>9</v>
      </c>
      <c r="DX25">
        <v>1</v>
      </c>
      <c r="DY25">
        <v>17</v>
      </c>
      <c r="DZ25">
        <v>15</v>
      </c>
      <c r="EA25">
        <v>17</v>
      </c>
      <c r="EB25">
        <v>1</v>
      </c>
      <c r="EC25">
        <v>11</v>
      </c>
      <c r="ED25">
        <v>6</v>
      </c>
      <c r="EE25">
        <v>9</v>
      </c>
      <c r="EF25">
        <v>13</v>
      </c>
      <c r="EG25">
        <v>15</v>
      </c>
      <c r="EH25">
        <v>16</v>
      </c>
      <c r="EI25">
        <v>11</v>
      </c>
      <c r="EJ25">
        <v>7</v>
      </c>
      <c r="EK25">
        <v>8</v>
      </c>
      <c r="EL25">
        <v>7</v>
      </c>
      <c r="EM25">
        <v>14</v>
      </c>
      <c r="EN25">
        <v>5</v>
      </c>
      <c r="EO25">
        <v>2</v>
      </c>
      <c r="EP25">
        <v>5</v>
      </c>
      <c r="EQ25">
        <v>9</v>
      </c>
      <c r="ER25">
        <v>10</v>
      </c>
      <c r="ES25">
        <v>6</v>
      </c>
      <c r="ET25">
        <v>2.9999999999999991</v>
      </c>
      <c r="EU25">
        <v>5.454545454545455</v>
      </c>
      <c r="EV25">
        <v>7.5000000000000009</v>
      </c>
      <c r="EW25">
        <v>1.6007811875960529</v>
      </c>
      <c r="EX25">
        <v>6.4464767386269086</v>
      </c>
      <c r="EY25">
        <v>4.0864673945439902</v>
      </c>
      <c r="EZ25">
        <v>7.8083389557683418</v>
      </c>
      <c r="FA25">
        <v>2.7821153993513255</v>
      </c>
      <c r="FB25">
        <v>1.2213584288052368</v>
      </c>
      <c r="FC25">
        <v>2.7723760039832483</v>
      </c>
      <c r="FD25">
        <v>1.3343448906516686</v>
      </c>
      <c r="FE25">
        <v>2.0195030240184635</v>
      </c>
      <c r="FF25">
        <v>5.4513200865549098</v>
      </c>
      <c r="FG25" t="s">
        <v>180</v>
      </c>
      <c r="FH25" t="s">
        <v>180</v>
      </c>
      <c r="FI25">
        <v>9.5787389395031663</v>
      </c>
      <c r="FJ25">
        <v>0.10793092466249868</v>
      </c>
      <c r="FK25">
        <v>3.4538554758701134</v>
      </c>
      <c r="FL25">
        <v>2.1783146507384501</v>
      </c>
      <c r="FM25">
        <v>1.9571937238330006</v>
      </c>
      <c r="FN25">
        <v>1.616510051147853</v>
      </c>
      <c r="FO25" t="s">
        <v>180</v>
      </c>
      <c r="FP25">
        <v>6.6098455498734445</v>
      </c>
      <c r="FQ25">
        <v>7.7188156029205448</v>
      </c>
      <c r="FR25">
        <v>4</v>
      </c>
      <c r="FS25">
        <v>1.521176078257003</v>
      </c>
      <c r="FT25">
        <v>0.84037941483359035</v>
      </c>
      <c r="FU25">
        <v>1.0311009903091195</v>
      </c>
      <c r="FV25">
        <v>0.90250452842700635</v>
      </c>
      <c r="FW25">
        <v>2.1412672101203221</v>
      </c>
      <c r="FX25">
        <v>5.5484826671199725</v>
      </c>
      <c r="FY25">
        <v>3.3586935520952106</v>
      </c>
      <c r="FZ25">
        <v>0.17548028074343863</v>
      </c>
      <c r="GA25">
        <v>1.4175824175824179</v>
      </c>
      <c r="GB25">
        <v>0.58049558828604053</v>
      </c>
      <c r="GC25">
        <v>2.3016453332123414</v>
      </c>
      <c r="GD25">
        <v>8.4360924712581653</v>
      </c>
      <c r="GE25">
        <v>1.1794603324748474</v>
      </c>
      <c r="GF25">
        <v>5.3576125263363439</v>
      </c>
      <c r="GG25">
        <v>4.8148148148148149</v>
      </c>
      <c r="GH25">
        <v>5.012626262626263</v>
      </c>
      <c r="GI25">
        <v>7.5160256410256414</v>
      </c>
      <c r="GJ25">
        <v>3.4007711729371599</v>
      </c>
      <c r="GK25">
        <v>4.8820450562629025</v>
      </c>
      <c r="GL25">
        <v>1.6013449526005203</v>
      </c>
      <c r="GM25">
        <v>4.8602951567820218</v>
      </c>
      <c r="GN25">
        <v>2.9445262137422739</v>
      </c>
      <c r="GO25">
        <v>4.0170934036523578</v>
      </c>
      <c r="GP25">
        <v>3.937073408630857</v>
      </c>
      <c r="GQ25">
        <v>0.86907578122677798</v>
      </c>
      <c r="GR25">
        <v>2.3649501255481393</v>
      </c>
      <c r="GS25">
        <v>5.659470078707268</v>
      </c>
      <c r="GT25">
        <v>1.604987961960527</v>
      </c>
      <c r="GU25">
        <v>1.4727953657884552</v>
      </c>
      <c r="GV25">
        <v>9.3068713590331615</v>
      </c>
      <c r="GW25">
        <v>0.15771044917611765</v>
      </c>
      <c r="GX25">
        <v>1.6819803576542247</v>
      </c>
      <c r="GY25">
        <v>3.971262645785691</v>
      </c>
      <c r="GZ25">
        <v>4.0234631239513048</v>
      </c>
      <c r="HA25">
        <v>3.1188995165093516</v>
      </c>
      <c r="HB25">
        <v>7.0114541044972842</v>
      </c>
      <c r="HC25">
        <v>6.0585615118390583</v>
      </c>
      <c r="HD25">
        <v>5.0426194943356171</v>
      </c>
      <c r="HE25">
        <v>5.1111111111111107</v>
      </c>
      <c r="HF25">
        <v>2.4707849459456357</v>
      </c>
      <c r="HG25">
        <v>2.8366828093456409</v>
      </c>
      <c r="HH25">
        <v>2.1460809084706121</v>
      </c>
      <c r="HI25">
        <v>2.633125308055865</v>
      </c>
      <c r="HJ25">
        <v>1.9232176203113949</v>
      </c>
      <c r="HK25">
        <v>5.616314370170838</v>
      </c>
      <c r="HL25">
        <v>2.5755588230370408</v>
      </c>
      <c r="HM25">
        <v>0.8631394093650715</v>
      </c>
      <c r="HN25">
        <v>1.0401965888910243</v>
      </c>
      <c r="HO25">
        <v>0.35398300500881663</v>
      </c>
      <c r="HP25">
        <v>1.9292859637476201</v>
      </c>
      <c r="HQ25">
        <v>8.1350478686092327</v>
      </c>
      <c r="HR25">
        <v>1.3109202826123261</v>
      </c>
      <c r="HS25">
        <v>4.970864788380446</v>
      </c>
    </row>
    <row r="26" spans="1:227">
      <c r="A26" t="s">
        <v>14</v>
      </c>
      <c r="B26">
        <v>4.6946921944618225</v>
      </c>
      <c r="C26">
        <v>3.5683539509773254</v>
      </c>
      <c r="D26">
        <v>5.5221277475357056</v>
      </c>
      <c r="E26">
        <v>3.0953836441040039</v>
      </c>
      <c r="F26">
        <v>4.2201393842697144</v>
      </c>
      <c r="G26">
        <v>2</v>
      </c>
      <c r="H26">
        <v>7</v>
      </c>
      <c r="I26">
        <v>12</v>
      </c>
      <c r="J26">
        <v>10</v>
      </c>
      <c r="K26">
        <v>11</v>
      </c>
      <c r="L26">
        <v>13</v>
      </c>
      <c r="M26">
        <v>4.5863814552625017</v>
      </c>
      <c r="N26">
        <v>4.4653975367546082</v>
      </c>
      <c r="O26">
        <v>5.6986959179242449</v>
      </c>
      <c r="P26">
        <v>3.764290283123652</v>
      </c>
      <c r="Q26">
        <v>4.6286912560462952</v>
      </c>
      <c r="R26">
        <v>3.296380341053009</v>
      </c>
      <c r="S26">
        <v>2.1809983253479004</v>
      </c>
      <c r="T26">
        <v>4.8733821511268616</v>
      </c>
      <c r="U26">
        <v>2.0289216935634613</v>
      </c>
      <c r="V26">
        <v>3.4706705808639526</v>
      </c>
      <c r="W26">
        <v>6.254497766494751</v>
      </c>
      <c r="X26">
        <v>6.7557168006896973</v>
      </c>
      <c r="Y26">
        <v>6.5345275402069092</v>
      </c>
      <c r="Z26">
        <v>6.0798865556716919</v>
      </c>
      <c r="AA26">
        <v>5.4948031902313232</v>
      </c>
      <c r="AB26">
        <v>41</v>
      </c>
      <c r="AC26">
        <v>64</v>
      </c>
      <c r="AD26">
        <v>53</v>
      </c>
      <c r="AE26">
        <v>67</v>
      </c>
      <c r="AF26">
        <v>66</v>
      </c>
      <c r="AG26">
        <v>5.7666666666666666</v>
      </c>
      <c r="AH26">
        <v>5</v>
      </c>
      <c r="AI26">
        <v>4.3</v>
      </c>
      <c r="AJ26">
        <v>60.947527869709262</v>
      </c>
      <c r="AK26">
        <v>34.35202624716436</v>
      </c>
      <c r="AL26">
        <v>0.55445429775996125</v>
      </c>
      <c r="AM26">
        <v>72.512234910277328</v>
      </c>
      <c r="AN26">
        <v>13.499184339314846</v>
      </c>
      <c r="AO26">
        <v>27.02840909090909</v>
      </c>
      <c r="AP26">
        <v>7.0585382053231136</v>
      </c>
      <c r="AQ26">
        <v>5.0065568730053123</v>
      </c>
      <c r="AR26">
        <v>0.97757509810233556</v>
      </c>
      <c r="AS26">
        <v>0.74056276356239026</v>
      </c>
      <c r="AT26">
        <v>1.0973449465158431</v>
      </c>
      <c r="AU26">
        <v>14.530106521543001</v>
      </c>
      <c r="AV26">
        <v>99.331870558602688</v>
      </c>
      <c r="AW26">
        <v>0.21713396925025119</v>
      </c>
      <c r="AX26">
        <v>0.73875806999369054</v>
      </c>
      <c r="AY26">
        <v>0.71989078282828289</v>
      </c>
      <c r="AZ26">
        <v>54.01</v>
      </c>
      <c r="BA26">
        <v>31.69</v>
      </c>
      <c r="BB26">
        <v>2.7333333333333329</v>
      </c>
      <c r="BC26">
        <v>90.75</v>
      </c>
      <c r="BD26">
        <v>13.68808097850123</v>
      </c>
      <c r="BE26">
        <v>3</v>
      </c>
      <c r="BF26">
        <v>20.624510167883514</v>
      </c>
      <c r="BG26">
        <v>24.742737280684391</v>
      </c>
      <c r="BH26">
        <v>1.7756121732667134</v>
      </c>
      <c r="BI26">
        <v>65.385336071844662</v>
      </c>
      <c r="BJ26">
        <v>3293.0233266129035</v>
      </c>
      <c r="BK26">
        <v>0.15699937993820681</v>
      </c>
      <c r="BL26">
        <v>4.1598694942903753</v>
      </c>
      <c r="BM26">
        <v>0.20391517128874387</v>
      </c>
      <c r="BN26">
        <v>0</v>
      </c>
      <c r="BO26">
        <v>14195.33</v>
      </c>
      <c r="BP26">
        <v>0.68181818181818177</v>
      </c>
      <c r="BQ26">
        <v>-0.2118626613884067</v>
      </c>
      <c r="BR26">
        <v>1620.7800611744899</v>
      </c>
      <c r="BS26">
        <v>47.184686184579796</v>
      </c>
      <c r="BT26">
        <v>6.0333333333333332</v>
      </c>
      <c r="BU26">
        <v>4.778888888888889</v>
      </c>
      <c r="BV26">
        <v>4.3377777777777773</v>
      </c>
      <c r="BW26">
        <v>39.995879571968075</v>
      </c>
      <c r="BX26">
        <v>30.906491074826942</v>
      </c>
      <c r="BY26">
        <v>0.88293103350883373</v>
      </c>
      <c r="BZ26">
        <v>65.718643645513666</v>
      </c>
      <c r="CA26">
        <v>19.16723339044389</v>
      </c>
      <c r="CB26">
        <v>23.931539672882369</v>
      </c>
      <c r="CC26">
        <v>7.7331290466991645</v>
      </c>
      <c r="CD26">
        <v>10.510786648399518</v>
      </c>
      <c r="CE26">
        <v>6.1521371195554444</v>
      </c>
      <c r="CF26">
        <v>0.57535169939590147</v>
      </c>
      <c r="CG26">
        <v>1.4706901539165658</v>
      </c>
      <c r="CH26">
        <v>17.855368992190105</v>
      </c>
      <c r="CI26">
        <v>99.115865361957674</v>
      </c>
      <c r="CJ26">
        <v>0.50392252935013615</v>
      </c>
      <c r="CK26">
        <v>0.97013214880360821</v>
      </c>
      <c r="CL26">
        <v>0.75861680282680288</v>
      </c>
      <c r="CM26">
        <v>57.117333333333335</v>
      </c>
      <c r="CN26">
        <v>23.502000000000006</v>
      </c>
      <c r="CO26">
        <v>61.960303030303024</v>
      </c>
      <c r="CP26">
        <v>82.131025641025659</v>
      </c>
      <c r="CQ26">
        <v>51.054821739514281</v>
      </c>
      <c r="CR26">
        <v>3.5333333333333332</v>
      </c>
      <c r="CS26">
        <v>33.377979662240698</v>
      </c>
      <c r="CT26">
        <v>30.298178207278728</v>
      </c>
      <c r="CU26">
        <v>3.4698017794487384</v>
      </c>
      <c r="CV26">
        <v>31.467926710447884</v>
      </c>
      <c r="CW26">
        <v>9009.2500945900774</v>
      </c>
      <c r="CX26">
        <v>0.20667838427197963</v>
      </c>
      <c r="CY26">
        <v>5.0733498029641684</v>
      </c>
      <c r="CZ26">
        <v>1.1809751821706032</v>
      </c>
      <c r="DA26">
        <v>5.8570281141330289</v>
      </c>
      <c r="DB26">
        <v>16101.21466666667</v>
      </c>
      <c r="DC26">
        <v>1.3711187064991288</v>
      </c>
      <c r="DD26">
        <v>4.8029391053171357</v>
      </c>
      <c r="DE26">
        <v>1727.8966938567341</v>
      </c>
      <c r="DF26">
        <v>46.765002032470647</v>
      </c>
      <c r="DG26">
        <v>12</v>
      </c>
      <c r="DH26">
        <v>7</v>
      </c>
      <c r="DI26">
        <v>7</v>
      </c>
      <c r="DJ26">
        <v>1</v>
      </c>
      <c r="DK26">
        <v>5</v>
      </c>
      <c r="DL26">
        <v>10</v>
      </c>
      <c r="DM26">
        <v>3</v>
      </c>
      <c r="DN26">
        <v>15</v>
      </c>
      <c r="DO26">
        <v>4</v>
      </c>
      <c r="DP26">
        <v>8</v>
      </c>
      <c r="DQ26">
        <v>15</v>
      </c>
      <c r="DR26">
        <v>15</v>
      </c>
      <c r="DS26">
        <v>3</v>
      </c>
      <c r="DT26">
        <v>8</v>
      </c>
      <c r="DU26">
        <v>7</v>
      </c>
      <c r="DV26">
        <v>5</v>
      </c>
      <c r="DW26">
        <v>10</v>
      </c>
      <c r="DX26">
        <v>13</v>
      </c>
      <c r="DY26">
        <v>9</v>
      </c>
      <c r="DZ26">
        <v>8</v>
      </c>
      <c r="EA26">
        <v>3</v>
      </c>
      <c r="EB26">
        <v>15</v>
      </c>
      <c r="EC26">
        <v>8</v>
      </c>
      <c r="ED26">
        <v>15</v>
      </c>
      <c r="EE26">
        <v>6</v>
      </c>
      <c r="EF26">
        <v>13</v>
      </c>
      <c r="EG26">
        <v>9</v>
      </c>
      <c r="EH26">
        <v>13</v>
      </c>
      <c r="EI26">
        <v>2</v>
      </c>
      <c r="EJ26">
        <v>13</v>
      </c>
      <c r="EK26">
        <v>10</v>
      </c>
      <c r="EL26">
        <v>12</v>
      </c>
      <c r="EM26">
        <v>11</v>
      </c>
      <c r="EN26">
        <v>10</v>
      </c>
      <c r="EO26">
        <v>11</v>
      </c>
      <c r="EP26">
        <v>13</v>
      </c>
      <c r="EQ26">
        <v>14</v>
      </c>
      <c r="ER26">
        <v>9</v>
      </c>
      <c r="ES26">
        <v>7</v>
      </c>
      <c r="ET26">
        <v>4.8333333333333321</v>
      </c>
      <c r="EU26">
        <v>6.8181818181818175</v>
      </c>
      <c r="EV26">
        <v>7.2115384615384617</v>
      </c>
      <c r="EW26">
        <v>6.6704761457686645</v>
      </c>
      <c r="EX26">
        <v>5.8862007939183458</v>
      </c>
      <c r="EY26">
        <v>1.4908775484146741</v>
      </c>
      <c r="EZ26">
        <v>6.5910989457425355</v>
      </c>
      <c r="FA26">
        <v>0.56543487700686856</v>
      </c>
      <c r="FB26">
        <v>5.832976863561969</v>
      </c>
      <c r="FC26">
        <v>3.5802581076117503</v>
      </c>
      <c r="FD26">
        <v>0.35397347676491298</v>
      </c>
      <c r="FE26">
        <v>0.23193062578954265</v>
      </c>
      <c r="FF26">
        <v>7.4056276356239028</v>
      </c>
      <c r="FG26">
        <v>1.2849682642494828</v>
      </c>
      <c r="FH26">
        <v>1.2864758901682398</v>
      </c>
      <c r="FI26">
        <v>9.6339325087142509</v>
      </c>
      <c r="FJ26">
        <v>0.1210672219661309</v>
      </c>
      <c r="FK26">
        <v>1.0119688791833861</v>
      </c>
      <c r="FL26">
        <v>3.5004467226610911</v>
      </c>
      <c r="FM26">
        <v>4.6014790468364826</v>
      </c>
      <c r="FN26">
        <v>3.7694778161056268</v>
      </c>
      <c r="FO26">
        <v>0</v>
      </c>
      <c r="FP26">
        <v>8.5665581899891521</v>
      </c>
      <c r="FQ26">
        <v>0</v>
      </c>
      <c r="FR26">
        <v>4</v>
      </c>
      <c r="FS26">
        <v>2.1710469953261686</v>
      </c>
      <c r="FT26">
        <v>2.5328767600545321</v>
      </c>
      <c r="FU26">
        <v>1.4551423343452661</v>
      </c>
      <c r="FV26">
        <v>7.1799352828214724</v>
      </c>
      <c r="FW26">
        <v>0.73185390850593401</v>
      </c>
      <c r="FX26">
        <v>2.8286884415750069</v>
      </c>
      <c r="FY26">
        <v>0.90234511528306249</v>
      </c>
      <c r="FZ26">
        <v>0.25155513328433393</v>
      </c>
      <c r="GA26">
        <v>0</v>
      </c>
      <c r="GB26">
        <v>0.32181531664668728</v>
      </c>
      <c r="GC26">
        <v>0.77242339638282353</v>
      </c>
      <c r="GD26">
        <v>6.9629054177941878</v>
      </c>
      <c r="GE26">
        <v>1.3132649260441767</v>
      </c>
      <c r="GF26">
        <v>4.5458057724962444</v>
      </c>
      <c r="GG26">
        <v>6.166666666666667</v>
      </c>
      <c r="GH26">
        <v>5.8131313131313123</v>
      </c>
      <c r="GI26">
        <v>7.3205128205128212</v>
      </c>
      <c r="GJ26">
        <v>2.9572487711152733</v>
      </c>
      <c r="GK26">
        <v>5.1533686093566526</v>
      </c>
      <c r="GL26">
        <v>2.3741218347030748</v>
      </c>
      <c r="GM26">
        <v>4.7301519923118933</v>
      </c>
      <c r="GN26">
        <v>2.3643225467319362</v>
      </c>
      <c r="GO26">
        <v>4.2363911570506492</v>
      </c>
      <c r="GP26">
        <v>4.2113699145772863</v>
      </c>
      <c r="GQ26">
        <v>1.5111652949694809</v>
      </c>
      <c r="GR26">
        <v>3.0340287434250874</v>
      </c>
      <c r="GS26">
        <v>5.7535169939590149</v>
      </c>
      <c r="GT26">
        <v>1.7314174257108037</v>
      </c>
      <c r="GU26">
        <v>1.5691382931575046</v>
      </c>
      <c r="GV26">
        <v>9.2828051807433614</v>
      </c>
      <c r="GW26">
        <v>0.28585755866447948</v>
      </c>
      <c r="GX26">
        <v>2.015065778053641</v>
      </c>
      <c r="GY26">
        <v>3.9073365280399801</v>
      </c>
      <c r="GZ26">
        <v>4.9662323433892874</v>
      </c>
      <c r="HA26">
        <v>2.795527536576663</v>
      </c>
      <c r="HB26">
        <v>6.089133279332045</v>
      </c>
      <c r="HC26">
        <v>7.2309043299280393</v>
      </c>
      <c r="HD26">
        <v>4.3292677517349221</v>
      </c>
      <c r="HE26">
        <v>5.0666666666666664</v>
      </c>
      <c r="HF26">
        <v>3.5135458668302531</v>
      </c>
      <c r="HG26">
        <v>3.1552355927024465</v>
      </c>
      <c r="HH26">
        <v>3.5897232765124483</v>
      </c>
      <c r="HI26">
        <v>3.3054892647350558</v>
      </c>
      <c r="HJ26">
        <v>2.1497347227594337</v>
      </c>
      <c r="HK26">
        <v>4.1824960383852154</v>
      </c>
      <c r="HL26">
        <v>1.7433558582293998</v>
      </c>
      <c r="HM26">
        <v>1.4568821313238671</v>
      </c>
      <c r="HN26">
        <v>1.0793666096045154</v>
      </c>
      <c r="HO26">
        <v>0.44095914123902741</v>
      </c>
      <c r="HP26">
        <v>2.257413655761217</v>
      </c>
      <c r="HQ26">
        <v>7.7488667773096767</v>
      </c>
      <c r="HR26">
        <v>1.7460914297087415</v>
      </c>
      <c r="HS26">
        <v>4.3519119802207848</v>
      </c>
    </row>
    <row r="27" spans="1:227">
      <c r="A27" t="s">
        <v>1</v>
      </c>
      <c r="B27">
        <v>2.8831210732460022</v>
      </c>
      <c r="C27">
        <v>3.2205450534820557</v>
      </c>
      <c r="D27">
        <v>4.2602437734603882</v>
      </c>
      <c r="E27">
        <v>3.1631293892860413</v>
      </c>
      <c r="F27">
        <v>3.3817598223686218</v>
      </c>
      <c r="G27">
        <v>3</v>
      </c>
      <c r="H27">
        <v>16</v>
      </c>
      <c r="I27">
        <v>15</v>
      </c>
      <c r="J27">
        <v>16</v>
      </c>
      <c r="K27">
        <v>16</v>
      </c>
      <c r="L27">
        <v>16</v>
      </c>
      <c r="M27">
        <v>5.014166459441185</v>
      </c>
      <c r="N27">
        <v>4.5256952662020922</v>
      </c>
      <c r="O27">
        <v>6.074870191514492</v>
      </c>
      <c r="P27">
        <v>4.4809750467538834</v>
      </c>
      <c r="Q27">
        <v>5.0239267759025097</v>
      </c>
      <c r="R27">
        <v>2.8831210732460022</v>
      </c>
      <c r="S27">
        <v>2.1875090897083282</v>
      </c>
      <c r="T27">
        <v>4.2602437734603882</v>
      </c>
      <c r="U27">
        <v>3.1631293892860413</v>
      </c>
      <c r="V27">
        <v>3.3817598223686218</v>
      </c>
      <c r="W27">
        <v>7.1872192621231079</v>
      </c>
      <c r="X27">
        <v>6.3927990198135376</v>
      </c>
      <c r="Y27">
        <v>7.1262115240097046</v>
      </c>
      <c r="Z27">
        <v>6.0433876514434814</v>
      </c>
      <c r="AA27">
        <v>5.8758342266082764</v>
      </c>
      <c r="AB27">
        <v>76</v>
      </c>
      <c r="AC27">
        <v>69</v>
      </c>
      <c r="AD27">
        <v>77</v>
      </c>
      <c r="AE27">
        <v>65</v>
      </c>
      <c r="AF27">
        <v>78</v>
      </c>
      <c r="AG27">
        <v>5.4</v>
      </c>
      <c r="AH27">
        <v>3.6666666666666665</v>
      </c>
      <c r="AI27">
        <v>3</v>
      </c>
      <c r="AJ27">
        <v>41.576667945836306</v>
      </c>
      <c r="AK27">
        <v>18.748308862495712</v>
      </c>
      <c r="AL27">
        <v>0</v>
      </c>
      <c r="AM27">
        <v>66.275840789879666</v>
      </c>
      <c r="AN27">
        <v>16.939216291268128</v>
      </c>
      <c r="AO27">
        <v>22.636986301369863</v>
      </c>
      <c r="AP27">
        <v>5.2745193499061687</v>
      </c>
      <c r="AQ27">
        <v>16.829902927070766</v>
      </c>
      <c r="AR27">
        <v>1.3919767728225823</v>
      </c>
      <c r="AS27">
        <v>0.62328672229610216</v>
      </c>
      <c r="AT27">
        <v>2.8287174373474802</v>
      </c>
      <c r="AU27">
        <v>10.640681778597999</v>
      </c>
      <c r="AV27">
        <v>98.119104698886431</v>
      </c>
      <c r="AW27">
        <v>1.130140836023189</v>
      </c>
      <c r="AX27">
        <v>1.4140441582683996</v>
      </c>
      <c r="AY27">
        <v>1.0567818181818183</v>
      </c>
      <c r="AZ27">
        <v>87.803333333333327</v>
      </c>
      <c r="BA27">
        <v>32.28</v>
      </c>
      <c r="BB27">
        <v>16.239999999999998</v>
      </c>
      <c r="BC27">
        <v>88.39</v>
      </c>
      <c r="BD27">
        <v>72.942673426221106</v>
      </c>
      <c r="BE27">
        <v>3</v>
      </c>
      <c r="BF27">
        <v>49.077345897133881</v>
      </c>
      <c r="BG27">
        <v>62.07024840257715</v>
      </c>
      <c r="BH27">
        <v>4.1431806137688492</v>
      </c>
      <c r="BI27">
        <v>2.5312395019126823</v>
      </c>
      <c r="BJ27">
        <v>1261.2066576086957</v>
      </c>
      <c r="BK27">
        <v>0.14681370031324012</v>
      </c>
      <c r="BL27">
        <v>6.3252082690527605</v>
      </c>
      <c r="BM27">
        <v>0.89478556001234189</v>
      </c>
      <c r="BN27">
        <v>2.7173913043478262</v>
      </c>
      <c r="BO27">
        <v>18058.93</v>
      </c>
      <c r="BP27">
        <v>2.0602218700475436</v>
      </c>
      <c r="BQ27">
        <v>-8.2723265501450491</v>
      </c>
      <c r="BR27">
        <v>1760.5827491515199</v>
      </c>
      <c r="BS27">
        <v>48.184767662596087</v>
      </c>
      <c r="BT27">
        <v>5.9979166666666659</v>
      </c>
      <c r="BU27">
        <v>4.6999999999999993</v>
      </c>
      <c r="BV27">
        <v>4.4622222222222234</v>
      </c>
      <c r="BW27">
        <v>57.294718266138609</v>
      </c>
      <c r="BX27">
        <v>32.048869437788447</v>
      </c>
      <c r="BY27">
        <v>0.9233107879227519</v>
      </c>
      <c r="BZ27">
        <v>65.362043904719812</v>
      </c>
      <c r="CA27">
        <v>19.048356921677104</v>
      </c>
      <c r="CB27">
        <v>21.467681684103532</v>
      </c>
      <c r="CC27">
        <v>7.6624583976897771</v>
      </c>
      <c r="CD27">
        <v>13.405821866234506</v>
      </c>
      <c r="CE27">
        <v>4.1044939498251711</v>
      </c>
      <c r="CF27">
        <v>0.63208240572060226</v>
      </c>
      <c r="CG27">
        <v>1.3987008401585126</v>
      </c>
      <c r="CH27">
        <v>17.734025693012345</v>
      </c>
      <c r="CI27">
        <v>98.923715551196864</v>
      </c>
      <c r="CJ27">
        <v>1.0478097356426039</v>
      </c>
      <c r="CK27">
        <v>1.061115391587788</v>
      </c>
      <c r="CL27">
        <v>0.87715190058770387</v>
      </c>
      <c r="CM27">
        <v>66.503750000000011</v>
      </c>
      <c r="CN27">
        <v>25.100624999999997</v>
      </c>
      <c r="CO27">
        <v>54.529111111111106</v>
      </c>
      <c r="CP27">
        <v>91.042111111111112</v>
      </c>
      <c r="CQ27">
        <v>67.937195747379604</v>
      </c>
      <c r="CR27">
        <v>3.125</v>
      </c>
      <c r="CS27">
        <v>25.142299979847319</v>
      </c>
      <c r="CT27">
        <v>18.382024513294223</v>
      </c>
      <c r="CU27">
        <v>2.5338386828984194</v>
      </c>
      <c r="CV27">
        <v>25.259468498553122</v>
      </c>
      <c r="CW27">
        <v>6530.206757400646</v>
      </c>
      <c r="CX27">
        <v>0.16034515123784857</v>
      </c>
      <c r="CY27">
        <v>6.0813314912020893</v>
      </c>
      <c r="CZ27">
        <v>1.9149483366406388</v>
      </c>
      <c r="DA27">
        <v>3.8900649987345468</v>
      </c>
      <c r="DB27">
        <v>20897.996249999997</v>
      </c>
      <c r="DC27">
        <v>1.9436335015387216</v>
      </c>
      <c r="DD27">
        <v>-0.86624491348564048</v>
      </c>
      <c r="DE27">
        <v>1832.4386817205132</v>
      </c>
      <c r="DF27">
        <v>43.203988875603578</v>
      </c>
      <c r="DG27">
        <v>15</v>
      </c>
      <c r="DH27">
        <v>16</v>
      </c>
      <c r="DI27">
        <v>16</v>
      </c>
      <c r="DJ27">
        <v>16</v>
      </c>
      <c r="DK27">
        <v>15</v>
      </c>
      <c r="DL27">
        <v>14</v>
      </c>
      <c r="DM27">
        <v>8</v>
      </c>
      <c r="DN27">
        <v>11</v>
      </c>
      <c r="DO27">
        <v>6</v>
      </c>
      <c r="DP27">
        <v>16</v>
      </c>
      <c r="DQ27">
        <v>4</v>
      </c>
      <c r="DR27">
        <v>15</v>
      </c>
      <c r="DS27">
        <v>8</v>
      </c>
      <c r="DT27">
        <v>4</v>
      </c>
      <c r="DU27">
        <v>13</v>
      </c>
      <c r="DV27">
        <v>15</v>
      </c>
      <c r="DW27">
        <v>7</v>
      </c>
      <c r="DX27">
        <v>3</v>
      </c>
      <c r="DY27">
        <v>3</v>
      </c>
      <c r="DZ27">
        <v>2</v>
      </c>
      <c r="EA27">
        <v>4</v>
      </c>
      <c r="EB27">
        <v>16</v>
      </c>
      <c r="EC27">
        <v>13</v>
      </c>
      <c r="ED27">
        <v>8</v>
      </c>
      <c r="EE27">
        <v>7</v>
      </c>
      <c r="EF27">
        <v>1</v>
      </c>
      <c r="EG27">
        <v>1</v>
      </c>
      <c r="EH27">
        <v>5</v>
      </c>
      <c r="EI27">
        <v>16</v>
      </c>
      <c r="EJ27">
        <v>14</v>
      </c>
      <c r="EK27">
        <v>10</v>
      </c>
      <c r="EL27">
        <v>6</v>
      </c>
      <c r="EM27">
        <v>11</v>
      </c>
      <c r="EN27">
        <v>10</v>
      </c>
      <c r="EO27">
        <v>11</v>
      </c>
      <c r="EP27">
        <v>7</v>
      </c>
      <c r="EQ27">
        <v>13</v>
      </c>
      <c r="ER27">
        <v>8</v>
      </c>
      <c r="ES27">
        <v>1</v>
      </c>
      <c r="ET27">
        <v>2.9999999999999991</v>
      </c>
      <c r="EU27">
        <v>0.7575757575757569</v>
      </c>
      <c r="EV27">
        <v>3.4615384615384617</v>
      </c>
      <c r="EW27">
        <v>3.2374093856867847</v>
      </c>
      <c r="EX27">
        <v>2.5674402164337562</v>
      </c>
      <c r="EY27">
        <v>0</v>
      </c>
      <c r="EZ27">
        <v>4.8827832425383129</v>
      </c>
      <c r="FA27">
        <v>1.6572093140323121</v>
      </c>
      <c r="FB27">
        <v>3.5689863910499291</v>
      </c>
      <c r="FC27">
        <v>1.9112236433932595</v>
      </c>
      <c r="FD27">
        <v>2.8396762682305789</v>
      </c>
      <c r="FE27">
        <v>0.45633496143465624</v>
      </c>
      <c r="FF27">
        <v>6.2328672229610218</v>
      </c>
      <c r="FG27">
        <v>3.3553572270287284</v>
      </c>
      <c r="FH27">
        <v>0.95585713336592548</v>
      </c>
      <c r="FI27">
        <v>7.6625205131207217</v>
      </c>
      <c r="FJ27">
        <v>0.64568615701366272</v>
      </c>
      <c r="FK27">
        <v>3.9395975248929864</v>
      </c>
      <c r="FL27">
        <v>7.0401217993700147</v>
      </c>
      <c r="FM27">
        <v>8.56829831357358</v>
      </c>
      <c r="FN27">
        <v>3.8396574283335321</v>
      </c>
      <c r="FO27">
        <v>1.3886223440712817</v>
      </c>
      <c r="FP27">
        <v>8.2008368200836816</v>
      </c>
      <c r="FQ27">
        <v>6.8651691584983299</v>
      </c>
      <c r="FR27">
        <v>4</v>
      </c>
      <c r="FS27">
        <v>5.1661456917640658</v>
      </c>
      <c r="FT27">
        <v>6.7145621662054813</v>
      </c>
      <c r="FU27">
        <v>4.4381416715690101</v>
      </c>
      <c r="FV27">
        <v>0</v>
      </c>
      <c r="FW27">
        <v>0.22787217545075897</v>
      </c>
      <c r="FX27">
        <v>2.5511174507735563</v>
      </c>
      <c r="FY27">
        <v>2.8959000440557379</v>
      </c>
      <c r="FZ27">
        <v>1.1038310655712693</v>
      </c>
      <c r="GA27">
        <v>0.50077639751552794</v>
      </c>
      <c r="GB27">
        <v>0.56334309046526665</v>
      </c>
      <c r="GC27">
        <v>3.7419787314223543</v>
      </c>
      <c r="GD27">
        <v>5.6996026092178544</v>
      </c>
      <c r="GE27">
        <v>1.8781660728110536</v>
      </c>
      <c r="GF27">
        <v>5.0078427338218532</v>
      </c>
      <c r="GG27">
        <v>5.9895833333333321</v>
      </c>
      <c r="GH27">
        <v>5.4545454545454524</v>
      </c>
      <c r="GI27">
        <v>7.6794871794871797</v>
      </c>
      <c r="GJ27">
        <v>6.023094497240435</v>
      </c>
      <c r="GK27">
        <v>5.3963414972976462</v>
      </c>
      <c r="GL27">
        <v>2.4826993486829054</v>
      </c>
      <c r="GM27">
        <v>4.6324697539549238</v>
      </c>
      <c r="GN27">
        <v>2.3265943245595393</v>
      </c>
      <c r="GO27">
        <v>2.9661534050615601</v>
      </c>
      <c r="GP27">
        <v>4.1452541622424874</v>
      </c>
      <c r="GQ27">
        <v>2.1198083211870404</v>
      </c>
      <c r="GR27">
        <v>1.9252011658054389</v>
      </c>
      <c r="GS27">
        <v>6.3208240572060239</v>
      </c>
      <c r="GT27">
        <v>1.6453320330919501</v>
      </c>
      <c r="GU27">
        <v>1.5588235619641029</v>
      </c>
      <c r="GV27">
        <v>8.9704559841939755</v>
      </c>
      <c r="GW27">
        <v>0.5983782387768376</v>
      </c>
      <c r="GX27">
        <v>2.4095136313109959</v>
      </c>
      <c r="GY27">
        <v>5.1527710668938012</v>
      </c>
      <c r="GZ27">
        <v>6.0680537621786597</v>
      </c>
      <c r="HA27">
        <v>2.9856815748780781</v>
      </c>
      <c r="HB27">
        <v>5.3251313685172494</v>
      </c>
      <c r="HC27">
        <v>8.6118256797010861</v>
      </c>
      <c r="HD27">
        <v>6.2852402523185535</v>
      </c>
      <c r="HE27">
        <v>4.25</v>
      </c>
      <c r="HF27">
        <v>2.6466138774940049</v>
      </c>
      <c r="HG27">
        <v>1.8203058183366059</v>
      </c>
      <c r="HH27">
        <v>2.4104638942226022</v>
      </c>
      <c r="HI27">
        <v>2.5962860369405094</v>
      </c>
      <c r="HJ27">
        <v>1.5348207019939966</v>
      </c>
      <c r="HK27">
        <v>2.9198643953484065</v>
      </c>
      <c r="HL27">
        <v>2.6713708580623106</v>
      </c>
      <c r="HM27">
        <v>2.3623307722118478</v>
      </c>
      <c r="HN27">
        <v>0.71688340690965224</v>
      </c>
      <c r="HO27">
        <v>0.74082351056205775</v>
      </c>
      <c r="HP27">
        <v>3.4908073114200904</v>
      </c>
      <c r="HQ27">
        <v>6.8603451993792071</v>
      </c>
      <c r="HR27">
        <v>2.1685145582199818</v>
      </c>
      <c r="HS27">
        <v>2.7067263284447436</v>
      </c>
    </row>
    <row r="28" spans="1:227">
      <c r="A28" t="s">
        <v>43</v>
      </c>
      <c r="B28">
        <v>5.6646949052810669</v>
      </c>
      <c r="C28">
        <v>4.5368584990501404</v>
      </c>
      <c r="D28">
        <v>5.6411343812942505</v>
      </c>
      <c r="E28">
        <v>3.7084051966667175</v>
      </c>
      <c r="F28">
        <v>4.8877733945846558</v>
      </c>
      <c r="G28">
        <v>2</v>
      </c>
      <c r="H28">
        <v>2</v>
      </c>
      <c r="I28">
        <v>10</v>
      </c>
      <c r="J28">
        <v>8</v>
      </c>
      <c r="K28">
        <v>7</v>
      </c>
      <c r="L28">
        <v>5</v>
      </c>
      <c r="M28">
        <v>4.5863814552625017</v>
      </c>
      <c r="N28">
        <v>4.4653975367546082</v>
      </c>
      <c r="O28">
        <v>5.6986959179242449</v>
      </c>
      <c r="P28">
        <v>3.764290283123652</v>
      </c>
      <c r="Q28">
        <v>4.6286912560462952</v>
      </c>
      <c r="R28">
        <v>3.296380341053009</v>
      </c>
      <c r="S28">
        <v>2.1809983253479004</v>
      </c>
      <c r="T28">
        <v>4.8733821511268616</v>
      </c>
      <c r="U28">
        <v>2.0289216935634613</v>
      </c>
      <c r="V28">
        <v>3.4706705808639526</v>
      </c>
      <c r="W28">
        <v>6.254497766494751</v>
      </c>
      <c r="X28">
        <v>6.7557168006896973</v>
      </c>
      <c r="Y28">
        <v>6.5345275402069092</v>
      </c>
      <c r="Z28">
        <v>6.0798865556716919</v>
      </c>
      <c r="AA28">
        <v>5.4948031902313232</v>
      </c>
      <c r="AB28">
        <v>12</v>
      </c>
      <c r="AC28">
        <v>38</v>
      </c>
      <c r="AD28">
        <v>50</v>
      </c>
      <c r="AE28">
        <v>50</v>
      </c>
      <c r="AF28">
        <v>37</v>
      </c>
      <c r="AG28">
        <v>6.1999999999999993</v>
      </c>
      <c r="AH28">
        <v>5.3</v>
      </c>
      <c r="AI28">
        <v>4.9000000000000004</v>
      </c>
      <c r="AJ28">
        <v>42.078947368421055</v>
      </c>
      <c r="AK28">
        <v>31.992187500000004</v>
      </c>
      <c r="AL28">
        <v>0</v>
      </c>
      <c r="AM28">
        <v>70.272812793979298</v>
      </c>
      <c r="AN28">
        <v>26.716839134524928</v>
      </c>
      <c r="AO28">
        <v>24.721153846153847</v>
      </c>
      <c r="AP28">
        <v>6.262351778656126</v>
      </c>
      <c r="AQ28">
        <v>7.869959421466759</v>
      </c>
      <c r="AR28">
        <v>7.0894212967000474</v>
      </c>
      <c r="AS28">
        <v>0.49339670141103587</v>
      </c>
      <c r="AT28">
        <v>0.35234425003648179</v>
      </c>
      <c r="AU28">
        <v>4.2090289575777845E-2</v>
      </c>
      <c r="AV28">
        <v>99.165213954464235</v>
      </c>
      <c r="AW28">
        <v>0.17394179894179895</v>
      </c>
      <c r="AX28">
        <v>0.7862999412654712</v>
      </c>
      <c r="AY28">
        <v>0.7863131313131313</v>
      </c>
      <c r="AZ28">
        <v>38.436666666666667</v>
      </c>
      <c r="BA28">
        <v>23.83</v>
      </c>
      <c r="BB28">
        <v>96.36</v>
      </c>
      <c r="BC28">
        <v>62.043333333333329</v>
      </c>
      <c r="BD28">
        <v>46.700034195019505</v>
      </c>
      <c r="BE28">
        <v>3</v>
      </c>
      <c r="BF28">
        <v>40.180006428801029</v>
      </c>
      <c r="BG28">
        <v>21.537457038380694</v>
      </c>
      <c r="BH28">
        <v>2.4603174603174605</v>
      </c>
      <c r="BI28">
        <v>5.0783347178252489</v>
      </c>
      <c r="BJ28">
        <v>20493.859047619051</v>
      </c>
      <c r="BK28">
        <v>0.25741325646986762</v>
      </c>
      <c r="BL28">
        <v>8.2784571966133598</v>
      </c>
      <c r="BM28">
        <v>9.4073377234242708E-2</v>
      </c>
      <c r="BN28">
        <v>0</v>
      </c>
      <c r="BO28">
        <v>15222.64</v>
      </c>
      <c r="BP28">
        <v>0.57361376673040154</v>
      </c>
      <c r="BQ28">
        <v>7.8082320816281303</v>
      </c>
      <c r="BR28">
        <v>1745.9792944496501</v>
      </c>
      <c r="BS28">
        <v>45.023427312902456</v>
      </c>
      <c r="BT28">
        <v>6.0333333333333332</v>
      </c>
      <c r="BU28">
        <v>4.778888888888889</v>
      </c>
      <c r="BV28">
        <v>4.3377777777777773</v>
      </c>
      <c r="BW28">
        <v>39.995879571968075</v>
      </c>
      <c r="BX28">
        <v>30.906491074826942</v>
      </c>
      <c r="BY28">
        <v>0.88293103350883373</v>
      </c>
      <c r="BZ28">
        <v>65.718643645513666</v>
      </c>
      <c r="CA28">
        <v>19.16723339044389</v>
      </c>
      <c r="CB28">
        <v>23.931539672882369</v>
      </c>
      <c r="CC28">
        <v>7.7331290466991645</v>
      </c>
      <c r="CD28">
        <v>10.510786648399518</v>
      </c>
      <c r="CE28">
        <v>6.1521371195554444</v>
      </c>
      <c r="CF28">
        <v>0.57535169939590147</v>
      </c>
      <c r="CG28">
        <v>1.4706901539165658</v>
      </c>
      <c r="CH28">
        <v>17.855368992190105</v>
      </c>
      <c r="CI28">
        <v>99.115865361957674</v>
      </c>
      <c r="CJ28">
        <v>0.50392252935013615</v>
      </c>
      <c r="CK28">
        <v>0.97013214880360821</v>
      </c>
      <c r="CL28">
        <v>0.75861680282680288</v>
      </c>
      <c r="CM28">
        <v>57.117333333333335</v>
      </c>
      <c r="CN28">
        <v>23.502000000000006</v>
      </c>
      <c r="CO28">
        <v>61.960303030303024</v>
      </c>
      <c r="CP28">
        <v>82.131025641025659</v>
      </c>
      <c r="CQ28">
        <v>51.054821739514281</v>
      </c>
      <c r="CR28">
        <v>3.5333333333333332</v>
      </c>
      <c r="CS28">
        <v>33.377979662240698</v>
      </c>
      <c r="CT28">
        <v>30.298178207278728</v>
      </c>
      <c r="CU28">
        <v>3.4698017794487384</v>
      </c>
      <c r="CV28">
        <v>31.467926710447884</v>
      </c>
      <c r="CW28">
        <v>9009.2500945900774</v>
      </c>
      <c r="CX28">
        <v>0.20667838427197963</v>
      </c>
      <c r="CY28">
        <v>5.0733498029641684</v>
      </c>
      <c r="CZ28">
        <v>1.1809751821706032</v>
      </c>
      <c r="DA28">
        <v>5.8570281141330289</v>
      </c>
      <c r="DB28">
        <v>16101.21466666667</v>
      </c>
      <c r="DC28">
        <v>1.3711187064991288</v>
      </c>
      <c r="DD28">
        <v>4.8029391053171357</v>
      </c>
      <c r="DE28">
        <v>1727.8966938567341</v>
      </c>
      <c r="DF28">
        <v>46.765002032470647</v>
      </c>
      <c r="DG28">
        <v>4</v>
      </c>
      <c r="DH28">
        <v>4</v>
      </c>
      <c r="DI28">
        <v>2</v>
      </c>
      <c r="DJ28">
        <v>6</v>
      </c>
      <c r="DK28">
        <v>7</v>
      </c>
      <c r="DL28">
        <v>15</v>
      </c>
      <c r="DM28">
        <v>6</v>
      </c>
      <c r="DN28">
        <v>1</v>
      </c>
      <c r="DO28">
        <v>6</v>
      </c>
      <c r="DP28">
        <v>12</v>
      </c>
      <c r="DQ28">
        <v>11</v>
      </c>
      <c r="DR28">
        <v>6</v>
      </c>
      <c r="DS28">
        <v>13</v>
      </c>
      <c r="DT28">
        <v>15</v>
      </c>
      <c r="DU28">
        <v>13</v>
      </c>
      <c r="DV28">
        <v>8</v>
      </c>
      <c r="DW28">
        <v>11</v>
      </c>
      <c r="DX28">
        <v>12</v>
      </c>
      <c r="DY28">
        <v>5</v>
      </c>
      <c r="DZ28">
        <v>14</v>
      </c>
      <c r="EA28">
        <v>7</v>
      </c>
      <c r="EB28">
        <v>7</v>
      </c>
      <c r="EC28">
        <v>14</v>
      </c>
      <c r="ED28">
        <v>10</v>
      </c>
      <c r="EE28">
        <v>6</v>
      </c>
      <c r="EF28">
        <v>4</v>
      </c>
      <c r="EG28">
        <v>10</v>
      </c>
      <c r="EH28">
        <v>11</v>
      </c>
      <c r="EI28">
        <v>13</v>
      </c>
      <c r="EJ28">
        <v>2</v>
      </c>
      <c r="EK28">
        <v>4</v>
      </c>
      <c r="EL28">
        <v>1</v>
      </c>
      <c r="EM28">
        <v>15</v>
      </c>
      <c r="EN28">
        <v>10</v>
      </c>
      <c r="EO28">
        <v>8</v>
      </c>
      <c r="EP28">
        <v>14</v>
      </c>
      <c r="EQ28">
        <v>3</v>
      </c>
      <c r="ER28">
        <v>6</v>
      </c>
      <c r="ES28">
        <v>9</v>
      </c>
      <c r="ET28">
        <v>6.9999999999999964</v>
      </c>
      <c r="EU28">
        <v>8.1818181818181799</v>
      </c>
      <c r="EV28">
        <v>8.9423076923076934</v>
      </c>
      <c r="EW28">
        <v>3.3264275705647668</v>
      </c>
      <c r="EX28">
        <v>5.3842857944192692</v>
      </c>
      <c r="EY28">
        <v>0</v>
      </c>
      <c r="EZ28">
        <v>5.9776611331992164</v>
      </c>
      <c r="FA28">
        <v>4.7603661521780953</v>
      </c>
      <c r="FB28">
        <v>4.643475387133325</v>
      </c>
      <c r="FC28">
        <v>2.8353878490854747</v>
      </c>
      <c r="FD28">
        <v>0.95596615085679093</v>
      </c>
      <c r="FE28">
        <v>3.5415813087587122</v>
      </c>
      <c r="FF28">
        <v>4.9339670141103582</v>
      </c>
      <c r="FG28">
        <v>0.39409051990410865</v>
      </c>
      <c r="FH28">
        <v>5.4928751010111979E-2</v>
      </c>
      <c r="FI28">
        <v>9.3630238036981837</v>
      </c>
      <c r="FJ28">
        <v>9.6248755408806355E-2</v>
      </c>
      <c r="FK28">
        <v>1.2180814389156729</v>
      </c>
      <c r="FL28">
        <v>4.1983386425857727</v>
      </c>
      <c r="FM28">
        <v>2.7734084595218529</v>
      </c>
      <c r="FN28">
        <v>2.834542643035566</v>
      </c>
      <c r="FO28">
        <v>9.6257710760795074</v>
      </c>
      <c r="FP28">
        <v>4.1179813006870187</v>
      </c>
      <c r="FQ28">
        <v>3.8247270586459314</v>
      </c>
      <c r="FR28">
        <v>4</v>
      </c>
      <c r="FS28">
        <v>4.2295638305763665</v>
      </c>
      <c r="FT28">
        <v>2.1737991465459223</v>
      </c>
      <c r="FU28">
        <v>2.317831404923004</v>
      </c>
      <c r="FV28">
        <v>0.29095921837153543</v>
      </c>
      <c r="FW28">
        <v>4.9984332357238115</v>
      </c>
      <c r="FX28">
        <v>5.565077197685989</v>
      </c>
      <c r="FY28">
        <v>4.6941909498682364</v>
      </c>
      <c r="FZ28">
        <v>0.11605139921226469</v>
      </c>
      <c r="GA28">
        <v>0</v>
      </c>
      <c r="GB28">
        <v>0.38603622391492537</v>
      </c>
      <c r="GC28">
        <v>0.53931389381648742</v>
      </c>
      <c r="GD28">
        <v>8.2198812387557716</v>
      </c>
      <c r="GE28">
        <v>1.8191578489548728</v>
      </c>
      <c r="GF28">
        <v>3.5473056465979562</v>
      </c>
      <c r="GG28">
        <v>6.166666666666667</v>
      </c>
      <c r="GH28">
        <v>5.8131313131313123</v>
      </c>
      <c r="GI28">
        <v>7.3205128205128212</v>
      </c>
      <c r="GJ28">
        <v>2.9572487711152733</v>
      </c>
      <c r="GK28">
        <v>5.1533686093566526</v>
      </c>
      <c r="GL28">
        <v>2.3741218347030748</v>
      </c>
      <c r="GM28">
        <v>4.7301519923118933</v>
      </c>
      <c r="GN28">
        <v>2.3643225467319362</v>
      </c>
      <c r="GO28">
        <v>4.2363911570506492</v>
      </c>
      <c r="GP28">
        <v>4.2113699145772863</v>
      </c>
      <c r="GQ28">
        <v>1.5111652949694809</v>
      </c>
      <c r="GR28">
        <v>3.0340287434250874</v>
      </c>
      <c r="GS28">
        <v>5.7535169939590149</v>
      </c>
      <c r="GT28">
        <v>1.7314174257108037</v>
      </c>
      <c r="GU28">
        <v>1.5691382931575046</v>
      </c>
      <c r="GV28">
        <v>9.2828051807433614</v>
      </c>
      <c r="GW28">
        <v>0.28585755866447948</v>
      </c>
      <c r="GX28">
        <v>2.015065778053641</v>
      </c>
      <c r="GY28">
        <v>3.9073365280399801</v>
      </c>
      <c r="GZ28">
        <v>4.9662323433892874</v>
      </c>
      <c r="HA28">
        <v>2.795527536576663</v>
      </c>
      <c r="HB28">
        <v>6.089133279332045</v>
      </c>
      <c r="HC28">
        <v>7.2309043299280393</v>
      </c>
      <c r="HD28">
        <v>4.3292677517349221</v>
      </c>
      <c r="HE28">
        <v>5.0666666666666664</v>
      </c>
      <c r="HF28">
        <v>3.5135458668302531</v>
      </c>
      <c r="HG28">
        <v>3.1552355927024465</v>
      </c>
      <c r="HH28">
        <v>3.5897232765124483</v>
      </c>
      <c r="HI28">
        <v>3.3054892647350558</v>
      </c>
      <c r="HJ28">
        <v>2.1497347227594337</v>
      </c>
      <c r="HK28">
        <v>4.1824960383852154</v>
      </c>
      <c r="HL28">
        <v>1.7433558582293998</v>
      </c>
      <c r="HM28">
        <v>1.4568821313238671</v>
      </c>
      <c r="HN28">
        <v>1.0793666096045154</v>
      </c>
      <c r="HO28">
        <v>0.44095914123902741</v>
      </c>
      <c r="HP28">
        <v>2.257413655761217</v>
      </c>
      <c r="HQ28">
        <v>7.7488667773096767</v>
      </c>
      <c r="HR28">
        <v>1.7460914297087415</v>
      </c>
      <c r="HS28">
        <v>4.3519119802207848</v>
      </c>
    </row>
    <row r="29" spans="1:227">
      <c r="A29" t="s">
        <v>8</v>
      </c>
      <c r="B29">
        <v>3.6553472280502319</v>
      </c>
      <c r="C29">
        <v>3.0595618486404419</v>
      </c>
      <c r="D29">
        <v>6.2134814262390137</v>
      </c>
      <c r="E29">
        <v>4.2008382081985474</v>
      </c>
      <c r="F29">
        <v>4.2823070287704468</v>
      </c>
      <c r="G29">
        <v>4</v>
      </c>
      <c r="H29">
        <v>12</v>
      </c>
      <c r="I29">
        <v>11</v>
      </c>
      <c r="J29">
        <v>8</v>
      </c>
      <c r="K29">
        <v>9</v>
      </c>
      <c r="L29">
        <v>12</v>
      </c>
      <c r="M29">
        <v>5.0413394967714948</v>
      </c>
      <c r="N29">
        <v>5.0386766344308853</v>
      </c>
      <c r="O29">
        <v>6.3753444453080492</v>
      </c>
      <c r="P29">
        <v>4.8513562728961306</v>
      </c>
      <c r="Q29">
        <v>5.3266792247692747</v>
      </c>
      <c r="R29">
        <v>3.6553472280502319</v>
      </c>
      <c r="S29">
        <v>3.007219135761261</v>
      </c>
      <c r="T29">
        <v>5.2915966510772705</v>
      </c>
      <c r="U29">
        <v>2.7107331156730652</v>
      </c>
      <c r="V29">
        <v>4.2823070287704468</v>
      </c>
      <c r="W29">
        <v>6.541982889175415</v>
      </c>
      <c r="X29">
        <v>7.5803804397583008</v>
      </c>
      <c r="Y29">
        <v>7.2638165950775146</v>
      </c>
      <c r="Z29">
        <v>6.428990364074707</v>
      </c>
      <c r="AA29">
        <v>6.505391001701355</v>
      </c>
      <c r="AB29">
        <v>70</v>
      </c>
      <c r="AC29">
        <v>72</v>
      </c>
      <c r="AD29">
        <v>27</v>
      </c>
      <c r="AE29">
        <v>34</v>
      </c>
      <c r="AF29">
        <v>63</v>
      </c>
      <c r="AG29">
        <v>5.2</v>
      </c>
      <c r="AH29">
        <v>4</v>
      </c>
      <c r="AI29">
        <v>3.7</v>
      </c>
      <c r="AJ29">
        <v>50.133966116365336</v>
      </c>
      <c r="AK29">
        <v>26.454630430286485</v>
      </c>
      <c r="AL29">
        <v>1.9293031416856559</v>
      </c>
      <c r="AM29">
        <v>74.822313159595083</v>
      </c>
      <c r="AN29">
        <v>14.516476416110274</v>
      </c>
      <c r="AO29">
        <v>20.285714285714285</v>
      </c>
      <c r="AP29">
        <v>10.186335583063981</v>
      </c>
      <c r="AQ29">
        <v>15.96137448026955</v>
      </c>
      <c r="AR29">
        <v>3.8825246315717274</v>
      </c>
      <c r="AS29">
        <v>0.73917113683645586</v>
      </c>
      <c r="AT29">
        <v>8.3853311535848931</v>
      </c>
      <c r="AU29">
        <v>0.39934478456014089</v>
      </c>
      <c r="AV29">
        <v>98.6468180861511</v>
      </c>
      <c r="AW29">
        <v>1.5528348450370182</v>
      </c>
      <c r="AX29">
        <v>0.93727492509911636</v>
      </c>
      <c r="AY29">
        <v>0.61303187553187555</v>
      </c>
      <c r="AZ29">
        <v>89.813333333333333</v>
      </c>
      <c r="BA29">
        <v>71.13</v>
      </c>
      <c r="BB29">
        <v>77.850000000000009</v>
      </c>
      <c r="BC29">
        <v>86.953333333333333</v>
      </c>
      <c r="BD29">
        <v>73.575873867550001</v>
      </c>
      <c r="BE29">
        <v>3</v>
      </c>
      <c r="BF29">
        <v>32.314354036062817</v>
      </c>
      <c r="BG29">
        <v>11.87679968652788</v>
      </c>
      <c r="BH29">
        <v>3.1409249703535145</v>
      </c>
      <c r="BI29">
        <v>27.860439604713445</v>
      </c>
      <c r="BJ29">
        <v>1458.6053468208092</v>
      </c>
      <c r="BK29">
        <v>0.12293824747074672</v>
      </c>
      <c r="BL29">
        <v>6.9782468231746719</v>
      </c>
      <c r="BM29">
        <v>1.7660995046306267</v>
      </c>
      <c r="BN29">
        <v>2.8901734104046239</v>
      </c>
      <c r="BO29">
        <v>18334.27</v>
      </c>
      <c r="BP29">
        <v>1.4617368873602752</v>
      </c>
      <c r="BQ29">
        <v>13.540969818255233</v>
      </c>
      <c r="BR29">
        <v>1522.98989877227</v>
      </c>
      <c r="BS29">
        <v>46.786693368191699</v>
      </c>
      <c r="BT29">
        <v>5.8833333333333329</v>
      </c>
      <c r="BU29">
        <v>4.5805555555555557</v>
      </c>
      <c r="BV29">
        <v>4.469444444444445</v>
      </c>
      <c r="BW29">
        <v>50.947948459097226</v>
      </c>
      <c r="BX29">
        <v>30.531737325991145</v>
      </c>
      <c r="BY29">
        <v>2.0255563005776263</v>
      </c>
      <c r="BZ29">
        <v>68.318059011499599</v>
      </c>
      <c r="CA29">
        <v>17.960336082934209</v>
      </c>
      <c r="CB29">
        <v>23.495139176904619</v>
      </c>
      <c r="CC29">
        <v>7.2238721363125151</v>
      </c>
      <c r="CD29">
        <v>24.350468933050724</v>
      </c>
      <c r="CE29">
        <v>4.0801266048737679</v>
      </c>
      <c r="CF29">
        <v>0.61131092415087862</v>
      </c>
      <c r="CG29">
        <v>3.1311241089639528</v>
      </c>
      <c r="CH29">
        <v>39.192363451934206</v>
      </c>
      <c r="CI29">
        <v>98.832749992408324</v>
      </c>
      <c r="CJ29">
        <v>2.5364895724167851</v>
      </c>
      <c r="CK29">
        <v>1.029015008077135</v>
      </c>
      <c r="CL29">
        <v>0.80725950230859633</v>
      </c>
      <c r="CM29">
        <v>91.246805555555568</v>
      </c>
      <c r="CN29">
        <v>32.590000000000003</v>
      </c>
      <c r="CO29">
        <v>75.216388888888901</v>
      </c>
      <c r="CP29">
        <v>91.709166666666675</v>
      </c>
      <c r="CQ29">
        <v>65.558727898941768</v>
      </c>
      <c r="CR29">
        <v>3.9166666666666665</v>
      </c>
      <c r="CS29">
        <v>35.221745752871399</v>
      </c>
      <c r="CT29">
        <v>26.247501508941937</v>
      </c>
      <c r="CU29">
        <v>3.3856805658049702</v>
      </c>
      <c r="CV29">
        <v>28.066269885690289</v>
      </c>
      <c r="CW29">
        <v>5245.9342311422815</v>
      </c>
      <c r="CX29">
        <v>0.12069083264352194</v>
      </c>
      <c r="CY29">
        <v>6.7008812994311979</v>
      </c>
      <c r="CZ29">
        <v>2.395510603580072</v>
      </c>
      <c r="DA29">
        <v>4.7023557031657086</v>
      </c>
      <c r="DB29">
        <v>21684.899166666666</v>
      </c>
      <c r="DC29">
        <v>2.2246735434658267</v>
      </c>
      <c r="DD29">
        <v>3.8030492052620999</v>
      </c>
      <c r="DE29">
        <v>1875.3368409984939</v>
      </c>
      <c r="DF29">
        <v>44.780570054211687</v>
      </c>
      <c r="DG29">
        <v>12</v>
      </c>
      <c r="DH29">
        <v>12</v>
      </c>
      <c r="DI29">
        <v>11</v>
      </c>
      <c r="DJ29">
        <v>7</v>
      </c>
      <c r="DK29">
        <v>9</v>
      </c>
      <c r="DL29">
        <v>7</v>
      </c>
      <c r="DM29">
        <v>2</v>
      </c>
      <c r="DN29">
        <v>10</v>
      </c>
      <c r="DO29">
        <v>11</v>
      </c>
      <c r="DP29">
        <v>1</v>
      </c>
      <c r="DQ29">
        <v>11</v>
      </c>
      <c r="DR29">
        <v>7</v>
      </c>
      <c r="DS29">
        <v>3</v>
      </c>
      <c r="DT29">
        <v>1</v>
      </c>
      <c r="DU29">
        <v>12</v>
      </c>
      <c r="DV29">
        <v>10</v>
      </c>
      <c r="DW29">
        <v>6</v>
      </c>
      <c r="DX29">
        <v>4</v>
      </c>
      <c r="DY29">
        <v>12</v>
      </c>
      <c r="DZ29">
        <v>9</v>
      </c>
      <c r="EA29">
        <v>1</v>
      </c>
      <c r="EB29">
        <v>6</v>
      </c>
      <c r="EC29">
        <v>10</v>
      </c>
      <c r="ED29">
        <v>5</v>
      </c>
      <c r="EE29">
        <v>9</v>
      </c>
      <c r="EF29">
        <v>5</v>
      </c>
      <c r="EG29">
        <v>11</v>
      </c>
      <c r="EH29">
        <v>5</v>
      </c>
      <c r="EI29">
        <v>6</v>
      </c>
      <c r="EJ29">
        <v>12</v>
      </c>
      <c r="EK29">
        <v>4</v>
      </c>
      <c r="EL29">
        <v>7</v>
      </c>
      <c r="EM29">
        <v>8</v>
      </c>
      <c r="EN29">
        <v>7</v>
      </c>
      <c r="EO29">
        <v>7</v>
      </c>
      <c r="EP29">
        <v>9</v>
      </c>
      <c r="EQ29">
        <v>1</v>
      </c>
      <c r="ER29">
        <v>11</v>
      </c>
      <c r="ES29">
        <v>4</v>
      </c>
      <c r="ET29">
        <v>1.9999999999999982</v>
      </c>
      <c r="EU29">
        <v>2.2727272727272725</v>
      </c>
      <c r="EV29">
        <v>5.4807692307692317</v>
      </c>
      <c r="EW29">
        <v>4.754005758837315</v>
      </c>
      <c r="EX29">
        <v>4.2065006778679184</v>
      </c>
      <c r="EY29">
        <v>5.1877219631009037</v>
      </c>
      <c r="EZ29">
        <v>7.2238913691771849</v>
      </c>
      <c r="FA29">
        <v>0.88829626316438193</v>
      </c>
      <c r="FB29">
        <v>2.3567921440261861</v>
      </c>
      <c r="FC29">
        <v>6.5064612722759829</v>
      </c>
      <c r="FD29">
        <v>2.6570796010257998</v>
      </c>
      <c r="FE29">
        <v>1.8050016578524639</v>
      </c>
      <c r="FF29">
        <v>7.3917113683645583</v>
      </c>
      <c r="FG29">
        <v>10</v>
      </c>
      <c r="FH29">
        <v>8.5297004620884811E-2</v>
      </c>
      <c r="FI29">
        <v>8.5203452066128875</v>
      </c>
      <c r="FJ29">
        <v>0.88856853712500117</v>
      </c>
      <c r="FK29">
        <v>1.872616894527068</v>
      </c>
      <c r="FL29">
        <v>2.3776925642296889</v>
      </c>
      <c r="FM29">
        <v>8.8042414993935125</v>
      </c>
      <c r="FN29">
        <v>8.4608064707981452</v>
      </c>
      <c r="FO29">
        <v>7.7227553118574379</v>
      </c>
      <c r="FP29">
        <v>7.9782013533756917</v>
      </c>
      <c r="FQ29">
        <v>6.9385310358041954</v>
      </c>
      <c r="FR29">
        <v>4</v>
      </c>
      <c r="FS29">
        <v>3.4015829062038581</v>
      </c>
      <c r="FT29">
        <v>1.0915456383988367</v>
      </c>
      <c r="FU29">
        <v>3.1753575134043528</v>
      </c>
      <c r="FV29">
        <v>2.8933995941124269</v>
      </c>
      <c r="FW29">
        <v>0.27683591071763153</v>
      </c>
      <c r="FX29">
        <v>1.9004850584999904</v>
      </c>
      <c r="FY29">
        <v>3.4971307814451702</v>
      </c>
      <c r="FZ29">
        <v>2.1787069273608148</v>
      </c>
      <c r="GA29">
        <v>0.53261767134599503</v>
      </c>
      <c r="GB29">
        <v>0.58055560139890561</v>
      </c>
      <c r="GC29">
        <v>2.4526363649905161</v>
      </c>
      <c r="GD29">
        <v>9.1183634828874656</v>
      </c>
      <c r="GE29">
        <v>0.91812391922312364</v>
      </c>
      <c r="GF29">
        <v>4.3619333625420804</v>
      </c>
      <c r="GG29">
        <v>5.4166666666666652</v>
      </c>
      <c r="GH29">
        <v>4.9116161616161609</v>
      </c>
      <c r="GI29">
        <v>7.7003205128205137</v>
      </c>
      <c r="GJ29">
        <v>4.8982665575374513</v>
      </c>
      <c r="GK29">
        <v>5.07366209216974</v>
      </c>
      <c r="GL29">
        <v>5.4465380172568318</v>
      </c>
      <c r="GM29">
        <v>5.4422016163630689</v>
      </c>
      <c r="GN29">
        <v>1.981285514850379</v>
      </c>
      <c r="GO29">
        <v>4.0114056313010726</v>
      </c>
      <c r="GP29">
        <v>3.7349358612061985</v>
      </c>
      <c r="GQ29">
        <v>4.420776223267274</v>
      </c>
      <c r="GR29">
        <v>1.9120059057743444</v>
      </c>
      <c r="GS29">
        <v>6.1131092415087878</v>
      </c>
      <c r="GT29">
        <v>3.7169775245100745</v>
      </c>
      <c r="GU29">
        <v>3.3828796684018521</v>
      </c>
      <c r="GV29">
        <v>8.8225868861773531</v>
      </c>
      <c r="GW29">
        <v>1.4537821344295023</v>
      </c>
      <c r="GX29">
        <v>2.2703459452949004</v>
      </c>
      <c r="GY29">
        <v>4.4184197358162285</v>
      </c>
      <c r="GZ29">
        <v>8.9725091625255953</v>
      </c>
      <c r="HA29">
        <v>3.8765314618770081</v>
      </c>
      <c r="HB29">
        <v>7.4519933744573912</v>
      </c>
      <c r="HC29">
        <v>8.7151970659641513</v>
      </c>
      <c r="HD29">
        <v>6.0096736937943023</v>
      </c>
      <c r="HE29">
        <v>5.833333333333333</v>
      </c>
      <c r="HF29">
        <v>3.7076306135012977</v>
      </c>
      <c r="HG29">
        <v>2.7014508338108727</v>
      </c>
      <c r="HH29">
        <v>3.4837354113875882</v>
      </c>
      <c r="HI29">
        <v>2.9169119533269843</v>
      </c>
      <c r="HJ29">
        <v>1.2162634702452999</v>
      </c>
      <c r="HK29">
        <v>1.8392405286008195</v>
      </c>
      <c r="HL29">
        <v>3.2417696280888815</v>
      </c>
      <c r="HM29">
        <v>2.9551650588780096</v>
      </c>
      <c r="HN29">
        <v>0.86657697958339497</v>
      </c>
      <c r="HO29">
        <v>0.79001569134522542</v>
      </c>
      <c r="HP29">
        <v>4.0962641619719138</v>
      </c>
      <c r="HQ29">
        <v>7.5921557323326505</v>
      </c>
      <c r="HR29">
        <v>2.3418532809654362</v>
      </c>
      <c r="HS29">
        <v>3.4351057585809066</v>
      </c>
    </row>
    <row r="30" spans="1:227">
      <c r="A30" t="s">
        <v>41</v>
      </c>
      <c r="B30">
        <v>4.9669653177261353</v>
      </c>
      <c r="C30">
        <v>6.3616126775741577</v>
      </c>
      <c r="D30">
        <v>5.7582581043243408</v>
      </c>
      <c r="E30">
        <v>3.944326639175415</v>
      </c>
      <c r="F30">
        <v>5.2577906847000122</v>
      </c>
      <c r="G30">
        <v>4</v>
      </c>
      <c r="H30">
        <v>8</v>
      </c>
      <c r="I30">
        <v>2</v>
      </c>
      <c r="J30">
        <v>11</v>
      </c>
      <c r="K30">
        <v>11</v>
      </c>
      <c r="L30">
        <v>7</v>
      </c>
      <c r="M30">
        <v>5.0413394967714948</v>
      </c>
      <c r="N30">
        <v>5.0386766344308853</v>
      </c>
      <c r="O30">
        <v>6.3753444453080492</v>
      </c>
      <c r="P30">
        <v>4.8513562728961306</v>
      </c>
      <c r="Q30">
        <v>5.3266792247692747</v>
      </c>
      <c r="R30">
        <v>3.6553472280502319</v>
      </c>
      <c r="S30">
        <v>3.007219135761261</v>
      </c>
      <c r="T30">
        <v>5.2915966510772705</v>
      </c>
      <c r="U30">
        <v>2.7107331156730652</v>
      </c>
      <c r="V30">
        <v>4.2823070287704468</v>
      </c>
      <c r="W30">
        <v>6.541982889175415</v>
      </c>
      <c r="X30">
        <v>7.5803804397583008</v>
      </c>
      <c r="Y30">
        <v>7.2638165950775146</v>
      </c>
      <c r="Z30">
        <v>6.428990364074707</v>
      </c>
      <c r="AA30">
        <v>6.505391001701355</v>
      </c>
      <c r="AB30">
        <v>36</v>
      </c>
      <c r="AC30">
        <v>8</v>
      </c>
      <c r="AD30">
        <v>47</v>
      </c>
      <c r="AE30">
        <v>45</v>
      </c>
      <c r="AF30">
        <v>21</v>
      </c>
      <c r="AG30">
        <v>5.9666666666666659</v>
      </c>
      <c r="AH30">
        <v>4.333333333333333</v>
      </c>
      <c r="AI30">
        <v>4.666666666666667</v>
      </c>
      <c r="AJ30">
        <v>49.03569273922686</v>
      </c>
      <c r="AK30">
        <v>31.005305808730455</v>
      </c>
      <c r="AL30">
        <v>1.9525113588176193</v>
      </c>
      <c r="AM30">
        <v>69.26492591341281</v>
      </c>
      <c r="AN30">
        <v>17.829045803368889</v>
      </c>
      <c r="AO30">
        <v>22.987895716945996</v>
      </c>
      <c r="AP30">
        <v>7.8395935914687982</v>
      </c>
      <c r="AQ30">
        <v>41.203427345815648</v>
      </c>
      <c r="AR30">
        <v>5.0387707785431113</v>
      </c>
      <c r="AS30">
        <v>0.587357455547314</v>
      </c>
      <c r="AT30">
        <v>3.2136496128750744</v>
      </c>
      <c r="AU30">
        <v>64.578164791141944</v>
      </c>
      <c r="AV30">
        <v>98.929825604677433</v>
      </c>
      <c r="AW30">
        <v>3.2654439266247728</v>
      </c>
      <c r="AX30">
        <v>0.71594824502904331</v>
      </c>
      <c r="AY30">
        <v>0.85582830139631605</v>
      </c>
      <c r="AZ30">
        <v>86.610000000000014</v>
      </c>
      <c r="BA30">
        <v>37.47</v>
      </c>
      <c r="BB30">
        <v>45.656666666666666</v>
      </c>
      <c r="BC30">
        <v>96.223333333333343</v>
      </c>
      <c r="BD30">
        <v>56.267183772948172</v>
      </c>
      <c r="BE30">
        <v>4</v>
      </c>
      <c r="BF30">
        <v>29.628166510295785</v>
      </c>
      <c r="BG30">
        <v>29.92136759217081</v>
      </c>
      <c r="BH30">
        <v>8.5575564685059184</v>
      </c>
      <c r="BI30">
        <v>25.081200102335554</v>
      </c>
      <c r="BJ30">
        <v>1461.7290094658554</v>
      </c>
      <c r="BK30">
        <v>0.12072704502769717</v>
      </c>
      <c r="BL30">
        <v>4.2955741107196292</v>
      </c>
      <c r="BM30">
        <v>2.5242531010183891</v>
      </c>
      <c r="BN30">
        <v>6.7613252197430693</v>
      </c>
      <c r="BO30">
        <v>17098.939999999999</v>
      </c>
      <c r="BP30">
        <v>1.2165211419601687</v>
      </c>
      <c r="BQ30">
        <v>3.8103812642602541</v>
      </c>
      <c r="BR30">
        <v>1717.4620126453899</v>
      </c>
      <c r="BS30">
        <v>46.26999830412786</v>
      </c>
      <c r="BT30">
        <v>5.8833333333333329</v>
      </c>
      <c r="BU30">
        <v>4.5805555555555557</v>
      </c>
      <c r="BV30">
        <v>4.469444444444445</v>
      </c>
      <c r="BW30">
        <v>50.947948459097226</v>
      </c>
      <c r="BX30">
        <v>30.531737325991145</v>
      </c>
      <c r="BY30">
        <v>2.0255563005776263</v>
      </c>
      <c r="BZ30">
        <v>68.318059011499599</v>
      </c>
      <c r="CA30">
        <v>17.960336082934209</v>
      </c>
      <c r="CB30">
        <v>23.495139176904619</v>
      </c>
      <c r="CC30">
        <v>7.2238721363125151</v>
      </c>
      <c r="CD30">
        <v>24.350468933050724</v>
      </c>
      <c r="CE30">
        <v>4.0801266048737679</v>
      </c>
      <c r="CF30">
        <v>0.61131092415087862</v>
      </c>
      <c r="CG30">
        <v>3.1311241089639528</v>
      </c>
      <c r="CH30">
        <v>39.192363451934206</v>
      </c>
      <c r="CI30">
        <v>98.832749992408324</v>
      </c>
      <c r="CJ30">
        <v>2.5364895724167851</v>
      </c>
      <c r="CK30">
        <v>1.029015008077135</v>
      </c>
      <c r="CL30">
        <v>0.80725950230859633</v>
      </c>
      <c r="CM30">
        <v>91.246805555555568</v>
      </c>
      <c r="CN30">
        <v>32.590000000000003</v>
      </c>
      <c r="CO30">
        <v>75.216388888888901</v>
      </c>
      <c r="CP30">
        <v>91.709166666666675</v>
      </c>
      <c r="CQ30">
        <v>65.558727898941768</v>
      </c>
      <c r="CR30">
        <v>3.9166666666666665</v>
      </c>
      <c r="CS30">
        <v>35.221745752871399</v>
      </c>
      <c r="CT30">
        <v>26.247501508941937</v>
      </c>
      <c r="CU30">
        <v>3.3856805658049702</v>
      </c>
      <c r="CV30">
        <v>28.066269885690289</v>
      </c>
      <c r="CW30">
        <v>5245.9342311422815</v>
      </c>
      <c r="CX30">
        <v>0.12069083264352194</v>
      </c>
      <c r="CY30">
        <v>6.7008812994311979</v>
      </c>
      <c r="CZ30">
        <v>2.395510603580072</v>
      </c>
      <c r="DA30">
        <v>4.7023557031657086</v>
      </c>
      <c r="DB30">
        <v>21684.899166666666</v>
      </c>
      <c r="DC30">
        <v>2.2246735434658267</v>
      </c>
      <c r="DD30">
        <v>3.8030492052620999</v>
      </c>
      <c r="DE30">
        <v>1875.3368409984939</v>
      </c>
      <c r="DF30">
        <v>44.780570054211687</v>
      </c>
      <c r="DG30">
        <v>5</v>
      </c>
      <c r="DH30">
        <v>9</v>
      </c>
      <c r="DI30">
        <v>6</v>
      </c>
      <c r="DJ30">
        <v>8</v>
      </c>
      <c r="DK30">
        <v>5</v>
      </c>
      <c r="DL30">
        <v>6</v>
      </c>
      <c r="DM30">
        <v>6</v>
      </c>
      <c r="DN30">
        <v>7</v>
      </c>
      <c r="DO30">
        <v>6</v>
      </c>
      <c r="DP30">
        <v>5</v>
      </c>
      <c r="DQ30">
        <v>1</v>
      </c>
      <c r="DR30">
        <v>5</v>
      </c>
      <c r="DS30">
        <v>9</v>
      </c>
      <c r="DT30">
        <v>5</v>
      </c>
      <c r="DU30">
        <v>5</v>
      </c>
      <c r="DV30">
        <v>6</v>
      </c>
      <c r="DW30">
        <v>4</v>
      </c>
      <c r="DX30">
        <v>9</v>
      </c>
      <c r="DY30">
        <v>6</v>
      </c>
      <c r="DZ30">
        <v>11</v>
      </c>
      <c r="EA30">
        <v>6</v>
      </c>
      <c r="EB30">
        <v>12</v>
      </c>
      <c r="EC30">
        <v>4</v>
      </c>
      <c r="ED30">
        <v>10</v>
      </c>
      <c r="EE30">
        <v>5</v>
      </c>
      <c r="EF30">
        <v>7</v>
      </c>
      <c r="EG30">
        <v>5</v>
      </c>
      <c r="EH30">
        <v>1</v>
      </c>
      <c r="EI30">
        <v>8</v>
      </c>
      <c r="EJ30">
        <v>11</v>
      </c>
      <c r="EK30">
        <v>5</v>
      </c>
      <c r="EL30">
        <v>11</v>
      </c>
      <c r="EM30">
        <v>3</v>
      </c>
      <c r="EN30">
        <v>4</v>
      </c>
      <c r="EO30">
        <v>8</v>
      </c>
      <c r="EP30">
        <v>11</v>
      </c>
      <c r="EQ30">
        <v>5</v>
      </c>
      <c r="ER30">
        <v>8</v>
      </c>
      <c r="ES30">
        <v>5</v>
      </c>
      <c r="ET30">
        <v>5.8333333333333286</v>
      </c>
      <c r="EU30">
        <v>3.7878787878787863</v>
      </c>
      <c r="EV30">
        <v>8.2692307692307701</v>
      </c>
      <c r="EW30">
        <v>4.5593605113183751</v>
      </c>
      <c r="EX30">
        <v>5.1743855526445266</v>
      </c>
      <c r="EY30">
        <v>5.2501267636418438</v>
      </c>
      <c r="EZ30">
        <v>5.7015738699690566</v>
      </c>
      <c r="FA30">
        <v>1.9396174800584476</v>
      </c>
      <c r="FB30">
        <v>3.7498971372143841</v>
      </c>
      <c r="FC30">
        <v>4.3109725582927991</v>
      </c>
      <c r="FD30">
        <v>7.9638887719065963</v>
      </c>
      <c r="FE30">
        <v>2.4311252096660412</v>
      </c>
      <c r="FF30">
        <v>5.87357455547314</v>
      </c>
      <c r="FG30">
        <v>3.815662176917431</v>
      </c>
      <c r="FH30">
        <v>5.5407880054698033</v>
      </c>
      <c r="FI30">
        <v>8.9803881839081949</v>
      </c>
      <c r="FJ30">
        <v>1.8726434496291864</v>
      </c>
      <c r="FK30">
        <v>0.91307938904042096</v>
      </c>
      <c r="FL30">
        <v>4.9287264807139461</v>
      </c>
      <c r="FM30">
        <v>8.4282192745627444</v>
      </c>
      <c r="FN30">
        <v>4.4570001189484953</v>
      </c>
      <c r="FO30">
        <v>4.4129540781357086</v>
      </c>
      <c r="FP30">
        <v>9.4147424970298061</v>
      </c>
      <c r="FQ30">
        <v>4.9331660420898809</v>
      </c>
      <c r="FR30">
        <v>6</v>
      </c>
      <c r="FS30">
        <v>3.1188203431549431</v>
      </c>
      <c r="FT30">
        <v>3.1130226670955379</v>
      </c>
      <c r="FU30">
        <v>10</v>
      </c>
      <c r="FV30">
        <v>2.5759221208608247</v>
      </c>
      <c r="FW30">
        <v>0.27761071926081654</v>
      </c>
      <c r="FX30">
        <v>1.8402273559628504</v>
      </c>
      <c r="FY30">
        <v>1.0272838131408293</v>
      </c>
      <c r="FZ30">
        <v>3.1139851991244432</v>
      </c>
      <c r="GA30">
        <v>1.2460156476383657</v>
      </c>
      <c r="GB30">
        <v>0.50333060273669783</v>
      </c>
      <c r="GC30">
        <v>1.9243573628326121</v>
      </c>
      <c r="GD30">
        <v>7.593304873480462</v>
      </c>
      <c r="GE30">
        <v>1.7039279815824542</v>
      </c>
      <c r="GF30">
        <v>4.1232205950528416</v>
      </c>
      <c r="GG30">
        <v>5.4166666666666652</v>
      </c>
      <c r="GH30">
        <v>4.9116161616161609</v>
      </c>
      <c r="GI30">
        <v>7.7003205128205137</v>
      </c>
      <c r="GJ30">
        <v>4.8982665575374513</v>
      </c>
      <c r="GK30">
        <v>5.07366209216974</v>
      </c>
      <c r="GL30">
        <v>5.4465380172568318</v>
      </c>
      <c r="GM30">
        <v>5.4422016163630689</v>
      </c>
      <c r="GN30">
        <v>1.981285514850379</v>
      </c>
      <c r="GO30">
        <v>4.0114056313010726</v>
      </c>
      <c r="GP30">
        <v>3.7349358612061985</v>
      </c>
      <c r="GQ30">
        <v>4.420776223267274</v>
      </c>
      <c r="GR30">
        <v>1.9120059057743444</v>
      </c>
      <c r="GS30">
        <v>6.1131092415087878</v>
      </c>
      <c r="GT30">
        <v>3.7169775245100745</v>
      </c>
      <c r="GU30">
        <v>3.3828796684018521</v>
      </c>
      <c r="GV30">
        <v>8.8225868861773531</v>
      </c>
      <c r="GW30">
        <v>1.4537821344295023</v>
      </c>
      <c r="GX30">
        <v>2.2703459452949004</v>
      </c>
      <c r="GY30">
        <v>4.4184197358162285</v>
      </c>
      <c r="GZ30">
        <v>8.9725091625255953</v>
      </c>
      <c r="HA30">
        <v>3.8765314618770081</v>
      </c>
      <c r="HB30">
        <v>7.4519933744573912</v>
      </c>
      <c r="HC30">
        <v>8.7151970659641513</v>
      </c>
      <c r="HD30">
        <v>6.0096736937943023</v>
      </c>
      <c r="HE30">
        <v>5.833333333333333</v>
      </c>
      <c r="HF30">
        <v>3.7076306135012977</v>
      </c>
      <c r="HG30">
        <v>2.7014508338108727</v>
      </c>
      <c r="HH30">
        <v>3.4837354113875882</v>
      </c>
      <c r="HI30">
        <v>2.9169119533269843</v>
      </c>
      <c r="HJ30">
        <v>1.2162634702452999</v>
      </c>
      <c r="HK30">
        <v>1.8392405286008195</v>
      </c>
      <c r="HL30">
        <v>3.2417696280888815</v>
      </c>
      <c r="HM30">
        <v>2.9551650588780096</v>
      </c>
      <c r="HN30">
        <v>0.86657697958339497</v>
      </c>
      <c r="HO30">
        <v>0.79001569134522542</v>
      </c>
      <c r="HP30">
        <v>4.0962641619719138</v>
      </c>
      <c r="HQ30">
        <v>7.5921557323326505</v>
      </c>
      <c r="HR30">
        <v>2.3418532809654362</v>
      </c>
      <c r="HS30">
        <v>3.4351057585809066</v>
      </c>
    </row>
    <row r="31" spans="1:227">
      <c r="A31" t="s">
        <v>29</v>
      </c>
      <c r="B31">
        <v>5.4449295997619629</v>
      </c>
      <c r="C31">
        <v>4.416482150554657</v>
      </c>
      <c r="D31">
        <v>4.7812286019325256</v>
      </c>
      <c r="E31">
        <v>3.9838105440139771</v>
      </c>
      <c r="F31">
        <v>4.6566128730773926</v>
      </c>
      <c r="G31">
        <v>6</v>
      </c>
      <c r="H31">
        <v>2</v>
      </c>
      <c r="I31">
        <v>7</v>
      </c>
      <c r="J31">
        <v>11</v>
      </c>
      <c r="K31">
        <v>7</v>
      </c>
      <c r="L31">
        <v>7</v>
      </c>
      <c r="M31">
        <v>4.6274228508655844</v>
      </c>
      <c r="N31">
        <v>5.0315963304959812</v>
      </c>
      <c r="O31">
        <v>5.1835763912934523</v>
      </c>
      <c r="P31">
        <v>4.0784046741632318</v>
      </c>
      <c r="Q31">
        <v>4.73025001012362</v>
      </c>
      <c r="R31">
        <v>3.8299000263214111</v>
      </c>
      <c r="S31">
        <v>3.4702202677726746</v>
      </c>
      <c r="T31">
        <v>4.0367037057876587</v>
      </c>
      <c r="U31">
        <v>3.3805549144744873</v>
      </c>
      <c r="V31">
        <v>4.0487515926361084</v>
      </c>
      <c r="W31">
        <v>5.527803897857666</v>
      </c>
      <c r="X31">
        <v>7.2558867931365967</v>
      </c>
      <c r="Y31">
        <v>6.4522737264633179</v>
      </c>
      <c r="Z31">
        <v>5.1887422800064087</v>
      </c>
      <c r="AA31">
        <v>5.3832173347473145</v>
      </c>
      <c r="AB31">
        <v>21</v>
      </c>
      <c r="AC31">
        <v>40</v>
      </c>
      <c r="AD31">
        <v>75</v>
      </c>
      <c r="AE31">
        <v>44</v>
      </c>
      <c r="AF31">
        <v>49</v>
      </c>
      <c r="AG31">
        <v>5.8666666666666671</v>
      </c>
      <c r="AH31">
        <v>4.833333333333333</v>
      </c>
      <c r="AI31">
        <v>4.3666666666666671</v>
      </c>
      <c r="AJ31">
        <v>31.205890358989137</v>
      </c>
      <c r="AK31">
        <v>33.855356173929678</v>
      </c>
      <c r="AL31">
        <v>2.6871949943091873</v>
      </c>
      <c r="AM31">
        <v>70.098268600842303</v>
      </c>
      <c r="AN31">
        <v>24.379971923256903</v>
      </c>
      <c r="AO31">
        <v>23.928000000000001</v>
      </c>
      <c r="AP31">
        <v>6.9360203017660318</v>
      </c>
      <c r="AQ31">
        <v>6.9785512017677895</v>
      </c>
      <c r="AR31">
        <v>5.9955687827075925</v>
      </c>
      <c r="AS31">
        <v>0.50474624634132459</v>
      </c>
      <c r="AT31">
        <v>0.82744284079183628</v>
      </c>
      <c r="AU31">
        <v>13.832912803801189</v>
      </c>
      <c r="AV31">
        <v>98.94825098838173</v>
      </c>
      <c r="AW31">
        <v>1.3200937588542875E-2</v>
      </c>
      <c r="AX31">
        <v>1.0268668472467217</v>
      </c>
      <c r="AY31">
        <v>0.80624999999999991</v>
      </c>
      <c r="AZ31">
        <v>44.723333333333336</v>
      </c>
      <c r="BA31">
        <v>33.78</v>
      </c>
      <c r="BB31" t="s">
        <v>180</v>
      </c>
      <c r="BC31">
        <v>100</v>
      </c>
      <c r="BD31">
        <v>73.2313625329178</v>
      </c>
      <c r="BE31">
        <v>3</v>
      </c>
      <c r="BF31">
        <v>82.137129894003991</v>
      </c>
      <c r="BG31">
        <v>37.850660656971932</v>
      </c>
      <c r="BH31">
        <v>3.1295881307472375</v>
      </c>
      <c r="BI31">
        <v>35.439801488654368</v>
      </c>
      <c r="BJ31">
        <v>3256.3609230769234</v>
      </c>
      <c r="BK31">
        <v>0.19857825083773661</v>
      </c>
      <c r="BL31">
        <v>6.2236780533458118</v>
      </c>
      <c r="BM31">
        <v>4.3051006083294343</v>
      </c>
      <c r="BN31">
        <v>0</v>
      </c>
      <c r="BO31">
        <v>12898.65</v>
      </c>
      <c r="BP31">
        <v>0.5181347150259068</v>
      </c>
      <c r="BQ31">
        <v>10.183374355654751</v>
      </c>
      <c r="BR31">
        <v>1854.60161909218</v>
      </c>
      <c r="BS31">
        <v>49.783659132105761</v>
      </c>
      <c r="BT31">
        <v>5.9320512820512823</v>
      </c>
      <c r="BU31">
        <v>4.707692307692307</v>
      </c>
      <c r="BV31">
        <v>4.3935897435897431</v>
      </c>
      <c r="BW31">
        <v>46.254957634994348</v>
      </c>
      <c r="BX31">
        <v>27.845511019903256</v>
      </c>
      <c r="BY31">
        <v>0.79526354711475977</v>
      </c>
      <c r="BZ31">
        <v>63.712750641988535</v>
      </c>
      <c r="CA31">
        <v>21.531982855616516</v>
      </c>
      <c r="CB31">
        <v>24.816286241232028</v>
      </c>
      <c r="CC31">
        <v>7.2710025797218458</v>
      </c>
      <c r="CD31">
        <v>9.0851449023392359</v>
      </c>
      <c r="CE31">
        <v>6.566742227277877</v>
      </c>
      <c r="CF31">
        <v>0.68976637815705644</v>
      </c>
      <c r="CG31">
        <v>1.0775088138164655</v>
      </c>
      <c r="CH31">
        <v>24.970009482271347</v>
      </c>
      <c r="CI31">
        <v>98.381955385924115</v>
      </c>
      <c r="CJ31">
        <v>0.21113677481513582</v>
      </c>
      <c r="CK31">
        <v>1.0804147384886231</v>
      </c>
      <c r="CL31">
        <v>0.97194987072952366</v>
      </c>
      <c r="CM31">
        <v>40.043076923076917</v>
      </c>
      <c r="CN31">
        <v>23.582307692307698</v>
      </c>
      <c r="CO31">
        <v>59.059999999999995</v>
      </c>
      <c r="CP31">
        <v>71.513194444444437</v>
      </c>
      <c r="CQ31">
        <v>50.002215516768679</v>
      </c>
      <c r="CR31">
        <v>3.2307692307692308</v>
      </c>
      <c r="CS31">
        <v>35.109367636284411</v>
      </c>
      <c r="CT31">
        <v>17.662834213986336</v>
      </c>
      <c r="CU31">
        <v>1.583659219564288</v>
      </c>
      <c r="CV31">
        <v>21.663104010511098</v>
      </c>
      <c r="CW31">
        <v>8201.9164829356523</v>
      </c>
      <c r="CX31">
        <v>0.24020726841920476</v>
      </c>
      <c r="CY31">
        <v>6.5926262238716706</v>
      </c>
      <c r="CZ31">
        <v>1.5300849174981499</v>
      </c>
      <c r="DA31">
        <v>3.42631907865879</v>
      </c>
      <c r="DB31">
        <v>31872.444615384615</v>
      </c>
      <c r="DC31">
        <v>1.3748918650503499</v>
      </c>
      <c r="DD31">
        <v>1.8798462455697234</v>
      </c>
      <c r="DE31">
        <v>1779.070698275259</v>
      </c>
      <c r="DF31">
        <v>46.552260978947814</v>
      </c>
      <c r="DG31">
        <v>10</v>
      </c>
      <c r="DH31">
        <v>6</v>
      </c>
      <c r="DI31">
        <v>9</v>
      </c>
      <c r="DJ31">
        <v>13</v>
      </c>
      <c r="DK31">
        <v>1</v>
      </c>
      <c r="DL31">
        <v>1</v>
      </c>
      <c r="DM31">
        <v>4</v>
      </c>
      <c r="DN31">
        <v>5</v>
      </c>
      <c r="DO31">
        <v>9</v>
      </c>
      <c r="DP31">
        <v>8</v>
      </c>
      <c r="DQ31">
        <v>10</v>
      </c>
      <c r="DR31">
        <v>5</v>
      </c>
      <c r="DS31">
        <v>12</v>
      </c>
      <c r="DT31">
        <v>7</v>
      </c>
      <c r="DU31">
        <v>10</v>
      </c>
      <c r="DV31">
        <v>6</v>
      </c>
      <c r="DW31">
        <v>12</v>
      </c>
      <c r="DX31">
        <v>8</v>
      </c>
      <c r="DY31">
        <v>10</v>
      </c>
      <c r="DZ31">
        <v>6</v>
      </c>
      <c r="EA31">
        <v>3</v>
      </c>
      <c r="EB31">
        <v>1</v>
      </c>
      <c r="EC31">
        <v>2</v>
      </c>
      <c r="ED31">
        <v>2</v>
      </c>
      <c r="EE31">
        <v>4</v>
      </c>
      <c r="EF31">
        <v>2</v>
      </c>
      <c r="EG31">
        <v>1</v>
      </c>
      <c r="EH31">
        <v>2</v>
      </c>
      <c r="EI31">
        <v>2</v>
      </c>
      <c r="EJ31">
        <v>10</v>
      </c>
      <c r="EK31">
        <v>7</v>
      </c>
      <c r="EL31">
        <v>9</v>
      </c>
      <c r="EM31">
        <v>2</v>
      </c>
      <c r="EN31">
        <v>9</v>
      </c>
      <c r="EO31">
        <v>12</v>
      </c>
      <c r="EP31">
        <v>13</v>
      </c>
      <c r="EQ31">
        <v>3</v>
      </c>
      <c r="ER31">
        <v>3</v>
      </c>
      <c r="ES31">
        <v>4</v>
      </c>
      <c r="ET31">
        <v>5.3333333333333339</v>
      </c>
      <c r="EU31">
        <v>6.0606060606060588</v>
      </c>
      <c r="EV31">
        <v>7.4038461538461551</v>
      </c>
      <c r="EW31">
        <v>1.3994129338241199</v>
      </c>
      <c r="EX31">
        <v>5.7805638473861549</v>
      </c>
      <c r="EY31">
        <v>7.2256247294205211</v>
      </c>
      <c r="EZ31">
        <v>5.9298487948058201</v>
      </c>
      <c r="FA31">
        <v>4.018706795631509</v>
      </c>
      <c r="FB31">
        <v>4.2345662847790511</v>
      </c>
      <c r="FC31">
        <v>3.4656367834594466</v>
      </c>
      <c r="FD31">
        <v>0.76855931273254685</v>
      </c>
      <c r="FE31">
        <v>2.9492447868034812</v>
      </c>
      <c r="FF31">
        <v>5.0474624634132459</v>
      </c>
      <c r="FG31">
        <v>0.96221718458236305</v>
      </c>
      <c r="FH31">
        <v>1.2272112596780129</v>
      </c>
      <c r="FI31">
        <v>9.0103395732609304</v>
      </c>
      <c r="FJ31">
        <v>3.8861428472732186E-3</v>
      </c>
      <c r="FK31">
        <v>2.2610328300213771</v>
      </c>
      <c r="FL31">
        <v>4.4078130120194112</v>
      </c>
      <c r="FM31">
        <v>3.5113667488359357</v>
      </c>
      <c r="FN31">
        <v>4.0180801712858338</v>
      </c>
      <c r="FO31" t="s">
        <v>180</v>
      </c>
      <c r="FP31">
        <v>10</v>
      </c>
      <c r="FQ31">
        <v>6.898616347480977</v>
      </c>
      <c r="FR31">
        <v>4</v>
      </c>
      <c r="FS31">
        <v>8.6461965694961354</v>
      </c>
      <c r="FT31">
        <v>4.0013167990534964</v>
      </c>
      <c r="FU31">
        <v>3.1610737510204601</v>
      </c>
      <c r="FV31">
        <v>3.7592035875121614</v>
      </c>
      <c r="FW31">
        <v>0.72275998681806497</v>
      </c>
      <c r="FX31">
        <v>3.9617584788162197</v>
      </c>
      <c r="FY31">
        <v>2.802424573011189</v>
      </c>
      <c r="FZ31">
        <v>5.3108856515501346</v>
      </c>
      <c r="GA31">
        <v>0</v>
      </c>
      <c r="GB31">
        <v>0.24075510499044039</v>
      </c>
      <c r="GC31">
        <v>0.41979294695683073</v>
      </c>
      <c r="GD31">
        <v>8.5921332514136992</v>
      </c>
      <c r="GE31">
        <v>2.2580684067056001</v>
      </c>
      <c r="GF31">
        <v>5.7465295031509154</v>
      </c>
      <c r="GG31">
        <v>5.6602564102564097</v>
      </c>
      <c r="GH31">
        <v>5.4895104895104883</v>
      </c>
      <c r="GI31">
        <v>7.4815088757396442</v>
      </c>
      <c r="GJ31">
        <v>4.0665352422053482</v>
      </c>
      <c r="GK31">
        <v>4.5023275987876792</v>
      </c>
      <c r="GL31">
        <v>2.1383918787465284</v>
      </c>
      <c r="GM31">
        <v>4.1806840705104786</v>
      </c>
      <c r="GN31">
        <v>3.1148309873814801</v>
      </c>
      <c r="GO31">
        <v>4.6925207299314016</v>
      </c>
      <c r="GP31">
        <v>3.7790286319329334</v>
      </c>
      <c r="GQ31">
        <v>1.2114428939158877</v>
      </c>
      <c r="GR31">
        <v>3.2585432409022803</v>
      </c>
      <c r="GS31">
        <v>6.897663781570567</v>
      </c>
      <c r="GT31">
        <v>1.2612480593701216</v>
      </c>
      <c r="GU31">
        <v>2.1739150273500787</v>
      </c>
      <c r="GV31">
        <v>8.0897975454716455</v>
      </c>
      <c r="GW31">
        <v>0.11762119995652244</v>
      </c>
      <c r="GX31">
        <v>2.4931838294854134</v>
      </c>
      <c r="GY31">
        <v>6.1488023560062102</v>
      </c>
      <c r="GZ31">
        <v>2.9619763966518282</v>
      </c>
      <c r="HA31">
        <v>2.8050800157378015</v>
      </c>
      <c r="HB31">
        <v>5.7909527073337905</v>
      </c>
      <c r="HC31">
        <v>5.5854942576235009</v>
      </c>
      <c r="HD31">
        <v>4.2073140013515689</v>
      </c>
      <c r="HE31">
        <v>4.4615384615384617</v>
      </c>
      <c r="HF31">
        <v>3.6958010878364154</v>
      </c>
      <c r="HG31">
        <v>1.7397371576230536</v>
      </c>
      <c r="HH31">
        <v>1.2132927118055128</v>
      </c>
      <c r="HI31">
        <v>2.1854669227265342</v>
      </c>
      <c r="HJ31">
        <v>1.9494797494823888</v>
      </c>
      <c r="HK31">
        <v>5.0961950683841843</v>
      </c>
      <c r="HL31">
        <v>3.1421028036816776</v>
      </c>
      <c r="HM31">
        <v>1.8875531081136521</v>
      </c>
      <c r="HN31">
        <v>0.63142165878140566</v>
      </c>
      <c r="HO31">
        <v>1.4268764359627963</v>
      </c>
      <c r="HP31">
        <v>2.2655423362061464</v>
      </c>
      <c r="HQ31">
        <v>7.2907354004543965</v>
      </c>
      <c r="HR31">
        <v>1.9528703850992692</v>
      </c>
      <c r="HS31">
        <v>4.2536257584682637</v>
      </c>
    </row>
    <row r="32" spans="1:227">
      <c r="A32" t="s">
        <v>32</v>
      </c>
      <c r="B32">
        <v>4.2251574993133545</v>
      </c>
      <c r="C32">
        <v>6.2855887413024902</v>
      </c>
      <c r="D32">
        <v>5.2915966510772705</v>
      </c>
      <c r="E32">
        <v>4.3204021453857422</v>
      </c>
      <c r="F32">
        <v>5.0306862592697144</v>
      </c>
      <c r="G32">
        <v>4</v>
      </c>
      <c r="H32">
        <v>10</v>
      </c>
      <c r="I32">
        <v>3</v>
      </c>
      <c r="J32">
        <v>12</v>
      </c>
      <c r="K32">
        <v>8</v>
      </c>
      <c r="L32">
        <v>8</v>
      </c>
      <c r="M32">
        <v>5.0413394967714948</v>
      </c>
      <c r="N32">
        <v>5.0386766344308853</v>
      </c>
      <c r="O32">
        <v>6.3753444453080492</v>
      </c>
      <c r="P32">
        <v>4.8513562728961306</v>
      </c>
      <c r="Q32">
        <v>5.3266792247692747</v>
      </c>
      <c r="R32">
        <v>3.6553472280502319</v>
      </c>
      <c r="S32">
        <v>3.007219135761261</v>
      </c>
      <c r="T32">
        <v>5.2915966510772705</v>
      </c>
      <c r="U32">
        <v>2.7107331156730652</v>
      </c>
      <c r="V32">
        <v>4.2823070287704468</v>
      </c>
      <c r="W32">
        <v>6.541982889175415</v>
      </c>
      <c r="X32">
        <v>7.5803804397583008</v>
      </c>
      <c r="Y32">
        <v>7.2638165950775146</v>
      </c>
      <c r="Z32">
        <v>6.428990364074707</v>
      </c>
      <c r="AA32">
        <v>6.505391001701355</v>
      </c>
      <c r="AB32">
        <v>48</v>
      </c>
      <c r="AC32">
        <v>9</v>
      </c>
      <c r="AD32">
        <v>62</v>
      </c>
      <c r="AE32">
        <v>33</v>
      </c>
      <c r="AF32">
        <v>28</v>
      </c>
      <c r="AG32">
        <v>5.8999999999999995</v>
      </c>
      <c r="AH32">
        <v>4.4000000000000004</v>
      </c>
      <c r="AI32">
        <v>4.5</v>
      </c>
      <c r="AJ32">
        <v>62.189367735781822</v>
      </c>
      <c r="AK32">
        <v>24.875455300115654</v>
      </c>
      <c r="AL32">
        <v>0.80344421794693965</v>
      </c>
      <c r="AM32">
        <v>60.827586206896555</v>
      </c>
      <c r="AN32">
        <v>12</v>
      </c>
      <c r="AO32">
        <v>26.532608695652176</v>
      </c>
      <c r="AP32">
        <v>5.5574122613914412</v>
      </c>
      <c r="AQ32">
        <v>21.59423922857809</v>
      </c>
      <c r="AR32">
        <v>5.9814873231467454</v>
      </c>
      <c r="AS32">
        <v>0.51953942335125558</v>
      </c>
      <c r="AT32">
        <v>1.1534989110873934</v>
      </c>
      <c r="AU32">
        <v>50.362552175883323</v>
      </c>
      <c r="AV32">
        <v>98.476873326723137</v>
      </c>
      <c r="AW32">
        <v>0.17552923720954877</v>
      </c>
      <c r="AX32">
        <v>1.5070054485535322</v>
      </c>
      <c r="AY32">
        <v>0.86150505050505055</v>
      </c>
      <c r="AZ32">
        <v>95.876666666666665</v>
      </c>
      <c r="BA32">
        <v>47.1</v>
      </c>
      <c r="BB32">
        <v>87.083333333333329</v>
      </c>
      <c r="BC32" t="s">
        <v>180</v>
      </c>
      <c r="BD32">
        <v>78.624196837808682</v>
      </c>
      <c r="BE32">
        <v>2</v>
      </c>
      <c r="BF32">
        <v>80.186031593296448</v>
      </c>
      <c r="BG32">
        <v>29.358017019639238</v>
      </c>
      <c r="BH32">
        <v>1.0333041888562118</v>
      </c>
      <c r="BI32">
        <v>30.955086720484022</v>
      </c>
      <c r="BJ32">
        <v>5562.3498161764701</v>
      </c>
      <c r="BK32">
        <v>0.13534204042806186</v>
      </c>
      <c r="BL32">
        <v>4.6620689655172418</v>
      </c>
      <c r="BM32">
        <v>0.57931034482758614</v>
      </c>
      <c r="BN32">
        <v>0</v>
      </c>
      <c r="BO32">
        <v>18648.46</v>
      </c>
      <c r="BP32">
        <v>4.4469783352337515</v>
      </c>
      <c r="BQ32">
        <v>5.1483883822703191</v>
      </c>
      <c r="BR32">
        <v>1658.99094068965</v>
      </c>
      <c r="BS32">
        <v>43.009710001811058</v>
      </c>
      <c r="BT32">
        <v>5.8833333333333329</v>
      </c>
      <c r="BU32">
        <v>4.5805555555555557</v>
      </c>
      <c r="BV32">
        <v>4.469444444444445</v>
      </c>
      <c r="BW32">
        <v>50.947948459097226</v>
      </c>
      <c r="BX32">
        <v>30.531737325991145</v>
      </c>
      <c r="BY32">
        <v>2.0255563005776263</v>
      </c>
      <c r="BZ32">
        <v>68.318059011499599</v>
      </c>
      <c r="CA32">
        <v>17.960336082934209</v>
      </c>
      <c r="CB32">
        <v>23.495139176904619</v>
      </c>
      <c r="CC32">
        <v>7.2238721363125151</v>
      </c>
      <c r="CD32">
        <v>24.350468933050724</v>
      </c>
      <c r="CE32">
        <v>4.0801266048737679</v>
      </c>
      <c r="CF32">
        <v>0.61131092415087862</v>
      </c>
      <c r="CG32">
        <v>3.1311241089639528</v>
      </c>
      <c r="CH32">
        <v>39.192363451934206</v>
      </c>
      <c r="CI32">
        <v>98.832749992408324</v>
      </c>
      <c r="CJ32">
        <v>2.5364895724167851</v>
      </c>
      <c r="CK32">
        <v>1.029015008077135</v>
      </c>
      <c r="CL32">
        <v>0.80725950230859633</v>
      </c>
      <c r="CM32">
        <v>91.246805555555568</v>
      </c>
      <c r="CN32">
        <v>32.590000000000003</v>
      </c>
      <c r="CO32">
        <v>75.216388888888901</v>
      </c>
      <c r="CP32">
        <v>91.709166666666675</v>
      </c>
      <c r="CQ32">
        <v>65.558727898941768</v>
      </c>
      <c r="CR32">
        <v>3.9166666666666665</v>
      </c>
      <c r="CS32">
        <v>35.221745752871399</v>
      </c>
      <c r="CT32">
        <v>26.247501508941937</v>
      </c>
      <c r="CU32">
        <v>3.3856805658049702</v>
      </c>
      <c r="CV32">
        <v>28.066269885690289</v>
      </c>
      <c r="CW32">
        <v>5245.9342311422815</v>
      </c>
      <c r="CX32">
        <v>0.12069083264352194</v>
      </c>
      <c r="CY32">
        <v>6.7008812994311979</v>
      </c>
      <c r="CZ32">
        <v>2.395510603580072</v>
      </c>
      <c r="DA32">
        <v>4.7023557031657086</v>
      </c>
      <c r="DB32">
        <v>21684.899166666666</v>
      </c>
      <c r="DC32">
        <v>2.2246735434658267</v>
      </c>
      <c r="DD32">
        <v>3.8030492052620999</v>
      </c>
      <c r="DE32">
        <v>1875.3368409984939</v>
      </c>
      <c r="DF32">
        <v>44.780570054211687</v>
      </c>
      <c r="DG32">
        <v>6</v>
      </c>
      <c r="DH32">
        <v>8</v>
      </c>
      <c r="DI32">
        <v>7</v>
      </c>
      <c r="DJ32">
        <v>1</v>
      </c>
      <c r="DK32">
        <v>10</v>
      </c>
      <c r="DL32">
        <v>11</v>
      </c>
      <c r="DM32">
        <v>12</v>
      </c>
      <c r="DN32">
        <v>12</v>
      </c>
      <c r="DO32">
        <v>3</v>
      </c>
      <c r="DP32">
        <v>10</v>
      </c>
      <c r="DQ32">
        <v>7</v>
      </c>
      <c r="DR32">
        <v>2</v>
      </c>
      <c r="DS32">
        <v>11</v>
      </c>
      <c r="DT32">
        <v>11</v>
      </c>
      <c r="DU32">
        <v>7</v>
      </c>
      <c r="DV32">
        <v>12</v>
      </c>
      <c r="DW32">
        <v>12</v>
      </c>
      <c r="DX32">
        <v>2</v>
      </c>
      <c r="DY32">
        <v>4</v>
      </c>
      <c r="DZ32">
        <v>5</v>
      </c>
      <c r="EA32">
        <v>2</v>
      </c>
      <c r="EB32">
        <v>3</v>
      </c>
      <c r="EC32">
        <v>1</v>
      </c>
      <c r="ED32">
        <v>2</v>
      </c>
      <c r="EE32">
        <v>12</v>
      </c>
      <c r="EF32">
        <v>1</v>
      </c>
      <c r="EG32">
        <v>6</v>
      </c>
      <c r="EH32">
        <v>12</v>
      </c>
      <c r="EI32">
        <v>4</v>
      </c>
      <c r="EJ32">
        <v>4</v>
      </c>
      <c r="EK32">
        <v>3</v>
      </c>
      <c r="EL32">
        <v>10</v>
      </c>
      <c r="EM32">
        <v>12</v>
      </c>
      <c r="EN32">
        <v>9</v>
      </c>
      <c r="EO32">
        <v>6</v>
      </c>
      <c r="EP32">
        <v>1</v>
      </c>
      <c r="EQ32">
        <v>3</v>
      </c>
      <c r="ER32">
        <v>9</v>
      </c>
      <c r="ES32">
        <v>9</v>
      </c>
      <c r="ET32">
        <v>5.4999999999999964</v>
      </c>
      <c r="EU32">
        <v>4.0909090909090926</v>
      </c>
      <c r="EV32">
        <v>7.7884615384615383</v>
      </c>
      <c r="EW32">
        <v>6.8905654542615746</v>
      </c>
      <c r="EX32">
        <v>3.8706253195956339</v>
      </c>
      <c r="EY32">
        <v>2.1603889640319021</v>
      </c>
      <c r="EZ32">
        <v>3.390360108355297</v>
      </c>
      <c r="FA32">
        <v>8.9633733031024398E-2</v>
      </c>
      <c r="FB32">
        <v>5.5773678218174059</v>
      </c>
      <c r="FC32">
        <v>2.1758834128336906</v>
      </c>
      <c r="FD32">
        <v>3.8413152281310921</v>
      </c>
      <c r="FE32">
        <v>2.9416194783879233</v>
      </c>
      <c r="FF32">
        <v>5.1953942335125554</v>
      </c>
      <c r="FG32">
        <v>1.3521176206594316</v>
      </c>
      <c r="FH32">
        <v>4.332396410140622</v>
      </c>
      <c r="FI32">
        <v>8.2440914395395577</v>
      </c>
      <c r="FJ32">
        <v>9.7160906460226348E-2</v>
      </c>
      <c r="FK32">
        <v>4.342620985773415</v>
      </c>
      <c r="FL32">
        <v>4.9883714258987606</v>
      </c>
      <c r="FM32">
        <v>9.5159838791720457</v>
      </c>
      <c r="FN32">
        <v>5.6024741287022728</v>
      </c>
      <c r="FO32">
        <v>8.6720356408498969</v>
      </c>
      <c r="FP32" t="s">
        <v>180</v>
      </c>
      <c r="FQ32">
        <v>7.523423948334762</v>
      </c>
      <c r="FR32">
        <v>2</v>
      </c>
      <c r="FS32">
        <v>8.4408134564497317</v>
      </c>
      <c r="FT32">
        <v>3.0499122480802079</v>
      </c>
      <c r="FU32">
        <v>0.51987719580389014</v>
      </c>
      <c r="FV32">
        <v>3.246906640223278</v>
      </c>
      <c r="FW32">
        <v>1.2947487378109765</v>
      </c>
      <c r="FX32">
        <v>2.2385020811853349</v>
      </c>
      <c r="FY32">
        <v>1.3647033581410257</v>
      </c>
      <c r="FZ32">
        <v>0.71465251989389911</v>
      </c>
      <c r="GA32">
        <v>0</v>
      </c>
      <c r="GB32">
        <v>0.60019676799380661</v>
      </c>
      <c r="GC32">
        <v>8.8838725431969205</v>
      </c>
      <c r="GD32">
        <v>7.8030084554833543</v>
      </c>
      <c r="GE32">
        <v>1.4676637431873165</v>
      </c>
      <c r="GF32">
        <v>2.6169696211463487</v>
      </c>
      <c r="GG32">
        <v>5.4166666666666652</v>
      </c>
      <c r="GH32">
        <v>4.9116161616161609</v>
      </c>
      <c r="GI32">
        <v>7.7003205128205137</v>
      </c>
      <c r="GJ32">
        <v>4.8982665575374513</v>
      </c>
      <c r="GK32">
        <v>5.07366209216974</v>
      </c>
      <c r="GL32">
        <v>5.4465380172568318</v>
      </c>
      <c r="GM32">
        <v>5.4422016163630689</v>
      </c>
      <c r="GN32">
        <v>1.981285514850379</v>
      </c>
      <c r="GO32">
        <v>4.0114056313010726</v>
      </c>
      <c r="GP32">
        <v>3.7349358612061985</v>
      </c>
      <c r="GQ32">
        <v>4.420776223267274</v>
      </c>
      <c r="GR32">
        <v>1.9120059057743444</v>
      </c>
      <c r="GS32">
        <v>6.1131092415087878</v>
      </c>
      <c r="GT32">
        <v>3.7169775245100745</v>
      </c>
      <c r="GU32">
        <v>3.3828796684018521</v>
      </c>
      <c r="GV32">
        <v>8.8225868861773531</v>
      </c>
      <c r="GW32">
        <v>1.4537821344295023</v>
      </c>
      <c r="GX32">
        <v>2.2703459452949004</v>
      </c>
      <c r="GY32">
        <v>4.4184197358162285</v>
      </c>
      <c r="GZ32">
        <v>8.9725091625255953</v>
      </c>
      <c r="HA32">
        <v>3.8765314618770081</v>
      </c>
      <c r="HB32">
        <v>7.4519933744573912</v>
      </c>
      <c r="HC32">
        <v>8.7151970659641513</v>
      </c>
      <c r="HD32">
        <v>6.0096736937943023</v>
      </c>
      <c r="HE32">
        <v>5.833333333333333</v>
      </c>
      <c r="HF32">
        <v>3.7076306135012977</v>
      </c>
      <c r="HG32">
        <v>2.7014508338108727</v>
      </c>
      <c r="HH32">
        <v>3.4837354113875882</v>
      </c>
      <c r="HI32">
        <v>2.9169119533269843</v>
      </c>
      <c r="HJ32">
        <v>1.2162634702452999</v>
      </c>
      <c r="HK32">
        <v>1.8392405286008195</v>
      </c>
      <c r="HL32">
        <v>3.2417696280888815</v>
      </c>
      <c r="HM32">
        <v>2.9551650588780096</v>
      </c>
      <c r="HN32">
        <v>0.86657697958339497</v>
      </c>
      <c r="HO32">
        <v>0.79001569134522542</v>
      </c>
      <c r="HP32">
        <v>4.0962641619719138</v>
      </c>
      <c r="HQ32">
        <v>7.5921557323326505</v>
      </c>
      <c r="HR32">
        <v>2.3418532809654362</v>
      </c>
      <c r="HS32">
        <v>3.4351057585809066</v>
      </c>
    </row>
    <row r="33" spans="1:227">
      <c r="A33" t="s">
        <v>23</v>
      </c>
      <c r="B33">
        <v>4.5993831753730774</v>
      </c>
      <c r="C33">
        <v>4.1165977716445923</v>
      </c>
      <c r="D33">
        <v>5.2190929651260376</v>
      </c>
      <c r="E33">
        <v>3.3805549144744873</v>
      </c>
      <c r="F33">
        <v>4.3289071321487427</v>
      </c>
      <c r="G33">
        <v>6</v>
      </c>
      <c r="H33">
        <v>7</v>
      </c>
      <c r="I33">
        <v>9</v>
      </c>
      <c r="J33">
        <v>6</v>
      </c>
      <c r="K33">
        <v>13</v>
      </c>
      <c r="L33">
        <v>11</v>
      </c>
      <c r="M33">
        <v>4.6274228508655844</v>
      </c>
      <c r="N33">
        <v>5.0315963304959812</v>
      </c>
      <c r="O33">
        <v>5.1835763912934523</v>
      </c>
      <c r="P33">
        <v>4.0784046741632318</v>
      </c>
      <c r="Q33">
        <v>4.73025001012362</v>
      </c>
      <c r="R33">
        <v>3.8299000263214111</v>
      </c>
      <c r="S33">
        <v>3.4702202677726746</v>
      </c>
      <c r="T33">
        <v>4.0367037057876587</v>
      </c>
      <c r="U33">
        <v>3.3805549144744873</v>
      </c>
      <c r="V33">
        <v>4.0487515926361084</v>
      </c>
      <c r="W33">
        <v>5.527803897857666</v>
      </c>
      <c r="X33">
        <v>7.2558867931365967</v>
      </c>
      <c r="Y33">
        <v>6.4522737264633179</v>
      </c>
      <c r="Z33">
        <v>5.1887422800064087</v>
      </c>
      <c r="AA33">
        <v>5.3832173347473145</v>
      </c>
      <c r="AB33">
        <v>43</v>
      </c>
      <c r="AC33">
        <v>49</v>
      </c>
      <c r="AD33">
        <v>64</v>
      </c>
      <c r="AE33">
        <v>63</v>
      </c>
      <c r="AF33">
        <v>62</v>
      </c>
      <c r="AG33">
        <v>5</v>
      </c>
      <c r="AH33">
        <v>4.6999999999999993</v>
      </c>
      <c r="AI33">
        <v>4.5999999999999996</v>
      </c>
      <c r="AJ33">
        <v>54.414200409882241</v>
      </c>
      <c r="AK33">
        <v>27.266502352893664</v>
      </c>
      <c r="AL33">
        <v>0.67603123556165412</v>
      </c>
      <c r="AM33">
        <v>71.387283236994222</v>
      </c>
      <c r="AN33">
        <v>28.468208092485547</v>
      </c>
      <c r="AO33">
        <v>26.763157894736842</v>
      </c>
      <c r="AP33">
        <v>8.6545233691470838</v>
      </c>
      <c r="AQ33">
        <v>7.7897443048513662</v>
      </c>
      <c r="AR33">
        <v>3.4363683814793391</v>
      </c>
      <c r="AS33">
        <v>0.55231315724677366</v>
      </c>
      <c r="AT33">
        <v>0.4062479311164679</v>
      </c>
      <c r="AU33">
        <v>9.7290459889605287</v>
      </c>
      <c r="AV33">
        <v>99.080325084660402</v>
      </c>
      <c r="AW33">
        <v>4.267577083111064E-2</v>
      </c>
      <c r="AX33">
        <v>1.2455645318174207</v>
      </c>
      <c r="AY33">
        <v>0.77667605542605533</v>
      </c>
      <c r="AZ33">
        <v>58.949999999999996</v>
      </c>
      <c r="BA33">
        <v>40.04</v>
      </c>
      <c r="BB33">
        <v>95.716666666666654</v>
      </c>
      <c r="BC33">
        <v>35.47</v>
      </c>
      <c r="BD33">
        <v>56.99446466428396</v>
      </c>
      <c r="BE33">
        <v>2</v>
      </c>
      <c r="BF33">
        <v>31.986352489604435</v>
      </c>
      <c r="BG33">
        <v>3.5513885929398397</v>
      </c>
      <c r="BH33">
        <v>1.6003414061666488</v>
      </c>
      <c r="BI33">
        <v>7.4792483199224531</v>
      </c>
      <c r="BJ33">
        <v>7661.836210526315</v>
      </c>
      <c r="BK33">
        <v>0.36258311336830501</v>
      </c>
      <c r="BL33">
        <v>7.0809248554913298</v>
      </c>
      <c r="BM33">
        <v>0</v>
      </c>
      <c r="BN33">
        <v>0</v>
      </c>
      <c r="BO33">
        <v>16506.04</v>
      </c>
      <c r="BP33">
        <v>2.0066889632107023</v>
      </c>
      <c r="BQ33">
        <v>19.166223922774517</v>
      </c>
      <c r="BR33">
        <v>1762.5158092485501</v>
      </c>
      <c r="BS33">
        <v>54.282914819896789</v>
      </c>
      <c r="BT33">
        <v>5.9320512820512823</v>
      </c>
      <c r="BU33">
        <v>4.707692307692307</v>
      </c>
      <c r="BV33">
        <v>4.3935897435897431</v>
      </c>
      <c r="BW33">
        <v>46.254957634994348</v>
      </c>
      <c r="BX33">
        <v>27.845511019903256</v>
      </c>
      <c r="BY33">
        <v>0.79526354711475977</v>
      </c>
      <c r="BZ33">
        <v>63.712750641988535</v>
      </c>
      <c r="CA33">
        <v>21.531982855616516</v>
      </c>
      <c r="CB33">
        <v>24.816286241232028</v>
      </c>
      <c r="CC33">
        <v>7.2710025797218458</v>
      </c>
      <c r="CD33">
        <v>9.0851449023392359</v>
      </c>
      <c r="CE33">
        <v>6.566742227277877</v>
      </c>
      <c r="CF33">
        <v>0.68976637815705644</v>
      </c>
      <c r="CG33">
        <v>1.0775088138164655</v>
      </c>
      <c r="CH33">
        <v>24.970009482271347</v>
      </c>
      <c r="CI33">
        <v>98.381955385924115</v>
      </c>
      <c r="CJ33">
        <v>0.21113677481513582</v>
      </c>
      <c r="CK33">
        <v>1.0804147384886231</v>
      </c>
      <c r="CL33">
        <v>0.97194987072952366</v>
      </c>
      <c r="CM33">
        <v>40.043076923076917</v>
      </c>
      <c r="CN33">
        <v>23.582307692307698</v>
      </c>
      <c r="CO33">
        <v>59.059999999999995</v>
      </c>
      <c r="CP33">
        <v>71.513194444444437</v>
      </c>
      <c r="CQ33">
        <v>50.002215516768679</v>
      </c>
      <c r="CR33">
        <v>3.2307692307692308</v>
      </c>
      <c r="CS33">
        <v>35.109367636284411</v>
      </c>
      <c r="CT33">
        <v>17.662834213986336</v>
      </c>
      <c r="CU33">
        <v>1.583659219564288</v>
      </c>
      <c r="CV33">
        <v>21.663104010511098</v>
      </c>
      <c r="CW33">
        <v>8201.9164829356523</v>
      </c>
      <c r="CX33">
        <v>0.24020726841920476</v>
      </c>
      <c r="CY33">
        <v>6.5926262238716706</v>
      </c>
      <c r="CZ33">
        <v>1.5300849174981499</v>
      </c>
      <c r="DA33">
        <v>3.42631907865879</v>
      </c>
      <c r="DB33">
        <v>31872.444615384615</v>
      </c>
      <c r="DC33">
        <v>1.3748918650503499</v>
      </c>
      <c r="DD33">
        <v>1.8798462455697234</v>
      </c>
      <c r="DE33">
        <v>1779.070698275259</v>
      </c>
      <c r="DF33">
        <v>46.552260978947814</v>
      </c>
      <c r="DG33">
        <v>13</v>
      </c>
      <c r="DH33">
        <v>8</v>
      </c>
      <c r="DI33">
        <v>7</v>
      </c>
      <c r="DJ33">
        <v>4</v>
      </c>
      <c r="DK33">
        <v>9</v>
      </c>
      <c r="DL33">
        <v>7</v>
      </c>
      <c r="DM33">
        <v>3</v>
      </c>
      <c r="DN33">
        <v>2</v>
      </c>
      <c r="DO33">
        <v>4</v>
      </c>
      <c r="DP33">
        <v>3</v>
      </c>
      <c r="DQ33">
        <v>8</v>
      </c>
      <c r="DR33">
        <v>11</v>
      </c>
      <c r="DS33">
        <v>11</v>
      </c>
      <c r="DT33">
        <v>9</v>
      </c>
      <c r="DU33">
        <v>12</v>
      </c>
      <c r="DV33">
        <v>5</v>
      </c>
      <c r="DW33">
        <v>9</v>
      </c>
      <c r="DX33">
        <v>3</v>
      </c>
      <c r="DY33">
        <v>12</v>
      </c>
      <c r="DZ33">
        <v>3</v>
      </c>
      <c r="EA33">
        <v>2</v>
      </c>
      <c r="EB33">
        <v>5</v>
      </c>
      <c r="EC33">
        <v>13</v>
      </c>
      <c r="ED33">
        <v>4</v>
      </c>
      <c r="EE33">
        <v>11</v>
      </c>
      <c r="EF33">
        <v>7</v>
      </c>
      <c r="EG33">
        <v>12</v>
      </c>
      <c r="EH33">
        <v>4</v>
      </c>
      <c r="EI33">
        <v>11</v>
      </c>
      <c r="EJ33">
        <v>8</v>
      </c>
      <c r="EK33">
        <v>3</v>
      </c>
      <c r="EL33">
        <v>5</v>
      </c>
      <c r="EM33">
        <v>12</v>
      </c>
      <c r="EN33">
        <v>9</v>
      </c>
      <c r="EO33">
        <v>7</v>
      </c>
      <c r="EP33">
        <v>1</v>
      </c>
      <c r="EQ33">
        <v>1</v>
      </c>
      <c r="ER33">
        <v>5</v>
      </c>
      <c r="ES33">
        <v>1</v>
      </c>
      <c r="ET33">
        <v>0.99999999999999689</v>
      </c>
      <c r="EU33">
        <v>5.4545454545454506</v>
      </c>
      <c r="EV33">
        <v>8.0769230769230766</v>
      </c>
      <c r="EW33">
        <v>5.5125848893552076</v>
      </c>
      <c r="EX33">
        <v>4.3791780254698871</v>
      </c>
      <c r="EY33">
        <v>1.8177869577308989</v>
      </c>
      <c r="EZ33">
        <v>6.2829444943537478</v>
      </c>
      <c r="FA33">
        <v>5.3162039713633451</v>
      </c>
      <c r="FB33">
        <v>5.6962270652080278</v>
      </c>
      <c r="FC33">
        <v>5.0733781128826863</v>
      </c>
      <c r="FD33">
        <v>0.93910197904139681</v>
      </c>
      <c r="FE33">
        <v>1.5634017729980267</v>
      </c>
      <c r="FF33">
        <v>5.5231315724677366</v>
      </c>
      <c r="FG33">
        <v>0.45854896945910278</v>
      </c>
      <c r="FH33">
        <v>0.87836395343664397</v>
      </c>
      <c r="FI33">
        <v>9.2250326697271063</v>
      </c>
      <c r="FJ33">
        <v>2.0822549559168305E-2</v>
      </c>
      <c r="FK33">
        <v>3.2091726143539079</v>
      </c>
      <c r="FL33">
        <v>4.0970830027791569</v>
      </c>
      <c r="FM33">
        <v>5.1813593144735295</v>
      </c>
      <c r="FN33">
        <v>4.7626977518734392</v>
      </c>
      <c r="FO33">
        <v>9.5596298834818363</v>
      </c>
      <c r="FP33">
        <v>0</v>
      </c>
      <c r="FQ33">
        <v>5.0174279724907844</v>
      </c>
      <c r="FR33">
        <v>2</v>
      </c>
      <c r="FS33">
        <v>3.3670556972614758</v>
      </c>
      <c r="FT33">
        <v>0.15887563110639766</v>
      </c>
      <c r="FU33">
        <v>1.2343113023252148</v>
      </c>
      <c r="FV33">
        <v>0.56521985090682492</v>
      </c>
      <c r="FW33">
        <v>1.8155156001424935</v>
      </c>
      <c r="FX33">
        <v>8.4310716582020664</v>
      </c>
      <c r="FY33">
        <v>3.5916630088210066</v>
      </c>
      <c r="FZ33">
        <v>0</v>
      </c>
      <c r="GA33">
        <v>0</v>
      </c>
      <c r="GB33">
        <v>0.46626625417653766</v>
      </c>
      <c r="GC33">
        <v>3.6266504495445533</v>
      </c>
      <c r="GD33">
        <v>10</v>
      </c>
      <c r="GE33">
        <v>1.8859769946279581</v>
      </c>
      <c r="GF33">
        <v>7.8251825648368207</v>
      </c>
      <c r="GG33">
        <v>5.6602564102564097</v>
      </c>
      <c r="GH33">
        <v>5.4895104895104883</v>
      </c>
      <c r="GI33">
        <v>7.4815088757396442</v>
      </c>
      <c r="GJ33">
        <v>4.0665352422053482</v>
      </c>
      <c r="GK33">
        <v>4.5023275987876792</v>
      </c>
      <c r="GL33">
        <v>2.1383918787465284</v>
      </c>
      <c r="GM33">
        <v>4.1806840705104786</v>
      </c>
      <c r="GN33">
        <v>3.1148309873814801</v>
      </c>
      <c r="GO33">
        <v>4.6925207299314016</v>
      </c>
      <c r="GP33">
        <v>3.7790286319329334</v>
      </c>
      <c r="GQ33">
        <v>1.2114428939158877</v>
      </c>
      <c r="GR33">
        <v>3.2585432409022803</v>
      </c>
      <c r="GS33">
        <v>6.897663781570567</v>
      </c>
      <c r="GT33">
        <v>1.2612480593701216</v>
      </c>
      <c r="GU33">
        <v>2.1739150273500787</v>
      </c>
      <c r="GV33">
        <v>8.0897975454716455</v>
      </c>
      <c r="GW33">
        <v>0.11762119995652244</v>
      </c>
      <c r="GX33">
        <v>2.4931838294854134</v>
      </c>
      <c r="GY33">
        <v>6.1488023560062102</v>
      </c>
      <c r="GZ33">
        <v>2.9619763966518282</v>
      </c>
      <c r="HA33">
        <v>2.8050800157378015</v>
      </c>
      <c r="HB33">
        <v>5.7909527073337905</v>
      </c>
      <c r="HC33">
        <v>5.5854942576235009</v>
      </c>
      <c r="HD33">
        <v>4.2073140013515689</v>
      </c>
      <c r="HE33">
        <v>4.4615384615384617</v>
      </c>
      <c r="HF33">
        <v>3.6958010878364154</v>
      </c>
      <c r="HG33">
        <v>1.7397371576230536</v>
      </c>
      <c r="HH33">
        <v>1.2132927118055128</v>
      </c>
      <c r="HI33">
        <v>2.1854669227265342</v>
      </c>
      <c r="HJ33">
        <v>1.9494797494823888</v>
      </c>
      <c r="HK33">
        <v>5.0961950683841843</v>
      </c>
      <c r="HL33">
        <v>3.1421028036816776</v>
      </c>
      <c r="HM33">
        <v>1.8875531081136521</v>
      </c>
      <c r="HN33">
        <v>0.63142165878140566</v>
      </c>
      <c r="HO33">
        <v>1.4268764359627963</v>
      </c>
      <c r="HP33">
        <v>2.2655423362061464</v>
      </c>
      <c r="HQ33">
        <v>7.2907354004543965</v>
      </c>
      <c r="HR33">
        <v>1.9528703850992692</v>
      </c>
      <c r="HS33">
        <v>4.2536257584682637</v>
      </c>
    </row>
    <row r="34" spans="1:227">
      <c r="A34" t="s">
        <v>63</v>
      </c>
      <c r="B34">
        <v>4.8590198159217834</v>
      </c>
      <c r="C34">
        <v>5.2756267786026001</v>
      </c>
      <c r="D34">
        <v>6.6887611150741577</v>
      </c>
      <c r="E34">
        <v>5.4274874925613403</v>
      </c>
      <c r="F34">
        <v>5.5627238750457764</v>
      </c>
      <c r="G34">
        <v>3</v>
      </c>
      <c r="H34">
        <v>11</v>
      </c>
      <c r="I34">
        <v>3</v>
      </c>
      <c r="J34">
        <v>4</v>
      </c>
      <c r="K34">
        <v>3</v>
      </c>
      <c r="L34">
        <v>4</v>
      </c>
      <c r="M34">
        <v>5.014166459441185</v>
      </c>
      <c r="N34">
        <v>4.5256952662020922</v>
      </c>
      <c r="O34">
        <v>6.074870191514492</v>
      </c>
      <c r="P34">
        <v>4.4809750467538834</v>
      </c>
      <c r="Q34">
        <v>5.0239267759025097</v>
      </c>
      <c r="R34">
        <v>2.8831210732460022</v>
      </c>
      <c r="S34">
        <v>2.1875090897083282</v>
      </c>
      <c r="T34">
        <v>4.2602437734603882</v>
      </c>
      <c r="U34">
        <v>3.1631293892860413</v>
      </c>
      <c r="V34">
        <v>3.3817598223686218</v>
      </c>
      <c r="W34">
        <v>7.1872192621231079</v>
      </c>
      <c r="X34">
        <v>6.3927990198135376</v>
      </c>
      <c r="Y34">
        <v>7.1262115240097046</v>
      </c>
      <c r="Z34">
        <v>6.0433876514434814</v>
      </c>
      <c r="AA34">
        <v>5.8758342266082764</v>
      </c>
      <c r="AB34">
        <v>38</v>
      </c>
      <c r="AC34">
        <v>22</v>
      </c>
      <c r="AD34">
        <v>10</v>
      </c>
      <c r="AE34">
        <v>11</v>
      </c>
      <c r="AF34">
        <v>11</v>
      </c>
      <c r="AG34">
        <v>6.6</v>
      </c>
      <c r="AH34">
        <v>5.0666666666666673</v>
      </c>
      <c r="AI34">
        <v>4.5</v>
      </c>
      <c r="AJ34">
        <v>56.716253290521621</v>
      </c>
      <c r="AK34">
        <v>31.886144801198402</v>
      </c>
      <c r="AL34">
        <v>0</v>
      </c>
      <c r="AM34">
        <v>54.431647471206816</v>
      </c>
      <c r="AN34">
        <v>11.71757636454682</v>
      </c>
      <c r="AO34">
        <v>19.195652173913043</v>
      </c>
      <c r="AP34">
        <v>6.251553293581634</v>
      </c>
      <c r="AQ34">
        <v>20.59961824597659</v>
      </c>
      <c r="AR34">
        <v>4.3513681919454497</v>
      </c>
      <c r="AS34">
        <v>0.57352967534228272</v>
      </c>
      <c r="AT34">
        <v>1.3699723792382579</v>
      </c>
      <c r="AU34" t="s">
        <v>180</v>
      </c>
      <c r="AV34">
        <v>99.316030182151721</v>
      </c>
      <c r="AW34">
        <v>0.91680936073059371</v>
      </c>
      <c r="AX34">
        <v>0.96015644144416579</v>
      </c>
      <c r="AY34">
        <v>0.77297482609982604</v>
      </c>
      <c r="AZ34">
        <v>77.506666666666675</v>
      </c>
      <c r="BA34">
        <v>52.959999999999994</v>
      </c>
      <c r="BB34">
        <v>81.156666666666666</v>
      </c>
      <c r="BC34">
        <v>100</v>
      </c>
      <c r="BD34">
        <v>91.970926706830298</v>
      </c>
      <c r="BE34">
        <v>3</v>
      </c>
      <c r="BF34">
        <v>35.960874568469507</v>
      </c>
      <c r="BG34">
        <v>12.008140003173192</v>
      </c>
      <c r="BH34">
        <v>1.8550228310502281</v>
      </c>
      <c r="BI34">
        <v>39.617461850793831</v>
      </c>
      <c r="BJ34">
        <v>40657.817493472583</v>
      </c>
      <c r="BK34">
        <v>0.20755645235504733</v>
      </c>
      <c r="BL34">
        <v>3.1797696544817224</v>
      </c>
      <c r="BM34">
        <v>2.5037556334501754</v>
      </c>
      <c r="BN34">
        <v>2.6109660574412534</v>
      </c>
      <c r="BO34">
        <v>20787.84</v>
      </c>
      <c r="BP34">
        <v>2.11433046202036</v>
      </c>
      <c r="BQ34">
        <v>3.2489450407730436</v>
      </c>
      <c r="BR34">
        <v>1989.3894566850499</v>
      </c>
      <c r="BS34">
        <v>37.345265237195399</v>
      </c>
      <c r="BT34">
        <v>5.9979166666666659</v>
      </c>
      <c r="BU34">
        <v>4.6999999999999993</v>
      </c>
      <c r="BV34">
        <v>4.4622222222222234</v>
      </c>
      <c r="BW34">
        <v>57.294718266138609</v>
      </c>
      <c r="BX34">
        <v>32.048869437788447</v>
      </c>
      <c r="BY34">
        <v>0.9233107879227519</v>
      </c>
      <c r="BZ34">
        <v>65.362043904719812</v>
      </c>
      <c r="CA34">
        <v>19.048356921677104</v>
      </c>
      <c r="CB34">
        <v>21.467681684103532</v>
      </c>
      <c r="CC34">
        <v>7.6624583976897771</v>
      </c>
      <c r="CD34">
        <v>13.405821866234506</v>
      </c>
      <c r="CE34">
        <v>4.1044939498251711</v>
      </c>
      <c r="CF34">
        <v>0.63208240572060226</v>
      </c>
      <c r="CG34">
        <v>1.3987008401585126</v>
      </c>
      <c r="CH34">
        <v>17.734025693012345</v>
      </c>
      <c r="CI34">
        <v>98.923715551196864</v>
      </c>
      <c r="CJ34">
        <v>1.0478097356426039</v>
      </c>
      <c r="CK34">
        <v>1.061115391587788</v>
      </c>
      <c r="CL34">
        <v>0.87715190058770387</v>
      </c>
      <c r="CM34">
        <v>66.503750000000011</v>
      </c>
      <c r="CN34">
        <v>25.100624999999997</v>
      </c>
      <c r="CO34">
        <v>54.529111111111106</v>
      </c>
      <c r="CP34">
        <v>91.042111111111112</v>
      </c>
      <c r="CQ34">
        <v>67.937195747379604</v>
      </c>
      <c r="CR34">
        <v>3.125</v>
      </c>
      <c r="CS34">
        <v>25.142299979847319</v>
      </c>
      <c r="CT34">
        <v>18.382024513294223</v>
      </c>
      <c r="CU34">
        <v>2.5338386828984194</v>
      </c>
      <c r="CV34">
        <v>25.259468498553122</v>
      </c>
      <c r="CW34">
        <v>6530.206757400646</v>
      </c>
      <c r="CX34">
        <v>0.16034515123784857</v>
      </c>
      <c r="CY34">
        <v>6.0813314912020893</v>
      </c>
      <c r="CZ34">
        <v>1.9149483366406388</v>
      </c>
      <c r="DA34">
        <v>3.8900649987345468</v>
      </c>
      <c r="DB34">
        <v>20897.996249999997</v>
      </c>
      <c r="DC34">
        <v>1.9436335015387216</v>
      </c>
      <c r="DD34">
        <v>-0.86624491348564048</v>
      </c>
      <c r="DE34">
        <v>1832.4386817205132</v>
      </c>
      <c r="DF34">
        <v>43.203988875603578</v>
      </c>
      <c r="DG34">
        <v>2</v>
      </c>
      <c r="DH34">
        <v>4</v>
      </c>
      <c r="DI34">
        <v>10</v>
      </c>
      <c r="DJ34">
        <v>7</v>
      </c>
      <c r="DK34">
        <v>9</v>
      </c>
      <c r="DL34">
        <v>14</v>
      </c>
      <c r="DM34">
        <v>13</v>
      </c>
      <c r="DN34">
        <v>16</v>
      </c>
      <c r="DO34">
        <v>13</v>
      </c>
      <c r="DP34">
        <v>13</v>
      </c>
      <c r="DQ34">
        <v>1</v>
      </c>
      <c r="DR34">
        <v>7</v>
      </c>
      <c r="DS34">
        <v>11</v>
      </c>
      <c r="DT34">
        <v>8</v>
      </c>
      <c r="DU34">
        <v>1</v>
      </c>
      <c r="DV34">
        <v>4</v>
      </c>
      <c r="DW34">
        <v>10</v>
      </c>
      <c r="DX34">
        <v>9</v>
      </c>
      <c r="DY34">
        <v>12</v>
      </c>
      <c r="DZ34">
        <v>6</v>
      </c>
      <c r="EA34">
        <v>1</v>
      </c>
      <c r="EB34">
        <v>3</v>
      </c>
      <c r="EC34">
        <v>2</v>
      </c>
      <c r="ED34">
        <v>3</v>
      </c>
      <c r="EE34">
        <v>7</v>
      </c>
      <c r="EF34">
        <v>5</v>
      </c>
      <c r="EG34">
        <v>10</v>
      </c>
      <c r="EH34">
        <v>9</v>
      </c>
      <c r="EI34">
        <v>3</v>
      </c>
      <c r="EJ34">
        <v>1</v>
      </c>
      <c r="EK34">
        <v>2</v>
      </c>
      <c r="EL34">
        <v>16</v>
      </c>
      <c r="EM34">
        <v>5</v>
      </c>
      <c r="EN34">
        <v>11</v>
      </c>
      <c r="EO34">
        <v>9</v>
      </c>
      <c r="EP34">
        <v>5</v>
      </c>
      <c r="EQ34">
        <v>12</v>
      </c>
      <c r="ER34">
        <v>3</v>
      </c>
      <c r="ES34">
        <v>16</v>
      </c>
      <c r="ET34">
        <v>9</v>
      </c>
      <c r="EU34">
        <v>7.1212121212121238</v>
      </c>
      <c r="EV34">
        <v>7.7884615384615383</v>
      </c>
      <c r="EW34">
        <v>5.9205740677155294</v>
      </c>
      <c r="EX34">
        <v>5.3617315325317385</v>
      </c>
      <c r="EY34">
        <v>0</v>
      </c>
      <c r="EZ34">
        <v>1.6383408536430522</v>
      </c>
      <c r="FA34">
        <v>0</v>
      </c>
      <c r="FB34">
        <v>1.7948124955525511</v>
      </c>
      <c r="FC34">
        <v>2.8252853528613162</v>
      </c>
      <c r="FD34">
        <v>3.6322092659442911</v>
      </c>
      <c r="FE34">
        <v>2.0588870403335555</v>
      </c>
      <c r="FF34">
        <v>5.7352967534228272</v>
      </c>
      <c r="FG34">
        <v>1.6109783115664567</v>
      </c>
      <c r="FH34" t="s">
        <v>180</v>
      </c>
      <c r="FI34">
        <v>9.6081831788663106</v>
      </c>
      <c r="FJ34">
        <v>0.52310467876509459</v>
      </c>
      <c r="FK34">
        <v>1.9718171947734251</v>
      </c>
      <c r="FL34">
        <v>4.0581946150680102</v>
      </c>
      <c r="FM34">
        <v>7.3596274993152564</v>
      </c>
      <c r="FN34">
        <v>6.2995123111692628</v>
      </c>
      <c r="FO34">
        <v>8.0627141877998625</v>
      </c>
      <c r="FP34">
        <v>10</v>
      </c>
      <c r="FQ34">
        <v>9.0697607718384994</v>
      </c>
      <c r="FR34">
        <v>4</v>
      </c>
      <c r="FS34">
        <v>3.7854352925555457</v>
      </c>
      <c r="FT34">
        <v>1.1062592870951418</v>
      </c>
      <c r="FU34">
        <v>1.555195171460499</v>
      </c>
      <c r="FV34">
        <v>4.2364251636809769</v>
      </c>
      <c r="FW34">
        <v>10</v>
      </c>
      <c r="FX34">
        <v>4.2064243609696819</v>
      </c>
      <c r="FY34">
        <v>0</v>
      </c>
      <c r="FZ34">
        <v>3.0886989825397437</v>
      </c>
      <c r="GA34">
        <v>0.48116374487131675</v>
      </c>
      <c r="GB34">
        <v>0.73393724028700269</v>
      </c>
      <c r="GC34">
        <v>3.8585472369599119</v>
      </c>
      <c r="GD34">
        <v>7.5053119281913911</v>
      </c>
      <c r="GE34">
        <v>2.8027060322636297</v>
      </c>
      <c r="GF34">
        <v>0</v>
      </c>
      <c r="GG34">
        <v>5.9895833333333321</v>
      </c>
      <c r="GH34">
        <v>5.4545454545454524</v>
      </c>
      <c r="GI34">
        <v>7.6794871794871797</v>
      </c>
      <c r="GJ34">
        <v>6.023094497240435</v>
      </c>
      <c r="GK34">
        <v>5.3963414972976462</v>
      </c>
      <c r="GL34">
        <v>2.4826993486829054</v>
      </c>
      <c r="GM34">
        <v>4.6324697539549238</v>
      </c>
      <c r="GN34">
        <v>2.3265943245595393</v>
      </c>
      <c r="GO34">
        <v>2.9661534050615601</v>
      </c>
      <c r="GP34">
        <v>4.1452541622424874</v>
      </c>
      <c r="GQ34">
        <v>2.1198083211870404</v>
      </c>
      <c r="GR34">
        <v>1.9252011658054389</v>
      </c>
      <c r="GS34">
        <v>6.3208240572060239</v>
      </c>
      <c r="GT34">
        <v>1.6453320330919501</v>
      </c>
      <c r="GU34">
        <v>1.5588235619641029</v>
      </c>
      <c r="GV34">
        <v>8.9704559841939755</v>
      </c>
      <c r="GW34">
        <v>0.5983782387768376</v>
      </c>
      <c r="GX34">
        <v>2.4095136313109959</v>
      </c>
      <c r="GY34">
        <v>5.1527710668938012</v>
      </c>
      <c r="GZ34">
        <v>6.0680537621786597</v>
      </c>
      <c r="HA34">
        <v>2.9856815748780781</v>
      </c>
      <c r="HB34">
        <v>5.3251313685172494</v>
      </c>
      <c r="HC34">
        <v>8.6118256797010861</v>
      </c>
      <c r="HD34">
        <v>6.2852402523185535</v>
      </c>
      <c r="HE34">
        <v>4.25</v>
      </c>
      <c r="HF34">
        <v>2.6466138774940049</v>
      </c>
      <c r="HG34">
        <v>1.8203058183366059</v>
      </c>
      <c r="HH34">
        <v>2.4104638942226022</v>
      </c>
      <c r="HI34">
        <v>2.5962860369405094</v>
      </c>
      <c r="HJ34">
        <v>1.5348207019939966</v>
      </c>
      <c r="HK34">
        <v>2.9198643953484065</v>
      </c>
      <c r="HL34">
        <v>2.6713708580623106</v>
      </c>
      <c r="HM34">
        <v>2.3623307722118478</v>
      </c>
      <c r="HN34">
        <v>0.71688340690965224</v>
      </c>
      <c r="HO34">
        <v>0.74082351056205775</v>
      </c>
      <c r="HP34">
        <v>3.4908073114200904</v>
      </c>
      <c r="HQ34">
        <v>6.8603451993792071</v>
      </c>
      <c r="HR34">
        <v>2.1685145582199818</v>
      </c>
      <c r="HS34">
        <v>2.7067263284447436</v>
      </c>
    </row>
    <row r="35" spans="1:227">
      <c r="A35" t="s">
        <v>2</v>
      </c>
      <c r="B35">
        <v>3.9789453148841858</v>
      </c>
      <c r="C35">
        <v>2.3745773732662201</v>
      </c>
      <c r="D35">
        <v>5.1231461763381958</v>
      </c>
      <c r="E35">
        <v>3.4907954931259155</v>
      </c>
      <c r="F35">
        <v>3.7418660521507263</v>
      </c>
      <c r="G35">
        <v>1</v>
      </c>
      <c r="H35">
        <v>12</v>
      </c>
      <c r="I35">
        <v>18</v>
      </c>
      <c r="J35">
        <v>18</v>
      </c>
      <c r="K35">
        <v>11</v>
      </c>
      <c r="L35">
        <v>17</v>
      </c>
      <c r="M35">
        <v>4.5032773911952972</v>
      </c>
      <c r="N35">
        <v>4.0255166176292629</v>
      </c>
      <c r="O35">
        <v>5.9361635645230608</v>
      </c>
      <c r="P35">
        <v>3.5384072694513531</v>
      </c>
      <c r="Q35">
        <v>4.5008412334654064</v>
      </c>
      <c r="R35">
        <v>2.6833716034889221</v>
      </c>
      <c r="S35">
        <v>2.3745773732662201</v>
      </c>
      <c r="T35">
        <v>5.1231461763381958</v>
      </c>
      <c r="U35">
        <v>1.8059918284416199</v>
      </c>
      <c r="V35">
        <v>3.676089346408844</v>
      </c>
      <c r="W35">
        <v>6.179732084274292</v>
      </c>
      <c r="X35">
        <v>6.247062087059021</v>
      </c>
      <c r="Y35">
        <v>7.096286416053772</v>
      </c>
      <c r="Z35">
        <v>4.7408679127693176</v>
      </c>
      <c r="AA35">
        <v>5.5604583024978638</v>
      </c>
      <c r="AB35">
        <v>57</v>
      </c>
      <c r="AC35">
        <v>76</v>
      </c>
      <c r="AD35">
        <v>69</v>
      </c>
      <c r="AE35">
        <v>59</v>
      </c>
      <c r="AF35">
        <v>75</v>
      </c>
      <c r="AG35">
        <v>5.833333333333333</v>
      </c>
      <c r="AH35">
        <v>4.666666666666667</v>
      </c>
      <c r="AI35">
        <v>4.3</v>
      </c>
      <c r="AJ35">
        <v>43.721158243918843</v>
      </c>
      <c r="AK35">
        <v>17.082880076799267</v>
      </c>
      <c r="AL35">
        <v>0</v>
      </c>
      <c r="AM35">
        <v>61.949956859361521</v>
      </c>
      <c r="AN35">
        <v>22.691975841242453</v>
      </c>
      <c r="AO35">
        <v>25.63</v>
      </c>
      <c r="AP35">
        <v>6.555506397325142</v>
      </c>
      <c r="AQ35">
        <v>4.7158795477513964</v>
      </c>
      <c r="AR35">
        <v>2.4504694368006508</v>
      </c>
      <c r="AS35">
        <v>0.49368695764375059</v>
      </c>
      <c r="AT35">
        <v>2.5938201529419782</v>
      </c>
      <c r="AU35" t="s">
        <v>180</v>
      </c>
      <c r="AV35">
        <v>99.100525364223387</v>
      </c>
      <c r="AW35">
        <v>2.428998505231689E-2</v>
      </c>
      <c r="AX35">
        <v>1.0946879539693979</v>
      </c>
      <c r="AY35">
        <v>0.80624999999999991</v>
      </c>
      <c r="AZ35">
        <v>28.393333333333331</v>
      </c>
      <c r="BA35">
        <v>15.27</v>
      </c>
      <c r="BB35">
        <v>60.33</v>
      </c>
      <c r="BC35">
        <v>37.85</v>
      </c>
      <c r="BD35">
        <v>83.82824203825416</v>
      </c>
      <c r="BE35">
        <v>3</v>
      </c>
      <c r="BF35">
        <v>45.317220543806648</v>
      </c>
      <c r="BG35">
        <v>10.071833700173144</v>
      </c>
      <c r="BH35">
        <v>2.7653213751868457</v>
      </c>
      <c r="BI35">
        <v>3.815784861945958</v>
      </c>
      <c r="BJ35">
        <v>13510.621969696971</v>
      </c>
      <c r="BK35">
        <v>0.30442997407095007</v>
      </c>
      <c r="BL35">
        <v>8.1967213114754092</v>
      </c>
      <c r="BM35">
        <v>8.6281276962899056E-2</v>
      </c>
      <c r="BN35">
        <v>0</v>
      </c>
      <c r="BO35">
        <v>17627.349999999999</v>
      </c>
      <c r="BP35">
        <v>0.64794816414686829</v>
      </c>
      <c r="BQ35">
        <v>15.117816920677306</v>
      </c>
      <c r="BR35">
        <v>1612.80619499568</v>
      </c>
      <c r="BS35">
        <v>49.199729973747182</v>
      </c>
      <c r="BT35">
        <v>5.7629629629629635</v>
      </c>
      <c r="BU35">
        <v>4.6027777777777779</v>
      </c>
      <c r="BV35">
        <v>4.4055555555555559</v>
      </c>
      <c r="BW35">
        <v>42.498426396483239</v>
      </c>
      <c r="BX35">
        <v>29.630817237129424</v>
      </c>
      <c r="BY35">
        <v>0.59553689845936708</v>
      </c>
      <c r="BZ35">
        <v>66.193745562676355</v>
      </c>
      <c r="CA35">
        <v>20.995375802894888</v>
      </c>
      <c r="CB35">
        <v>23.5061716496241</v>
      </c>
      <c r="CC35">
        <v>7.4399354973301577</v>
      </c>
      <c r="CD35">
        <v>7.4566618573217101</v>
      </c>
      <c r="CE35">
        <v>4.9165669645910484</v>
      </c>
      <c r="CF35">
        <v>0.56594700787072649</v>
      </c>
      <c r="CG35">
        <v>1.3649629212549383</v>
      </c>
      <c r="CH35">
        <v>16.721983309111675</v>
      </c>
      <c r="CI35">
        <v>99.130670303526955</v>
      </c>
      <c r="CJ35">
        <v>0.2809050530377773</v>
      </c>
      <c r="CK35">
        <v>0.89330274937397514</v>
      </c>
      <c r="CL35">
        <v>0.76470101550925862</v>
      </c>
      <c r="CM35">
        <v>49.085882352941177</v>
      </c>
      <c r="CN35">
        <v>26.22058823529412</v>
      </c>
      <c r="CO35">
        <v>70.93141025641026</v>
      </c>
      <c r="CP35">
        <v>74.56589743589744</v>
      </c>
      <c r="CQ35">
        <v>57.211897523633915</v>
      </c>
      <c r="CR35">
        <v>3.5555555555555554</v>
      </c>
      <c r="CS35">
        <v>23.471960464242947</v>
      </c>
      <c r="CT35">
        <v>27.454639918585222</v>
      </c>
      <c r="CU35">
        <v>2.3240012868718081</v>
      </c>
      <c r="CV35">
        <v>25.581964316835844</v>
      </c>
      <c r="CW35">
        <v>8096.0399633846428</v>
      </c>
      <c r="CX35">
        <v>0.25929344366923224</v>
      </c>
      <c r="CY35">
        <v>5.9772633707130112</v>
      </c>
      <c r="CZ35">
        <v>0.69967652104241496</v>
      </c>
      <c r="DA35">
        <v>5.6444776141373403</v>
      </c>
      <c r="DB35">
        <v>14709.900555555556</v>
      </c>
      <c r="DC35">
        <v>1.2188088924522693</v>
      </c>
      <c r="DD35">
        <v>7.2669554280930315</v>
      </c>
      <c r="DE35">
        <v>1620.1998048659368</v>
      </c>
      <c r="DF35">
        <v>48.1047287015897</v>
      </c>
      <c r="DG35">
        <v>7</v>
      </c>
      <c r="DH35">
        <v>8</v>
      </c>
      <c r="DI35">
        <v>12</v>
      </c>
      <c r="DJ35">
        <v>10</v>
      </c>
      <c r="DK35">
        <v>17</v>
      </c>
      <c r="DL35">
        <v>12</v>
      </c>
      <c r="DM35">
        <v>14</v>
      </c>
      <c r="DN35">
        <v>8</v>
      </c>
      <c r="DO35">
        <v>5</v>
      </c>
      <c r="DP35">
        <v>11</v>
      </c>
      <c r="DQ35">
        <v>15</v>
      </c>
      <c r="DR35">
        <v>16</v>
      </c>
      <c r="DS35">
        <v>16</v>
      </c>
      <c r="DT35">
        <v>5</v>
      </c>
      <c r="DU35">
        <v>1</v>
      </c>
      <c r="DV35">
        <v>11</v>
      </c>
      <c r="DW35">
        <v>16</v>
      </c>
      <c r="DX35">
        <v>5</v>
      </c>
      <c r="DY35">
        <v>8</v>
      </c>
      <c r="DZ35">
        <v>18</v>
      </c>
      <c r="EA35">
        <v>14</v>
      </c>
      <c r="EB35">
        <v>13</v>
      </c>
      <c r="EC35">
        <v>18</v>
      </c>
      <c r="ED35">
        <v>4</v>
      </c>
      <c r="EE35">
        <v>9</v>
      </c>
      <c r="EF35">
        <v>2</v>
      </c>
      <c r="EG35">
        <v>14</v>
      </c>
      <c r="EH35">
        <v>7</v>
      </c>
      <c r="EI35">
        <v>17</v>
      </c>
      <c r="EJ35">
        <v>3</v>
      </c>
      <c r="EK35">
        <v>5</v>
      </c>
      <c r="EL35">
        <v>2</v>
      </c>
      <c r="EM35">
        <v>15</v>
      </c>
      <c r="EN35">
        <v>12</v>
      </c>
      <c r="EO35">
        <v>3</v>
      </c>
      <c r="EP35">
        <v>15</v>
      </c>
      <c r="EQ35">
        <v>1</v>
      </c>
      <c r="ER35">
        <v>9</v>
      </c>
      <c r="ES35">
        <v>4</v>
      </c>
      <c r="ET35">
        <v>5.1666666666666643</v>
      </c>
      <c r="EU35">
        <v>5.3030303030303036</v>
      </c>
      <c r="EV35">
        <v>7.2115384615384617</v>
      </c>
      <c r="EW35">
        <v>3.6174739976141042</v>
      </c>
      <c r="EX35">
        <v>2.2132195354050115</v>
      </c>
      <c r="EY35">
        <v>0</v>
      </c>
      <c r="EZ35">
        <v>3.6978075488803048</v>
      </c>
      <c r="FA35">
        <v>3.4829818378746316</v>
      </c>
      <c r="FB35">
        <v>5.1120294599017999</v>
      </c>
      <c r="FC35">
        <v>3.1096479335110199</v>
      </c>
      <c r="FD35">
        <v>0.2928623974227848</v>
      </c>
      <c r="FE35">
        <v>1.029523627251647</v>
      </c>
      <c r="FF35">
        <v>4.9368695764375055</v>
      </c>
      <c r="FG35">
        <v>3.0744651904535325</v>
      </c>
      <c r="FH35" t="s">
        <v>180</v>
      </c>
      <c r="FI35">
        <v>9.257869241704924</v>
      </c>
      <c r="FJ35">
        <v>1.025797254850969E-2</v>
      </c>
      <c r="FK35">
        <v>2.5550637870818487</v>
      </c>
      <c r="FL35">
        <v>4.4078130120194112</v>
      </c>
      <c r="FM35">
        <v>1.594475094885941</v>
      </c>
      <c r="FN35">
        <v>1.8163435232544309</v>
      </c>
      <c r="FO35">
        <v>5.9215215901302267</v>
      </c>
      <c r="FP35">
        <v>0.36882070354873742</v>
      </c>
      <c r="FQ35">
        <v>8.126358659953123</v>
      </c>
      <c r="FR35">
        <v>4</v>
      </c>
      <c r="FS35">
        <v>4.770334650244016</v>
      </c>
      <c r="FT35">
        <v>0.88934089190258203</v>
      </c>
      <c r="FU35">
        <v>2.7021187016877217</v>
      </c>
      <c r="FV35">
        <v>0.14673590197300818</v>
      </c>
      <c r="FW35">
        <v>3.2662769941908616</v>
      </c>
      <c r="FX35">
        <v>6.8463345481307938</v>
      </c>
      <c r="FY35">
        <v>4.6189394563959327</v>
      </c>
      <c r="FZ35">
        <v>0.10643885881159394</v>
      </c>
      <c r="GA35">
        <v>0</v>
      </c>
      <c r="GB35">
        <v>0.53636344541282255</v>
      </c>
      <c r="GC35">
        <v>0.69945573637682679</v>
      </c>
      <c r="GD35">
        <v>9.3655000497994401</v>
      </c>
      <c r="GE35">
        <v>1.2810449007087881</v>
      </c>
      <c r="GF35">
        <v>5.476754629915014</v>
      </c>
      <c r="GG35">
        <v>4.8148148148148149</v>
      </c>
      <c r="GH35">
        <v>5.012626262626263</v>
      </c>
      <c r="GI35">
        <v>7.5160256410256414</v>
      </c>
      <c r="GJ35">
        <v>3.4007711729371599</v>
      </c>
      <c r="GK35">
        <v>4.8820450562629025</v>
      </c>
      <c r="GL35">
        <v>1.6013449526005203</v>
      </c>
      <c r="GM35">
        <v>4.8602951567820218</v>
      </c>
      <c r="GN35">
        <v>2.9445262137422739</v>
      </c>
      <c r="GO35">
        <v>4.0170934036523578</v>
      </c>
      <c r="GP35">
        <v>3.937073408630857</v>
      </c>
      <c r="GQ35">
        <v>0.86907578122677798</v>
      </c>
      <c r="GR35">
        <v>2.3649501255481393</v>
      </c>
      <c r="GS35">
        <v>5.659470078707268</v>
      </c>
      <c r="GT35">
        <v>1.604987961960527</v>
      </c>
      <c r="GU35">
        <v>1.4727953657884552</v>
      </c>
      <c r="GV35">
        <v>9.3068713590331615</v>
      </c>
      <c r="GW35">
        <v>0.15771044917611765</v>
      </c>
      <c r="GX35">
        <v>1.6819803576542247</v>
      </c>
      <c r="GY35">
        <v>3.971262645785691</v>
      </c>
      <c r="GZ35">
        <v>4.0234631239513048</v>
      </c>
      <c r="HA35">
        <v>3.1188995165093516</v>
      </c>
      <c r="HB35">
        <v>7.0114541044972842</v>
      </c>
      <c r="HC35">
        <v>6.0585615118390583</v>
      </c>
      <c r="HD35">
        <v>5.0426194943356171</v>
      </c>
      <c r="HE35">
        <v>5.1111111111111107</v>
      </c>
      <c r="HF35">
        <v>2.4707849459456357</v>
      </c>
      <c r="HG35">
        <v>2.8366828093456409</v>
      </c>
      <c r="HH35">
        <v>2.1460809084706121</v>
      </c>
      <c r="HI35">
        <v>2.633125308055865</v>
      </c>
      <c r="HJ35">
        <v>1.9232176203113949</v>
      </c>
      <c r="HK35">
        <v>5.616314370170838</v>
      </c>
      <c r="HL35">
        <v>2.5755588230370408</v>
      </c>
      <c r="HM35">
        <v>0.8631394093650715</v>
      </c>
      <c r="HN35">
        <v>1.0401965888910243</v>
      </c>
      <c r="HO35">
        <v>0.35398300500881663</v>
      </c>
      <c r="HP35">
        <v>1.9292859637476201</v>
      </c>
      <c r="HQ35">
        <v>8.1350478686092327</v>
      </c>
      <c r="HR35">
        <v>1.3109202826123261</v>
      </c>
      <c r="HS35">
        <v>4.970864788380446</v>
      </c>
    </row>
    <row r="36" spans="1:227">
      <c r="A36" t="s">
        <v>70</v>
      </c>
      <c r="B36">
        <v>5.5892497301101685</v>
      </c>
      <c r="C36">
        <v>5.7006758451461792</v>
      </c>
      <c r="D36">
        <v>7.1262115240097046</v>
      </c>
      <c r="E36">
        <v>4.0463438630104065</v>
      </c>
      <c r="F36">
        <v>5.6156200170516968</v>
      </c>
      <c r="G36">
        <v>3</v>
      </c>
      <c r="H36">
        <v>5</v>
      </c>
      <c r="I36">
        <v>2</v>
      </c>
      <c r="J36">
        <v>1</v>
      </c>
      <c r="K36">
        <v>10</v>
      </c>
      <c r="L36">
        <v>3</v>
      </c>
      <c r="M36">
        <v>5.014166459441185</v>
      </c>
      <c r="N36">
        <v>4.5256952662020922</v>
      </c>
      <c r="O36">
        <v>6.074870191514492</v>
      </c>
      <c r="P36">
        <v>4.4809750467538834</v>
      </c>
      <c r="Q36">
        <v>5.0239267759025097</v>
      </c>
      <c r="R36">
        <v>2.8831210732460022</v>
      </c>
      <c r="S36">
        <v>2.1875090897083282</v>
      </c>
      <c r="T36">
        <v>4.2602437734603882</v>
      </c>
      <c r="U36">
        <v>3.1631293892860413</v>
      </c>
      <c r="V36">
        <v>3.3817598223686218</v>
      </c>
      <c r="W36">
        <v>7.1872192621231079</v>
      </c>
      <c r="X36">
        <v>6.3927990198135376</v>
      </c>
      <c r="Y36">
        <v>7.1262115240097046</v>
      </c>
      <c r="Z36">
        <v>6.0433876514434814</v>
      </c>
      <c r="AA36">
        <v>5.8758342266082764</v>
      </c>
      <c r="AB36">
        <v>14</v>
      </c>
      <c r="AC36">
        <v>17</v>
      </c>
      <c r="AD36">
        <v>3</v>
      </c>
      <c r="AE36">
        <v>38</v>
      </c>
      <c r="AF36">
        <v>9</v>
      </c>
      <c r="AG36">
        <v>6.4</v>
      </c>
      <c r="AH36">
        <v>5.5</v>
      </c>
      <c r="AI36">
        <v>4.8</v>
      </c>
      <c r="AJ36">
        <v>50.311350989379122</v>
      </c>
      <c r="AK36">
        <v>30.631979836525673</v>
      </c>
      <c r="AL36">
        <v>0.50917191158569852</v>
      </c>
      <c r="AM36">
        <v>74.463806970509381</v>
      </c>
      <c r="AN36">
        <v>17.359249329758715</v>
      </c>
      <c r="AO36">
        <v>20.330769230769231</v>
      </c>
      <c r="AP36">
        <v>8.259473858175534</v>
      </c>
      <c r="AQ36">
        <v>14.266912173055768</v>
      </c>
      <c r="AR36">
        <v>6.5106390461638561</v>
      </c>
      <c r="AS36">
        <v>0.63937871501272403</v>
      </c>
      <c r="AT36">
        <v>0.41113374759984983</v>
      </c>
      <c r="AU36">
        <v>21.196861882810023</v>
      </c>
      <c r="AV36">
        <v>99.468267779153209</v>
      </c>
      <c r="AW36">
        <v>2.3062211722353468E-2</v>
      </c>
      <c r="AX36">
        <v>0.50533758243255211</v>
      </c>
      <c r="AY36">
        <v>0.80057269119769126</v>
      </c>
      <c r="AZ36">
        <v>68.75</v>
      </c>
      <c r="BA36">
        <v>0</v>
      </c>
      <c r="BB36">
        <v>57.70333333333334</v>
      </c>
      <c r="BC36">
        <v>89.529999999999987</v>
      </c>
      <c r="BD36">
        <v>51.17590457350272</v>
      </c>
      <c r="BE36">
        <v>4</v>
      </c>
      <c r="BF36">
        <v>13.493455673998112</v>
      </c>
      <c r="BG36">
        <v>15.741305366224909</v>
      </c>
      <c r="BH36">
        <v>0.94498818764765435</v>
      </c>
      <c r="BI36">
        <v>51.910038739803255</v>
      </c>
      <c r="BJ36">
        <v>2042.4913875598086</v>
      </c>
      <c r="BK36">
        <v>0.20169321277375674</v>
      </c>
      <c r="BL36">
        <v>5.1608579088471851</v>
      </c>
      <c r="BM36">
        <v>6.7024128686327081E-2</v>
      </c>
      <c r="BN36">
        <v>4.7846889952153111</v>
      </c>
      <c r="BO36">
        <v>16575.419999999998</v>
      </c>
      <c r="BP36">
        <v>1.466275659824047</v>
      </c>
      <c r="BQ36">
        <v>8.221257054818242</v>
      </c>
      <c r="BR36">
        <v>1594.76202412865</v>
      </c>
      <c r="BS36">
        <v>39.539374450220585</v>
      </c>
      <c r="BT36">
        <v>5.9979166666666659</v>
      </c>
      <c r="BU36">
        <v>4.6999999999999993</v>
      </c>
      <c r="BV36">
        <v>4.4622222222222234</v>
      </c>
      <c r="BW36">
        <v>57.294718266138609</v>
      </c>
      <c r="BX36">
        <v>32.048869437788447</v>
      </c>
      <c r="BY36">
        <v>0.9233107879227519</v>
      </c>
      <c r="BZ36">
        <v>65.362043904719812</v>
      </c>
      <c r="CA36">
        <v>19.048356921677104</v>
      </c>
      <c r="CB36">
        <v>21.467681684103532</v>
      </c>
      <c r="CC36">
        <v>7.6624583976897771</v>
      </c>
      <c r="CD36">
        <v>13.405821866234506</v>
      </c>
      <c r="CE36">
        <v>4.1044939498251711</v>
      </c>
      <c r="CF36">
        <v>0.63208240572060226</v>
      </c>
      <c r="CG36">
        <v>1.3987008401585126</v>
      </c>
      <c r="CH36">
        <v>17.734025693012345</v>
      </c>
      <c r="CI36">
        <v>98.923715551196864</v>
      </c>
      <c r="CJ36">
        <v>1.0478097356426039</v>
      </c>
      <c r="CK36">
        <v>1.061115391587788</v>
      </c>
      <c r="CL36">
        <v>0.87715190058770387</v>
      </c>
      <c r="CM36">
        <v>66.503750000000011</v>
      </c>
      <c r="CN36">
        <v>25.100624999999997</v>
      </c>
      <c r="CO36">
        <v>54.529111111111106</v>
      </c>
      <c r="CP36">
        <v>91.042111111111112</v>
      </c>
      <c r="CQ36">
        <v>67.937195747379604</v>
      </c>
      <c r="CR36">
        <v>3.125</v>
      </c>
      <c r="CS36">
        <v>25.142299979847319</v>
      </c>
      <c r="CT36">
        <v>18.382024513294223</v>
      </c>
      <c r="CU36">
        <v>2.5338386828984194</v>
      </c>
      <c r="CV36">
        <v>25.259468498553122</v>
      </c>
      <c r="CW36">
        <v>6530.206757400646</v>
      </c>
      <c r="CX36">
        <v>0.16034515123784857</v>
      </c>
      <c r="CY36">
        <v>6.0813314912020893</v>
      </c>
      <c r="CZ36">
        <v>1.9149483366406388</v>
      </c>
      <c r="DA36">
        <v>3.8900649987345468</v>
      </c>
      <c r="DB36">
        <v>20897.996249999997</v>
      </c>
      <c r="DC36">
        <v>1.9436335015387216</v>
      </c>
      <c r="DD36">
        <v>-0.86624491348564048</v>
      </c>
      <c r="DE36">
        <v>1832.4386817205132</v>
      </c>
      <c r="DF36">
        <v>43.203988875603578</v>
      </c>
      <c r="DG36">
        <v>3</v>
      </c>
      <c r="DH36">
        <v>2</v>
      </c>
      <c r="DI36">
        <v>6</v>
      </c>
      <c r="DJ36">
        <v>12</v>
      </c>
      <c r="DK36">
        <v>10</v>
      </c>
      <c r="DL36">
        <v>7</v>
      </c>
      <c r="DM36">
        <v>3</v>
      </c>
      <c r="DN36">
        <v>10</v>
      </c>
      <c r="DO36">
        <v>11</v>
      </c>
      <c r="DP36">
        <v>6</v>
      </c>
      <c r="DQ36">
        <v>7</v>
      </c>
      <c r="DR36">
        <v>4</v>
      </c>
      <c r="DS36">
        <v>6</v>
      </c>
      <c r="DT36">
        <v>13</v>
      </c>
      <c r="DU36">
        <v>7</v>
      </c>
      <c r="DV36">
        <v>1</v>
      </c>
      <c r="DW36">
        <v>15</v>
      </c>
      <c r="DX36">
        <v>16</v>
      </c>
      <c r="DY36">
        <v>10</v>
      </c>
      <c r="DZ36">
        <v>7</v>
      </c>
      <c r="EA36">
        <v>15</v>
      </c>
      <c r="EB36">
        <v>9</v>
      </c>
      <c r="EC36">
        <v>12</v>
      </c>
      <c r="ED36">
        <v>11</v>
      </c>
      <c r="EE36">
        <v>1</v>
      </c>
      <c r="EF36">
        <v>13</v>
      </c>
      <c r="EG36">
        <v>8</v>
      </c>
      <c r="EH36">
        <v>14</v>
      </c>
      <c r="EI36">
        <v>1</v>
      </c>
      <c r="EJ36">
        <v>13</v>
      </c>
      <c r="EK36">
        <v>4</v>
      </c>
      <c r="EL36">
        <v>11</v>
      </c>
      <c r="EM36">
        <v>16</v>
      </c>
      <c r="EN36">
        <v>6</v>
      </c>
      <c r="EO36">
        <v>14</v>
      </c>
      <c r="EP36">
        <v>10</v>
      </c>
      <c r="EQ36">
        <v>3</v>
      </c>
      <c r="ER36">
        <v>14</v>
      </c>
      <c r="ES36">
        <v>14</v>
      </c>
      <c r="ET36">
        <v>8.0000000000000018</v>
      </c>
      <c r="EU36">
        <v>9.0909090909090899</v>
      </c>
      <c r="EV36">
        <v>8.6538461538461533</v>
      </c>
      <c r="EW36">
        <v>4.7854433983472919</v>
      </c>
      <c r="EX36">
        <v>5.0949827098115952</v>
      </c>
      <c r="EY36">
        <v>1.3691173002596881</v>
      </c>
      <c r="EZ36">
        <v>7.1256869034735395</v>
      </c>
      <c r="FA36">
        <v>1.7905166031898332</v>
      </c>
      <c r="FB36">
        <v>2.3800201435225992</v>
      </c>
      <c r="FC36">
        <v>4.7037905118984575</v>
      </c>
      <c r="FD36">
        <v>2.3008412174231836</v>
      </c>
      <c r="FE36">
        <v>3.228162579207396</v>
      </c>
      <c r="FF36">
        <v>6.3937871501272401</v>
      </c>
      <c r="FG36">
        <v>0.46439146757832617</v>
      </c>
      <c r="FH36">
        <v>1.8531803555124702</v>
      </c>
      <c r="FI36">
        <v>9.8556530614529496</v>
      </c>
      <c r="FJ36">
        <v>9.5524870146255717E-3</v>
      </c>
      <c r="FK36">
        <v>0</v>
      </c>
      <c r="FL36">
        <v>4.3481621861990583</v>
      </c>
      <c r="FM36">
        <v>6.3317290761826506</v>
      </c>
      <c r="FN36">
        <v>0</v>
      </c>
      <c r="FO36">
        <v>5.6514736120630573</v>
      </c>
      <c r="FP36">
        <v>8.3774988377498811</v>
      </c>
      <c r="FQ36">
        <v>4.3432962700857036</v>
      </c>
      <c r="FR36">
        <v>6</v>
      </c>
      <c r="FS36">
        <v>1.4203938013140549</v>
      </c>
      <c r="FT36">
        <v>1.5244742349507379</v>
      </c>
      <c r="FU36">
        <v>0.40860414089887365</v>
      </c>
      <c r="FV36">
        <v>5.6406280929840156</v>
      </c>
      <c r="FW36">
        <v>0.42166585684785307</v>
      </c>
      <c r="FX36">
        <v>4.0466446231605389</v>
      </c>
      <c r="FY36">
        <v>1.8239216421260986</v>
      </c>
      <c r="FZ36">
        <v>8.2682732816781068E-2</v>
      </c>
      <c r="GA36">
        <v>0.88174982911825017</v>
      </c>
      <c r="GB36">
        <v>0.47060345185423003</v>
      </c>
      <c r="GC36">
        <v>2.4624144409630473</v>
      </c>
      <c r="GD36">
        <v>8.2846139409729531</v>
      </c>
      <c r="GE36">
        <v>1.208133764572997</v>
      </c>
      <c r="GF36">
        <v>1.0136769612147205</v>
      </c>
      <c r="GG36">
        <v>5.9895833333333321</v>
      </c>
      <c r="GH36">
        <v>5.4545454545454524</v>
      </c>
      <c r="GI36">
        <v>7.6794871794871797</v>
      </c>
      <c r="GJ36">
        <v>6.023094497240435</v>
      </c>
      <c r="GK36">
        <v>5.3963414972976462</v>
      </c>
      <c r="GL36">
        <v>2.4826993486829054</v>
      </c>
      <c r="GM36">
        <v>4.6324697539549238</v>
      </c>
      <c r="GN36">
        <v>2.3265943245595393</v>
      </c>
      <c r="GO36">
        <v>2.9661534050615601</v>
      </c>
      <c r="GP36">
        <v>4.1452541622424874</v>
      </c>
      <c r="GQ36">
        <v>2.1198083211870404</v>
      </c>
      <c r="GR36">
        <v>1.9252011658054389</v>
      </c>
      <c r="GS36">
        <v>6.3208240572060239</v>
      </c>
      <c r="GT36">
        <v>1.6453320330919501</v>
      </c>
      <c r="GU36">
        <v>1.5588235619641029</v>
      </c>
      <c r="GV36">
        <v>8.9704559841939755</v>
      </c>
      <c r="GW36">
        <v>0.5983782387768376</v>
      </c>
      <c r="GX36">
        <v>2.4095136313109959</v>
      </c>
      <c r="GY36">
        <v>5.1527710668938012</v>
      </c>
      <c r="GZ36">
        <v>6.0680537621786597</v>
      </c>
      <c r="HA36">
        <v>2.9856815748780781</v>
      </c>
      <c r="HB36">
        <v>5.3251313685172494</v>
      </c>
      <c r="HC36">
        <v>8.6118256797010861</v>
      </c>
      <c r="HD36">
        <v>6.2852402523185535</v>
      </c>
      <c r="HE36">
        <v>4.25</v>
      </c>
      <c r="HF36">
        <v>2.6466138774940049</v>
      </c>
      <c r="HG36">
        <v>1.8203058183366059</v>
      </c>
      <c r="HH36">
        <v>2.4104638942226022</v>
      </c>
      <c r="HI36">
        <v>2.5962860369405094</v>
      </c>
      <c r="HJ36">
        <v>1.5348207019939966</v>
      </c>
      <c r="HK36">
        <v>2.9198643953484065</v>
      </c>
      <c r="HL36">
        <v>2.6713708580623106</v>
      </c>
      <c r="HM36">
        <v>2.3623307722118478</v>
      </c>
      <c r="HN36">
        <v>0.71688340690965224</v>
      </c>
      <c r="HO36">
        <v>0.74082351056205775</v>
      </c>
      <c r="HP36">
        <v>3.4908073114200904</v>
      </c>
      <c r="HQ36">
        <v>6.8603451993792071</v>
      </c>
      <c r="HR36">
        <v>2.1685145582199818</v>
      </c>
      <c r="HS36">
        <v>2.7067263284447436</v>
      </c>
    </row>
    <row r="37" spans="1:227">
      <c r="A37" t="s">
        <v>65</v>
      </c>
      <c r="B37">
        <v>4.7547319531440735</v>
      </c>
      <c r="C37">
        <v>7.2558867931365967</v>
      </c>
      <c r="D37">
        <v>6.0058343410491943</v>
      </c>
      <c r="E37">
        <v>3.5164174437522888</v>
      </c>
      <c r="F37">
        <v>5.3832173347473145</v>
      </c>
      <c r="G37">
        <v>6</v>
      </c>
      <c r="H37">
        <v>6</v>
      </c>
      <c r="I37">
        <v>1</v>
      </c>
      <c r="J37">
        <v>2</v>
      </c>
      <c r="K37">
        <v>12</v>
      </c>
      <c r="L37">
        <v>1</v>
      </c>
      <c r="M37">
        <v>4.6274228508655844</v>
      </c>
      <c r="N37">
        <v>5.0315963304959812</v>
      </c>
      <c r="O37">
        <v>5.1835763912934523</v>
      </c>
      <c r="P37">
        <v>4.0784046741632318</v>
      </c>
      <c r="Q37">
        <v>4.73025001012362</v>
      </c>
      <c r="R37">
        <v>3.8299000263214111</v>
      </c>
      <c r="S37">
        <v>3.4702202677726746</v>
      </c>
      <c r="T37">
        <v>4.0367037057876587</v>
      </c>
      <c r="U37">
        <v>3.3805549144744873</v>
      </c>
      <c r="V37">
        <v>4.0487515926361084</v>
      </c>
      <c r="W37">
        <v>5.527803897857666</v>
      </c>
      <c r="X37">
        <v>7.2558867931365967</v>
      </c>
      <c r="Y37">
        <v>6.4522737264633179</v>
      </c>
      <c r="Z37">
        <v>5.1887422800064087</v>
      </c>
      <c r="AA37">
        <v>5.3832173347473145</v>
      </c>
      <c r="AB37">
        <v>40</v>
      </c>
      <c r="AC37">
        <v>2</v>
      </c>
      <c r="AD37">
        <v>33</v>
      </c>
      <c r="AE37">
        <v>58</v>
      </c>
      <c r="AF37">
        <v>16</v>
      </c>
      <c r="AG37">
        <v>5.6</v>
      </c>
      <c r="AH37">
        <v>4.3</v>
      </c>
      <c r="AI37">
        <v>4.0999999999999996</v>
      </c>
      <c r="AJ37">
        <v>68.338947159163311</v>
      </c>
      <c r="AK37">
        <v>28.253830880211297</v>
      </c>
      <c r="AL37">
        <v>1.2547614523512374</v>
      </c>
      <c r="AM37">
        <v>65.197617758527343</v>
      </c>
      <c r="AN37">
        <v>28.316188413643744</v>
      </c>
      <c r="AO37">
        <v>25.852071005917161</v>
      </c>
      <c r="AP37">
        <v>8.9513923507122577</v>
      </c>
      <c r="AQ37">
        <v>16.54169157280149</v>
      </c>
      <c r="AR37">
        <v>14.891002922012689</v>
      </c>
      <c r="AS37">
        <v>0.77112029625022482</v>
      </c>
      <c r="AT37">
        <v>0.13464483167332861</v>
      </c>
      <c r="AU37">
        <v>30.823683290737673</v>
      </c>
      <c r="AV37">
        <v>98.464409104629738</v>
      </c>
      <c r="AW37">
        <v>1.2193889338107891</v>
      </c>
      <c r="AX37">
        <v>1.0270811681657297</v>
      </c>
      <c r="AY37">
        <v>0.79266143578643578</v>
      </c>
      <c r="AZ37">
        <v>77.540000000000006</v>
      </c>
      <c r="BA37">
        <v>8.52</v>
      </c>
      <c r="BB37">
        <v>23.44</v>
      </c>
      <c r="BC37" t="s">
        <v>180</v>
      </c>
      <c r="BD37">
        <v>71.970692383560959</v>
      </c>
      <c r="BE37">
        <v>6</v>
      </c>
      <c r="BF37">
        <v>37.588549949400026</v>
      </c>
      <c r="BG37">
        <v>25.06868457814797</v>
      </c>
      <c r="BH37">
        <v>4.9959570289938782</v>
      </c>
      <c r="BI37">
        <v>4.5511952518295002</v>
      </c>
      <c r="BJ37">
        <v>4058.863524416136</v>
      </c>
      <c r="BK37">
        <v>0.40586102692465192</v>
      </c>
      <c r="BL37">
        <v>6.6811044937736872</v>
      </c>
      <c r="BM37">
        <v>0.18408229561451001</v>
      </c>
      <c r="BN37">
        <v>4.2462845010615711</v>
      </c>
      <c r="BO37">
        <v>57370.27</v>
      </c>
      <c r="BP37">
        <v>1.8808777429467085</v>
      </c>
      <c r="BQ37">
        <v>-32.769739917166554</v>
      </c>
      <c r="BR37">
        <v>2264.5556134271501</v>
      </c>
      <c r="BS37">
        <v>50.819603946505069</v>
      </c>
      <c r="BT37">
        <v>5.9320512820512823</v>
      </c>
      <c r="BU37">
        <v>4.707692307692307</v>
      </c>
      <c r="BV37">
        <v>4.3935897435897431</v>
      </c>
      <c r="BW37">
        <v>46.254957634994348</v>
      </c>
      <c r="BX37">
        <v>27.845511019903256</v>
      </c>
      <c r="BY37">
        <v>0.79526354711475977</v>
      </c>
      <c r="BZ37">
        <v>63.712750641988535</v>
      </c>
      <c r="CA37">
        <v>21.531982855616516</v>
      </c>
      <c r="CB37">
        <v>24.816286241232028</v>
      </c>
      <c r="CC37">
        <v>7.2710025797218458</v>
      </c>
      <c r="CD37">
        <v>9.0851449023392359</v>
      </c>
      <c r="CE37">
        <v>6.566742227277877</v>
      </c>
      <c r="CF37">
        <v>0.68976637815705644</v>
      </c>
      <c r="CG37">
        <v>1.0775088138164655</v>
      </c>
      <c r="CH37">
        <v>24.970009482271347</v>
      </c>
      <c r="CI37">
        <v>98.381955385924115</v>
      </c>
      <c r="CJ37">
        <v>0.21113677481513582</v>
      </c>
      <c r="CK37">
        <v>1.0804147384886231</v>
      </c>
      <c r="CL37">
        <v>0.97194987072952366</v>
      </c>
      <c r="CM37">
        <v>40.043076923076917</v>
      </c>
      <c r="CN37">
        <v>23.582307692307698</v>
      </c>
      <c r="CO37">
        <v>59.059999999999995</v>
      </c>
      <c r="CP37">
        <v>71.513194444444437</v>
      </c>
      <c r="CQ37">
        <v>50.002215516768679</v>
      </c>
      <c r="CR37">
        <v>3.2307692307692308</v>
      </c>
      <c r="CS37">
        <v>35.109367636284411</v>
      </c>
      <c r="CT37">
        <v>17.662834213986336</v>
      </c>
      <c r="CU37">
        <v>1.583659219564288</v>
      </c>
      <c r="CV37">
        <v>21.663104010511098</v>
      </c>
      <c r="CW37">
        <v>8201.9164829356523</v>
      </c>
      <c r="CX37">
        <v>0.24020726841920476</v>
      </c>
      <c r="CY37">
        <v>6.5926262238716706</v>
      </c>
      <c r="CZ37">
        <v>1.5300849174981499</v>
      </c>
      <c r="DA37">
        <v>3.42631907865879</v>
      </c>
      <c r="DB37">
        <v>31872.444615384615</v>
      </c>
      <c r="DC37">
        <v>1.3748918650503499</v>
      </c>
      <c r="DD37">
        <v>1.8798462455697234</v>
      </c>
      <c r="DE37">
        <v>1779.070698275259</v>
      </c>
      <c r="DF37">
        <v>46.552260978947814</v>
      </c>
      <c r="DG37">
        <v>12</v>
      </c>
      <c r="DH37">
        <v>11</v>
      </c>
      <c r="DI37">
        <v>11</v>
      </c>
      <c r="DJ37">
        <v>2</v>
      </c>
      <c r="DK37">
        <v>6</v>
      </c>
      <c r="DL37">
        <v>4</v>
      </c>
      <c r="DM37">
        <v>8</v>
      </c>
      <c r="DN37">
        <v>3</v>
      </c>
      <c r="DO37">
        <v>6</v>
      </c>
      <c r="DP37">
        <v>1</v>
      </c>
      <c r="DQ37">
        <v>1</v>
      </c>
      <c r="DR37">
        <v>2</v>
      </c>
      <c r="DS37">
        <v>4</v>
      </c>
      <c r="DT37">
        <v>12</v>
      </c>
      <c r="DU37">
        <v>5</v>
      </c>
      <c r="DV37">
        <v>10</v>
      </c>
      <c r="DW37">
        <v>1</v>
      </c>
      <c r="DX37">
        <v>7</v>
      </c>
      <c r="DY37">
        <v>11</v>
      </c>
      <c r="DZ37">
        <v>1</v>
      </c>
      <c r="EA37">
        <v>13</v>
      </c>
      <c r="EB37">
        <v>13</v>
      </c>
      <c r="EC37">
        <v>1</v>
      </c>
      <c r="ED37">
        <v>3</v>
      </c>
      <c r="EE37">
        <v>1</v>
      </c>
      <c r="EF37">
        <v>4</v>
      </c>
      <c r="EG37">
        <v>4</v>
      </c>
      <c r="EH37">
        <v>1</v>
      </c>
      <c r="EI37">
        <v>13</v>
      </c>
      <c r="EJ37">
        <v>9</v>
      </c>
      <c r="EK37">
        <v>2</v>
      </c>
      <c r="EL37">
        <v>6</v>
      </c>
      <c r="EM37">
        <v>9</v>
      </c>
      <c r="EN37">
        <v>5</v>
      </c>
      <c r="EO37">
        <v>2</v>
      </c>
      <c r="EP37">
        <v>2</v>
      </c>
      <c r="EQ37">
        <v>12</v>
      </c>
      <c r="ER37">
        <v>1</v>
      </c>
      <c r="ES37">
        <v>3</v>
      </c>
      <c r="ET37">
        <v>3.9999999999999964</v>
      </c>
      <c r="EU37">
        <v>3.6363636363636354</v>
      </c>
      <c r="EV37">
        <v>6.6346153846153841</v>
      </c>
      <c r="EW37">
        <v>7.9804456552368466</v>
      </c>
      <c r="EX37">
        <v>4.589173304973424</v>
      </c>
      <c r="EY37">
        <v>3.3739402606930913</v>
      </c>
      <c r="EZ37">
        <v>4.5874290201374084</v>
      </c>
      <c r="FA37">
        <v>5.2679569778463051</v>
      </c>
      <c r="FB37">
        <v>5.2265177853746403</v>
      </c>
      <c r="FC37">
        <v>5.3511131604048821</v>
      </c>
      <c r="FD37">
        <v>2.7790836268105212</v>
      </c>
      <c r="FE37">
        <v>7.7662474923383833</v>
      </c>
      <c r="FF37">
        <v>7.7112029625022487</v>
      </c>
      <c r="FG37">
        <v>0.13376382800545403</v>
      </c>
      <c r="FH37">
        <v>2.6715038702225096</v>
      </c>
      <c r="FI37">
        <v>8.2238302186667838</v>
      </c>
      <c r="FJ37">
        <v>0.69696862127577763</v>
      </c>
      <c r="FK37">
        <v>2.261961994819464</v>
      </c>
      <c r="FL37">
        <v>4.265039542180606</v>
      </c>
      <c r="FM37">
        <v>7.3635403216339954</v>
      </c>
      <c r="FN37">
        <v>1.0134411799690735</v>
      </c>
      <c r="FO37">
        <v>2.1288553803975327</v>
      </c>
      <c r="FP37" t="s">
        <v>180</v>
      </c>
      <c r="FQ37">
        <v>6.7525565490604569</v>
      </c>
      <c r="FR37">
        <v>10</v>
      </c>
      <c r="FS37">
        <v>3.9567731675581896</v>
      </c>
      <c r="FT37">
        <v>2.5693916257932869</v>
      </c>
      <c r="FU37">
        <v>5.512590645418646</v>
      </c>
      <c r="FV37">
        <v>0.23074313927063678</v>
      </c>
      <c r="FW37">
        <v>0.92181665269453983</v>
      </c>
      <c r="FX37">
        <v>9.6104424795864105</v>
      </c>
      <c r="FY37">
        <v>3.2235617851160248</v>
      </c>
      <c r="FZ37">
        <v>0.22708877478774608</v>
      </c>
      <c r="GA37">
        <v>0.78252957233848952</v>
      </c>
      <c r="GB37">
        <v>3.0208388032785161</v>
      </c>
      <c r="GC37">
        <v>3.355609836745054</v>
      </c>
      <c r="GD37">
        <v>1.8601646393285725</v>
      </c>
      <c r="GE37">
        <v>3.9145707592178507</v>
      </c>
      <c r="GF37">
        <v>6.2251353014459632</v>
      </c>
      <c r="GG37">
        <v>5.6602564102564097</v>
      </c>
      <c r="GH37">
        <v>5.4895104895104883</v>
      </c>
      <c r="GI37">
        <v>7.4815088757396442</v>
      </c>
      <c r="GJ37">
        <v>4.0665352422053482</v>
      </c>
      <c r="GK37">
        <v>4.5023275987876792</v>
      </c>
      <c r="GL37">
        <v>2.1383918787465284</v>
      </c>
      <c r="GM37">
        <v>4.1806840705104786</v>
      </c>
      <c r="GN37">
        <v>3.1148309873814801</v>
      </c>
      <c r="GO37">
        <v>4.6925207299314016</v>
      </c>
      <c r="GP37">
        <v>3.7790286319329334</v>
      </c>
      <c r="GQ37">
        <v>1.2114428939158877</v>
      </c>
      <c r="GR37">
        <v>3.2585432409022803</v>
      </c>
      <c r="GS37">
        <v>6.897663781570567</v>
      </c>
      <c r="GT37">
        <v>1.2612480593701216</v>
      </c>
      <c r="GU37">
        <v>2.1739150273500787</v>
      </c>
      <c r="GV37">
        <v>8.0897975454716455</v>
      </c>
      <c r="GW37">
        <v>0.11762119995652244</v>
      </c>
      <c r="GX37">
        <v>2.4931838294854134</v>
      </c>
      <c r="GY37">
        <v>6.1488023560062102</v>
      </c>
      <c r="GZ37">
        <v>2.9619763966518282</v>
      </c>
      <c r="HA37">
        <v>2.8050800157378015</v>
      </c>
      <c r="HB37">
        <v>5.7909527073337905</v>
      </c>
      <c r="HC37">
        <v>5.5854942576235009</v>
      </c>
      <c r="HD37">
        <v>4.2073140013515689</v>
      </c>
      <c r="HE37">
        <v>4.4615384615384617</v>
      </c>
      <c r="HF37">
        <v>3.6958010878364154</v>
      </c>
      <c r="HG37">
        <v>1.7397371576230536</v>
      </c>
      <c r="HH37">
        <v>1.2132927118055128</v>
      </c>
      <c r="HI37">
        <v>2.1854669227265342</v>
      </c>
      <c r="HJ37">
        <v>1.9494797494823888</v>
      </c>
      <c r="HK37">
        <v>5.0961950683841843</v>
      </c>
      <c r="HL37">
        <v>3.1421028036816776</v>
      </c>
      <c r="HM37">
        <v>1.8875531081136521</v>
      </c>
      <c r="HN37">
        <v>0.63142165878140566</v>
      </c>
      <c r="HO37">
        <v>1.4268764359627963</v>
      </c>
      <c r="HP37">
        <v>2.2655423362061464</v>
      </c>
      <c r="HQ37">
        <v>7.2907354004543965</v>
      </c>
      <c r="HR37">
        <v>1.9528703850992692</v>
      </c>
      <c r="HS37">
        <v>4.2536257584682637</v>
      </c>
    </row>
    <row r="38" spans="1:227">
      <c r="A38" t="s">
        <v>44</v>
      </c>
      <c r="B38">
        <v>4.1412827372550964</v>
      </c>
      <c r="C38">
        <v>4.2705059051513672</v>
      </c>
      <c r="D38">
        <v>5.3729301691055298</v>
      </c>
      <c r="E38">
        <v>5.6295633316040039</v>
      </c>
      <c r="F38">
        <v>4.8535704612731934</v>
      </c>
      <c r="G38">
        <v>3</v>
      </c>
      <c r="H38">
        <v>12</v>
      </c>
      <c r="I38">
        <v>9</v>
      </c>
      <c r="J38">
        <v>14</v>
      </c>
      <c r="K38">
        <v>2</v>
      </c>
      <c r="L38">
        <v>12</v>
      </c>
      <c r="M38">
        <v>5.014166459441185</v>
      </c>
      <c r="N38">
        <v>4.5256952662020922</v>
      </c>
      <c r="O38">
        <v>6.074870191514492</v>
      </c>
      <c r="P38">
        <v>4.4809750467538834</v>
      </c>
      <c r="Q38">
        <v>5.0239267759025097</v>
      </c>
      <c r="R38">
        <v>2.8831210732460022</v>
      </c>
      <c r="S38">
        <v>2.1875090897083282</v>
      </c>
      <c r="T38">
        <v>4.2602437734603882</v>
      </c>
      <c r="U38">
        <v>3.1631293892860413</v>
      </c>
      <c r="V38">
        <v>3.3817598223686218</v>
      </c>
      <c r="W38">
        <v>7.1872192621231079</v>
      </c>
      <c r="X38">
        <v>6.3927990198135376</v>
      </c>
      <c r="Y38">
        <v>7.1262115240097046</v>
      </c>
      <c r="Z38">
        <v>6.0433876514434814</v>
      </c>
      <c r="AA38">
        <v>5.8758342266082764</v>
      </c>
      <c r="AB38">
        <v>50</v>
      </c>
      <c r="AC38">
        <v>44</v>
      </c>
      <c r="AD38">
        <v>58</v>
      </c>
      <c r="AE38">
        <v>9</v>
      </c>
      <c r="AF38">
        <v>41</v>
      </c>
      <c r="AG38">
        <v>6.4</v>
      </c>
      <c r="AH38">
        <v>4.7666666666666666</v>
      </c>
      <c r="AI38">
        <v>4.5</v>
      </c>
      <c r="AJ38">
        <v>73.672277901854414</v>
      </c>
      <c r="AK38">
        <v>25.926013075783338</v>
      </c>
      <c r="AL38">
        <v>0.40299431235733896</v>
      </c>
      <c r="AM38">
        <v>50</v>
      </c>
      <c r="AN38">
        <v>11.734028683181226</v>
      </c>
      <c r="AO38">
        <v>20.642857142857142</v>
      </c>
      <c r="AP38">
        <v>9.8664308273535681</v>
      </c>
      <c r="AQ38">
        <v>12.479565440010793</v>
      </c>
      <c r="AR38">
        <v>7.9635359844346318</v>
      </c>
      <c r="AS38">
        <v>0.73043680213510498</v>
      </c>
      <c r="AT38">
        <v>3.8546809808537814</v>
      </c>
      <c r="AU38">
        <v>19.203406217939591</v>
      </c>
      <c r="AV38">
        <v>98.338927562237458</v>
      </c>
      <c r="AW38">
        <v>2.8937761552844804E-2</v>
      </c>
      <c r="AX38">
        <v>1.3169050031128191</v>
      </c>
      <c r="AY38">
        <v>1.0605193602693601</v>
      </c>
      <c r="AZ38">
        <v>54.1</v>
      </c>
      <c r="BA38">
        <v>0</v>
      </c>
      <c r="BB38">
        <v>80.05</v>
      </c>
      <c r="BC38">
        <v>77.465000000000003</v>
      </c>
      <c r="BD38">
        <v>48.954949549339808</v>
      </c>
      <c r="BE38">
        <v>2</v>
      </c>
      <c r="BF38">
        <v>26.645350386357581</v>
      </c>
      <c r="BG38">
        <v>8.8886779310027677</v>
      </c>
      <c r="BH38">
        <v>0.97943192948090108</v>
      </c>
      <c r="BI38">
        <v>34.519350339127328</v>
      </c>
      <c r="BJ38">
        <v>7195.7244970414195</v>
      </c>
      <c r="BK38">
        <v>0.16991563670236906</v>
      </c>
      <c r="BL38">
        <v>6.4537157757496741</v>
      </c>
      <c r="BM38">
        <v>2.6727509778357237</v>
      </c>
      <c r="BN38">
        <v>11.834319526627219</v>
      </c>
      <c r="BO38">
        <v>18192.73</v>
      </c>
      <c r="BP38">
        <v>2.2900763358778624</v>
      </c>
      <c r="BQ38">
        <v>6.0374880618580207</v>
      </c>
      <c r="BR38">
        <v>1689.55966101696</v>
      </c>
      <c r="BS38">
        <v>37.572702401348465</v>
      </c>
      <c r="BT38">
        <v>5.9979166666666659</v>
      </c>
      <c r="BU38">
        <v>4.6999999999999993</v>
      </c>
      <c r="BV38">
        <v>4.4622222222222234</v>
      </c>
      <c r="BW38">
        <v>57.294718266138609</v>
      </c>
      <c r="BX38">
        <v>32.048869437788447</v>
      </c>
      <c r="BY38">
        <v>0.9233107879227519</v>
      </c>
      <c r="BZ38">
        <v>65.362043904719812</v>
      </c>
      <c r="CA38">
        <v>19.048356921677104</v>
      </c>
      <c r="CB38">
        <v>21.467681684103532</v>
      </c>
      <c r="CC38">
        <v>7.6624583976897771</v>
      </c>
      <c r="CD38">
        <v>13.405821866234506</v>
      </c>
      <c r="CE38">
        <v>4.1044939498251711</v>
      </c>
      <c r="CF38">
        <v>0.63208240572060226</v>
      </c>
      <c r="CG38">
        <v>1.3987008401585126</v>
      </c>
      <c r="CH38">
        <v>17.734025693012345</v>
      </c>
      <c r="CI38">
        <v>98.923715551196864</v>
      </c>
      <c r="CJ38">
        <v>1.0478097356426039</v>
      </c>
      <c r="CK38">
        <v>1.061115391587788</v>
      </c>
      <c r="CL38">
        <v>0.87715190058770387</v>
      </c>
      <c r="CM38">
        <v>66.503750000000011</v>
      </c>
      <c r="CN38">
        <v>25.100624999999997</v>
      </c>
      <c r="CO38">
        <v>54.529111111111106</v>
      </c>
      <c r="CP38">
        <v>91.042111111111112</v>
      </c>
      <c r="CQ38">
        <v>67.937195747379604</v>
      </c>
      <c r="CR38">
        <v>3.125</v>
      </c>
      <c r="CS38">
        <v>25.142299979847319</v>
      </c>
      <c r="CT38">
        <v>18.382024513294223</v>
      </c>
      <c r="CU38">
        <v>2.5338386828984194</v>
      </c>
      <c r="CV38">
        <v>25.259468498553122</v>
      </c>
      <c r="CW38">
        <v>6530.206757400646</v>
      </c>
      <c r="CX38">
        <v>0.16034515123784857</v>
      </c>
      <c r="CY38">
        <v>6.0813314912020893</v>
      </c>
      <c r="CZ38">
        <v>1.9149483366406388</v>
      </c>
      <c r="DA38">
        <v>3.8900649987345468</v>
      </c>
      <c r="DB38">
        <v>20897.996249999997</v>
      </c>
      <c r="DC38">
        <v>1.9436335015387216</v>
      </c>
      <c r="DD38">
        <v>-0.86624491348564048</v>
      </c>
      <c r="DE38">
        <v>1832.4386817205132</v>
      </c>
      <c r="DF38">
        <v>43.203988875603578</v>
      </c>
      <c r="DG38">
        <v>3</v>
      </c>
      <c r="DH38">
        <v>8</v>
      </c>
      <c r="DI38">
        <v>10</v>
      </c>
      <c r="DJ38">
        <v>2</v>
      </c>
      <c r="DK38">
        <v>14</v>
      </c>
      <c r="DL38">
        <v>10</v>
      </c>
      <c r="DM38">
        <v>16</v>
      </c>
      <c r="DN38">
        <v>15</v>
      </c>
      <c r="DO38">
        <v>10</v>
      </c>
      <c r="DP38">
        <v>2</v>
      </c>
      <c r="DQ38">
        <v>10</v>
      </c>
      <c r="DR38">
        <v>3</v>
      </c>
      <c r="DS38">
        <v>4</v>
      </c>
      <c r="DT38">
        <v>2</v>
      </c>
      <c r="DU38">
        <v>8</v>
      </c>
      <c r="DV38">
        <v>14</v>
      </c>
      <c r="DW38">
        <v>14</v>
      </c>
      <c r="DX38">
        <v>5</v>
      </c>
      <c r="DY38">
        <v>2</v>
      </c>
      <c r="DZ38">
        <v>12</v>
      </c>
      <c r="EA38">
        <v>15</v>
      </c>
      <c r="EB38">
        <v>4</v>
      </c>
      <c r="EC38">
        <v>15</v>
      </c>
      <c r="ED38">
        <v>14</v>
      </c>
      <c r="EE38">
        <v>14</v>
      </c>
      <c r="EF38">
        <v>7</v>
      </c>
      <c r="EG38">
        <v>13</v>
      </c>
      <c r="EH38">
        <v>13</v>
      </c>
      <c r="EI38">
        <v>5</v>
      </c>
      <c r="EJ38">
        <v>3</v>
      </c>
      <c r="EK38">
        <v>6</v>
      </c>
      <c r="EL38">
        <v>5</v>
      </c>
      <c r="EM38">
        <v>4</v>
      </c>
      <c r="EN38">
        <v>1</v>
      </c>
      <c r="EO38">
        <v>10</v>
      </c>
      <c r="EP38">
        <v>4</v>
      </c>
      <c r="EQ38">
        <v>9</v>
      </c>
      <c r="ER38">
        <v>10</v>
      </c>
      <c r="ES38">
        <v>15</v>
      </c>
      <c r="ET38">
        <v>8.0000000000000018</v>
      </c>
      <c r="EU38">
        <v>5.7575757575757569</v>
      </c>
      <c r="EV38">
        <v>7.7884615384615383</v>
      </c>
      <c r="EW38">
        <v>8.9256633980325848</v>
      </c>
      <c r="EX38">
        <v>4.094068851947835</v>
      </c>
      <c r="EY38">
        <v>1.0836153220557712</v>
      </c>
      <c r="EZ38">
        <v>0.42439368802595345</v>
      </c>
      <c r="FA38">
        <v>5.2215273479195023E-3</v>
      </c>
      <c r="FB38">
        <v>2.5409165302782322</v>
      </c>
      <c r="FC38">
        <v>6.2071751627559744</v>
      </c>
      <c r="FD38">
        <v>1.925075106600497</v>
      </c>
      <c r="FE38">
        <v>4.0149267070637151</v>
      </c>
      <c r="FF38">
        <v>7.30436802135105</v>
      </c>
      <c r="FG38">
        <v>4.5822125732569869</v>
      </c>
      <c r="FH38">
        <v>1.683727575932281</v>
      </c>
      <c r="FI38">
        <v>8.0198536506294928</v>
      </c>
      <c r="FJ38">
        <v>1.2928611343006621E-2</v>
      </c>
      <c r="FK38">
        <v>3.5184613898659949</v>
      </c>
      <c r="FL38">
        <v>7.0793917210571236</v>
      </c>
      <c r="FM38">
        <v>4.612043667097077</v>
      </c>
      <c r="FN38">
        <v>0</v>
      </c>
      <c r="FO38">
        <v>7.94893762851268</v>
      </c>
      <c r="FP38">
        <v>6.5078258174492483</v>
      </c>
      <c r="FQ38">
        <v>4.0859789668277715</v>
      </c>
      <c r="FR38">
        <v>2</v>
      </c>
      <c r="FS38">
        <v>2.8048330566316175</v>
      </c>
      <c r="FT38">
        <v>0.7567956172662218</v>
      </c>
      <c r="FU38">
        <v>0.45200126399884605</v>
      </c>
      <c r="FV38">
        <v>3.654058815011139</v>
      </c>
      <c r="FW38">
        <v>1.6998989735328864</v>
      </c>
      <c r="FX38">
        <v>3.180670667551035</v>
      </c>
      <c r="FY38">
        <v>3.01421260389434</v>
      </c>
      <c r="FZ38">
        <v>3.2971760963938279</v>
      </c>
      <c r="GA38">
        <v>2.1808960270498732</v>
      </c>
      <c r="GB38">
        <v>0.57170741807084835</v>
      </c>
      <c r="GC38">
        <v>4.2371642573446469</v>
      </c>
      <c r="GD38">
        <v>7.9423555374663399</v>
      </c>
      <c r="GE38">
        <v>1.5911828644429151</v>
      </c>
      <c r="GF38">
        <v>0.10507581484884246</v>
      </c>
      <c r="GG38">
        <v>5.9895833333333321</v>
      </c>
      <c r="GH38">
        <v>5.4545454545454524</v>
      </c>
      <c r="GI38">
        <v>7.6794871794871797</v>
      </c>
      <c r="GJ38">
        <v>6.023094497240435</v>
      </c>
      <c r="GK38">
        <v>5.3963414972976462</v>
      </c>
      <c r="GL38">
        <v>2.4826993486829054</v>
      </c>
      <c r="GM38">
        <v>4.6324697539549238</v>
      </c>
      <c r="GN38">
        <v>2.3265943245595393</v>
      </c>
      <c r="GO38">
        <v>2.9661534050615601</v>
      </c>
      <c r="GP38">
        <v>4.1452541622424874</v>
      </c>
      <c r="GQ38">
        <v>2.1198083211870404</v>
      </c>
      <c r="GR38">
        <v>1.9252011658054389</v>
      </c>
      <c r="GS38">
        <v>6.3208240572060239</v>
      </c>
      <c r="GT38">
        <v>1.6453320330919501</v>
      </c>
      <c r="GU38">
        <v>1.5588235619641029</v>
      </c>
      <c r="GV38">
        <v>8.9704559841939755</v>
      </c>
      <c r="GW38">
        <v>0.5983782387768376</v>
      </c>
      <c r="GX38">
        <v>2.4095136313109959</v>
      </c>
      <c r="GY38">
        <v>5.1527710668938012</v>
      </c>
      <c r="GZ38">
        <v>6.0680537621786597</v>
      </c>
      <c r="HA38">
        <v>2.9856815748780781</v>
      </c>
      <c r="HB38">
        <v>5.3251313685172494</v>
      </c>
      <c r="HC38">
        <v>8.6118256797010861</v>
      </c>
      <c r="HD38">
        <v>6.2852402523185535</v>
      </c>
      <c r="HE38">
        <v>4.25</v>
      </c>
      <c r="HF38">
        <v>2.6466138774940049</v>
      </c>
      <c r="HG38">
        <v>1.8203058183366059</v>
      </c>
      <c r="HH38">
        <v>2.4104638942226022</v>
      </c>
      <c r="HI38">
        <v>2.5962860369405094</v>
      </c>
      <c r="HJ38">
        <v>1.5348207019939966</v>
      </c>
      <c r="HK38">
        <v>2.9198643953484065</v>
      </c>
      <c r="HL38">
        <v>2.6713708580623106</v>
      </c>
      <c r="HM38">
        <v>2.3623307722118478</v>
      </c>
      <c r="HN38">
        <v>0.71688340690965224</v>
      </c>
      <c r="HO38">
        <v>0.74082351056205775</v>
      </c>
      <c r="HP38">
        <v>3.4908073114200904</v>
      </c>
      <c r="HQ38">
        <v>6.8603451993792071</v>
      </c>
      <c r="HR38">
        <v>2.1685145582199818</v>
      </c>
      <c r="HS38">
        <v>2.7067263284447436</v>
      </c>
    </row>
    <row r="39" spans="1:227">
      <c r="A39" t="s">
        <v>17</v>
      </c>
      <c r="B39">
        <v>3.9072147011756897</v>
      </c>
      <c r="C39">
        <v>3.675352931022644</v>
      </c>
      <c r="D39">
        <v>5.8917015790939331</v>
      </c>
      <c r="E39">
        <v>4.0287277102470398</v>
      </c>
      <c r="F39">
        <v>4.3757492303848267</v>
      </c>
      <c r="G39">
        <v>1</v>
      </c>
      <c r="H39">
        <v>14</v>
      </c>
      <c r="I39">
        <v>12</v>
      </c>
      <c r="J39">
        <v>10</v>
      </c>
      <c r="K39">
        <v>4</v>
      </c>
      <c r="L39">
        <v>11</v>
      </c>
      <c r="M39">
        <v>4.5032773911952972</v>
      </c>
      <c r="N39">
        <v>4.0255166176292629</v>
      </c>
      <c r="O39">
        <v>5.9361635645230608</v>
      </c>
      <c r="P39">
        <v>3.5384072694513531</v>
      </c>
      <c r="Q39">
        <v>4.5008412334654064</v>
      </c>
      <c r="R39">
        <v>2.6833716034889221</v>
      </c>
      <c r="S39">
        <v>2.3745773732662201</v>
      </c>
      <c r="T39">
        <v>5.1231461763381958</v>
      </c>
      <c r="U39">
        <v>1.8059918284416199</v>
      </c>
      <c r="V39">
        <v>3.676089346408844</v>
      </c>
      <c r="W39">
        <v>6.179732084274292</v>
      </c>
      <c r="X39">
        <v>6.247062087059021</v>
      </c>
      <c r="Y39">
        <v>7.096286416053772</v>
      </c>
      <c r="Z39">
        <v>4.7408679127693176</v>
      </c>
      <c r="AA39">
        <v>5.5604583024978638</v>
      </c>
      <c r="AB39">
        <v>62</v>
      </c>
      <c r="AC39">
        <v>60</v>
      </c>
      <c r="AD39">
        <v>43</v>
      </c>
      <c r="AE39">
        <v>39</v>
      </c>
      <c r="AF39">
        <v>61</v>
      </c>
      <c r="AG39">
        <v>5.666666666666667</v>
      </c>
      <c r="AH39">
        <v>4.3666666666666671</v>
      </c>
      <c r="AI39">
        <v>4.5</v>
      </c>
      <c r="AJ39">
        <v>33.006231829377612</v>
      </c>
      <c r="AK39">
        <v>28.389223092592953</v>
      </c>
      <c r="AL39">
        <v>0.88312271024543176</v>
      </c>
      <c r="AM39">
        <v>58.666666666666664</v>
      </c>
      <c r="AN39">
        <v>20.266666666666666</v>
      </c>
      <c r="AO39">
        <v>23.450819672131146</v>
      </c>
      <c r="AP39">
        <v>8.0049656452092304</v>
      </c>
      <c r="AQ39">
        <v>7.6916716284649214</v>
      </c>
      <c r="AR39">
        <v>2.9881707209228621</v>
      </c>
      <c r="AS39">
        <v>0.526009198964972</v>
      </c>
      <c r="AT39">
        <v>0.60206769204053789</v>
      </c>
      <c r="AU39">
        <v>3.1278787876490735</v>
      </c>
      <c r="AV39">
        <v>98.612000708995765</v>
      </c>
      <c r="AW39">
        <v>0.2073856034252074</v>
      </c>
      <c r="AX39">
        <v>0.93263678571860531</v>
      </c>
      <c r="AY39">
        <v>0.80801986208236198</v>
      </c>
      <c r="AZ39">
        <v>48.033333333333331</v>
      </c>
      <c r="BA39">
        <v>32.44</v>
      </c>
      <c r="BB39">
        <v>84.68</v>
      </c>
      <c r="BC39">
        <v>100</v>
      </c>
      <c r="BD39">
        <v>62.805460423454363</v>
      </c>
      <c r="BE39">
        <v>3</v>
      </c>
      <c r="BF39">
        <v>30.2592206569613</v>
      </c>
      <c r="BG39">
        <v>14.541076217218871</v>
      </c>
      <c r="BH39">
        <v>2.9769868878779771</v>
      </c>
      <c r="BI39">
        <v>42.288177115950219</v>
      </c>
      <c r="BJ39">
        <v>4667.4134426229502</v>
      </c>
      <c r="BK39">
        <v>0.14448515192743769</v>
      </c>
      <c r="BL39">
        <v>6.3619047619047615</v>
      </c>
      <c r="BM39">
        <v>1.2571428571428571</v>
      </c>
      <c r="BN39">
        <v>4.6838407494145198</v>
      </c>
      <c r="BO39">
        <v>14480.7</v>
      </c>
      <c r="BP39">
        <v>1.0645375914836992</v>
      </c>
      <c r="BQ39">
        <v>9.3528046639241413</v>
      </c>
      <c r="BR39">
        <v>1639.97498666665</v>
      </c>
      <c r="BS39">
        <v>49.122432330551582</v>
      </c>
      <c r="BT39">
        <v>5.7629629629629635</v>
      </c>
      <c r="BU39">
        <v>4.6027777777777779</v>
      </c>
      <c r="BV39">
        <v>4.4055555555555559</v>
      </c>
      <c r="BW39">
        <v>42.498426396483239</v>
      </c>
      <c r="BX39">
        <v>29.630817237129424</v>
      </c>
      <c r="BY39">
        <v>0.59553689845936708</v>
      </c>
      <c r="BZ39">
        <v>66.193745562676355</v>
      </c>
      <c r="CA39">
        <v>20.995375802894888</v>
      </c>
      <c r="CB39">
        <v>23.5061716496241</v>
      </c>
      <c r="CC39">
        <v>7.4399354973301577</v>
      </c>
      <c r="CD39">
        <v>7.4566618573217101</v>
      </c>
      <c r="CE39">
        <v>4.9165669645910484</v>
      </c>
      <c r="CF39">
        <v>0.56594700787072649</v>
      </c>
      <c r="CG39">
        <v>1.3649629212549383</v>
      </c>
      <c r="CH39">
        <v>16.721983309111675</v>
      </c>
      <c r="CI39">
        <v>99.130670303526955</v>
      </c>
      <c r="CJ39">
        <v>0.2809050530377773</v>
      </c>
      <c r="CK39">
        <v>0.89330274937397514</v>
      </c>
      <c r="CL39">
        <v>0.76470101550925862</v>
      </c>
      <c r="CM39">
        <v>49.085882352941177</v>
      </c>
      <c r="CN39">
        <v>26.22058823529412</v>
      </c>
      <c r="CO39">
        <v>70.93141025641026</v>
      </c>
      <c r="CP39">
        <v>74.56589743589744</v>
      </c>
      <c r="CQ39">
        <v>57.211897523633915</v>
      </c>
      <c r="CR39">
        <v>3.5555555555555554</v>
      </c>
      <c r="CS39">
        <v>23.471960464242947</v>
      </c>
      <c r="CT39">
        <v>27.454639918585222</v>
      </c>
      <c r="CU39">
        <v>2.3240012868718081</v>
      </c>
      <c r="CV39">
        <v>25.581964316835844</v>
      </c>
      <c r="CW39">
        <v>8096.0399633846428</v>
      </c>
      <c r="CX39">
        <v>0.25929344366923224</v>
      </c>
      <c r="CY39">
        <v>5.9772633707130112</v>
      </c>
      <c r="CZ39">
        <v>0.69967652104241496</v>
      </c>
      <c r="DA39">
        <v>5.6444776141373403</v>
      </c>
      <c r="DB39">
        <v>14709.900555555556</v>
      </c>
      <c r="DC39">
        <v>1.2188088924522693</v>
      </c>
      <c r="DD39">
        <v>7.2669554280930315</v>
      </c>
      <c r="DE39">
        <v>1620.1998048659368</v>
      </c>
      <c r="DF39">
        <v>48.1047287015897</v>
      </c>
      <c r="DG39">
        <v>11</v>
      </c>
      <c r="DH39">
        <v>11</v>
      </c>
      <c r="DI39">
        <v>7</v>
      </c>
      <c r="DJ39">
        <v>16</v>
      </c>
      <c r="DK39">
        <v>10</v>
      </c>
      <c r="DL39">
        <v>4</v>
      </c>
      <c r="DM39">
        <v>16</v>
      </c>
      <c r="DN39">
        <v>11</v>
      </c>
      <c r="DO39">
        <v>7</v>
      </c>
      <c r="DP39">
        <v>9</v>
      </c>
      <c r="DQ39">
        <v>7</v>
      </c>
      <c r="DR39">
        <v>12</v>
      </c>
      <c r="DS39">
        <v>13</v>
      </c>
      <c r="DT39">
        <v>15</v>
      </c>
      <c r="DU39">
        <v>16</v>
      </c>
      <c r="DV39">
        <v>18</v>
      </c>
      <c r="DW39">
        <v>7</v>
      </c>
      <c r="DX39">
        <v>8</v>
      </c>
      <c r="DY39">
        <v>7</v>
      </c>
      <c r="DZ39">
        <v>9</v>
      </c>
      <c r="EA39">
        <v>4</v>
      </c>
      <c r="EB39">
        <v>10</v>
      </c>
      <c r="EC39">
        <v>6</v>
      </c>
      <c r="ED39">
        <v>7</v>
      </c>
      <c r="EE39">
        <v>9</v>
      </c>
      <c r="EF39">
        <v>7</v>
      </c>
      <c r="EG39">
        <v>11</v>
      </c>
      <c r="EH39">
        <v>5</v>
      </c>
      <c r="EI39">
        <v>6</v>
      </c>
      <c r="EJ39">
        <v>13</v>
      </c>
      <c r="EK39">
        <v>18</v>
      </c>
      <c r="EL39">
        <v>9</v>
      </c>
      <c r="EM39">
        <v>4</v>
      </c>
      <c r="EN39">
        <v>7</v>
      </c>
      <c r="EO39">
        <v>11</v>
      </c>
      <c r="EP39">
        <v>9</v>
      </c>
      <c r="EQ39">
        <v>7</v>
      </c>
      <c r="ER39">
        <v>7</v>
      </c>
      <c r="ES39">
        <v>5</v>
      </c>
      <c r="ET39">
        <v>4.333333333333333</v>
      </c>
      <c r="EU39">
        <v>3.9393939393939412</v>
      </c>
      <c r="EV39">
        <v>7.7884615384615383</v>
      </c>
      <c r="EW39">
        <v>1.7184845952308716</v>
      </c>
      <c r="EX39">
        <v>4.6179699260524592</v>
      </c>
      <c r="EY39">
        <v>2.3746372361424761</v>
      </c>
      <c r="EZ39">
        <v>2.7984262580135582</v>
      </c>
      <c r="FA39">
        <v>2.713253359863947</v>
      </c>
      <c r="FB39">
        <v>3.9885567867779232</v>
      </c>
      <c r="FC39">
        <v>4.4656859775334654</v>
      </c>
      <c r="FD39">
        <v>0.91848349047263222</v>
      </c>
      <c r="FE39">
        <v>1.320696435663741</v>
      </c>
      <c r="FF39">
        <v>5.2600919896497196</v>
      </c>
      <c r="FG39">
        <v>0.69271179337952138</v>
      </c>
      <c r="FH39">
        <v>0.31723477938575861</v>
      </c>
      <c r="FI39">
        <v>8.4637478061920106</v>
      </c>
      <c r="FJ39">
        <v>0.11546575555475057</v>
      </c>
      <c r="FK39">
        <v>1.8525087508099802</v>
      </c>
      <c r="FL39">
        <v>4.4264087478649046</v>
      </c>
      <c r="FM39">
        <v>3.8999100050866686</v>
      </c>
      <c r="FN39">
        <v>3.8586891875817768</v>
      </c>
      <c r="FO39">
        <v>8.4249485949280327</v>
      </c>
      <c r="FP39">
        <v>10</v>
      </c>
      <c r="FQ39">
        <v>5.6906832801062919</v>
      </c>
      <c r="FR39">
        <v>4</v>
      </c>
      <c r="FS39">
        <v>3.1852485006168223</v>
      </c>
      <c r="FT39">
        <v>1.3900162824757905</v>
      </c>
      <c r="FU39">
        <v>2.9688050087314393</v>
      </c>
      <c r="FV39">
        <v>4.5415057202256301</v>
      </c>
      <c r="FW39">
        <v>1.0727643474876769</v>
      </c>
      <c r="FX39">
        <v>2.4876619420226209</v>
      </c>
      <c r="FY39">
        <v>2.9296852766698844</v>
      </c>
      <c r="FZ39">
        <v>1.550844583987441</v>
      </c>
      <c r="GA39">
        <v>0.86316493810639006</v>
      </c>
      <c r="GB39">
        <v>0.3396548395824488</v>
      </c>
      <c r="GC39">
        <v>1.5969325546942936</v>
      </c>
      <c r="GD39">
        <v>8.4619594749707279</v>
      </c>
      <c r="GE39">
        <v>1.390825919895794</v>
      </c>
      <c r="GF39">
        <v>5.4410431714340834</v>
      </c>
      <c r="GG39">
        <v>4.8148148148148149</v>
      </c>
      <c r="GH39">
        <v>5.012626262626263</v>
      </c>
      <c r="GI39">
        <v>7.5160256410256414</v>
      </c>
      <c r="GJ39">
        <v>3.4007711729371599</v>
      </c>
      <c r="GK39">
        <v>4.8820450562629025</v>
      </c>
      <c r="GL39">
        <v>1.6013449526005203</v>
      </c>
      <c r="GM39">
        <v>4.8602951567820218</v>
      </c>
      <c r="GN39">
        <v>2.9445262137422739</v>
      </c>
      <c r="GO39">
        <v>4.0170934036523578</v>
      </c>
      <c r="GP39">
        <v>3.937073408630857</v>
      </c>
      <c r="GQ39">
        <v>0.86907578122677798</v>
      </c>
      <c r="GR39">
        <v>2.3649501255481393</v>
      </c>
      <c r="GS39">
        <v>5.659470078707268</v>
      </c>
      <c r="GT39">
        <v>1.604987961960527</v>
      </c>
      <c r="GU39">
        <v>1.4727953657884552</v>
      </c>
      <c r="GV39">
        <v>9.3068713590331615</v>
      </c>
      <c r="GW39">
        <v>0.15771044917611765</v>
      </c>
      <c r="GX39">
        <v>1.6819803576542247</v>
      </c>
      <c r="GY39">
        <v>3.971262645785691</v>
      </c>
      <c r="GZ39">
        <v>4.0234631239513048</v>
      </c>
      <c r="HA39">
        <v>3.1188995165093516</v>
      </c>
      <c r="HB39">
        <v>7.0114541044972842</v>
      </c>
      <c r="HC39">
        <v>6.0585615118390583</v>
      </c>
      <c r="HD39">
        <v>5.0426194943356171</v>
      </c>
      <c r="HE39">
        <v>5.1111111111111107</v>
      </c>
      <c r="HF39">
        <v>2.4707849459456357</v>
      </c>
      <c r="HG39">
        <v>2.8366828093456409</v>
      </c>
      <c r="HH39">
        <v>2.1460809084706121</v>
      </c>
      <c r="HI39">
        <v>2.633125308055865</v>
      </c>
      <c r="HJ39">
        <v>1.9232176203113949</v>
      </c>
      <c r="HK39">
        <v>5.616314370170838</v>
      </c>
      <c r="HL39">
        <v>2.5755588230370408</v>
      </c>
      <c r="HM39">
        <v>0.8631394093650715</v>
      </c>
      <c r="HN39">
        <v>1.0401965888910243</v>
      </c>
      <c r="HO39">
        <v>0.35398300500881663</v>
      </c>
      <c r="HP39">
        <v>1.9292859637476201</v>
      </c>
      <c r="HQ39">
        <v>8.1350478686092327</v>
      </c>
      <c r="HR39">
        <v>1.3109202826123261</v>
      </c>
      <c r="HS39">
        <v>4.970864788380446</v>
      </c>
    </row>
    <row r="40" spans="1:227">
      <c r="A40" t="s">
        <v>9</v>
      </c>
      <c r="B40">
        <v>3.9793446660041809</v>
      </c>
      <c r="C40">
        <v>3.9081484079360962</v>
      </c>
      <c r="D40">
        <v>5.3255128860473633</v>
      </c>
      <c r="E40">
        <v>3.0001667141914368</v>
      </c>
      <c r="F40">
        <v>4.0532931685447693</v>
      </c>
      <c r="G40">
        <v>1</v>
      </c>
      <c r="H40">
        <v>11</v>
      </c>
      <c r="I40">
        <v>9</v>
      </c>
      <c r="J40">
        <v>17</v>
      </c>
      <c r="K40">
        <v>14</v>
      </c>
      <c r="L40">
        <v>16</v>
      </c>
      <c r="M40">
        <v>4.5032773911952972</v>
      </c>
      <c r="N40">
        <v>4.0255166176292629</v>
      </c>
      <c r="O40">
        <v>5.9361635645230608</v>
      </c>
      <c r="P40">
        <v>3.5384072694513531</v>
      </c>
      <c r="Q40">
        <v>4.5008412334654064</v>
      </c>
      <c r="R40">
        <v>2.6833716034889221</v>
      </c>
      <c r="S40">
        <v>2.3745773732662201</v>
      </c>
      <c r="T40">
        <v>5.1231461763381958</v>
      </c>
      <c r="U40">
        <v>1.8059918284416199</v>
      </c>
      <c r="V40">
        <v>3.676089346408844</v>
      </c>
      <c r="W40">
        <v>6.179732084274292</v>
      </c>
      <c r="X40">
        <v>6.247062087059021</v>
      </c>
      <c r="Y40">
        <v>7.096286416053772</v>
      </c>
      <c r="Z40">
        <v>4.7408679127693176</v>
      </c>
      <c r="AA40">
        <v>5.5604583024978638</v>
      </c>
      <c r="AB40">
        <v>56</v>
      </c>
      <c r="AC40">
        <v>56</v>
      </c>
      <c r="AD40">
        <v>60</v>
      </c>
      <c r="AE40">
        <v>69</v>
      </c>
      <c r="AF40">
        <v>72</v>
      </c>
      <c r="AG40">
        <v>5.7</v>
      </c>
      <c r="AH40">
        <v>4.2666666666666666</v>
      </c>
      <c r="AI40">
        <v>4.0999999999999996</v>
      </c>
      <c r="AJ40">
        <v>47.962832247069642</v>
      </c>
      <c r="AK40">
        <v>30.257810545915259</v>
      </c>
      <c r="AL40">
        <v>0.45297954688796238</v>
      </c>
      <c r="AM40">
        <v>59.38668661181751</v>
      </c>
      <c r="AN40">
        <v>23.435552231363747</v>
      </c>
      <c r="AO40">
        <v>33.895652173913042</v>
      </c>
      <c r="AP40">
        <v>5.1118672782583934</v>
      </c>
      <c r="AQ40">
        <v>12.337834454320015</v>
      </c>
      <c r="AR40">
        <v>2.4028801440797163</v>
      </c>
      <c r="AS40">
        <v>0.58019502633789832</v>
      </c>
      <c r="AT40">
        <v>1.1687246740315902</v>
      </c>
      <c r="AU40">
        <v>11.160979755823115</v>
      </c>
      <c r="AV40">
        <v>99.040156092999183</v>
      </c>
      <c r="AW40">
        <v>0.72504104536356073</v>
      </c>
      <c r="AX40">
        <v>1.2203291470094317</v>
      </c>
      <c r="AY40">
        <v>0.84660714285714289</v>
      </c>
      <c r="AZ40">
        <v>98.366666666666674</v>
      </c>
      <c r="BA40">
        <v>84.07</v>
      </c>
      <c r="BB40">
        <v>66.24666666666667</v>
      </c>
      <c r="BC40">
        <v>100</v>
      </c>
      <c r="BD40">
        <v>55.473180209904193</v>
      </c>
      <c r="BE40">
        <v>4</v>
      </c>
      <c r="BF40">
        <v>34.305317324185246</v>
      </c>
      <c r="BG40">
        <v>91.397470651496675</v>
      </c>
      <c r="BH40">
        <v>4.3181971526887528</v>
      </c>
      <c r="BI40">
        <v>34.43567341660237</v>
      </c>
      <c r="BJ40">
        <v>8539.1037229437225</v>
      </c>
      <c r="BK40">
        <v>0.24157196480558554</v>
      </c>
      <c r="BL40">
        <v>5.3602592869608578</v>
      </c>
      <c r="BM40">
        <v>0.37397157816005983</v>
      </c>
      <c r="BN40">
        <v>8.6580086580086579</v>
      </c>
      <c r="BO40">
        <v>16786.669999999998</v>
      </c>
      <c r="BP40">
        <v>0.58616647127784294</v>
      </c>
      <c r="BQ40">
        <v>-12.124956087936967</v>
      </c>
      <c r="BR40">
        <v>1551.8875966093401</v>
      </c>
      <c r="BS40">
        <v>53.260897103312985</v>
      </c>
      <c r="BT40">
        <v>5.7629629629629635</v>
      </c>
      <c r="BU40">
        <v>4.6027777777777779</v>
      </c>
      <c r="BV40">
        <v>4.4055555555555559</v>
      </c>
      <c r="BW40">
        <v>42.498426396483239</v>
      </c>
      <c r="BX40">
        <v>29.630817237129424</v>
      </c>
      <c r="BY40">
        <v>0.59553689845936708</v>
      </c>
      <c r="BZ40">
        <v>66.193745562676355</v>
      </c>
      <c r="CA40">
        <v>20.995375802894888</v>
      </c>
      <c r="CB40">
        <v>23.5061716496241</v>
      </c>
      <c r="CC40">
        <v>7.4399354973301577</v>
      </c>
      <c r="CD40">
        <v>7.4566618573217101</v>
      </c>
      <c r="CE40">
        <v>4.9165669645910484</v>
      </c>
      <c r="CF40">
        <v>0.56594700787072649</v>
      </c>
      <c r="CG40">
        <v>1.3649629212549383</v>
      </c>
      <c r="CH40">
        <v>16.721983309111675</v>
      </c>
      <c r="CI40">
        <v>99.130670303526955</v>
      </c>
      <c r="CJ40">
        <v>0.2809050530377773</v>
      </c>
      <c r="CK40">
        <v>0.89330274937397514</v>
      </c>
      <c r="CL40">
        <v>0.76470101550925862</v>
      </c>
      <c r="CM40">
        <v>49.085882352941177</v>
      </c>
      <c r="CN40">
        <v>26.22058823529412</v>
      </c>
      <c r="CO40">
        <v>70.93141025641026</v>
      </c>
      <c r="CP40">
        <v>74.56589743589744</v>
      </c>
      <c r="CQ40">
        <v>57.211897523633915</v>
      </c>
      <c r="CR40">
        <v>3.5555555555555554</v>
      </c>
      <c r="CS40">
        <v>23.471960464242947</v>
      </c>
      <c r="CT40">
        <v>27.454639918585222</v>
      </c>
      <c r="CU40">
        <v>2.3240012868718081</v>
      </c>
      <c r="CV40">
        <v>25.581964316835844</v>
      </c>
      <c r="CW40">
        <v>8096.0399633846428</v>
      </c>
      <c r="CX40">
        <v>0.25929344366923224</v>
      </c>
      <c r="CY40">
        <v>5.9772633707130112</v>
      </c>
      <c r="CZ40">
        <v>0.69967652104241496</v>
      </c>
      <c r="DA40">
        <v>5.6444776141373403</v>
      </c>
      <c r="DB40">
        <v>14709.900555555556</v>
      </c>
      <c r="DC40">
        <v>1.2188088924522693</v>
      </c>
      <c r="DD40">
        <v>7.2669554280930315</v>
      </c>
      <c r="DE40">
        <v>1620.1998048659368</v>
      </c>
      <c r="DF40">
        <v>48.1047287015897</v>
      </c>
      <c r="DG40">
        <v>10</v>
      </c>
      <c r="DH40">
        <v>14</v>
      </c>
      <c r="DI40">
        <v>15</v>
      </c>
      <c r="DJ40">
        <v>5</v>
      </c>
      <c r="DK40">
        <v>8</v>
      </c>
      <c r="DL40">
        <v>9</v>
      </c>
      <c r="DM40">
        <v>15</v>
      </c>
      <c r="DN40">
        <v>7</v>
      </c>
      <c r="DO40">
        <v>2</v>
      </c>
      <c r="DP40">
        <v>15</v>
      </c>
      <c r="DQ40">
        <v>1</v>
      </c>
      <c r="DR40">
        <v>17</v>
      </c>
      <c r="DS40">
        <v>9</v>
      </c>
      <c r="DT40">
        <v>12</v>
      </c>
      <c r="DU40">
        <v>13</v>
      </c>
      <c r="DV40">
        <v>13</v>
      </c>
      <c r="DW40">
        <v>2</v>
      </c>
      <c r="DX40">
        <v>2</v>
      </c>
      <c r="DY40">
        <v>5</v>
      </c>
      <c r="DZ40">
        <v>2</v>
      </c>
      <c r="EA40">
        <v>2</v>
      </c>
      <c r="EB40">
        <v>12</v>
      </c>
      <c r="EC40">
        <v>6</v>
      </c>
      <c r="ED40">
        <v>9</v>
      </c>
      <c r="EE40">
        <v>4</v>
      </c>
      <c r="EF40">
        <v>5</v>
      </c>
      <c r="EG40">
        <v>1</v>
      </c>
      <c r="EH40">
        <v>1</v>
      </c>
      <c r="EI40">
        <v>7</v>
      </c>
      <c r="EJ40">
        <v>9</v>
      </c>
      <c r="EK40">
        <v>10</v>
      </c>
      <c r="EL40">
        <v>12</v>
      </c>
      <c r="EM40">
        <v>10</v>
      </c>
      <c r="EN40">
        <v>3</v>
      </c>
      <c r="EO40">
        <v>6</v>
      </c>
      <c r="EP40">
        <v>16</v>
      </c>
      <c r="EQ40">
        <v>18</v>
      </c>
      <c r="ER40">
        <v>14</v>
      </c>
      <c r="ES40">
        <v>2</v>
      </c>
      <c r="ET40">
        <v>4.5</v>
      </c>
      <c r="EU40">
        <v>3.4848484848484844</v>
      </c>
      <c r="EV40">
        <v>6.6346153846153841</v>
      </c>
      <c r="EW40">
        <v>4.3692191490709096</v>
      </c>
      <c r="EX40">
        <v>5.0154005012666412</v>
      </c>
      <c r="EY40">
        <v>1.2180211048498131</v>
      </c>
      <c r="EZ40">
        <v>2.9956590427245731</v>
      </c>
      <c r="FA40">
        <v>3.7189731618067046</v>
      </c>
      <c r="FB40">
        <v>9.3733722336867551</v>
      </c>
      <c r="FC40">
        <v>1.7590548967276163</v>
      </c>
      <c r="FD40">
        <v>1.8952780334912644</v>
      </c>
      <c r="FE40">
        <v>1.0037533558740726</v>
      </c>
      <c r="FF40">
        <v>5.8019502633789832</v>
      </c>
      <c r="FG40">
        <v>1.3703247088027903</v>
      </c>
      <c r="FH40">
        <v>1.0000848230027934</v>
      </c>
      <c r="FI40">
        <v>9.1597359503501696</v>
      </c>
      <c r="FJ40">
        <v>0.41291351477165622</v>
      </c>
      <c r="FK40">
        <v>3.0997673759931872</v>
      </c>
      <c r="FL40">
        <v>4.831840836294111</v>
      </c>
      <c r="FM40">
        <v>9.808271706381813</v>
      </c>
      <c r="FN40">
        <v>10</v>
      </c>
      <c r="FO40">
        <v>6.529814941740919</v>
      </c>
      <c r="FP40">
        <v>10</v>
      </c>
      <c r="FQ40">
        <v>4.8411736994278902</v>
      </c>
      <c r="FR40">
        <v>6</v>
      </c>
      <c r="FS40">
        <v>3.6111624224831766</v>
      </c>
      <c r="FT40">
        <v>10</v>
      </c>
      <c r="FU40">
        <v>4.6586523907820689</v>
      </c>
      <c r="FV40">
        <v>3.644500251270963</v>
      </c>
      <c r="FW40">
        <v>2.0331173198280661</v>
      </c>
      <c r="FX40">
        <v>5.1333845483264327</v>
      </c>
      <c r="FY40">
        <v>2.0075038163224654</v>
      </c>
      <c r="FZ40">
        <v>0.46134120180492655</v>
      </c>
      <c r="GA40">
        <v>1.5955473098330242</v>
      </c>
      <c r="GB40">
        <v>0.48380946236752714</v>
      </c>
      <c r="GC40">
        <v>0.5663567340789889</v>
      </c>
      <c r="GD40">
        <v>5.0957865283238526</v>
      </c>
      <c r="GE40">
        <v>1.0348909348170281</v>
      </c>
      <c r="GF40">
        <v>7.3530110762417422</v>
      </c>
      <c r="GG40">
        <v>4.8148148148148149</v>
      </c>
      <c r="GH40">
        <v>5.012626262626263</v>
      </c>
      <c r="GI40">
        <v>7.5160256410256414</v>
      </c>
      <c r="GJ40">
        <v>3.4007711729371599</v>
      </c>
      <c r="GK40">
        <v>4.8820450562629025</v>
      </c>
      <c r="GL40">
        <v>1.6013449526005203</v>
      </c>
      <c r="GM40">
        <v>4.8602951567820218</v>
      </c>
      <c r="GN40">
        <v>2.9445262137422739</v>
      </c>
      <c r="GO40">
        <v>4.0170934036523578</v>
      </c>
      <c r="GP40">
        <v>3.937073408630857</v>
      </c>
      <c r="GQ40">
        <v>0.86907578122677798</v>
      </c>
      <c r="GR40">
        <v>2.3649501255481393</v>
      </c>
      <c r="GS40">
        <v>5.659470078707268</v>
      </c>
      <c r="GT40">
        <v>1.604987961960527</v>
      </c>
      <c r="GU40">
        <v>1.4727953657884552</v>
      </c>
      <c r="GV40">
        <v>9.3068713590331615</v>
      </c>
      <c r="GW40">
        <v>0.15771044917611765</v>
      </c>
      <c r="GX40">
        <v>1.6819803576542247</v>
      </c>
      <c r="GY40">
        <v>3.971262645785691</v>
      </c>
      <c r="GZ40">
        <v>4.0234631239513048</v>
      </c>
      <c r="HA40">
        <v>3.1188995165093516</v>
      </c>
      <c r="HB40">
        <v>7.0114541044972842</v>
      </c>
      <c r="HC40">
        <v>6.0585615118390583</v>
      </c>
      <c r="HD40">
        <v>5.0426194943356171</v>
      </c>
      <c r="HE40">
        <v>5.1111111111111107</v>
      </c>
      <c r="HF40">
        <v>2.4707849459456357</v>
      </c>
      <c r="HG40">
        <v>2.8366828093456409</v>
      </c>
      <c r="HH40">
        <v>2.1460809084706121</v>
      </c>
      <c r="HI40">
        <v>2.633125308055865</v>
      </c>
      <c r="HJ40">
        <v>1.9232176203113949</v>
      </c>
      <c r="HK40">
        <v>5.616314370170838</v>
      </c>
      <c r="HL40">
        <v>2.5755588230370408</v>
      </c>
      <c r="HM40">
        <v>0.8631394093650715</v>
      </c>
      <c r="HN40">
        <v>1.0401965888910243</v>
      </c>
      <c r="HO40">
        <v>0.35398300500881663</v>
      </c>
      <c r="HP40">
        <v>1.9292859637476201</v>
      </c>
      <c r="HQ40">
        <v>8.1350478686092327</v>
      </c>
      <c r="HR40">
        <v>1.3109202826123261</v>
      </c>
      <c r="HS40">
        <v>4.970864788380446</v>
      </c>
    </row>
    <row r="41" spans="1:227">
      <c r="A41" t="s">
        <v>30</v>
      </c>
      <c r="B41">
        <v>3.7910884618759155</v>
      </c>
      <c r="C41">
        <v>6.0398757457733154</v>
      </c>
      <c r="D41">
        <v>7.0044684410095215</v>
      </c>
      <c r="E41">
        <v>2.7107331156730652</v>
      </c>
      <c r="F41">
        <v>4.8865413665771484</v>
      </c>
      <c r="G41">
        <v>4</v>
      </c>
      <c r="H41">
        <v>11</v>
      </c>
      <c r="I41">
        <v>4</v>
      </c>
      <c r="J41">
        <v>3</v>
      </c>
      <c r="K41">
        <v>12</v>
      </c>
      <c r="L41">
        <v>10</v>
      </c>
      <c r="M41">
        <v>5.0413394967714948</v>
      </c>
      <c r="N41">
        <v>5.0386766344308853</v>
      </c>
      <c r="O41">
        <v>6.3753444453080492</v>
      </c>
      <c r="P41">
        <v>4.8513562728961306</v>
      </c>
      <c r="Q41">
        <v>5.3266792247692747</v>
      </c>
      <c r="R41">
        <v>3.6553472280502319</v>
      </c>
      <c r="S41">
        <v>3.007219135761261</v>
      </c>
      <c r="T41">
        <v>5.2915966510772705</v>
      </c>
      <c r="U41">
        <v>2.7107331156730652</v>
      </c>
      <c r="V41">
        <v>4.2823070287704468</v>
      </c>
      <c r="W41">
        <v>6.541982889175415</v>
      </c>
      <c r="X41">
        <v>7.5803804397583008</v>
      </c>
      <c r="Y41">
        <v>7.2638165950775146</v>
      </c>
      <c r="Z41">
        <v>6.428990364074707</v>
      </c>
      <c r="AA41">
        <v>6.505391001701355</v>
      </c>
      <c r="AB41">
        <v>67</v>
      </c>
      <c r="AC41">
        <v>12</v>
      </c>
      <c r="AD41">
        <v>7</v>
      </c>
      <c r="AE41">
        <v>74</v>
      </c>
      <c r="AF41">
        <v>38</v>
      </c>
      <c r="AG41">
        <v>5.833333333333333</v>
      </c>
      <c r="AH41">
        <v>4.5</v>
      </c>
      <c r="AI41">
        <v>2.8</v>
      </c>
      <c r="AJ41">
        <v>43.688512774928228</v>
      </c>
      <c r="AK41">
        <v>20.756624771626399</v>
      </c>
      <c r="AL41">
        <v>0.68940844609142049</v>
      </c>
      <c r="AM41">
        <v>72.182468694096599</v>
      </c>
      <c r="AN41">
        <v>25.670840787119857</v>
      </c>
      <c r="AO41">
        <v>23.5</v>
      </c>
      <c r="AP41">
        <v>9.2455584833215081</v>
      </c>
      <c r="AQ41">
        <v>16.106747435261724</v>
      </c>
      <c r="AR41">
        <v>9.9169147465010177</v>
      </c>
      <c r="AS41">
        <v>0.62030359142593694</v>
      </c>
      <c r="AT41">
        <v>1.1195620489318605</v>
      </c>
      <c r="AU41">
        <v>17.212010246781443</v>
      </c>
      <c r="AV41">
        <v>99.21267610291595</v>
      </c>
      <c r="AW41">
        <v>0.91600199401794624</v>
      </c>
      <c r="AX41">
        <v>0.87098537801345943</v>
      </c>
      <c r="AY41">
        <v>0.75293430534606998</v>
      </c>
      <c r="AZ41">
        <v>92.106666666666669</v>
      </c>
      <c r="BA41">
        <v>24.53</v>
      </c>
      <c r="BB41">
        <v>96.256666666666661</v>
      </c>
      <c r="BC41">
        <v>78.459999999999994</v>
      </c>
      <c r="BD41">
        <v>76.496290140966522</v>
      </c>
      <c r="BE41">
        <v>3</v>
      </c>
      <c r="BF41">
        <v>25.089905494689301</v>
      </c>
      <c r="BG41">
        <v>13.920538478419573</v>
      </c>
      <c r="BH41">
        <v>2.3263542705217679</v>
      </c>
      <c r="BI41">
        <v>10.078096884704044</v>
      </c>
      <c r="BJ41">
        <v>4283.4919774011305</v>
      </c>
      <c r="BK41">
        <v>0.2970916631731208</v>
      </c>
      <c r="BL41">
        <v>5.9033989266547406</v>
      </c>
      <c r="BM41">
        <v>0.80500894454382832</v>
      </c>
      <c r="BN41">
        <v>0</v>
      </c>
      <c r="BO41">
        <v>11263.91</v>
      </c>
      <c r="BP41">
        <v>0.98846787479406917</v>
      </c>
      <c r="BQ41">
        <v>4.8139090933629447</v>
      </c>
      <c r="BR41">
        <v>1656.61127012523</v>
      </c>
      <c r="BS41">
        <v>43.460486370735715</v>
      </c>
      <c r="BT41">
        <v>5.8833333333333329</v>
      </c>
      <c r="BU41">
        <v>4.5805555555555557</v>
      </c>
      <c r="BV41">
        <v>4.469444444444445</v>
      </c>
      <c r="BW41">
        <v>50.947948459097226</v>
      </c>
      <c r="BX41">
        <v>30.531737325991145</v>
      </c>
      <c r="BY41">
        <v>2.0255563005776263</v>
      </c>
      <c r="BZ41">
        <v>68.318059011499599</v>
      </c>
      <c r="CA41">
        <v>17.960336082934209</v>
      </c>
      <c r="CB41">
        <v>23.495139176904619</v>
      </c>
      <c r="CC41">
        <v>7.2238721363125151</v>
      </c>
      <c r="CD41">
        <v>24.350468933050724</v>
      </c>
      <c r="CE41">
        <v>4.0801266048737679</v>
      </c>
      <c r="CF41">
        <v>0.61131092415087862</v>
      </c>
      <c r="CG41">
        <v>3.1311241089639528</v>
      </c>
      <c r="CH41">
        <v>39.192363451934206</v>
      </c>
      <c r="CI41">
        <v>98.832749992408324</v>
      </c>
      <c r="CJ41">
        <v>2.5364895724167851</v>
      </c>
      <c r="CK41">
        <v>1.029015008077135</v>
      </c>
      <c r="CL41">
        <v>0.80725950230859633</v>
      </c>
      <c r="CM41">
        <v>91.246805555555568</v>
      </c>
      <c r="CN41">
        <v>32.590000000000003</v>
      </c>
      <c r="CO41">
        <v>75.216388888888901</v>
      </c>
      <c r="CP41">
        <v>91.709166666666675</v>
      </c>
      <c r="CQ41">
        <v>65.558727898941768</v>
      </c>
      <c r="CR41">
        <v>3.9166666666666665</v>
      </c>
      <c r="CS41">
        <v>35.221745752871399</v>
      </c>
      <c r="CT41">
        <v>26.247501508941937</v>
      </c>
      <c r="CU41">
        <v>3.3856805658049702</v>
      </c>
      <c r="CV41">
        <v>28.066269885690289</v>
      </c>
      <c r="CW41">
        <v>5245.9342311422815</v>
      </c>
      <c r="CX41">
        <v>0.12069083264352194</v>
      </c>
      <c r="CY41">
        <v>6.7008812994311979</v>
      </c>
      <c r="CZ41">
        <v>2.395510603580072</v>
      </c>
      <c r="DA41">
        <v>4.7023557031657086</v>
      </c>
      <c r="DB41">
        <v>21684.899166666666</v>
      </c>
      <c r="DC41">
        <v>2.2246735434658267</v>
      </c>
      <c r="DD41">
        <v>3.8030492052620999</v>
      </c>
      <c r="DE41">
        <v>1875.3368409984939</v>
      </c>
      <c r="DF41">
        <v>44.780570054211687</v>
      </c>
      <c r="DG41">
        <v>7</v>
      </c>
      <c r="DH41">
        <v>6</v>
      </c>
      <c r="DI41">
        <v>12</v>
      </c>
      <c r="DJ41">
        <v>10</v>
      </c>
      <c r="DK41">
        <v>12</v>
      </c>
      <c r="DL41">
        <v>12</v>
      </c>
      <c r="DM41">
        <v>3</v>
      </c>
      <c r="DN41">
        <v>1</v>
      </c>
      <c r="DO41">
        <v>5</v>
      </c>
      <c r="DP41">
        <v>2</v>
      </c>
      <c r="DQ41">
        <v>10</v>
      </c>
      <c r="DR41">
        <v>1</v>
      </c>
      <c r="DS41">
        <v>7</v>
      </c>
      <c r="DT41">
        <v>12</v>
      </c>
      <c r="DU41">
        <v>9</v>
      </c>
      <c r="DV41">
        <v>1</v>
      </c>
      <c r="DW41">
        <v>8</v>
      </c>
      <c r="DX41">
        <v>6</v>
      </c>
      <c r="DY41">
        <v>9</v>
      </c>
      <c r="DZ41">
        <v>8</v>
      </c>
      <c r="EA41">
        <v>8</v>
      </c>
      <c r="EB41">
        <v>1</v>
      </c>
      <c r="EC41">
        <v>12</v>
      </c>
      <c r="ED41">
        <v>3</v>
      </c>
      <c r="EE41">
        <v>9</v>
      </c>
      <c r="EF41">
        <v>10</v>
      </c>
      <c r="EG41">
        <v>10</v>
      </c>
      <c r="EH41">
        <v>7</v>
      </c>
      <c r="EI41">
        <v>11</v>
      </c>
      <c r="EJ41">
        <v>9</v>
      </c>
      <c r="EK41">
        <v>1</v>
      </c>
      <c r="EL41">
        <v>9</v>
      </c>
      <c r="EM41">
        <v>11</v>
      </c>
      <c r="EN41">
        <v>9</v>
      </c>
      <c r="EO41">
        <v>12</v>
      </c>
      <c r="EP41">
        <v>12</v>
      </c>
      <c r="EQ41">
        <v>4</v>
      </c>
      <c r="ER41">
        <v>10</v>
      </c>
      <c r="ES41">
        <v>8</v>
      </c>
      <c r="ET41">
        <v>5.1666666666666643</v>
      </c>
      <c r="EU41">
        <v>4.545454545454545</v>
      </c>
      <c r="EV41">
        <v>2.8846153846153837</v>
      </c>
      <c r="EW41">
        <v>3.6116882929577585</v>
      </c>
      <c r="EX41">
        <v>2.994589689988489</v>
      </c>
      <c r="EY41">
        <v>1.8537570690995355</v>
      </c>
      <c r="EZ41">
        <v>6.500767129854693</v>
      </c>
      <c r="FA41">
        <v>4.4283941609821174</v>
      </c>
      <c r="FB41">
        <v>4.013911620294599</v>
      </c>
      <c r="FC41">
        <v>5.6263195642161019</v>
      </c>
      <c r="FD41">
        <v>2.6876423502150115</v>
      </c>
      <c r="FE41">
        <v>5.0727087820533967</v>
      </c>
      <c r="FF41">
        <v>6.2030359142593694</v>
      </c>
      <c r="FG41">
        <v>1.311535651608724</v>
      </c>
      <c r="FH41">
        <v>1.5144498796663488</v>
      </c>
      <c r="FI41">
        <v>9.440175916816079</v>
      </c>
      <c r="FJ41">
        <v>0.52264076126305103</v>
      </c>
      <c r="FK41">
        <v>1.5852258460087758</v>
      </c>
      <c r="FL41">
        <v>3.847631185376577</v>
      </c>
      <c r="FM41">
        <v>9.0734436749227214</v>
      </c>
      <c r="FN41">
        <v>2.9178065897466396</v>
      </c>
      <c r="FO41">
        <v>9.6151473612063061</v>
      </c>
      <c r="FP41">
        <v>6.6620176662017663</v>
      </c>
      <c r="FQ41">
        <v>7.2768871176205554</v>
      </c>
      <c r="FR41">
        <v>4</v>
      </c>
      <c r="FS41">
        <v>2.6410985518621208</v>
      </c>
      <c r="FT41">
        <v>1.3204993624264114</v>
      </c>
      <c r="FU41">
        <v>2.1490455318150756</v>
      </c>
      <c r="FV41">
        <v>0.86209094640056894</v>
      </c>
      <c r="FW41">
        <v>0.97753459159911826</v>
      </c>
      <c r="FX41">
        <v>6.6463574919384127</v>
      </c>
      <c r="FY41">
        <v>2.507554301883264</v>
      </c>
      <c r="FZ41">
        <v>0.9930802649943975</v>
      </c>
      <c r="GA41">
        <v>0</v>
      </c>
      <c r="GB41">
        <v>0.138561525693364</v>
      </c>
      <c r="GC41">
        <v>1.433052237948472</v>
      </c>
      <c r="GD41">
        <v>7.7505860848953914</v>
      </c>
      <c r="GE41">
        <v>1.4580482010956719</v>
      </c>
      <c r="GF41">
        <v>2.8252279964023974</v>
      </c>
      <c r="GG41">
        <v>5.4166666666666652</v>
      </c>
      <c r="GH41">
        <v>4.9116161616161609</v>
      </c>
      <c r="GI41">
        <v>7.7003205128205137</v>
      </c>
      <c r="GJ41">
        <v>4.8982665575374513</v>
      </c>
      <c r="GK41">
        <v>5.07366209216974</v>
      </c>
      <c r="GL41">
        <v>5.4465380172568318</v>
      </c>
      <c r="GM41">
        <v>5.4422016163630689</v>
      </c>
      <c r="GN41">
        <v>1.981285514850379</v>
      </c>
      <c r="GO41">
        <v>4.0114056313010726</v>
      </c>
      <c r="GP41">
        <v>3.7349358612061985</v>
      </c>
      <c r="GQ41">
        <v>4.420776223267274</v>
      </c>
      <c r="GR41">
        <v>1.9120059057743444</v>
      </c>
      <c r="GS41">
        <v>6.1131092415087878</v>
      </c>
      <c r="GT41">
        <v>3.7169775245100745</v>
      </c>
      <c r="GU41">
        <v>3.3828796684018521</v>
      </c>
      <c r="GV41">
        <v>8.8225868861773531</v>
      </c>
      <c r="GW41">
        <v>1.4537821344295023</v>
      </c>
      <c r="GX41">
        <v>2.2703459452949004</v>
      </c>
      <c r="GY41">
        <v>4.4184197358162285</v>
      </c>
      <c r="GZ41">
        <v>8.9725091625255953</v>
      </c>
      <c r="HA41">
        <v>3.8765314618770081</v>
      </c>
      <c r="HB41">
        <v>7.4519933744573912</v>
      </c>
      <c r="HC41">
        <v>8.7151970659641513</v>
      </c>
      <c r="HD41">
        <v>6.0096736937943023</v>
      </c>
      <c r="HE41">
        <v>5.833333333333333</v>
      </c>
      <c r="HF41">
        <v>3.7076306135012977</v>
      </c>
      <c r="HG41">
        <v>2.7014508338108727</v>
      </c>
      <c r="HH41">
        <v>3.4837354113875882</v>
      </c>
      <c r="HI41">
        <v>2.9169119533269843</v>
      </c>
      <c r="HJ41">
        <v>1.2162634702452999</v>
      </c>
      <c r="HK41">
        <v>1.8392405286008195</v>
      </c>
      <c r="HL41">
        <v>3.2417696280888815</v>
      </c>
      <c r="HM41">
        <v>2.9551650588780096</v>
      </c>
      <c r="HN41">
        <v>0.86657697958339497</v>
      </c>
      <c r="HO41">
        <v>0.79001569134522542</v>
      </c>
      <c r="HP41">
        <v>4.0962641619719138</v>
      </c>
      <c r="HQ41">
        <v>7.5921557323326505</v>
      </c>
      <c r="HR41">
        <v>2.3418532809654362</v>
      </c>
      <c r="HS41">
        <v>3.4351057585809066</v>
      </c>
    </row>
    <row r="42" spans="1:227">
      <c r="A42" t="s">
        <v>61</v>
      </c>
      <c r="B42">
        <v>5.5267995595932007</v>
      </c>
      <c r="C42">
        <v>4.250292181968689</v>
      </c>
      <c r="D42">
        <v>6.11641526222229</v>
      </c>
      <c r="E42">
        <v>5.2905160188674927</v>
      </c>
      <c r="F42">
        <v>5.2960056066513062</v>
      </c>
      <c r="G42">
        <v>4</v>
      </c>
      <c r="H42">
        <v>4</v>
      </c>
      <c r="I42">
        <v>8</v>
      </c>
      <c r="J42">
        <v>9</v>
      </c>
      <c r="K42">
        <v>6</v>
      </c>
      <c r="L42">
        <v>5</v>
      </c>
      <c r="M42">
        <v>5.0413394967714948</v>
      </c>
      <c r="N42">
        <v>5.0386766344308853</v>
      </c>
      <c r="O42">
        <v>6.3753444453080492</v>
      </c>
      <c r="P42">
        <v>4.8513562728961306</v>
      </c>
      <c r="Q42">
        <v>5.3266792247692747</v>
      </c>
      <c r="R42">
        <v>3.6553472280502319</v>
      </c>
      <c r="S42">
        <v>3.007219135761261</v>
      </c>
      <c r="T42">
        <v>5.2915966510772705</v>
      </c>
      <c r="U42">
        <v>2.7107331156730652</v>
      </c>
      <c r="V42">
        <v>4.2823070287704468</v>
      </c>
      <c r="W42">
        <v>6.541982889175415</v>
      </c>
      <c r="X42">
        <v>7.5803804397583008</v>
      </c>
      <c r="Y42">
        <v>7.2638165950775146</v>
      </c>
      <c r="Z42">
        <v>6.428990364074707</v>
      </c>
      <c r="AA42">
        <v>6.505391001701355</v>
      </c>
      <c r="AB42">
        <v>18</v>
      </c>
      <c r="AC42">
        <v>46</v>
      </c>
      <c r="AD42">
        <v>31</v>
      </c>
      <c r="AE42">
        <v>14</v>
      </c>
      <c r="AF42">
        <v>17</v>
      </c>
      <c r="AG42">
        <v>6.2</v>
      </c>
      <c r="AH42">
        <v>5.4</v>
      </c>
      <c r="AI42">
        <v>4.2</v>
      </c>
      <c r="AJ42">
        <v>54.980094607625951</v>
      </c>
      <c r="AK42">
        <v>23.412712305199353</v>
      </c>
      <c r="AL42">
        <v>3.2075190850441233</v>
      </c>
      <c r="AM42">
        <v>63.763763763763762</v>
      </c>
      <c r="AN42">
        <v>16.016016016016017</v>
      </c>
      <c r="AO42">
        <v>21.655405405405407</v>
      </c>
      <c r="AP42">
        <v>6.9538741431705331</v>
      </c>
      <c r="AQ42">
        <v>20.053841704347786</v>
      </c>
      <c r="AR42">
        <v>1.2054539837125</v>
      </c>
      <c r="AS42">
        <v>0.75867461272493164</v>
      </c>
      <c r="AT42">
        <v>5.4576733274181608</v>
      </c>
      <c r="AU42">
        <v>51.597127521040051</v>
      </c>
      <c r="AV42">
        <v>98.731687119599471</v>
      </c>
      <c r="AW42">
        <v>1.0858379931655793</v>
      </c>
      <c r="AX42">
        <v>2.8119350713740934</v>
      </c>
      <c r="AY42">
        <v>1.0101666666666667</v>
      </c>
      <c r="AZ42">
        <v>96.2</v>
      </c>
      <c r="BA42">
        <v>45.3</v>
      </c>
      <c r="BB42">
        <v>84.226666666666674</v>
      </c>
      <c r="BC42">
        <v>99.786666666666676</v>
      </c>
      <c r="BD42">
        <v>86.762512989891519</v>
      </c>
      <c r="BE42">
        <v>5</v>
      </c>
      <c r="BF42">
        <v>40.945250350959292</v>
      </c>
      <c r="BG42">
        <v>21.42357936626702</v>
      </c>
      <c r="BH42">
        <v>1.8639328984156569</v>
      </c>
      <c r="BI42">
        <v>41.411726419833592</v>
      </c>
      <c r="BJ42">
        <v>7834.9361077844314</v>
      </c>
      <c r="BK42">
        <v>8.2419089092429079E-2</v>
      </c>
      <c r="BL42">
        <v>6.3730397063730386</v>
      </c>
      <c r="BM42">
        <v>2.4024024024024024</v>
      </c>
      <c r="BN42">
        <v>0</v>
      </c>
      <c r="BO42">
        <v>20065.87</v>
      </c>
      <c r="BP42">
        <v>2.3360287511230911</v>
      </c>
      <c r="BQ42">
        <v>3.1189703658299095</v>
      </c>
      <c r="BR42">
        <v>1889.45464798131</v>
      </c>
      <c r="BS42">
        <v>39.842895516887431</v>
      </c>
      <c r="BT42">
        <v>5.8833333333333329</v>
      </c>
      <c r="BU42">
        <v>4.5805555555555557</v>
      </c>
      <c r="BV42">
        <v>4.469444444444445</v>
      </c>
      <c r="BW42">
        <v>50.947948459097226</v>
      </c>
      <c r="BX42">
        <v>30.531737325991145</v>
      </c>
      <c r="BY42">
        <v>2.0255563005776263</v>
      </c>
      <c r="BZ42">
        <v>68.318059011499599</v>
      </c>
      <c r="CA42">
        <v>17.960336082934209</v>
      </c>
      <c r="CB42">
        <v>23.495139176904619</v>
      </c>
      <c r="CC42">
        <v>7.2238721363125151</v>
      </c>
      <c r="CD42">
        <v>24.350468933050724</v>
      </c>
      <c r="CE42">
        <v>4.0801266048737679</v>
      </c>
      <c r="CF42">
        <v>0.61131092415087862</v>
      </c>
      <c r="CG42">
        <v>3.1311241089639528</v>
      </c>
      <c r="CH42">
        <v>39.192363451934206</v>
      </c>
      <c r="CI42">
        <v>98.832749992408324</v>
      </c>
      <c r="CJ42">
        <v>2.5364895724167851</v>
      </c>
      <c r="CK42">
        <v>1.029015008077135</v>
      </c>
      <c r="CL42">
        <v>0.80725950230859633</v>
      </c>
      <c r="CM42">
        <v>91.246805555555568</v>
      </c>
      <c r="CN42">
        <v>32.590000000000003</v>
      </c>
      <c r="CO42">
        <v>75.216388888888901</v>
      </c>
      <c r="CP42">
        <v>91.709166666666675</v>
      </c>
      <c r="CQ42">
        <v>65.558727898941768</v>
      </c>
      <c r="CR42">
        <v>3.9166666666666665</v>
      </c>
      <c r="CS42">
        <v>35.221745752871399</v>
      </c>
      <c r="CT42">
        <v>26.247501508941937</v>
      </c>
      <c r="CU42">
        <v>3.3856805658049702</v>
      </c>
      <c r="CV42">
        <v>28.066269885690289</v>
      </c>
      <c r="CW42">
        <v>5245.9342311422815</v>
      </c>
      <c r="CX42">
        <v>0.12069083264352194</v>
      </c>
      <c r="CY42">
        <v>6.7008812994311979</v>
      </c>
      <c r="CZ42">
        <v>2.395510603580072</v>
      </c>
      <c r="DA42">
        <v>4.7023557031657086</v>
      </c>
      <c r="DB42">
        <v>21684.899166666666</v>
      </c>
      <c r="DC42">
        <v>2.2246735434658267</v>
      </c>
      <c r="DD42">
        <v>3.8030492052620999</v>
      </c>
      <c r="DE42">
        <v>1875.3368409984939</v>
      </c>
      <c r="DF42">
        <v>44.780570054211687</v>
      </c>
      <c r="DG42">
        <v>3</v>
      </c>
      <c r="DH42">
        <v>1</v>
      </c>
      <c r="DI42">
        <v>9</v>
      </c>
      <c r="DJ42">
        <v>5</v>
      </c>
      <c r="DK42">
        <v>11</v>
      </c>
      <c r="DL42">
        <v>3</v>
      </c>
      <c r="DM42">
        <v>10</v>
      </c>
      <c r="DN42">
        <v>9</v>
      </c>
      <c r="DO42">
        <v>10</v>
      </c>
      <c r="DP42">
        <v>7</v>
      </c>
      <c r="DQ42">
        <v>9</v>
      </c>
      <c r="DR42">
        <v>11</v>
      </c>
      <c r="DS42">
        <v>2</v>
      </c>
      <c r="DT42">
        <v>2</v>
      </c>
      <c r="DU42">
        <v>6</v>
      </c>
      <c r="DV42">
        <v>7</v>
      </c>
      <c r="DW42">
        <v>7</v>
      </c>
      <c r="DX42">
        <v>1</v>
      </c>
      <c r="DY42">
        <v>1</v>
      </c>
      <c r="DZ42">
        <v>4</v>
      </c>
      <c r="EA42">
        <v>3</v>
      </c>
      <c r="EB42">
        <v>4</v>
      </c>
      <c r="EC42">
        <v>3</v>
      </c>
      <c r="ED42">
        <v>1</v>
      </c>
      <c r="EE42">
        <v>1</v>
      </c>
      <c r="EF42">
        <v>3</v>
      </c>
      <c r="EG42">
        <v>8</v>
      </c>
      <c r="EH42">
        <v>8</v>
      </c>
      <c r="EI42">
        <v>2</v>
      </c>
      <c r="EJ42">
        <v>2</v>
      </c>
      <c r="EK42">
        <v>9</v>
      </c>
      <c r="EL42">
        <v>8</v>
      </c>
      <c r="EM42">
        <v>4</v>
      </c>
      <c r="EN42">
        <v>9</v>
      </c>
      <c r="EO42">
        <v>5</v>
      </c>
      <c r="EP42">
        <v>7</v>
      </c>
      <c r="EQ42">
        <v>9</v>
      </c>
      <c r="ER42">
        <v>7</v>
      </c>
      <c r="ES42">
        <v>12</v>
      </c>
      <c r="ET42">
        <v>7.0000000000000009</v>
      </c>
      <c r="EU42">
        <v>8.6363636363636367</v>
      </c>
      <c r="EV42">
        <v>6.9230769230769242</v>
      </c>
      <c r="EW42">
        <v>5.6128774198691911</v>
      </c>
      <c r="EX42">
        <v>3.5595139563963931</v>
      </c>
      <c r="EY42">
        <v>8.6247292325509761</v>
      </c>
      <c r="EZ42">
        <v>4.1946579335017642</v>
      </c>
      <c r="FA42">
        <v>1.3642101573812244</v>
      </c>
      <c r="FB42">
        <v>3.0629340469766007</v>
      </c>
      <c r="FC42">
        <v>3.4823399009922706</v>
      </c>
      <c r="FD42">
        <v>3.5174669360793271</v>
      </c>
      <c r="FE42">
        <v>0.3553302475874498</v>
      </c>
      <c r="FF42">
        <v>7.5867461272493166</v>
      </c>
      <c r="FG42">
        <v>6.4990835408396785</v>
      </c>
      <c r="FH42">
        <v>4.4373409180745753</v>
      </c>
      <c r="FI42">
        <v>8.6583040955889441</v>
      </c>
      <c r="FJ42">
        <v>0.62022949169668906</v>
      </c>
      <c r="FK42">
        <v>10</v>
      </c>
      <c r="FL42">
        <v>6.550341803170241</v>
      </c>
      <c r="FM42">
        <v>9.5539382556638106</v>
      </c>
      <c r="FN42">
        <v>5.3883668371595093</v>
      </c>
      <c r="FO42">
        <v>8.3783413296778626</v>
      </c>
      <c r="FP42">
        <v>9.9669404411384903</v>
      </c>
      <c r="FQ42">
        <v>8.4663199289067759</v>
      </c>
      <c r="FR42">
        <v>8</v>
      </c>
      <c r="FS42">
        <v>4.310117526366942</v>
      </c>
      <c r="FT42">
        <v>2.1610417838059002</v>
      </c>
      <c r="FU42">
        <v>1.5664213411420209</v>
      </c>
      <c r="FV42">
        <v>4.4413871978044277</v>
      </c>
      <c r="FW42">
        <v>1.8584521443409296</v>
      </c>
      <c r="FX42">
        <v>0.79629335489068975</v>
      </c>
      <c r="FY42">
        <v>2.9399368473178904</v>
      </c>
      <c r="FZ42">
        <v>2.9636669636669639</v>
      </c>
      <c r="GA42">
        <v>0</v>
      </c>
      <c r="GB42">
        <v>0.68880425372943976</v>
      </c>
      <c r="GC42">
        <v>4.3361615547363188</v>
      </c>
      <c r="GD42">
        <v>7.4849412182464601</v>
      </c>
      <c r="GE42">
        <v>2.398899146605276</v>
      </c>
      <c r="GF42">
        <v>1.153903487176611</v>
      </c>
      <c r="GG42">
        <v>5.4166666666666652</v>
      </c>
      <c r="GH42">
        <v>4.9116161616161609</v>
      </c>
      <c r="GI42">
        <v>7.7003205128205137</v>
      </c>
      <c r="GJ42">
        <v>4.8982665575374513</v>
      </c>
      <c r="GK42">
        <v>5.07366209216974</v>
      </c>
      <c r="GL42">
        <v>5.4465380172568318</v>
      </c>
      <c r="GM42">
        <v>5.4422016163630689</v>
      </c>
      <c r="GN42">
        <v>1.981285514850379</v>
      </c>
      <c r="GO42">
        <v>4.0114056313010726</v>
      </c>
      <c r="GP42">
        <v>3.7349358612061985</v>
      </c>
      <c r="GQ42">
        <v>4.420776223267274</v>
      </c>
      <c r="GR42">
        <v>1.9120059057743444</v>
      </c>
      <c r="GS42">
        <v>6.1131092415087878</v>
      </c>
      <c r="GT42">
        <v>3.7169775245100745</v>
      </c>
      <c r="GU42">
        <v>3.3828796684018521</v>
      </c>
      <c r="GV42">
        <v>8.8225868861773531</v>
      </c>
      <c r="GW42">
        <v>1.4537821344295023</v>
      </c>
      <c r="GX42">
        <v>2.2703459452949004</v>
      </c>
      <c r="GY42">
        <v>4.4184197358162285</v>
      </c>
      <c r="GZ42">
        <v>8.9725091625255953</v>
      </c>
      <c r="HA42">
        <v>3.8765314618770081</v>
      </c>
      <c r="HB42">
        <v>7.4519933744573912</v>
      </c>
      <c r="HC42">
        <v>8.7151970659641513</v>
      </c>
      <c r="HD42">
        <v>6.0096736937943023</v>
      </c>
      <c r="HE42">
        <v>5.833333333333333</v>
      </c>
      <c r="HF42">
        <v>3.7076306135012977</v>
      </c>
      <c r="HG42">
        <v>2.7014508338108727</v>
      </c>
      <c r="HH42">
        <v>3.4837354113875882</v>
      </c>
      <c r="HI42">
        <v>2.9169119533269843</v>
      </c>
      <c r="HJ42">
        <v>1.2162634702452999</v>
      </c>
      <c r="HK42">
        <v>1.8392405286008195</v>
      </c>
      <c r="HL42">
        <v>3.2417696280888815</v>
      </c>
      <c r="HM42">
        <v>2.9551650588780096</v>
      </c>
      <c r="HN42">
        <v>0.86657697958339497</v>
      </c>
      <c r="HO42">
        <v>0.79001569134522542</v>
      </c>
      <c r="HP42">
        <v>4.0962641619719138</v>
      </c>
      <c r="HQ42">
        <v>7.5921557323326505</v>
      </c>
      <c r="HR42">
        <v>2.3418532809654362</v>
      </c>
      <c r="HS42">
        <v>3.4351057585809066</v>
      </c>
    </row>
    <row r="43" spans="1:227">
      <c r="A43" t="s">
        <v>27</v>
      </c>
      <c r="B43">
        <v>5.436064600944519</v>
      </c>
      <c r="C43">
        <v>4.0667474269866943</v>
      </c>
      <c r="D43">
        <v>5.2941697835922241</v>
      </c>
      <c r="E43">
        <v>3.5279294848442078</v>
      </c>
      <c r="F43">
        <v>4.5812278985977173</v>
      </c>
      <c r="G43">
        <v>6</v>
      </c>
      <c r="H43">
        <v>3</v>
      </c>
      <c r="I43">
        <v>10</v>
      </c>
      <c r="J43">
        <v>5</v>
      </c>
      <c r="K43">
        <v>11</v>
      </c>
      <c r="L43">
        <v>9</v>
      </c>
      <c r="M43">
        <v>4.6274228508655844</v>
      </c>
      <c r="N43">
        <v>5.0315963304959812</v>
      </c>
      <c r="O43">
        <v>5.1835763912934523</v>
      </c>
      <c r="P43">
        <v>4.0784046741632318</v>
      </c>
      <c r="Q43">
        <v>4.73025001012362</v>
      </c>
      <c r="R43">
        <v>3.8299000263214111</v>
      </c>
      <c r="S43">
        <v>3.4702202677726746</v>
      </c>
      <c r="T43">
        <v>4.0367037057876587</v>
      </c>
      <c r="U43">
        <v>3.3805549144744873</v>
      </c>
      <c r="V43">
        <v>4.0487515926361084</v>
      </c>
      <c r="W43">
        <v>5.527803897857666</v>
      </c>
      <c r="X43">
        <v>7.2558867931365967</v>
      </c>
      <c r="Y43">
        <v>6.4522737264633179</v>
      </c>
      <c r="Z43">
        <v>5.1887422800064087</v>
      </c>
      <c r="AA43">
        <v>5.3832173347473145</v>
      </c>
      <c r="AB43">
        <v>22</v>
      </c>
      <c r="AC43">
        <v>51</v>
      </c>
      <c r="AD43">
        <v>61</v>
      </c>
      <c r="AE43">
        <v>57</v>
      </c>
      <c r="AF43">
        <v>52</v>
      </c>
      <c r="AG43">
        <v>5.9666666666666659</v>
      </c>
      <c r="AH43">
        <v>5.2666666666666666</v>
      </c>
      <c r="AI43">
        <v>4.8</v>
      </c>
      <c r="AJ43">
        <v>35.787004600830208</v>
      </c>
      <c r="AK43">
        <v>32.836234068936953</v>
      </c>
      <c r="AL43">
        <v>0</v>
      </c>
      <c r="AM43">
        <v>71.600877192982466</v>
      </c>
      <c r="AN43">
        <v>25.438596491228072</v>
      </c>
      <c r="AO43">
        <v>20.350000000000001</v>
      </c>
      <c r="AP43">
        <v>7.3532400040949222</v>
      </c>
      <c r="AQ43">
        <v>6.0309448271979145</v>
      </c>
      <c r="AR43">
        <v>5.6016070864108327</v>
      </c>
      <c r="AS43">
        <v>0.49763194081249229</v>
      </c>
      <c r="AT43">
        <v>1.2613182634707989</v>
      </c>
      <c r="AU43">
        <v>14.954727572455454</v>
      </c>
      <c r="AV43">
        <v>99.319779174695825</v>
      </c>
      <c r="AW43">
        <v>1.7456576765296324E-2</v>
      </c>
      <c r="AX43">
        <v>0.80273940570224944</v>
      </c>
      <c r="AY43">
        <v>0.89241041366041374</v>
      </c>
      <c r="AZ43">
        <v>21.926666666666666</v>
      </c>
      <c r="BA43">
        <v>11.28</v>
      </c>
      <c r="BB43">
        <v>59.1</v>
      </c>
      <c r="BC43">
        <v>61.15</v>
      </c>
      <c r="BD43">
        <v>32.317326514113212</v>
      </c>
      <c r="BE43">
        <v>2</v>
      </c>
      <c r="BF43">
        <v>34.943653358958677</v>
      </c>
      <c r="BG43">
        <v>2.9094294608827207</v>
      </c>
      <c r="BH43">
        <v>1.3092432573972246</v>
      </c>
      <c r="BI43">
        <v>4.5759956441546112</v>
      </c>
      <c r="BJ43">
        <v>12669.861496062991</v>
      </c>
      <c r="BK43">
        <v>0.3621090143120958</v>
      </c>
      <c r="BL43">
        <v>7.7850877192982466</v>
      </c>
      <c r="BM43">
        <v>0.43859649122807015</v>
      </c>
      <c r="BN43">
        <v>0</v>
      </c>
      <c r="BO43">
        <v>11655.36</v>
      </c>
      <c r="BP43">
        <v>1.4814814814814816</v>
      </c>
      <c r="BQ43">
        <v>6.5121024965230756</v>
      </c>
      <c r="BR43">
        <v>1666.2135526315301</v>
      </c>
      <c r="BS43">
        <v>38.43896605343658</v>
      </c>
      <c r="BT43">
        <v>5.9320512820512823</v>
      </c>
      <c r="BU43">
        <v>4.707692307692307</v>
      </c>
      <c r="BV43">
        <v>4.3935897435897431</v>
      </c>
      <c r="BW43">
        <v>46.254957634994348</v>
      </c>
      <c r="BX43">
        <v>27.845511019903256</v>
      </c>
      <c r="BY43">
        <v>0.79526354711475977</v>
      </c>
      <c r="BZ43">
        <v>63.712750641988535</v>
      </c>
      <c r="CA43">
        <v>21.531982855616516</v>
      </c>
      <c r="CB43">
        <v>24.816286241232028</v>
      </c>
      <c r="CC43">
        <v>7.2710025797218458</v>
      </c>
      <c r="CD43">
        <v>9.0851449023392359</v>
      </c>
      <c r="CE43">
        <v>6.566742227277877</v>
      </c>
      <c r="CF43">
        <v>0.68976637815705644</v>
      </c>
      <c r="CG43">
        <v>1.0775088138164655</v>
      </c>
      <c r="CH43">
        <v>24.970009482271347</v>
      </c>
      <c r="CI43">
        <v>98.381955385924115</v>
      </c>
      <c r="CJ43">
        <v>0.21113677481513582</v>
      </c>
      <c r="CK43">
        <v>1.0804147384886231</v>
      </c>
      <c r="CL43">
        <v>0.97194987072952366</v>
      </c>
      <c r="CM43">
        <v>40.043076923076917</v>
      </c>
      <c r="CN43">
        <v>23.582307692307698</v>
      </c>
      <c r="CO43">
        <v>59.059999999999995</v>
      </c>
      <c r="CP43">
        <v>71.513194444444437</v>
      </c>
      <c r="CQ43">
        <v>50.002215516768679</v>
      </c>
      <c r="CR43">
        <v>3.2307692307692308</v>
      </c>
      <c r="CS43">
        <v>35.109367636284411</v>
      </c>
      <c r="CT43">
        <v>17.662834213986336</v>
      </c>
      <c r="CU43">
        <v>1.583659219564288</v>
      </c>
      <c r="CV43">
        <v>21.663104010511098</v>
      </c>
      <c r="CW43">
        <v>8201.9164829356523</v>
      </c>
      <c r="CX43">
        <v>0.24020726841920476</v>
      </c>
      <c r="CY43">
        <v>6.5926262238716706</v>
      </c>
      <c r="CZ43">
        <v>1.5300849174981499</v>
      </c>
      <c r="DA43">
        <v>3.42631907865879</v>
      </c>
      <c r="DB43">
        <v>31872.444615384615</v>
      </c>
      <c r="DC43">
        <v>1.3748918650503499</v>
      </c>
      <c r="DD43">
        <v>1.8798462455697234</v>
      </c>
      <c r="DE43">
        <v>1779.070698275259</v>
      </c>
      <c r="DF43">
        <v>46.552260978947814</v>
      </c>
      <c r="DG43">
        <v>6</v>
      </c>
      <c r="DH43">
        <v>2</v>
      </c>
      <c r="DI43">
        <v>5</v>
      </c>
      <c r="DJ43">
        <v>11</v>
      </c>
      <c r="DK43">
        <v>2</v>
      </c>
      <c r="DL43">
        <v>12</v>
      </c>
      <c r="DM43">
        <v>2</v>
      </c>
      <c r="DN43">
        <v>4</v>
      </c>
      <c r="DO43">
        <v>13</v>
      </c>
      <c r="DP43">
        <v>6</v>
      </c>
      <c r="DQ43">
        <v>11</v>
      </c>
      <c r="DR43">
        <v>6</v>
      </c>
      <c r="DS43">
        <v>13</v>
      </c>
      <c r="DT43">
        <v>4</v>
      </c>
      <c r="DU43">
        <v>9</v>
      </c>
      <c r="DV43">
        <v>1</v>
      </c>
      <c r="DW43">
        <v>11</v>
      </c>
      <c r="DX43">
        <v>12</v>
      </c>
      <c r="DY43">
        <v>8</v>
      </c>
      <c r="DZ43">
        <v>10</v>
      </c>
      <c r="EA43">
        <v>12</v>
      </c>
      <c r="EB43">
        <v>9</v>
      </c>
      <c r="EC43">
        <v>11</v>
      </c>
      <c r="ED43">
        <v>12</v>
      </c>
      <c r="EE43">
        <v>11</v>
      </c>
      <c r="EF43">
        <v>5</v>
      </c>
      <c r="EG43">
        <v>13</v>
      </c>
      <c r="EH43">
        <v>6</v>
      </c>
      <c r="EI43">
        <v>12</v>
      </c>
      <c r="EJ43">
        <v>3</v>
      </c>
      <c r="EK43">
        <v>4</v>
      </c>
      <c r="EL43">
        <v>3</v>
      </c>
      <c r="EM43">
        <v>6</v>
      </c>
      <c r="EN43">
        <v>9</v>
      </c>
      <c r="EO43">
        <v>13</v>
      </c>
      <c r="EP43">
        <v>6</v>
      </c>
      <c r="EQ43">
        <v>8</v>
      </c>
      <c r="ER43">
        <v>9</v>
      </c>
      <c r="ES43">
        <v>13</v>
      </c>
      <c r="ET43">
        <v>5.8333333333333286</v>
      </c>
      <c r="EU43">
        <v>8.0303030303030294</v>
      </c>
      <c r="EV43">
        <v>8.6538461538461533</v>
      </c>
      <c r="EW43">
        <v>2.2113165400455319</v>
      </c>
      <c r="EX43">
        <v>5.5638063797703836</v>
      </c>
      <c r="EY43">
        <v>0</v>
      </c>
      <c r="EZ43">
        <v>6.3414536106924322</v>
      </c>
      <c r="FA43">
        <v>4.3546860126448177</v>
      </c>
      <c r="FB43">
        <v>2.3899345335515556</v>
      </c>
      <c r="FC43">
        <v>3.8559656525874315</v>
      </c>
      <c r="FD43">
        <v>0.56933755269034025</v>
      </c>
      <c r="FE43">
        <v>2.7359089869740578</v>
      </c>
      <c r="FF43">
        <v>4.9763194081249225</v>
      </c>
      <c r="FG43">
        <v>1.4810488577737424</v>
      </c>
      <c r="FH43">
        <v>1.3225706068019569</v>
      </c>
      <c r="FI43">
        <v>9.6142773550946607</v>
      </c>
      <c r="FJ43">
        <v>6.3314573066771554E-3</v>
      </c>
      <c r="FK43">
        <v>1.2893529308668847</v>
      </c>
      <c r="FL43">
        <v>5.3130904959175806</v>
      </c>
      <c r="FM43">
        <v>0.83538756505067091</v>
      </c>
      <c r="FN43">
        <v>1.3417390270013085</v>
      </c>
      <c r="FO43">
        <v>5.7950651130911579</v>
      </c>
      <c r="FP43">
        <v>3.9795443979544398</v>
      </c>
      <c r="FQ43">
        <v>2.1583630333803336</v>
      </c>
      <c r="FR43">
        <v>2</v>
      </c>
      <c r="FS43">
        <v>3.6783571106974615</v>
      </c>
      <c r="FT43">
        <v>8.695893874771185E-2</v>
      </c>
      <c r="FU43">
        <v>0.86754446678567521</v>
      </c>
      <c r="FV43">
        <v>0.23357613221143519</v>
      </c>
      <c r="FW43">
        <v>3.0577306587608977</v>
      </c>
      <c r="FX43">
        <v>8.4181519366306681</v>
      </c>
      <c r="FY43">
        <v>4.2399621868353137</v>
      </c>
      <c r="FZ43">
        <v>0.54106419895893576</v>
      </c>
      <c r="GA43">
        <v>0</v>
      </c>
      <c r="GB43">
        <v>0.1630324976007258</v>
      </c>
      <c r="GC43">
        <v>2.4951730074208154</v>
      </c>
      <c r="GD43">
        <v>8.0167410513248623</v>
      </c>
      <c r="GE43">
        <v>1.4968481732412695</v>
      </c>
      <c r="GF43">
        <v>0.5052890317874501</v>
      </c>
      <c r="GG43">
        <v>5.6602564102564097</v>
      </c>
      <c r="GH43">
        <v>5.4895104895104883</v>
      </c>
      <c r="GI43">
        <v>7.4815088757396442</v>
      </c>
      <c r="GJ43">
        <v>4.0665352422053482</v>
      </c>
      <c r="GK43">
        <v>4.5023275987876792</v>
      </c>
      <c r="GL43">
        <v>2.1383918787465284</v>
      </c>
      <c r="GM43">
        <v>4.1806840705104786</v>
      </c>
      <c r="GN43">
        <v>3.1148309873814801</v>
      </c>
      <c r="GO43">
        <v>4.6925207299314016</v>
      </c>
      <c r="GP43">
        <v>3.7790286319329334</v>
      </c>
      <c r="GQ43">
        <v>1.2114428939158877</v>
      </c>
      <c r="GR43">
        <v>3.2585432409022803</v>
      </c>
      <c r="GS43">
        <v>6.897663781570567</v>
      </c>
      <c r="GT43">
        <v>1.2612480593701216</v>
      </c>
      <c r="GU43">
        <v>2.1739150273500787</v>
      </c>
      <c r="GV43">
        <v>8.0897975454716455</v>
      </c>
      <c r="GW43">
        <v>0.11762119995652244</v>
      </c>
      <c r="GX43">
        <v>2.4931838294854134</v>
      </c>
      <c r="GY43">
        <v>6.1488023560062102</v>
      </c>
      <c r="GZ43">
        <v>2.9619763966518282</v>
      </c>
      <c r="HA43">
        <v>2.8050800157378015</v>
      </c>
      <c r="HB43">
        <v>5.7909527073337905</v>
      </c>
      <c r="HC43">
        <v>5.5854942576235009</v>
      </c>
      <c r="HD43">
        <v>4.2073140013515689</v>
      </c>
      <c r="HE43">
        <v>4.4615384615384617</v>
      </c>
      <c r="HF43">
        <v>3.6958010878364154</v>
      </c>
      <c r="HG43">
        <v>1.7397371576230536</v>
      </c>
      <c r="HH43">
        <v>1.2132927118055128</v>
      </c>
      <c r="HI43">
        <v>2.1854669227265342</v>
      </c>
      <c r="HJ43">
        <v>1.9494797494823888</v>
      </c>
      <c r="HK43">
        <v>5.0961950683841843</v>
      </c>
      <c r="HL43">
        <v>3.1421028036816776</v>
      </c>
      <c r="HM43">
        <v>1.8875531081136521</v>
      </c>
      <c r="HN43">
        <v>0.63142165878140566</v>
      </c>
      <c r="HO43">
        <v>1.4268764359627963</v>
      </c>
      <c r="HP43">
        <v>2.2655423362061464</v>
      </c>
      <c r="HQ43">
        <v>7.2907354004543965</v>
      </c>
      <c r="HR43">
        <v>1.9528703850992692</v>
      </c>
      <c r="HS43">
        <v>4.2536257584682637</v>
      </c>
    </row>
    <row r="44" spans="1:227">
      <c r="A44" t="s">
        <v>68</v>
      </c>
      <c r="B44">
        <v>5.0433415174484253</v>
      </c>
      <c r="C44">
        <v>5.0815188884735107</v>
      </c>
      <c r="D44">
        <v>6.4601296186447144</v>
      </c>
      <c r="E44">
        <v>5.7493013143539429</v>
      </c>
      <c r="F44">
        <v>5.5835729837417603</v>
      </c>
      <c r="G44">
        <v>4</v>
      </c>
      <c r="H44">
        <v>7</v>
      </c>
      <c r="I44">
        <v>7</v>
      </c>
      <c r="J44">
        <v>5</v>
      </c>
      <c r="K44">
        <v>4</v>
      </c>
      <c r="L44">
        <v>4</v>
      </c>
      <c r="M44">
        <v>5.0413394967714948</v>
      </c>
      <c r="N44">
        <v>5.0386766344308853</v>
      </c>
      <c r="O44">
        <v>6.3753444453080492</v>
      </c>
      <c r="P44">
        <v>4.8513562728961306</v>
      </c>
      <c r="Q44">
        <v>5.3266792247692747</v>
      </c>
      <c r="R44">
        <v>3.6553472280502319</v>
      </c>
      <c r="S44">
        <v>3.007219135761261</v>
      </c>
      <c r="T44">
        <v>5.2915966510772705</v>
      </c>
      <c r="U44">
        <v>2.7107331156730652</v>
      </c>
      <c r="V44">
        <v>4.2823070287704468</v>
      </c>
      <c r="W44">
        <v>6.541982889175415</v>
      </c>
      <c r="X44">
        <v>7.5803804397583008</v>
      </c>
      <c r="Y44">
        <v>7.2638165950775146</v>
      </c>
      <c r="Z44">
        <v>6.428990364074707</v>
      </c>
      <c r="AA44">
        <v>6.505391001701355</v>
      </c>
      <c r="AB44">
        <v>33</v>
      </c>
      <c r="AC44">
        <v>29</v>
      </c>
      <c r="AD44">
        <v>16</v>
      </c>
      <c r="AE44">
        <v>8</v>
      </c>
      <c r="AF44">
        <v>10</v>
      </c>
      <c r="AG44">
        <v>5.8</v>
      </c>
      <c r="AH44">
        <v>4.4666666666666659</v>
      </c>
      <c r="AI44">
        <v>4.833333333333333</v>
      </c>
      <c r="AJ44">
        <v>52.213549173332026</v>
      </c>
      <c r="AK44">
        <v>31.003442209161697</v>
      </c>
      <c r="AL44">
        <v>1.8955732208818645</v>
      </c>
      <c r="AM44">
        <v>63.726338041702704</v>
      </c>
      <c r="AN44">
        <v>19.405208033054674</v>
      </c>
      <c r="AO44">
        <v>28.481452859350849</v>
      </c>
      <c r="AP44">
        <v>5.5296999990129017</v>
      </c>
      <c r="AQ44">
        <v>25.654613023923169</v>
      </c>
      <c r="AR44">
        <v>0.90901912769353033</v>
      </c>
      <c r="AS44">
        <v>0.92885235396303434</v>
      </c>
      <c r="AT44">
        <v>3.0565340733791215</v>
      </c>
      <c r="AU44">
        <v>41.736013210770054</v>
      </c>
      <c r="AV44">
        <v>99.111453943872746</v>
      </c>
      <c r="AW44">
        <v>6.81611140031234</v>
      </c>
      <c r="AX44">
        <v>0.6553190466502794</v>
      </c>
      <c r="AY44">
        <v>0.87508209344343812</v>
      </c>
      <c r="AZ44">
        <v>95.353333333333339</v>
      </c>
      <c r="BA44">
        <v>35.340000000000003</v>
      </c>
      <c r="BB44">
        <v>73.989999999999995</v>
      </c>
      <c r="BC44">
        <v>95.34333333333332</v>
      </c>
      <c r="BD44">
        <v>46.101857061294993</v>
      </c>
      <c r="BE44">
        <v>4</v>
      </c>
      <c r="BF44">
        <v>29.431020295391342</v>
      </c>
      <c r="BG44">
        <v>42.257919514728741</v>
      </c>
      <c r="BH44">
        <v>3.5729496947612511</v>
      </c>
      <c r="BI44">
        <v>20.122354142568444</v>
      </c>
      <c r="BJ44">
        <v>4633.0650303364591</v>
      </c>
      <c r="BK44">
        <v>7.7048279125311356E-2</v>
      </c>
      <c r="BL44">
        <v>7.2114922648217545</v>
      </c>
      <c r="BM44">
        <v>7.8072451234745852</v>
      </c>
      <c r="BN44">
        <v>5.7915057915057915</v>
      </c>
      <c r="BO44">
        <v>31705.48</v>
      </c>
      <c r="BP44">
        <v>2.4473813020068529</v>
      </c>
      <c r="BQ44">
        <v>-0.45344101909822188</v>
      </c>
      <c r="BR44">
        <v>2014.3969986547399</v>
      </c>
      <c r="BS44">
        <v>50.165405730047766</v>
      </c>
      <c r="BT44">
        <v>5.8833333333333329</v>
      </c>
      <c r="BU44">
        <v>4.5805555555555557</v>
      </c>
      <c r="BV44">
        <v>4.469444444444445</v>
      </c>
      <c r="BW44">
        <v>50.947948459097226</v>
      </c>
      <c r="BX44">
        <v>30.531737325991145</v>
      </c>
      <c r="BY44">
        <v>2.0255563005776263</v>
      </c>
      <c r="BZ44">
        <v>68.318059011499599</v>
      </c>
      <c r="CA44">
        <v>17.960336082934209</v>
      </c>
      <c r="CB44">
        <v>23.495139176904619</v>
      </c>
      <c r="CC44">
        <v>7.2238721363125151</v>
      </c>
      <c r="CD44">
        <v>24.350468933050724</v>
      </c>
      <c r="CE44">
        <v>4.0801266048737679</v>
      </c>
      <c r="CF44">
        <v>0.61131092415087862</v>
      </c>
      <c r="CG44">
        <v>3.1311241089639528</v>
      </c>
      <c r="CH44">
        <v>39.192363451934206</v>
      </c>
      <c r="CI44">
        <v>98.832749992408324</v>
      </c>
      <c r="CJ44">
        <v>2.5364895724167851</v>
      </c>
      <c r="CK44">
        <v>1.029015008077135</v>
      </c>
      <c r="CL44">
        <v>0.80725950230859633</v>
      </c>
      <c r="CM44">
        <v>91.246805555555568</v>
      </c>
      <c r="CN44">
        <v>32.590000000000003</v>
      </c>
      <c r="CO44">
        <v>75.216388888888901</v>
      </c>
      <c r="CP44">
        <v>91.709166666666675</v>
      </c>
      <c r="CQ44">
        <v>65.558727898941768</v>
      </c>
      <c r="CR44">
        <v>3.9166666666666665</v>
      </c>
      <c r="CS44">
        <v>35.221745752871399</v>
      </c>
      <c r="CT44">
        <v>26.247501508941937</v>
      </c>
      <c r="CU44">
        <v>3.3856805658049702</v>
      </c>
      <c r="CV44">
        <v>28.066269885690289</v>
      </c>
      <c r="CW44">
        <v>5245.9342311422815</v>
      </c>
      <c r="CX44">
        <v>0.12069083264352194</v>
      </c>
      <c r="CY44">
        <v>6.7008812994311979</v>
      </c>
      <c r="CZ44">
        <v>2.395510603580072</v>
      </c>
      <c r="DA44">
        <v>4.7023557031657086</v>
      </c>
      <c r="DB44">
        <v>21684.899166666666</v>
      </c>
      <c r="DC44">
        <v>2.2246735434658267</v>
      </c>
      <c r="DD44">
        <v>3.8030492052620999</v>
      </c>
      <c r="DE44">
        <v>1875.3368409984939</v>
      </c>
      <c r="DF44">
        <v>44.780570054211687</v>
      </c>
      <c r="DG44">
        <v>8</v>
      </c>
      <c r="DH44">
        <v>7</v>
      </c>
      <c r="DI44">
        <v>5</v>
      </c>
      <c r="DJ44">
        <v>6</v>
      </c>
      <c r="DK44">
        <v>6</v>
      </c>
      <c r="DL44">
        <v>8</v>
      </c>
      <c r="DM44">
        <v>11</v>
      </c>
      <c r="DN44">
        <v>5</v>
      </c>
      <c r="DO44">
        <v>1</v>
      </c>
      <c r="DP44">
        <v>11</v>
      </c>
      <c r="DQ44">
        <v>5</v>
      </c>
      <c r="DR44">
        <v>12</v>
      </c>
      <c r="DS44">
        <v>1</v>
      </c>
      <c r="DT44">
        <v>6</v>
      </c>
      <c r="DU44">
        <v>8</v>
      </c>
      <c r="DV44">
        <v>2</v>
      </c>
      <c r="DW44">
        <v>2</v>
      </c>
      <c r="DX44">
        <v>10</v>
      </c>
      <c r="DY44">
        <v>3</v>
      </c>
      <c r="DZ44">
        <v>6</v>
      </c>
      <c r="EA44">
        <v>7</v>
      </c>
      <c r="EB44">
        <v>7</v>
      </c>
      <c r="EC44">
        <v>5</v>
      </c>
      <c r="ED44">
        <v>11</v>
      </c>
      <c r="EE44">
        <v>5</v>
      </c>
      <c r="EF44">
        <v>8</v>
      </c>
      <c r="EG44">
        <v>2</v>
      </c>
      <c r="EH44">
        <v>4</v>
      </c>
      <c r="EI44">
        <v>10</v>
      </c>
      <c r="EJ44">
        <v>8</v>
      </c>
      <c r="EK44">
        <v>10</v>
      </c>
      <c r="EL44">
        <v>6</v>
      </c>
      <c r="EM44">
        <v>1</v>
      </c>
      <c r="EN44">
        <v>5</v>
      </c>
      <c r="EO44">
        <v>2</v>
      </c>
      <c r="EP44">
        <v>6</v>
      </c>
      <c r="EQ44">
        <v>11</v>
      </c>
      <c r="ER44">
        <v>3</v>
      </c>
      <c r="ES44">
        <v>1</v>
      </c>
      <c r="ET44">
        <v>4.9999999999999982</v>
      </c>
      <c r="EU44">
        <v>4.39393939393939</v>
      </c>
      <c r="EV44">
        <v>8.7499999999999982</v>
      </c>
      <c r="EW44">
        <v>5.1225669634384161</v>
      </c>
      <c r="EX44">
        <v>5.1739891829443749</v>
      </c>
      <c r="EY44">
        <v>5.0970252513262064</v>
      </c>
      <c r="EZ44">
        <v>4.184406023910042</v>
      </c>
      <c r="FA44">
        <v>2.4398493543580084</v>
      </c>
      <c r="FB44">
        <v>6.5820910813347258</v>
      </c>
      <c r="FC44">
        <v>2.149957273740033</v>
      </c>
      <c r="FD44">
        <v>4.6949553424718937</v>
      </c>
      <c r="FE44">
        <v>0.19480660353630355</v>
      </c>
      <c r="FF44">
        <v>9.2885235396303436</v>
      </c>
      <c r="FG44">
        <v>3.6277821680943267</v>
      </c>
      <c r="FH44">
        <v>3.599101443236874</v>
      </c>
      <c r="FI44">
        <v>9.2756341984300299</v>
      </c>
      <c r="FJ44">
        <v>3.9128771614936353</v>
      </c>
      <c r="FK44">
        <v>0.65022816046917331</v>
      </c>
      <c r="FL44">
        <v>5.131023843034126</v>
      </c>
      <c r="FM44">
        <v>9.4545525687678538</v>
      </c>
      <c r="FN44">
        <v>4.2036398239562276</v>
      </c>
      <c r="FO44">
        <v>7.3259081562714181</v>
      </c>
      <c r="FP44">
        <v>9.278371816726068</v>
      </c>
      <c r="FQ44">
        <v>3.7554229416125096</v>
      </c>
      <c r="FR44">
        <v>6</v>
      </c>
      <c r="FS44">
        <v>3.0980676710175596</v>
      </c>
      <c r="FT44">
        <v>4.4950483523421383</v>
      </c>
      <c r="FU44">
        <v>3.7196836855758422</v>
      </c>
      <c r="FV44">
        <v>2.0094643239693348</v>
      </c>
      <c r="FW44">
        <v>1.0642443994943751</v>
      </c>
      <c r="FX44">
        <v>0.6499328665512536</v>
      </c>
      <c r="FY44">
        <v>3.7118720520624326</v>
      </c>
      <c r="FZ44">
        <v>9.6312234896841424</v>
      </c>
      <c r="GA44">
        <v>1.0672917815774958</v>
      </c>
      <c r="GB44">
        <v>1.4164388668924157</v>
      </c>
      <c r="GC44">
        <v>4.5760532238974028</v>
      </c>
      <c r="GD44">
        <v>6.925043252291311</v>
      </c>
      <c r="GE44">
        <v>2.9037540832053961</v>
      </c>
      <c r="GF44">
        <v>5.9228961712541714</v>
      </c>
      <c r="GG44">
        <v>5.4166666666666652</v>
      </c>
      <c r="GH44">
        <v>4.9116161616161609</v>
      </c>
      <c r="GI44">
        <v>7.7003205128205137</v>
      </c>
      <c r="GJ44">
        <v>4.8982665575374513</v>
      </c>
      <c r="GK44">
        <v>5.07366209216974</v>
      </c>
      <c r="GL44">
        <v>5.4465380172568318</v>
      </c>
      <c r="GM44">
        <v>5.4422016163630689</v>
      </c>
      <c r="GN44">
        <v>1.981285514850379</v>
      </c>
      <c r="GO44">
        <v>4.0114056313010726</v>
      </c>
      <c r="GP44">
        <v>3.7349358612061985</v>
      </c>
      <c r="GQ44">
        <v>4.420776223267274</v>
      </c>
      <c r="GR44">
        <v>1.9120059057743444</v>
      </c>
      <c r="GS44">
        <v>6.1131092415087878</v>
      </c>
      <c r="GT44">
        <v>3.7169775245100745</v>
      </c>
      <c r="GU44">
        <v>3.3828796684018521</v>
      </c>
      <c r="GV44">
        <v>8.8225868861773531</v>
      </c>
      <c r="GW44">
        <v>1.4537821344295023</v>
      </c>
      <c r="GX44">
        <v>2.2703459452949004</v>
      </c>
      <c r="GY44">
        <v>4.4184197358162285</v>
      </c>
      <c r="GZ44">
        <v>8.9725091625255953</v>
      </c>
      <c r="HA44">
        <v>3.8765314618770081</v>
      </c>
      <c r="HB44">
        <v>7.4519933744573912</v>
      </c>
      <c r="HC44">
        <v>8.7151970659641513</v>
      </c>
      <c r="HD44">
        <v>6.0096736937943023</v>
      </c>
      <c r="HE44">
        <v>5.833333333333333</v>
      </c>
      <c r="HF44">
        <v>3.7076306135012977</v>
      </c>
      <c r="HG44">
        <v>2.7014508338108727</v>
      </c>
      <c r="HH44">
        <v>3.4837354113875882</v>
      </c>
      <c r="HI44">
        <v>2.9169119533269843</v>
      </c>
      <c r="HJ44">
        <v>1.2162634702452999</v>
      </c>
      <c r="HK44">
        <v>1.8392405286008195</v>
      </c>
      <c r="HL44">
        <v>3.2417696280888815</v>
      </c>
      <c r="HM44">
        <v>2.9551650588780096</v>
      </c>
      <c r="HN44">
        <v>0.86657697958339497</v>
      </c>
      <c r="HO44">
        <v>0.79001569134522542</v>
      </c>
      <c r="HP44">
        <v>4.0962641619719138</v>
      </c>
      <c r="HQ44">
        <v>7.5921557323326505</v>
      </c>
      <c r="HR44">
        <v>2.3418532809654362</v>
      </c>
      <c r="HS44">
        <v>3.4351057585809066</v>
      </c>
    </row>
    <row r="45" spans="1:227">
      <c r="A45" t="s">
        <v>20</v>
      </c>
      <c r="B45">
        <v>5.5801481008529663</v>
      </c>
      <c r="C45">
        <v>4.3268871307373047</v>
      </c>
      <c r="D45">
        <v>5.6114345788955688</v>
      </c>
      <c r="E45">
        <v>2.7102178335189819</v>
      </c>
      <c r="F45">
        <v>4.5571720600128174</v>
      </c>
      <c r="G45">
        <v>1</v>
      </c>
      <c r="H45">
        <v>5</v>
      </c>
      <c r="I45">
        <v>5</v>
      </c>
      <c r="J45">
        <v>13</v>
      </c>
      <c r="K45">
        <v>17</v>
      </c>
      <c r="L45">
        <v>9</v>
      </c>
      <c r="M45">
        <v>4.5032773911952972</v>
      </c>
      <c r="N45">
        <v>4.0255166176292629</v>
      </c>
      <c r="O45">
        <v>5.9361635645230608</v>
      </c>
      <c r="P45">
        <v>3.5384072694513531</v>
      </c>
      <c r="Q45">
        <v>4.5008412334654064</v>
      </c>
      <c r="R45">
        <v>2.6833716034889221</v>
      </c>
      <c r="S45">
        <v>2.3745773732662201</v>
      </c>
      <c r="T45">
        <v>5.1231461763381958</v>
      </c>
      <c r="U45">
        <v>1.8059918284416199</v>
      </c>
      <c r="V45">
        <v>3.676089346408844</v>
      </c>
      <c r="W45">
        <v>6.179732084274292</v>
      </c>
      <c r="X45">
        <v>6.247062087059021</v>
      </c>
      <c r="Y45">
        <v>7.096286416053772</v>
      </c>
      <c r="Z45">
        <v>4.7408679127693176</v>
      </c>
      <c r="AA45">
        <v>5.5604583024978638</v>
      </c>
      <c r="AB45">
        <v>16</v>
      </c>
      <c r="AC45">
        <v>42</v>
      </c>
      <c r="AD45">
        <v>51</v>
      </c>
      <c r="AE45">
        <v>75</v>
      </c>
      <c r="AF45">
        <v>55</v>
      </c>
      <c r="AG45">
        <v>6.4333333333333336</v>
      </c>
      <c r="AH45">
        <v>5.333333333333333</v>
      </c>
      <c r="AI45">
        <v>5</v>
      </c>
      <c r="AJ45">
        <v>43.89023408745787</v>
      </c>
      <c r="AK45">
        <v>29.870250398993559</v>
      </c>
      <c r="AL45">
        <v>5.8707168066479999E-2</v>
      </c>
      <c r="AM45">
        <v>71.492204899777278</v>
      </c>
      <c r="AN45">
        <v>24.164810690423163</v>
      </c>
      <c r="AO45">
        <v>19.753012048192772</v>
      </c>
      <c r="AP45">
        <v>9.0019457326392391</v>
      </c>
      <c r="AQ45">
        <v>7.5827671055174646</v>
      </c>
      <c r="AR45">
        <v>3.7498539819103311</v>
      </c>
      <c r="AS45">
        <v>0.67613320044810188</v>
      </c>
      <c r="AT45">
        <v>1.0277763042596004</v>
      </c>
      <c r="AU45" t="s">
        <v>180</v>
      </c>
      <c r="AV45">
        <v>98.727848429545304</v>
      </c>
      <c r="AW45">
        <v>0.1826750545863329</v>
      </c>
      <c r="AX45">
        <v>0.78616551632370613</v>
      </c>
      <c r="AY45">
        <v>0.76866666666666672</v>
      </c>
      <c r="AZ45">
        <v>50.07</v>
      </c>
      <c r="BA45">
        <v>22.25</v>
      </c>
      <c r="BB45">
        <v>59.893333333333338</v>
      </c>
      <c r="BC45">
        <v>64.536666666666662</v>
      </c>
      <c r="BD45">
        <v>46.720806685750624</v>
      </c>
      <c r="BE45">
        <v>4</v>
      </c>
      <c r="BF45">
        <v>19.643792561550551</v>
      </c>
      <c r="BG45">
        <v>39.230096522098471</v>
      </c>
      <c r="BH45">
        <v>1.5565211751734873</v>
      </c>
      <c r="BI45">
        <v>6.2898397203258378</v>
      </c>
      <c r="BJ45">
        <v>13365.907074829933</v>
      </c>
      <c r="BK45">
        <v>0.33985942530046992</v>
      </c>
      <c r="BL45">
        <v>5.3452115812917596</v>
      </c>
      <c r="BM45">
        <v>0.77951002227171495</v>
      </c>
      <c r="BN45">
        <v>0</v>
      </c>
      <c r="BO45">
        <v>9506.24</v>
      </c>
      <c r="BP45">
        <v>0.82987551867219922</v>
      </c>
      <c r="BQ45">
        <v>5.8367790503058403</v>
      </c>
      <c r="BR45">
        <v>1669.1112472160501</v>
      </c>
      <c r="BS45">
        <v>48.500999358491029</v>
      </c>
      <c r="BT45">
        <v>5.7629629629629635</v>
      </c>
      <c r="BU45">
        <v>4.6027777777777779</v>
      </c>
      <c r="BV45">
        <v>4.4055555555555559</v>
      </c>
      <c r="BW45">
        <v>42.498426396483239</v>
      </c>
      <c r="BX45">
        <v>29.630817237129424</v>
      </c>
      <c r="BY45">
        <v>0.59553689845936708</v>
      </c>
      <c r="BZ45">
        <v>66.193745562676355</v>
      </c>
      <c r="CA45">
        <v>20.995375802894888</v>
      </c>
      <c r="CB45">
        <v>23.5061716496241</v>
      </c>
      <c r="CC45">
        <v>7.4399354973301577</v>
      </c>
      <c r="CD45">
        <v>7.4566618573217101</v>
      </c>
      <c r="CE45">
        <v>4.9165669645910484</v>
      </c>
      <c r="CF45">
        <v>0.56594700787072649</v>
      </c>
      <c r="CG45">
        <v>1.3649629212549383</v>
      </c>
      <c r="CH45">
        <v>16.721983309111675</v>
      </c>
      <c r="CI45">
        <v>99.130670303526955</v>
      </c>
      <c r="CJ45">
        <v>0.2809050530377773</v>
      </c>
      <c r="CK45">
        <v>0.89330274937397514</v>
      </c>
      <c r="CL45">
        <v>0.76470101550925862</v>
      </c>
      <c r="CM45">
        <v>49.085882352941177</v>
      </c>
      <c r="CN45">
        <v>26.22058823529412</v>
      </c>
      <c r="CO45">
        <v>70.93141025641026</v>
      </c>
      <c r="CP45">
        <v>74.56589743589744</v>
      </c>
      <c r="CQ45">
        <v>57.211897523633915</v>
      </c>
      <c r="CR45">
        <v>3.5555555555555554</v>
      </c>
      <c r="CS45">
        <v>23.471960464242947</v>
      </c>
      <c r="CT45">
        <v>27.454639918585222</v>
      </c>
      <c r="CU45">
        <v>2.3240012868718081</v>
      </c>
      <c r="CV45">
        <v>25.581964316835844</v>
      </c>
      <c r="CW45">
        <v>8096.0399633846428</v>
      </c>
      <c r="CX45">
        <v>0.25929344366923224</v>
      </c>
      <c r="CY45">
        <v>5.9772633707130112</v>
      </c>
      <c r="CZ45">
        <v>0.69967652104241496</v>
      </c>
      <c r="DA45">
        <v>5.6444776141373403</v>
      </c>
      <c r="DB45">
        <v>14709.900555555556</v>
      </c>
      <c r="DC45">
        <v>1.2188088924522693</v>
      </c>
      <c r="DD45">
        <v>7.2669554280930315</v>
      </c>
      <c r="DE45">
        <v>1620.1998048659368</v>
      </c>
      <c r="DF45">
        <v>48.1047287015897</v>
      </c>
      <c r="DG45">
        <v>3</v>
      </c>
      <c r="DH45">
        <v>1</v>
      </c>
      <c r="DI45">
        <v>1</v>
      </c>
      <c r="DJ45">
        <v>9</v>
      </c>
      <c r="DK45">
        <v>9</v>
      </c>
      <c r="DL45">
        <v>11</v>
      </c>
      <c r="DM45">
        <v>6</v>
      </c>
      <c r="DN45">
        <v>4</v>
      </c>
      <c r="DO45">
        <v>14</v>
      </c>
      <c r="DP45">
        <v>5</v>
      </c>
      <c r="DQ45">
        <v>9</v>
      </c>
      <c r="DR45">
        <v>8</v>
      </c>
      <c r="DS45">
        <v>2</v>
      </c>
      <c r="DT45">
        <v>14</v>
      </c>
      <c r="DU45">
        <v>1</v>
      </c>
      <c r="DV45">
        <v>16</v>
      </c>
      <c r="DW45">
        <v>10</v>
      </c>
      <c r="DX45">
        <v>10</v>
      </c>
      <c r="DY45">
        <v>10</v>
      </c>
      <c r="DZ45">
        <v>8</v>
      </c>
      <c r="EA45">
        <v>9</v>
      </c>
      <c r="EB45">
        <v>14</v>
      </c>
      <c r="EC45">
        <v>15</v>
      </c>
      <c r="ED45">
        <v>12</v>
      </c>
      <c r="EE45">
        <v>4</v>
      </c>
      <c r="EF45">
        <v>10</v>
      </c>
      <c r="EG45">
        <v>5</v>
      </c>
      <c r="EH45">
        <v>14</v>
      </c>
      <c r="EI45">
        <v>16</v>
      </c>
      <c r="EJ45">
        <v>4</v>
      </c>
      <c r="EK45">
        <v>3</v>
      </c>
      <c r="EL45">
        <v>13</v>
      </c>
      <c r="EM45">
        <v>5</v>
      </c>
      <c r="EN45">
        <v>12</v>
      </c>
      <c r="EO45">
        <v>17</v>
      </c>
      <c r="EP45">
        <v>12</v>
      </c>
      <c r="EQ45">
        <v>12</v>
      </c>
      <c r="ER45">
        <v>5</v>
      </c>
      <c r="ES45">
        <v>7</v>
      </c>
      <c r="ET45">
        <v>8.1666666666666679</v>
      </c>
      <c r="EU45">
        <v>8.3333333333333321</v>
      </c>
      <c r="EV45">
        <v>9.2307692307692317</v>
      </c>
      <c r="EW45">
        <v>3.6474390410178446</v>
      </c>
      <c r="EX45">
        <v>4.932970186406437</v>
      </c>
      <c r="EY45">
        <v>0.15785827462232793</v>
      </c>
      <c r="EZ45">
        <v>6.311685353362698</v>
      </c>
      <c r="FA45">
        <v>3.9504203561077791</v>
      </c>
      <c r="FB45">
        <v>2.0821584209177142</v>
      </c>
      <c r="FC45">
        <v>5.3984082528657815</v>
      </c>
      <c r="FD45">
        <v>0.89558774882252223</v>
      </c>
      <c r="FE45">
        <v>1.7331586349762422</v>
      </c>
      <c r="FF45">
        <v>6.7613320044810186</v>
      </c>
      <c r="FG45">
        <v>1.2017775298202449</v>
      </c>
      <c r="FH45" t="s">
        <v>180</v>
      </c>
      <c r="FI45">
        <v>8.6520641115396568</v>
      </c>
      <c r="FJ45">
        <v>0.1012669337407254</v>
      </c>
      <c r="FK45">
        <v>1.2174986543491868</v>
      </c>
      <c r="FL45">
        <v>4.0129292830414709</v>
      </c>
      <c r="FM45">
        <v>4.138983448761592</v>
      </c>
      <c r="FN45">
        <v>2.646604020459141</v>
      </c>
      <c r="FO45">
        <v>5.8766278272789583</v>
      </c>
      <c r="FP45">
        <v>4.5043648948809336</v>
      </c>
      <c r="FQ45">
        <v>3.8271337356108988</v>
      </c>
      <c r="FR45">
        <v>6</v>
      </c>
      <c r="FS45">
        <v>2.0678113792964501</v>
      </c>
      <c r="FT45">
        <v>4.1558507246368093</v>
      </c>
      <c r="FU45">
        <v>1.1791003450521618</v>
      </c>
      <c r="FV45">
        <v>0.42935159034828702</v>
      </c>
      <c r="FW45">
        <v>3.2303812046609268</v>
      </c>
      <c r="FX45">
        <v>7.8118261248758891</v>
      </c>
      <c r="FY45">
        <v>1.9936498974101036</v>
      </c>
      <c r="FZ45">
        <v>0.96162412198046943</v>
      </c>
      <c r="GA45">
        <v>0</v>
      </c>
      <c r="GB45">
        <v>2.8683142266585242E-2</v>
      </c>
      <c r="GC45">
        <v>1.091389790844062</v>
      </c>
      <c r="GD45">
        <v>7.910898755139689</v>
      </c>
      <c r="GE45">
        <v>1.5085568965674221</v>
      </c>
      <c r="GF45">
        <v>5.1539415618253077</v>
      </c>
      <c r="GG45">
        <v>4.8148148148148149</v>
      </c>
      <c r="GH45">
        <v>5.012626262626263</v>
      </c>
      <c r="GI45">
        <v>7.5160256410256414</v>
      </c>
      <c r="GJ45">
        <v>3.4007711729371599</v>
      </c>
      <c r="GK45">
        <v>4.8820450562629025</v>
      </c>
      <c r="GL45">
        <v>1.6013449526005203</v>
      </c>
      <c r="GM45">
        <v>4.8602951567820218</v>
      </c>
      <c r="GN45">
        <v>2.9445262137422739</v>
      </c>
      <c r="GO45">
        <v>4.0170934036523578</v>
      </c>
      <c r="GP45">
        <v>3.937073408630857</v>
      </c>
      <c r="GQ45">
        <v>0.86907578122677798</v>
      </c>
      <c r="GR45">
        <v>2.3649501255481393</v>
      </c>
      <c r="GS45">
        <v>5.659470078707268</v>
      </c>
      <c r="GT45">
        <v>1.604987961960527</v>
      </c>
      <c r="GU45">
        <v>1.4727953657884552</v>
      </c>
      <c r="GV45">
        <v>9.3068713590331615</v>
      </c>
      <c r="GW45">
        <v>0.15771044917611765</v>
      </c>
      <c r="GX45">
        <v>1.6819803576542247</v>
      </c>
      <c r="GY45">
        <v>3.971262645785691</v>
      </c>
      <c r="GZ45">
        <v>4.0234631239513048</v>
      </c>
      <c r="HA45">
        <v>3.1188995165093516</v>
      </c>
      <c r="HB45">
        <v>7.0114541044972842</v>
      </c>
      <c r="HC45">
        <v>6.0585615118390583</v>
      </c>
      <c r="HD45">
        <v>5.0426194943356171</v>
      </c>
      <c r="HE45">
        <v>5.1111111111111107</v>
      </c>
      <c r="HF45">
        <v>2.4707849459456357</v>
      </c>
      <c r="HG45">
        <v>2.8366828093456409</v>
      </c>
      <c r="HH45">
        <v>2.1460809084706121</v>
      </c>
      <c r="HI45">
        <v>2.633125308055865</v>
      </c>
      <c r="HJ45">
        <v>1.9232176203113949</v>
      </c>
      <c r="HK45">
        <v>5.616314370170838</v>
      </c>
      <c r="HL45">
        <v>2.5755588230370408</v>
      </c>
      <c r="HM45">
        <v>0.8631394093650715</v>
      </c>
      <c r="HN45">
        <v>1.0401965888910243</v>
      </c>
      <c r="HO45">
        <v>0.35398300500881663</v>
      </c>
      <c r="HP45">
        <v>1.9292859637476201</v>
      </c>
      <c r="HQ45">
        <v>8.1350478686092327</v>
      </c>
      <c r="HR45">
        <v>1.3109202826123261</v>
      </c>
      <c r="HS45">
        <v>4.970864788380446</v>
      </c>
    </row>
    <row r="46" spans="1:227">
      <c r="A46" t="s">
        <v>54</v>
      </c>
      <c r="B46">
        <v>5.2335798740386963</v>
      </c>
      <c r="C46">
        <v>5.2578049898147583</v>
      </c>
      <c r="D46">
        <v>7.0166134834289551</v>
      </c>
      <c r="E46">
        <v>3.4147623181343079</v>
      </c>
      <c r="F46">
        <v>5.2306902408599854</v>
      </c>
      <c r="G46">
        <v>3</v>
      </c>
      <c r="H46">
        <v>9</v>
      </c>
      <c r="I46">
        <v>4</v>
      </c>
      <c r="J46">
        <v>2</v>
      </c>
      <c r="K46">
        <v>15</v>
      </c>
      <c r="L46">
        <v>7</v>
      </c>
      <c r="M46">
        <v>5.014166459441185</v>
      </c>
      <c r="N46">
        <v>4.5256952662020922</v>
      </c>
      <c r="O46">
        <v>6.074870191514492</v>
      </c>
      <c r="P46">
        <v>4.4809750467538834</v>
      </c>
      <c r="Q46">
        <v>5.0239267759025097</v>
      </c>
      <c r="R46">
        <v>2.8831210732460022</v>
      </c>
      <c r="S46">
        <v>2.1875090897083282</v>
      </c>
      <c r="T46">
        <v>4.2602437734603882</v>
      </c>
      <c r="U46">
        <v>3.1631293892860413</v>
      </c>
      <c r="V46">
        <v>3.3817598223686218</v>
      </c>
      <c r="W46">
        <v>7.1872192621231079</v>
      </c>
      <c r="X46">
        <v>6.3927990198135376</v>
      </c>
      <c r="Y46">
        <v>7.1262115240097046</v>
      </c>
      <c r="Z46">
        <v>6.0433876514434814</v>
      </c>
      <c r="AA46">
        <v>5.8758342266082764</v>
      </c>
      <c r="AB46">
        <v>27</v>
      </c>
      <c r="AC46">
        <v>24</v>
      </c>
      <c r="AD46">
        <v>6</v>
      </c>
      <c r="AE46">
        <v>62</v>
      </c>
      <c r="AF46">
        <v>23</v>
      </c>
      <c r="AG46">
        <v>5.7</v>
      </c>
      <c r="AH46">
        <v>4.3</v>
      </c>
      <c r="AI46">
        <v>4.5999999999999996</v>
      </c>
      <c r="AJ46">
        <v>46.407876030997059</v>
      </c>
      <c r="AK46">
        <v>27.029610978609025</v>
      </c>
      <c r="AL46">
        <v>0.6749444342045966</v>
      </c>
      <c r="AM46">
        <v>80.065418862438676</v>
      </c>
      <c r="AN46">
        <v>28.657096129383973</v>
      </c>
      <c r="AO46">
        <v>20.997252747252748</v>
      </c>
      <c r="AP46">
        <v>8.1696515457819441</v>
      </c>
      <c r="AQ46">
        <v>11.671006157918841</v>
      </c>
      <c r="AR46">
        <v>8.8106975853150793</v>
      </c>
      <c r="AS46">
        <v>0.51289583758377622</v>
      </c>
      <c r="AT46">
        <v>0.59571910580932175</v>
      </c>
      <c r="AU46">
        <v>6.5685453643488687</v>
      </c>
      <c r="AV46">
        <v>99.346303920382624</v>
      </c>
      <c r="AW46">
        <v>1.3880268942332554</v>
      </c>
      <c r="AX46">
        <v>0.78777453362275507</v>
      </c>
      <c r="AY46">
        <v>0.96111111111111103</v>
      </c>
      <c r="AZ46">
        <v>89.333333333333329</v>
      </c>
      <c r="BA46">
        <v>8.01</v>
      </c>
      <c r="BB46">
        <v>24.963333333333335</v>
      </c>
      <c r="BC46" t="s">
        <v>180</v>
      </c>
      <c r="BD46">
        <v>100</v>
      </c>
      <c r="BE46">
        <v>4</v>
      </c>
      <c r="BF46">
        <v>10.443591551134434</v>
      </c>
      <c r="BG46">
        <v>16.563931670789305</v>
      </c>
      <c r="BH46">
        <v>5.1461080941298167</v>
      </c>
      <c r="BI46">
        <v>11.683133180973099</v>
      </c>
      <c r="BJ46">
        <v>2891.6698288973384</v>
      </c>
      <c r="BK46">
        <v>0.2970198569105203</v>
      </c>
      <c r="BL46">
        <v>5.4333999636561874</v>
      </c>
      <c r="BM46">
        <v>1.1630019989096856</v>
      </c>
      <c r="BN46">
        <v>5.7034220532319395</v>
      </c>
      <c r="BO46">
        <v>29171.51</v>
      </c>
      <c r="BP46">
        <v>1.2181616832779625</v>
      </c>
      <c r="BQ46">
        <v>-37.799683493530537</v>
      </c>
      <c r="BR46">
        <v>1846.28634381244</v>
      </c>
      <c r="BS46">
        <v>47.65167447501009</v>
      </c>
      <c r="BT46">
        <v>5.9979166666666659</v>
      </c>
      <c r="BU46">
        <v>4.6999999999999993</v>
      </c>
      <c r="BV46">
        <v>4.4622222222222234</v>
      </c>
      <c r="BW46">
        <v>57.294718266138609</v>
      </c>
      <c r="BX46">
        <v>32.048869437788447</v>
      </c>
      <c r="BY46">
        <v>0.9233107879227519</v>
      </c>
      <c r="BZ46">
        <v>65.362043904719812</v>
      </c>
      <c r="CA46">
        <v>19.048356921677104</v>
      </c>
      <c r="CB46">
        <v>21.467681684103532</v>
      </c>
      <c r="CC46">
        <v>7.6624583976897771</v>
      </c>
      <c r="CD46">
        <v>13.405821866234506</v>
      </c>
      <c r="CE46">
        <v>4.1044939498251711</v>
      </c>
      <c r="CF46">
        <v>0.63208240572060226</v>
      </c>
      <c r="CG46">
        <v>1.3987008401585126</v>
      </c>
      <c r="CH46">
        <v>17.734025693012345</v>
      </c>
      <c r="CI46">
        <v>98.923715551196864</v>
      </c>
      <c r="CJ46">
        <v>1.0478097356426039</v>
      </c>
      <c r="CK46">
        <v>1.061115391587788</v>
      </c>
      <c r="CL46">
        <v>0.87715190058770387</v>
      </c>
      <c r="CM46">
        <v>66.503750000000011</v>
      </c>
      <c r="CN46">
        <v>25.100624999999997</v>
      </c>
      <c r="CO46">
        <v>54.529111111111106</v>
      </c>
      <c r="CP46">
        <v>91.042111111111112</v>
      </c>
      <c r="CQ46">
        <v>67.937195747379604</v>
      </c>
      <c r="CR46">
        <v>3.125</v>
      </c>
      <c r="CS46">
        <v>25.142299979847319</v>
      </c>
      <c r="CT46">
        <v>18.382024513294223</v>
      </c>
      <c r="CU46">
        <v>2.5338386828984194</v>
      </c>
      <c r="CV46">
        <v>25.259468498553122</v>
      </c>
      <c r="CW46">
        <v>6530.206757400646</v>
      </c>
      <c r="CX46">
        <v>0.16034515123784857</v>
      </c>
      <c r="CY46">
        <v>6.0813314912020893</v>
      </c>
      <c r="CZ46">
        <v>1.9149483366406388</v>
      </c>
      <c r="DA46">
        <v>3.8900649987345468</v>
      </c>
      <c r="DB46">
        <v>20897.996249999997</v>
      </c>
      <c r="DC46">
        <v>1.9436335015387216</v>
      </c>
      <c r="DD46">
        <v>-0.86624491348564048</v>
      </c>
      <c r="DE46">
        <v>1832.4386817205132</v>
      </c>
      <c r="DF46">
        <v>43.203988875603578</v>
      </c>
      <c r="DG46">
        <v>10</v>
      </c>
      <c r="DH46">
        <v>12</v>
      </c>
      <c r="DI46">
        <v>9</v>
      </c>
      <c r="DJ46">
        <v>13</v>
      </c>
      <c r="DK46">
        <v>13</v>
      </c>
      <c r="DL46">
        <v>5</v>
      </c>
      <c r="DM46">
        <v>1</v>
      </c>
      <c r="DN46">
        <v>2</v>
      </c>
      <c r="DO46">
        <v>8</v>
      </c>
      <c r="DP46">
        <v>7</v>
      </c>
      <c r="DQ46">
        <v>12</v>
      </c>
      <c r="DR46">
        <v>1</v>
      </c>
      <c r="DS46">
        <v>15</v>
      </c>
      <c r="DT46">
        <v>12</v>
      </c>
      <c r="DU46">
        <v>15</v>
      </c>
      <c r="DV46">
        <v>3</v>
      </c>
      <c r="DW46">
        <v>3</v>
      </c>
      <c r="DX46">
        <v>13</v>
      </c>
      <c r="DY46">
        <v>7</v>
      </c>
      <c r="DZ46">
        <v>1</v>
      </c>
      <c r="EA46">
        <v>14</v>
      </c>
      <c r="EB46">
        <v>15</v>
      </c>
      <c r="EC46">
        <v>1</v>
      </c>
      <c r="ED46">
        <v>1</v>
      </c>
      <c r="EE46">
        <v>1</v>
      </c>
      <c r="EF46">
        <v>14</v>
      </c>
      <c r="EG46">
        <v>6</v>
      </c>
      <c r="EH46">
        <v>2</v>
      </c>
      <c r="EI46">
        <v>13</v>
      </c>
      <c r="EJ46">
        <v>12</v>
      </c>
      <c r="EK46">
        <v>1</v>
      </c>
      <c r="EL46">
        <v>10</v>
      </c>
      <c r="EM46">
        <v>10</v>
      </c>
      <c r="EN46">
        <v>5</v>
      </c>
      <c r="EO46">
        <v>1</v>
      </c>
      <c r="EP46">
        <v>14</v>
      </c>
      <c r="EQ46">
        <v>15</v>
      </c>
      <c r="ER46">
        <v>6</v>
      </c>
      <c r="ES46">
        <v>2</v>
      </c>
      <c r="ET46">
        <v>4.5</v>
      </c>
      <c r="EU46">
        <v>3.6363636363636354</v>
      </c>
      <c r="EV46">
        <v>8.0769230769230766</v>
      </c>
      <c r="EW46">
        <v>4.0936367268263236</v>
      </c>
      <c r="EX46">
        <v>4.3287935090921135</v>
      </c>
      <c r="EY46">
        <v>1.8148646470023686</v>
      </c>
      <c r="EZ46">
        <v>8.6601187199200815</v>
      </c>
      <c r="FA46">
        <v>5.3761519988892301</v>
      </c>
      <c r="FB46">
        <v>2.7236245750975705</v>
      </c>
      <c r="FC46">
        <v>4.619757467861116</v>
      </c>
      <c r="FD46">
        <v>1.7550861664670603</v>
      </c>
      <c r="FE46">
        <v>4.4736766297274313</v>
      </c>
      <c r="FF46">
        <v>5.1289583758377617</v>
      </c>
      <c r="FG46">
        <v>0.68512010358892717</v>
      </c>
      <c r="FH46">
        <v>0.60970705519547885</v>
      </c>
      <c r="FI46">
        <v>9.6573946653389147</v>
      </c>
      <c r="FJ46">
        <v>0.79386895184845496</v>
      </c>
      <c r="FK46">
        <v>1.2244743720752445</v>
      </c>
      <c r="FL46">
        <v>6.0349207644599332</v>
      </c>
      <c r="FM46">
        <v>8.7478968580036778</v>
      </c>
      <c r="FN46">
        <v>0.9527774473652908</v>
      </c>
      <c r="FO46">
        <v>2.2854694996572995</v>
      </c>
      <c r="FP46" t="s">
        <v>180</v>
      </c>
      <c r="FQ46">
        <v>10</v>
      </c>
      <c r="FR46">
        <v>6</v>
      </c>
      <c r="FS46">
        <v>1.0993486813961473</v>
      </c>
      <c r="FT46">
        <v>1.6166305108213588</v>
      </c>
      <c r="FU46">
        <v>5.7017723054381335</v>
      </c>
      <c r="FV46">
        <v>1.045437098245573</v>
      </c>
      <c r="FW46">
        <v>0.63230022611313164</v>
      </c>
      <c r="FX46">
        <v>6.6444006921774115</v>
      </c>
      <c r="FY46">
        <v>2.0748419890921026</v>
      </c>
      <c r="FZ46">
        <v>1.4347099384351791</v>
      </c>
      <c r="GA46">
        <v>1.0510592069527431</v>
      </c>
      <c r="GB46">
        <v>1.2580311298018616</v>
      </c>
      <c r="GC46">
        <v>1.9278916527247594</v>
      </c>
      <c r="GD46">
        <v>1.0718301297149717</v>
      </c>
      <c r="GE46">
        <v>2.2244688485770814</v>
      </c>
      <c r="GF46">
        <v>4.7615540444400821</v>
      </c>
      <c r="GG46">
        <v>5.9895833333333321</v>
      </c>
      <c r="GH46">
        <v>5.4545454545454524</v>
      </c>
      <c r="GI46">
        <v>7.6794871794871797</v>
      </c>
      <c r="GJ46">
        <v>6.023094497240435</v>
      </c>
      <c r="GK46">
        <v>5.3963414972976462</v>
      </c>
      <c r="GL46">
        <v>2.4826993486829054</v>
      </c>
      <c r="GM46">
        <v>4.6324697539549238</v>
      </c>
      <c r="GN46">
        <v>2.3265943245595393</v>
      </c>
      <c r="GO46">
        <v>2.9661534050615601</v>
      </c>
      <c r="GP46">
        <v>4.1452541622424874</v>
      </c>
      <c r="GQ46">
        <v>2.1198083211870404</v>
      </c>
      <c r="GR46">
        <v>1.9252011658054389</v>
      </c>
      <c r="GS46">
        <v>6.3208240572060239</v>
      </c>
      <c r="GT46">
        <v>1.6453320330919501</v>
      </c>
      <c r="GU46">
        <v>1.5588235619641029</v>
      </c>
      <c r="GV46">
        <v>8.9704559841939755</v>
      </c>
      <c r="GW46">
        <v>0.5983782387768376</v>
      </c>
      <c r="GX46">
        <v>2.4095136313109959</v>
      </c>
      <c r="GY46">
        <v>5.1527710668938012</v>
      </c>
      <c r="GZ46">
        <v>6.0680537621786597</v>
      </c>
      <c r="HA46">
        <v>2.9856815748780781</v>
      </c>
      <c r="HB46">
        <v>5.3251313685172494</v>
      </c>
      <c r="HC46">
        <v>8.6118256797010861</v>
      </c>
      <c r="HD46">
        <v>6.2852402523185535</v>
      </c>
      <c r="HE46">
        <v>4.25</v>
      </c>
      <c r="HF46">
        <v>2.6466138774940049</v>
      </c>
      <c r="HG46">
        <v>1.8203058183366059</v>
      </c>
      <c r="HH46">
        <v>2.4104638942226022</v>
      </c>
      <c r="HI46">
        <v>2.5962860369405094</v>
      </c>
      <c r="HJ46">
        <v>1.5348207019939966</v>
      </c>
      <c r="HK46">
        <v>2.9198643953484065</v>
      </c>
      <c r="HL46">
        <v>2.6713708580623106</v>
      </c>
      <c r="HM46">
        <v>2.3623307722118478</v>
      </c>
      <c r="HN46">
        <v>0.71688340690965224</v>
      </c>
      <c r="HO46">
        <v>0.74082351056205775</v>
      </c>
      <c r="HP46">
        <v>3.4908073114200904</v>
      </c>
      <c r="HQ46">
        <v>6.8603451993792071</v>
      </c>
      <c r="HR46">
        <v>2.1685145582199818</v>
      </c>
      <c r="HS46">
        <v>2.7067263284447436</v>
      </c>
    </row>
    <row r="47" spans="1:227">
      <c r="A47" t="s">
        <v>39</v>
      </c>
      <c r="B47">
        <v>5.3640389442443848</v>
      </c>
      <c r="C47">
        <v>4.2445164918899536</v>
      </c>
      <c r="D47">
        <v>4.884183406829834</v>
      </c>
      <c r="E47">
        <v>4.441649317741394</v>
      </c>
      <c r="F47">
        <v>4.7335970401763916</v>
      </c>
      <c r="G47">
        <v>3</v>
      </c>
      <c r="H47">
        <v>8</v>
      </c>
      <c r="I47">
        <v>11</v>
      </c>
      <c r="J47">
        <v>15</v>
      </c>
      <c r="K47">
        <v>9</v>
      </c>
      <c r="L47">
        <v>13</v>
      </c>
      <c r="M47">
        <v>5.014166459441185</v>
      </c>
      <c r="N47">
        <v>4.5256952662020922</v>
      </c>
      <c r="O47">
        <v>6.074870191514492</v>
      </c>
      <c r="P47">
        <v>4.4809750467538834</v>
      </c>
      <c r="Q47">
        <v>5.0239267759025097</v>
      </c>
      <c r="R47">
        <v>2.8831210732460022</v>
      </c>
      <c r="S47">
        <v>2.1875090897083282</v>
      </c>
      <c r="T47">
        <v>4.2602437734603882</v>
      </c>
      <c r="U47">
        <v>3.1631293892860413</v>
      </c>
      <c r="V47">
        <v>3.3817598223686218</v>
      </c>
      <c r="W47">
        <v>7.1872192621231079</v>
      </c>
      <c r="X47">
        <v>6.3927990198135376</v>
      </c>
      <c r="Y47">
        <v>7.1262115240097046</v>
      </c>
      <c r="Z47">
        <v>6.0433876514434814</v>
      </c>
      <c r="AA47">
        <v>5.8758342266082764</v>
      </c>
      <c r="AB47">
        <v>24</v>
      </c>
      <c r="AC47">
        <v>47</v>
      </c>
      <c r="AD47">
        <v>73</v>
      </c>
      <c r="AE47">
        <v>29</v>
      </c>
      <c r="AF47">
        <v>45</v>
      </c>
      <c r="AG47">
        <v>6.7</v>
      </c>
      <c r="AH47">
        <v>5.6999999999999993</v>
      </c>
      <c r="AI47">
        <v>5.2</v>
      </c>
      <c r="AJ47">
        <v>53.4057529052996</v>
      </c>
      <c r="AK47">
        <v>34.74928718777511</v>
      </c>
      <c r="AL47">
        <v>0.1732538598158965</v>
      </c>
      <c r="AM47">
        <v>54.264083723001555</v>
      </c>
      <c r="AN47">
        <v>13.938989089289691</v>
      </c>
      <c r="AO47">
        <v>25.67910447761194</v>
      </c>
      <c r="AP47">
        <v>6.2391187327973006</v>
      </c>
      <c r="AQ47">
        <v>12.284096544566205</v>
      </c>
      <c r="AR47">
        <v>2.6561314500220981</v>
      </c>
      <c r="AS47">
        <v>0.5589145365789927</v>
      </c>
      <c r="AT47">
        <v>0.29360310286613284</v>
      </c>
      <c r="AU47">
        <v>7.0838174900799205</v>
      </c>
      <c r="AV47">
        <v>97.977469083074169</v>
      </c>
      <c r="AW47">
        <v>0.50921728618918105</v>
      </c>
      <c r="AX47">
        <v>1.7481948276964976</v>
      </c>
      <c r="AY47">
        <v>1.2851400225161835</v>
      </c>
      <c r="AZ47">
        <v>45.716666666666669</v>
      </c>
      <c r="BA47">
        <v>27</v>
      </c>
      <c r="BB47" t="s">
        <v>180</v>
      </c>
      <c r="BC47">
        <v>99.31</v>
      </c>
      <c r="BD47">
        <v>89.840653118036798</v>
      </c>
      <c r="BE47">
        <v>1</v>
      </c>
      <c r="BF47">
        <v>18.360976803965968</v>
      </c>
      <c r="BG47">
        <v>12.401562596887208</v>
      </c>
      <c r="BH47">
        <v>1.0275007555152615</v>
      </c>
      <c r="BI47">
        <v>33.174287315248996</v>
      </c>
      <c r="BJ47">
        <v>5141.8415400410677</v>
      </c>
      <c r="BK47">
        <v>0.10750965797598815</v>
      </c>
      <c r="BL47">
        <v>7.5484301937207743</v>
      </c>
      <c r="BM47">
        <v>0.84613671788020484</v>
      </c>
      <c r="BN47">
        <v>4.1067761806981524</v>
      </c>
      <c r="BO47">
        <v>23083.88</v>
      </c>
      <c r="BP47">
        <v>1.1560693641618496</v>
      </c>
      <c r="BQ47">
        <v>7.9412809686342234</v>
      </c>
      <c r="BR47">
        <v>1566.2259986639699</v>
      </c>
      <c r="BS47">
        <v>45.634998348359936</v>
      </c>
      <c r="BT47">
        <v>5.9979166666666659</v>
      </c>
      <c r="BU47">
        <v>4.6999999999999993</v>
      </c>
      <c r="BV47">
        <v>4.4622222222222234</v>
      </c>
      <c r="BW47">
        <v>57.294718266138609</v>
      </c>
      <c r="BX47">
        <v>32.048869437788447</v>
      </c>
      <c r="BY47">
        <v>0.9233107879227519</v>
      </c>
      <c r="BZ47">
        <v>65.362043904719812</v>
      </c>
      <c r="CA47">
        <v>19.048356921677104</v>
      </c>
      <c r="CB47">
        <v>21.467681684103532</v>
      </c>
      <c r="CC47">
        <v>7.6624583976897771</v>
      </c>
      <c r="CD47">
        <v>13.405821866234506</v>
      </c>
      <c r="CE47">
        <v>4.1044939498251711</v>
      </c>
      <c r="CF47">
        <v>0.63208240572060226</v>
      </c>
      <c r="CG47">
        <v>1.3987008401585126</v>
      </c>
      <c r="CH47">
        <v>17.734025693012345</v>
      </c>
      <c r="CI47">
        <v>98.923715551196864</v>
      </c>
      <c r="CJ47">
        <v>1.0478097356426039</v>
      </c>
      <c r="CK47">
        <v>1.061115391587788</v>
      </c>
      <c r="CL47">
        <v>0.87715190058770387</v>
      </c>
      <c r="CM47">
        <v>66.503750000000011</v>
      </c>
      <c r="CN47">
        <v>25.100624999999997</v>
      </c>
      <c r="CO47">
        <v>54.529111111111106</v>
      </c>
      <c r="CP47">
        <v>91.042111111111112</v>
      </c>
      <c r="CQ47">
        <v>67.937195747379604</v>
      </c>
      <c r="CR47">
        <v>3.125</v>
      </c>
      <c r="CS47">
        <v>25.142299979847319</v>
      </c>
      <c r="CT47">
        <v>18.382024513294223</v>
      </c>
      <c r="CU47">
        <v>2.5338386828984194</v>
      </c>
      <c r="CV47">
        <v>25.259468498553122</v>
      </c>
      <c r="CW47">
        <v>6530.206757400646</v>
      </c>
      <c r="CX47">
        <v>0.16034515123784857</v>
      </c>
      <c r="CY47">
        <v>6.0813314912020893</v>
      </c>
      <c r="CZ47">
        <v>1.9149483366406388</v>
      </c>
      <c r="DA47">
        <v>3.8900649987345468</v>
      </c>
      <c r="DB47">
        <v>20897.996249999997</v>
      </c>
      <c r="DC47">
        <v>1.9436335015387216</v>
      </c>
      <c r="DD47">
        <v>-0.86624491348564048</v>
      </c>
      <c r="DE47">
        <v>1832.4386817205132</v>
      </c>
      <c r="DF47">
        <v>43.203988875603578</v>
      </c>
      <c r="DG47">
        <v>1</v>
      </c>
      <c r="DH47">
        <v>1</v>
      </c>
      <c r="DI47">
        <v>2</v>
      </c>
      <c r="DJ47">
        <v>9</v>
      </c>
      <c r="DK47">
        <v>6</v>
      </c>
      <c r="DL47">
        <v>13</v>
      </c>
      <c r="DM47">
        <v>14</v>
      </c>
      <c r="DN47">
        <v>14</v>
      </c>
      <c r="DO47">
        <v>2</v>
      </c>
      <c r="DP47">
        <v>14</v>
      </c>
      <c r="DQ47">
        <v>11</v>
      </c>
      <c r="DR47">
        <v>12</v>
      </c>
      <c r="DS47">
        <v>12</v>
      </c>
      <c r="DT47">
        <v>15</v>
      </c>
      <c r="DU47">
        <v>14</v>
      </c>
      <c r="DV47">
        <v>16</v>
      </c>
      <c r="DW47">
        <v>12</v>
      </c>
      <c r="DX47">
        <v>1</v>
      </c>
      <c r="DY47">
        <v>1</v>
      </c>
      <c r="DZ47">
        <v>16</v>
      </c>
      <c r="EA47">
        <v>8</v>
      </c>
      <c r="EB47">
        <v>1</v>
      </c>
      <c r="EC47">
        <v>5</v>
      </c>
      <c r="ED47">
        <v>4</v>
      </c>
      <c r="EE47">
        <v>16</v>
      </c>
      <c r="EF47">
        <v>10</v>
      </c>
      <c r="EG47">
        <v>9</v>
      </c>
      <c r="EH47">
        <v>12</v>
      </c>
      <c r="EI47">
        <v>6</v>
      </c>
      <c r="EJ47">
        <v>5</v>
      </c>
      <c r="EK47">
        <v>13</v>
      </c>
      <c r="EL47">
        <v>4</v>
      </c>
      <c r="EM47">
        <v>12</v>
      </c>
      <c r="EN47">
        <v>8</v>
      </c>
      <c r="EO47">
        <v>6</v>
      </c>
      <c r="EP47">
        <v>15</v>
      </c>
      <c r="EQ47">
        <v>4</v>
      </c>
      <c r="ER47">
        <v>15</v>
      </c>
      <c r="ES47">
        <v>6</v>
      </c>
      <c r="ET47">
        <v>9.5000000000000018</v>
      </c>
      <c r="EU47">
        <v>9.9999999999999964</v>
      </c>
      <c r="EV47">
        <v>9.8076923076923084</v>
      </c>
      <c r="EW47">
        <v>5.3338593386632907</v>
      </c>
      <c r="EX47">
        <v>5.9706943742730365</v>
      </c>
      <c r="EY47">
        <v>0.46586398702157555</v>
      </c>
      <c r="EZ47">
        <v>1.5924406464366878</v>
      </c>
      <c r="FA47">
        <v>0.70501718031433036</v>
      </c>
      <c r="FB47">
        <v>5.1373451889488724</v>
      </c>
      <c r="FC47">
        <v>2.8136522300198981</v>
      </c>
      <c r="FD47">
        <v>1.8839803457071327</v>
      </c>
      <c r="FE47">
        <v>1.1408925001587154</v>
      </c>
      <c r="FF47">
        <v>5.5891453657899266</v>
      </c>
      <c r="FG47">
        <v>0.32384739001351814</v>
      </c>
      <c r="FH47">
        <v>0.65350752464358908</v>
      </c>
      <c r="FI47">
        <v>7.4322846850105053</v>
      </c>
      <c r="FJ47">
        <v>0.28889995603883151</v>
      </c>
      <c r="FK47">
        <v>5.3882710408839971</v>
      </c>
      <c r="FL47">
        <v>9.4394549950310598</v>
      </c>
      <c r="FM47">
        <v>3.6279688539343429</v>
      </c>
      <c r="FN47">
        <v>3.2116093731414304</v>
      </c>
      <c r="FO47" t="s">
        <v>180</v>
      </c>
      <c r="FP47">
        <v>9.8930729893072993</v>
      </c>
      <c r="FQ47">
        <v>8.8229497157359358</v>
      </c>
      <c r="FR47">
        <v>0</v>
      </c>
      <c r="FS47">
        <v>1.9327752851836331</v>
      </c>
      <c r="FT47">
        <v>1.1503332011906102</v>
      </c>
      <c r="FU47">
        <v>0.51256520536106887</v>
      </c>
      <c r="FV47">
        <v>3.5004098726225137</v>
      </c>
      <c r="FW47">
        <v>1.1904438105979174</v>
      </c>
      <c r="FX47">
        <v>1.4800389979119628</v>
      </c>
      <c r="FY47">
        <v>4.0220795247572347</v>
      </c>
      <c r="FZ47">
        <v>1.043816570870679</v>
      </c>
      <c r="GA47">
        <v>0.75682018187151678</v>
      </c>
      <c r="GB47">
        <v>0.87747110243588222</v>
      </c>
      <c r="GC47">
        <v>1.7941234547209619</v>
      </c>
      <c r="GD47">
        <v>8.2407337647334895</v>
      </c>
      <c r="GE47">
        <v>1.0928281596348779</v>
      </c>
      <c r="GF47">
        <v>3.8298510482166503</v>
      </c>
      <c r="GG47">
        <v>5.9895833333333321</v>
      </c>
      <c r="GH47">
        <v>5.4545454545454524</v>
      </c>
      <c r="GI47">
        <v>7.6794871794871797</v>
      </c>
      <c r="GJ47">
        <v>6.023094497240435</v>
      </c>
      <c r="GK47">
        <v>5.3963414972976462</v>
      </c>
      <c r="GL47">
        <v>2.4826993486829054</v>
      </c>
      <c r="GM47">
        <v>4.6324697539549238</v>
      </c>
      <c r="GN47">
        <v>2.3265943245595393</v>
      </c>
      <c r="GO47">
        <v>2.9661534050615601</v>
      </c>
      <c r="GP47">
        <v>4.1452541622424874</v>
      </c>
      <c r="GQ47">
        <v>2.1198083211870404</v>
      </c>
      <c r="GR47">
        <v>1.9252011658054389</v>
      </c>
      <c r="GS47">
        <v>6.3208240572060239</v>
      </c>
      <c r="GT47">
        <v>1.6453320330919501</v>
      </c>
      <c r="GU47">
        <v>1.5588235619641029</v>
      </c>
      <c r="GV47">
        <v>8.9704559841939755</v>
      </c>
      <c r="GW47">
        <v>0.5983782387768376</v>
      </c>
      <c r="GX47">
        <v>2.4095136313109959</v>
      </c>
      <c r="GY47">
        <v>5.1527710668938012</v>
      </c>
      <c r="GZ47">
        <v>6.0680537621786597</v>
      </c>
      <c r="HA47">
        <v>2.9856815748780781</v>
      </c>
      <c r="HB47">
        <v>5.3251313685172494</v>
      </c>
      <c r="HC47">
        <v>8.6118256797010861</v>
      </c>
      <c r="HD47">
        <v>6.2852402523185535</v>
      </c>
      <c r="HE47">
        <v>4.25</v>
      </c>
      <c r="HF47">
        <v>2.6466138774940049</v>
      </c>
      <c r="HG47">
        <v>1.8203058183366059</v>
      </c>
      <c r="HH47">
        <v>2.4104638942226022</v>
      </c>
      <c r="HI47">
        <v>2.5962860369405094</v>
      </c>
      <c r="HJ47">
        <v>1.5348207019939966</v>
      </c>
      <c r="HK47">
        <v>2.9198643953484065</v>
      </c>
      <c r="HL47">
        <v>2.6713708580623106</v>
      </c>
      <c r="HM47">
        <v>2.3623307722118478</v>
      </c>
      <c r="HN47">
        <v>0.71688340690965224</v>
      </c>
      <c r="HO47">
        <v>0.74082351056205775</v>
      </c>
      <c r="HP47">
        <v>3.4908073114200904</v>
      </c>
      <c r="HQ47">
        <v>6.8603451993792071</v>
      </c>
      <c r="HR47">
        <v>2.1685145582199818</v>
      </c>
      <c r="HS47">
        <v>2.7067263284447436</v>
      </c>
    </row>
    <row r="48" spans="1:227">
      <c r="A48" t="s">
        <v>69</v>
      </c>
      <c r="B48">
        <v>5.5014121532440186</v>
      </c>
      <c r="C48">
        <v>4.7866445779800415</v>
      </c>
      <c r="D48">
        <v>6.5218830108642578</v>
      </c>
      <c r="E48">
        <v>5.1692742109298706</v>
      </c>
      <c r="F48">
        <v>5.4948031902313232</v>
      </c>
      <c r="G48">
        <v>2</v>
      </c>
      <c r="H48">
        <v>3</v>
      </c>
      <c r="I48">
        <v>5</v>
      </c>
      <c r="J48">
        <v>2</v>
      </c>
      <c r="K48">
        <v>2</v>
      </c>
      <c r="L48">
        <v>1</v>
      </c>
      <c r="M48">
        <v>4.5863814552625017</v>
      </c>
      <c r="N48">
        <v>4.4653975367546082</v>
      </c>
      <c r="O48">
        <v>5.6986959179242449</v>
      </c>
      <c r="P48">
        <v>3.764290283123652</v>
      </c>
      <c r="Q48">
        <v>4.6286912560462952</v>
      </c>
      <c r="R48">
        <v>3.296380341053009</v>
      </c>
      <c r="S48">
        <v>2.1809983253479004</v>
      </c>
      <c r="T48">
        <v>4.8733821511268616</v>
      </c>
      <c r="U48">
        <v>2.0289216935634613</v>
      </c>
      <c r="V48">
        <v>3.4706705808639526</v>
      </c>
      <c r="W48">
        <v>6.254497766494751</v>
      </c>
      <c r="X48">
        <v>6.7557168006896973</v>
      </c>
      <c r="Y48">
        <v>6.5345275402069092</v>
      </c>
      <c r="Z48">
        <v>6.0798865556716919</v>
      </c>
      <c r="AA48">
        <v>5.4948031902313232</v>
      </c>
      <c r="AB48">
        <v>19</v>
      </c>
      <c r="AC48">
        <v>32</v>
      </c>
      <c r="AD48">
        <v>14</v>
      </c>
      <c r="AE48">
        <v>16</v>
      </c>
      <c r="AF48">
        <v>14</v>
      </c>
      <c r="AG48">
        <v>6.5</v>
      </c>
      <c r="AH48">
        <v>5.6</v>
      </c>
      <c r="AI48">
        <v>5.0999999999999996</v>
      </c>
      <c r="AJ48">
        <v>41.920934027889942</v>
      </c>
      <c r="AK48">
        <v>37.822322529546902</v>
      </c>
      <c r="AL48">
        <v>0.45492542622663179</v>
      </c>
      <c r="AM48">
        <v>59.487179487179489</v>
      </c>
      <c r="AN48">
        <v>15.282051282051281</v>
      </c>
      <c r="AO48">
        <v>18.614754098360656</v>
      </c>
      <c r="AP48">
        <v>7.7513644936972641</v>
      </c>
      <c r="AQ48">
        <v>8.6858560693268849</v>
      </c>
      <c r="AR48">
        <v>5.4532535245008322</v>
      </c>
      <c r="AS48">
        <v>0.53226808602437914</v>
      </c>
      <c r="AT48">
        <v>0.4549329967620202</v>
      </c>
      <c r="AU48">
        <v>18.359805089545272</v>
      </c>
      <c r="AV48">
        <v>99.201978960104924</v>
      </c>
      <c r="AW48">
        <v>0.10778712373697295</v>
      </c>
      <c r="AX48">
        <v>1.084200900702458</v>
      </c>
      <c r="AY48">
        <v>0.57895896464646468</v>
      </c>
      <c r="AZ48">
        <v>70.03</v>
      </c>
      <c r="BA48">
        <v>22.6</v>
      </c>
      <c r="BB48">
        <v>87.23</v>
      </c>
      <c r="BC48">
        <v>94.226666666666674</v>
      </c>
      <c r="BD48">
        <v>64.030134815686566</v>
      </c>
      <c r="BE48">
        <v>3</v>
      </c>
      <c r="BF48">
        <v>48.080775703181345</v>
      </c>
      <c r="BG48">
        <v>13.303628199379613</v>
      </c>
      <c r="BH48">
        <v>0.87287732106014915</v>
      </c>
      <c r="BI48">
        <v>69.198940498958422</v>
      </c>
      <c r="BJ48">
        <v>10276.902715517243</v>
      </c>
      <c r="BK48">
        <v>0.14587403024326104</v>
      </c>
      <c r="BL48">
        <v>5.5897435897435894</v>
      </c>
      <c r="BM48">
        <v>0.10256410256410256</v>
      </c>
      <c r="BN48">
        <v>4.3103448275862064</v>
      </c>
      <c r="BO48">
        <v>17775.240000000002</v>
      </c>
      <c r="BP48">
        <v>2.9224904701397714</v>
      </c>
      <c r="BQ48">
        <v>4.9694803319827896</v>
      </c>
      <c r="BR48">
        <v>1476.2290461538701</v>
      </c>
      <c r="BS48">
        <v>39.765353543854651</v>
      </c>
      <c r="BT48">
        <v>6.0333333333333332</v>
      </c>
      <c r="BU48">
        <v>4.778888888888889</v>
      </c>
      <c r="BV48">
        <v>4.3377777777777773</v>
      </c>
      <c r="BW48">
        <v>39.995879571968075</v>
      </c>
      <c r="BX48">
        <v>30.906491074826942</v>
      </c>
      <c r="BY48">
        <v>0.88293103350883373</v>
      </c>
      <c r="BZ48">
        <v>65.718643645513666</v>
      </c>
      <c r="CA48">
        <v>19.16723339044389</v>
      </c>
      <c r="CB48">
        <v>23.931539672882369</v>
      </c>
      <c r="CC48">
        <v>7.7331290466991645</v>
      </c>
      <c r="CD48">
        <v>10.510786648399518</v>
      </c>
      <c r="CE48">
        <v>6.1521371195554444</v>
      </c>
      <c r="CF48">
        <v>0.57535169939590147</v>
      </c>
      <c r="CG48">
        <v>1.4706901539165658</v>
      </c>
      <c r="CH48">
        <v>17.855368992190105</v>
      </c>
      <c r="CI48">
        <v>99.115865361957674</v>
      </c>
      <c r="CJ48">
        <v>0.50392252935013615</v>
      </c>
      <c r="CK48">
        <v>0.97013214880360821</v>
      </c>
      <c r="CL48">
        <v>0.75861680282680288</v>
      </c>
      <c r="CM48">
        <v>57.117333333333335</v>
      </c>
      <c r="CN48">
        <v>23.502000000000006</v>
      </c>
      <c r="CO48">
        <v>61.960303030303024</v>
      </c>
      <c r="CP48">
        <v>82.131025641025659</v>
      </c>
      <c r="CQ48">
        <v>51.054821739514281</v>
      </c>
      <c r="CR48">
        <v>3.5333333333333332</v>
      </c>
      <c r="CS48">
        <v>33.377979662240698</v>
      </c>
      <c r="CT48">
        <v>30.298178207278728</v>
      </c>
      <c r="CU48">
        <v>3.4698017794487384</v>
      </c>
      <c r="CV48">
        <v>31.467926710447884</v>
      </c>
      <c r="CW48">
        <v>9009.2500945900774</v>
      </c>
      <c r="CX48">
        <v>0.20667838427197963</v>
      </c>
      <c r="CY48">
        <v>5.0733498029641684</v>
      </c>
      <c r="CZ48">
        <v>1.1809751821706032</v>
      </c>
      <c r="DA48">
        <v>5.8570281141330289</v>
      </c>
      <c r="DB48">
        <v>16101.21466666667</v>
      </c>
      <c r="DC48">
        <v>1.3711187064991288</v>
      </c>
      <c r="DD48">
        <v>4.8029391053171357</v>
      </c>
      <c r="DE48">
        <v>1727.8966938567341</v>
      </c>
      <c r="DF48">
        <v>46.765002032470647</v>
      </c>
      <c r="DG48">
        <v>2</v>
      </c>
      <c r="DH48">
        <v>2</v>
      </c>
      <c r="DI48">
        <v>1</v>
      </c>
      <c r="DJ48">
        <v>7</v>
      </c>
      <c r="DK48">
        <v>3</v>
      </c>
      <c r="DL48">
        <v>13</v>
      </c>
      <c r="DM48">
        <v>12</v>
      </c>
      <c r="DN48">
        <v>13</v>
      </c>
      <c r="DO48">
        <v>15</v>
      </c>
      <c r="DP48">
        <v>6</v>
      </c>
      <c r="DQ48">
        <v>10</v>
      </c>
      <c r="DR48">
        <v>10</v>
      </c>
      <c r="DS48">
        <v>11</v>
      </c>
      <c r="DT48">
        <v>13</v>
      </c>
      <c r="DU48">
        <v>5</v>
      </c>
      <c r="DV48">
        <v>6</v>
      </c>
      <c r="DW48">
        <v>12</v>
      </c>
      <c r="DX48">
        <v>3</v>
      </c>
      <c r="DY48">
        <v>15</v>
      </c>
      <c r="DZ48">
        <v>3</v>
      </c>
      <c r="EA48">
        <v>9</v>
      </c>
      <c r="EB48">
        <v>9</v>
      </c>
      <c r="EC48">
        <v>6</v>
      </c>
      <c r="ED48">
        <v>4</v>
      </c>
      <c r="EE48">
        <v>6</v>
      </c>
      <c r="EF48">
        <v>3</v>
      </c>
      <c r="EG48">
        <v>14</v>
      </c>
      <c r="EH48">
        <v>15</v>
      </c>
      <c r="EI48">
        <v>1</v>
      </c>
      <c r="EJ48">
        <v>3</v>
      </c>
      <c r="EK48">
        <v>11</v>
      </c>
      <c r="EL48">
        <v>4</v>
      </c>
      <c r="EM48">
        <v>14</v>
      </c>
      <c r="EN48">
        <v>5</v>
      </c>
      <c r="EO48">
        <v>5</v>
      </c>
      <c r="EP48">
        <v>1</v>
      </c>
      <c r="EQ48">
        <v>7</v>
      </c>
      <c r="ER48">
        <v>14</v>
      </c>
      <c r="ES48">
        <v>15</v>
      </c>
      <c r="ET48">
        <v>8.5</v>
      </c>
      <c r="EU48">
        <v>9.5454545454545432</v>
      </c>
      <c r="EV48">
        <v>9.5192307692307683</v>
      </c>
      <c r="EW48">
        <v>3.2984231170114011</v>
      </c>
      <c r="EX48">
        <v>6.6242994283808336</v>
      </c>
      <c r="EY48">
        <v>1.2232533987100407</v>
      </c>
      <c r="EZ48">
        <v>3.0231867380123854</v>
      </c>
      <c r="FA48">
        <v>1.1312693168852863</v>
      </c>
      <c r="FB48">
        <v>1.4953314909715332</v>
      </c>
      <c r="FC48">
        <v>4.2284300422871732</v>
      </c>
      <c r="FD48">
        <v>1.1274976755080588</v>
      </c>
      <c r="FE48">
        <v>2.6555734465265579</v>
      </c>
      <c r="FF48">
        <v>5.3226808602437909</v>
      </c>
      <c r="FG48">
        <v>0.51676695726848421</v>
      </c>
      <c r="FH48">
        <v>1.6120176510101771</v>
      </c>
      <c r="FI48">
        <v>9.422787172329846</v>
      </c>
      <c r="FJ48">
        <v>5.8235903022448077E-2</v>
      </c>
      <c r="FK48">
        <v>2.5095983197984681</v>
      </c>
      <c r="FL48">
        <v>2.0196924371991569</v>
      </c>
      <c r="FM48">
        <v>6.4819814532222093</v>
      </c>
      <c r="FN48">
        <v>2.6882359938146787</v>
      </c>
      <c r="FO48">
        <v>8.6871144619602472</v>
      </c>
      <c r="FP48">
        <v>9.1053256883103479</v>
      </c>
      <c r="FQ48">
        <v>5.8325726513676548</v>
      </c>
      <c r="FR48">
        <v>4</v>
      </c>
      <c r="FS48">
        <v>5.0612413470014239</v>
      </c>
      <c r="FT48">
        <v>1.2513888154536481</v>
      </c>
      <c r="FU48">
        <v>0.31774861860126447</v>
      </c>
      <c r="FV48">
        <v>7.6155701017945443</v>
      </c>
      <c r="FW48">
        <v>2.4641694719929457</v>
      </c>
      <c r="FX48">
        <v>2.5255104061821241</v>
      </c>
      <c r="FY48">
        <v>2.2187823322852522</v>
      </c>
      <c r="FZ48">
        <v>0.12652578191039729</v>
      </c>
      <c r="GA48">
        <v>0.79433497536945818</v>
      </c>
      <c r="GB48">
        <v>0.54560859047701926</v>
      </c>
      <c r="GC48">
        <v>5.5996016785359979</v>
      </c>
      <c r="GD48">
        <v>7.7749685007705231</v>
      </c>
      <c r="GE48">
        <v>0.72917719974179906</v>
      </c>
      <c r="GF48">
        <v>1.1180791484774053</v>
      </c>
      <c r="GG48">
        <v>6.166666666666667</v>
      </c>
      <c r="GH48">
        <v>5.8131313131313123</v>
      </c>
      <c r="GI48">
        <v>7.3205128205128212</v>
      </c>
      <c r="GJ48">
        <v>2.9572487711152733</v>
      </c>
      <c r="GK48">
        <v>5.1533686093566526</v>
      </c>
      <c r="GL48">
        <v>2.3741218347030748</v>
      </c>
      <c r="GM48">
        <v>4.7301519923118933</v>
      </c>
      <c r="GN48">
        <v>2.3643225467319362</v>
      </c>
      <c r="GO48">
        <v>4.2363911570506492</v>
      </c>
      <c r="GP48">
        <v>4.2113699145772863</v>
      </c>
      <c r="GQ48">
        <v>1.5111652949694809</v>
      </c>
      <c r="GR48">
        <v>3.0340287434250874</v>
      </c>
      <c r="GS48">
        <v>5.7535169939590149</v>
      </c>
      <c r="GT48">
        <v>1.7314174257108037</v>
      </c>
      <c r="GU48">
        <v>1.5691382931575046</v>
      </c>
      <c r="GV48">
        <v>9.2828051807433614</v>
      </c>
      <c r="GW48">
        <v>0.28585755866447948</v>
      </c>
      <c r="GX48">
        <v>2.015065778053641</v>
      </c>
      <c r="GY48">
        <v>3.9073365280399801</v>
      </c>
      <c r="GZ48">
        <v>4.9662323433892874</v>
      </c>
      <c r="HA48">
        <v>2.795527536576663</v>
      </c>
      <c r="HB48">
        <v>6.089133279332045</v>
      </c>
      <c r="HC48">
        <v>7.2309043299280393</v>
      </c>
      <c r="HD48">
        <v>4.3292677517349221</v>
      </c>
      <c r="HE48">
        <v>5.0666666666666664</v>
      </c>
      <c r="HF48">
        <v>3.5135458668302531</v>
      </c>
      <c r="HG48">
        <v>3.1552355927024465</v>
      </c>
      <c r="HH48">
        <v>3.5897232765124483</v>
      </c>
      <c r="HI48">
        <v>3.3054892647350558</v>
      </c>
      <c r="HJ48">
        <v>2.1497347227594337</v>
      </c>
      <c r="HK48">
        <v>4.1824960383852154</v>
      </c>
      <c r="HL48">
        <v>1.7433558582293998</v>
      </c>
      <c r="HM48">
        <v>1.4568821313238671</v>
      </c>
      <c r="HN48">
        <v>1.0793666096045154</v>
      </c>
      <c r="HO48">
        <v>0.44095914123902741</v>
      </c>
      <c r="HP48">
        <v>2.257413655761217</v>
      </c>
      <c r="HQ48">
        <v>7.7488667773096767</v>
      </c>
      <c r="HR48">
        <v>1.7460914297087415</v>
      </c>
      <c r="HS48">
        <v>4.3519119802207848</v>
      </c>
    </row>
    <row r="49" spans="1:227">
      <c r="A49" t="s">
        <v>5</v>
      </c>
      <c r="B49">
        <v>3.848930299282074</v>
      </c>
      <c r="C49">
        <v>3.4702202677726746</v>
      </c>
      <c r="D49">
        <v>5.138479471206665</v>
      </c>
      <c r="E49">
        <v>4.0082734823226929</v>
      </c>
      <c r="F49">
        <v>4.1164758801460266</v>
      </c>
      <c r="G49">
        <v>6</v>
      </c>
      <c r="H49">
        <v>12</v>
      </c>
      <c r="I49">
        <v>13</v>
      </c>
      <c r="J49">
        <v>7</v>
      </c>
      <c r="K49">
        <v>6</v>
      </c>
      <c r="L49">
        <v>12</v>
      </c>
      <c r="M49">
        <v>4.6274228508655844</v>
      </c>
      <c r="N49">
        <v>5.0315963304959812</v>
      </c>
      <c r="O49">
        <v>5.1835763912934523</v>
      </c>
      <c r="P49">
        <v>4.0784046741632318</v>
      </c>
      <c r="Q49">
        <v>4.73025001012362</v>
      </c>
      <c r="R49">
        <v>3.8299000263214111</v>
      </c>
      <c r="S49">
        <v>3.4702202677726746</v>
      </c>
      <c r="T49">
        <v>4.0367037057876587</v>
      </c>
      <c r="U49">
        <v>3.3805549144744873</v>
      </c>
      <c r="V49">
        <v>4.0487515926361084</v>
      </c>
      <c r="W49">
        <v>5.527803897857666</v>
      </c>
      <c r="X49">
        <v>7.2558867931365967</v>
      </c>
      <c r="Y49">
        <v>6.4522737264633179</v>
      </c>
      <c r="Z49">
        <v>5.1887422800064087</v>
      </c>
      <c r="AA49">
        <v>5.3832173347473145</v>
      </c>
      <c r="AB49">
        <v>63</v>
      </c>
      <c r="AC49">
        <v>66</v>
      </c>
      <c r="AD49">
        <v>67</v>
      </c>
      <c r="AE49">
        <v>40</v>
      </c>
      <c r="AF49">
        <v>69</v>
      </c>
      <c r="AG49">
        <v>5.9</v>
      </c>
      <c r="AH49">
        <v>4.25</v>
      </c>
      <c r="AI49">
        <v>4</v>
      </c>
      <c r="AJ49">
        <v>34.082235528942121</v>
      </c>
      <c r="AK49">
        <v>30.87576756827659</v>
      </c>
      <c r="AL49">
        <v>0.28644359372527417</v>
      </c>
      <c r="AM49">
        <v>64.667580534612739</v>
      </c>
      <c r="AN49">
        <v>19.01987662782728</v>
      </c>
      <c r="AO49">
        <v>21.610576923076923</v>
      </c>
      <c r="AP49">
        <v>8.1665207630598307</v>
      </c>
      <c r="AQ49">
        <v>13.83386360783617</v>
      </c>
      <c r="AR49">
        <v>3.5317897938477136</v>
      </c>
      <c r="AS49">
        <v>0.70926884818788427</v>
      </c>
      <c r="AT49">
        <v>2.935018996735987</v>
      </c>
      <c r="AU49">
        <v>6.2011030682576438</v>
      </c>
      <c r="AV49">
        <v>93.40530398221253</v>
      </c>
      <c r="AW49">
        <v>6.6635022637651503E-2</v>
      </c>
      <c r="AX49">
        <v>0.86554324789218806</v>
      </c>
      <c r="AY49">
        <v>0.7251700513538748</v>
      </c>
      <c r="AZ49">
        <v>71.33</v>
      </c>
      <c r="BA49">
        <v>47.49</v>
      </c>
      <c r="BB49">
        <v>89.186666666666667</v>
      </c>
      <c r="BC49">
        <v>88.173333333333332</v>
      </c>
      <c r="BD49">
        <v>39.802014575340252</v>
      </c>
      <c r="BE49">
        <v>3</v>
      </c>
      <c r="BF49">
        <v>94.997990427125586</v>
      </c>
      <c r="BG49">
        <v>7.3058936323545325</v>
      </c>
      <c r="BH49">
        <v>0.94932087045421354</v>
      </c>
      <c r="BI49">
        <v>26.128415161610974</v>
      </c>
      <c r="BJ49">
        <v>12523.909109131404</v>
      </c>
      <c r="BK49">
        <v>0.18337106405327999</v>
      </c>
      <c r="BL49">
        <v>7.0938999314599043</v>
      </c>
      <c r="BM49">
        <v>0.27416038382453739</v>
      </c>
      <c r="BN49">
        <v>2.2271714922048997</v>
      </c>
      <c r="BO49">
        <v>16475.97</v>
      </c>
      <c r="BP49">
        <v>0.77720207253886009</v>
      </c>
      <c r="BQ49">
        <v>6.0828723164272569</v>
      </c>
      <c r="BR49">
        <v>1669.3928958190399</v>
      </c>
      <c r="BS49">
        <v>43.932138264954048</v>
      </c>
      <c r="BT49">
        <v>5.9320512820512823</v>
      </c>
      <c r="BU49">
        <v>4.707692307692307</v>
      </c>
      <c r="BV49">
        <v>4.3935897435897431</v>
      </c>
      <c r="BW49">
        <v>46.254957634994348</v>
      </c>
      <c r="BX49">
        <v>27.845511019903256</v>
      </c>
      <c r="BY49">
        <v>0.79526354711475977</v>
      </c>
      <c r="BZ49">
        <v>63.712750641988535</v>
      </c>
      <c r="CA49">
        <v>21.531982855616516</v>
      </c>
      <c r="CB49">
        <v>24.816286241232028</v>
      </c>
      <c r="CC49">
        <v>7.2710025797218458</v>
      </c>
      <c r="CD49">
        <v>9.0851449023392359</v>
      </c>
      <c r="CE49">
        <v>6.566742227277877</v>
      </c>
      <c r="CF49">
        <v>0.68976637815705644</v>
      </c>
      <c r="CG49">
        <v>1.0775088138164655</v>
      </c>
      <c r="CH49">
        <v>24.970009482271347</v>
      </c>
      <c r="CI49">
        <v>98.381955385924115</v>
      </c>
      <c r="CJ49">
        <v>0.21113677481513582</v>
      </c>
      <c r="CK49">
        <v>1.0804147384886231</v>
      </c>
      <c r="CL49">
        <v>0.97194987072952366</v>
      </c>
      <c r="CM49">
        <v>40.043076923076917</v>
      </c>
      <c r="CN49">
        <v>23.582307692307698</v>
      </c>
      <c r="CO49">
        <v>59.059999999999995</v>
      </c>
      <c r="CP49">
        <v>71.513194444444437</v>
      </c>
      <c r="CQ49">
        <v>50.002215516768679</v>
      </c>
      <c r="CR49">
        <v>3.2307692307692308</v>
      </c>
      <c r="CS49">
        <v>35.109367636284411</v>
      </c>
      <c r="CT49">
        <v>17.662834213986336</v>
      </c>
      <c r="CU49">
        <v>1.583659219564288</v>
      </c>
      <c r="CV49">
        <v>21.663104010511098</v>
      </c>
      <c r="CW49">
        <v>8201.9164829356523</v>
      </c>
      <c r="CX49">
        <v>0.24020726841920476</v>
      </c>
      <c r="CY49">
        <v>6.5926262238716706</v>
      </c>
      <c r="CZ49">
        <v>1.5300849174981499</v>
      </c>
      <c r="DA49">
        <v>3.42631907865879</v>
      </c>
      <c r="DB49">
        <v>31872.444615384615</v>
      </c>
      <c r="DC49">
        <v>1.3748918650503499</v>
      </c>
      <c r="DD49">
        <v>1.8798462455697234</v>
      </c>
      <c r="DE49">
        <v>1779.070698275259</v>
      </c>
      <c r="DF49">
        <v>46.552260978947814</v>
      </c>
      <c r="DG49">
        <v>8</v>
      </c>
      <c r="DH49">
        <v>12</v>
      </c>
      <c r="DI49">
        <v>12</v>
      </c>
      <c r="DJ49">
        <v>12</v>
      </c>
      <c r="DK49">
        <v>3</v>
      </c>
      <c r="DL49">
        <v>9</v>
      </c>
      <c r="DM49">
        <v>9</v>
      </c>
      <c r="DN49">
        <v>9</v>
      </c>
      <c r="DO49">
        <v>10</v>
      </c>
      <c r="DP49">
        <v>4</v>
      </c>
      <c r="DQ49">
        <v>2</v>
      </c>
      <c r="DR49">
        <v>9</v>
      </c>
      <c r="DS49">
        <v>5</v>
      </c>
      <c r="DT49">
        <v>2</v>
      </c>
      <c r="DU49">
        <v>13</v>
      </c>
      <c r="DV49">
        <v>13</v>
      </c>
      <c r="DW49">
        <v>7</v>
      </c>
      <c r="DX49">
        <v>11</v>
      </c>
      <c r="DY49">
        <v>13</v>
      </c>
      <c r="DZ49">
        <v>2</v>
      </c>
      <c r="EA49">
        <v>1</v>
      </c>
      <c r="EB49">
        <v>6</v>
      </c>
      <c r="EC49">
        <v>3</v>
      </c>
      <c r="ED49">
        <v>9</v>
      </c>
      <c r="EE49">
        <v>4</v>
      </c>
      <c r="EF49">
        <v>1</v>
      </c>
      <c r="EG49">
        <v>10</v>
      </c>
      <c r="EH49">
        <v>10</v>
      </c>
      <c r="EI49">
        <v>6</v>
      </c>
      <c r="EJ49">
        <v>4</v>
      </c>
      <c r="EK49">
        <v>8</v>
      </c>
      <c r="EL49">
        <v>4</v>
      </c>
      <c r="EM49">
        <v>8</v>
      </c>
      <c r="EN49">
        <v>8</v>
      </c>
      <c r="EO49">
        <v>8</v>
      </c>
      <c r="EP49">
        <v>12</v>
      </c>
      <c r="EQ49">
        <v>10</v>
      </c>
      <c r="ER49">
        <v>8</v>
      </c>
      <c r="ES49">
        <v>10</v>
      </c>
      <c r="ET49">
        <v>5.5</v>
      </c>
      <c r="EU49">
        <v>3.4090909090909087</v>
      </c>
      <c r="EV49">
        <v>6.3461538461538467</v>
      </c>
      <c r="EW49">
        <v>1.9091830231384272</v>
      </c>
      <c r="EX49">
        <v>5.1468340150783956</v>
      </c>
      <c r="EY49">
        <v>0.77022096230032033</v>
      </c>
      <c r="EZ49">
        <v>4.4422376009590518</v>
      </c>
      <c r="FA49">
        <v>2.3175554385205444</v>
      </c>
      <c r="FB49">
        <v>3.0398227999496412</v>
      </c>
      <c r="FC49">
        <v>4.6168284717648467</v>
      </c>
      <c r="FD49">
        <v>2.2097984599428315</v>
      </c>
      <c r="FE49">
        <v>1.6150738099493709</v>
      </c>
      <c r="FF49">
        <v>7.0926884818788425</v>
      </c>
      <c r="FG49">
        <v>3.4824734752362256</v>
      </c>
      <c r="FH49">
        <v>0.57847279224936421</v>
      </c>
      <c r="FI49">
        <v>0</v>
      </c>
      <c r="FJ49">
        <v>3.4589671828150217E-2</v>
      </c>
      <c r="FK49">
        <v>1.5616320887652062</v>
      </c>
      <c r="FL49">
        <v>3.5559153854104024</v>
      </c>
      <c r="FM49">
        <v>6.6345815236530106</v>
      </c>
      <c r="FN49">
        <v>5.6488640418698708</v>
      </c>
      <c r="FO49">
        <v>8.8882796435915008</v>
      </c>
      <c r="FP49">
        <v>8.1672607056149591</v>
      </c>
      <c r="FQ49">
        <v>3.0255304125881506</v>
      </c>
      <c r="FR49">
        <v>4</v>
      </c>
      <c r="FS49">
        <v>10</v>
      </c>
      <c r="FT49">
        <v>0.57948119678078291</v>
      </c>
      <c r="FU49">
        <v>0.41406307071026521</v>
      </c>
      <c r="FV49">
        <v>2.6955473603140385</v>
      </c>
      <c r="FW49">
        <v>3.0215279156534836</v>
      </c>
      <c r="FX49">
        <v>3.5473458859915024</v>
      </c>
      <c r="FY49">
        <v>3.6036087269459638</v>
      </c>
      <c r="FZ49">
        <v>0.33821148008947877</v>
      </c>
      <c r="GA49">
        <v>0.41043588927776015</v>
      </c>
      <c r="GB49">
        <v>0.46438646844335491</v>
      </c>
      <c r="GC49">
        <v>0.97791308273897792</v>
      </c>
      <c r="GD49">
        <v>7.9494685345659777</v>
      </c>
      <c r="GE49">
        <v>1.5096949549346574</v>
      </c>
      <c r="GF49">
        <v>3.0431308501182386</v>
      </c>
      <c r="GG49">
        <v>5.6602564102564097</v>
      </c>
      <c r="GH49">
        <v>5.4895104895104883</v>
      </c>
      <c r="GI49">
        <v>7.4815088757396442</v>
      </c>
      <c r="GJ49">
        <v>4.0665352422053482</v>
      </c>
      <c r="GK49">
        <v>4.5023275987876792</v>
      </c>
      <c r="GL49">
        <v>2.1383918787465284</v>
      </c>
      <c r="GM49">
        <v>4.1806840705104786</v>
      </c>
      <c r="GN49">
        <v>3.1148309873814801</v>
      </c>
      <c r="GO49">
        <v>4.6925207299314016</v>
      </c>
      <c r="GP49">
        <v>3.7790286319329334</v>
      </c>
      <c r="GQ49">
        <v>1.2114428939158877</v>
      </c>
      <c r="GR49">
        <v>3.2585432409022803</v>
      </c>
      <c r="GS49">
        <v>6.897663781570567</v>
      </c>
      <c r="GT49">
        <v>1.2612480593701216</v>
      </c>
      <c r="GU49">
        <v>2.1739150273500787</v>
      </c>
      <c r="GV49">
        <v>8.0897975454716455</v>
      </c>
      <c r="GW49">
        <v>0.11762119995652244</v>
      </c>
      <c r="GX49">
        <v>2.4931838294854134</v>
      </c>
      <c r="GY49">
        <v>6.1488023560062102</v>
      </c>
      <c r="GZ49">
        <v>2.9619763966518282</v>
      </c>
      <c r="HA49">
        <v>2.8050800157378015</v>
      </c>
      <c r="HB49">
        <v>5.7909527073337905</v>
      </c>
      <c r="HC49">
        <v>5.5854942576235009</v>
      </c>
      <c r="HD49">
        <v>4.2073140013515689</v>
      </c>
      <c r="HE49">
        <v>4.4615384615384617</v>
      </c>
      <c r="HF49">
        <v>3.6958010878364154</v>
      </c>
      <c r="HG49">
        <v>1.7397371576230536</v>
      </c>
      <c r="HH49">
        <v>1.2132927118055128</v>
      </c>
      <c r="HI49">
        <v>2.1854669227265342</v>
      </c>
      <c r="HJ49">
        <v>1.9494797494823888</v>
      </c>
      <c r="HK49">
        <v>5.0961950683841843</v>
      </c>
      <c r="HL49">
        <v>3.1421028036816776</v>
      </c>
      <c r="HM49">
        <v>1.8875531081136521</v>
      </c>
      <c r="HN49">
        <v>0.63142165878140566</v>
      </c>
      <c r="HO49">
        <v>1.4268764359627963</v>
      </c>
      <c r="HP49">
        <v>2.2655423362061464</v>
      </c>
      <c r="HQ49">
        <v>7.2907354004543965</v>
      </c>
      <c r="HR49">
        <v>1.9528703850992692</v>
      </c>
      <c r="HS49">
        <v>4.2536257584682637</v>
      </c>
    </row>
    <row r="50" spans="1:227">
      <c r="A50" t="s">
        <v>46</v>
      </c>
      <c r="B50">
        <v>5.7499897480010986</v>
      </c>
      <c r="C50">
        <v>3.4153491258621216</v>
      </c>
      <c r="D50">
        <v>6.3357633352279663</v>
      </c>
      <c r="E50">
        <v>3.9985480904579163</v>
      </c>
      <c r="F50">
        <v>4.8749125003814697</v>
      </c>
      <c r="G50">
        <v>1</v>
      </c>
      <c r="H50">
        <v>2</v>
      </c>
      <c r="I50">
        <v>14</v>
      </c>
      <c r="J50">
        <v>6</v>
      </c>
      <c r="K50">
        <v>5</v>
      </c>
      <c r="L50">
        <v>5</v>
      </c>
      <c r="M50">
        <v>4.5032773911952972</v>
      </c>
      <c r="N50">
        <v>4.0255166176292629</v>
      </c>
      <c r="O50">
        <v>5.9361635645230608</v>
      </c>
      <c r="P50">
        <v>3.5384072694513531</v>
      </c>
      <c r="Q50">
        <v>4.5008412334654064</v>
      </c>
      <c r="R50">
        <v>2.6833716034889221</v>
      </c>
      <c r="S50">
        <v>2.3745773732662201</v>
      </c>
      <c r="T50">
        <v>5.1231461763381958</v>
      </c>
      <c r="U50">
        <v>1.8059918284416199</v>
      </c>
      <c r="V50">
        <v>3.676089346408844</v>
      </c>
      <c r="W50">
        <v>6.179732084274292</v>
      </c>
      <c r="X50">
        <v>6.247062087059021</v>
      </c>
      <c r="Y50">
        <v>7.096286416053772</v>
      </c>
      <c r="Z50">
        <v>4.7408679127693176</v>
      </c>
      <c r="AA50">
        <v>5.5604583024978638</v>
      </c>
      <c r="AB50">
        <v>10</v>
      </c>
      <c r="AC50">
        <v>68</v>
      </c>
      <c r="AD50">
        <v>23</v>
      </c>
      <c r="AE50">
        <v>41</v>
      </c>
      <c r="AF50">
        <v>40</v>
      </c>
      <c r="AG50">
        <v>5.3666666666666671</v>
      </c>
      <c r="AH50">
        <v>4.166666666666667</v>
      </c>
      <c r="AI50">
        <v>4.5999999999999996</v>
      </c>
      <c r="AJ50">
        <v>56.498843389456376</v>
      </c>
      <c r="AK50">
        <v>44.77352401914905</v>
      </c>
      <c r="AL50">
        <v>3.7189794584373526</v>
      </c>
      <c r="AM50">
        <v>64.375</v>
      </c>
      <c r="AN50">
        <v>24.375</v>
      </c>
      <c r="AO50">
        <v>22.22043010752688</v>
      </c>
      <c r="AP50">
        <v>8.4855355676938728</v>
      </c>
      <c r="AQ50">
        <v>8.7771664043186668</v>
      </c>
      <c r="AR50">
        <v>2.6102437460807599</v>
      </c>
      <c r="AS50">
        <v>0.59301047863415568</v>
      </c>
      <c r="AT50">
        <v>1.1535753808071414</v>
      </c>
      <c r="AU50">
        <v>-0.60409580507927074</v>
      </c>
      <c r="AV50">
        <v>99.456855776907531</v>
      </c>
      <c r="AW50">
        <v>3.6099221288226499E-2</v>
      </c>
      <c r="AX50">
        <v>0.72543824953545966</v>
      </c>
      <c r="AY50">
        <v>0.95211111111111102</v>
      </c>
      <c r="AZ50">
        <v>72.783333333333331</v>
      </c>
      <c r="BA50">
        <v>28.559999999999995</v>
      </c>
      <c r="BB50">
        <v>37.29</v>
      </c>
      <c r="BC50">
        <v>91.313333333333347</v>
      </c>
      <c r="BD50">
        <v>86.355908814138587</v>
      </c>
      <c r="BE50">
        <v>4</v>
      </c>
      <c r="BF50">
        <v>20.715728416800456</v>
      </c>
      <c r="BG50">
        <v>25.889024438353847</v>
      </c>
      <c r="BH50">
        <v>3.0426486514362332</v>
      </c>
      <c r="BI50">
        <v>90.072553029229653</v>
      </c>
      <c r="BJ50">
        <v>6691.03373853211</v>
      </c>
      <c r="BK50">
        <v>0.19174257812500003</v>
      </c>
      <c r="BL50">
        <v>4.21875</v>
      </c>
      <c r="BM50">
        <v>0.59375</v>
      </c>
      <c r="BN50">
        <v>2.2935779816513762</v>
      </c>
      <c r="BO50">
        <v>17598.86</v>
      </c>
      <c r="BP50">
        <v>1.289009497964722</v>
      </c>
      <c r="BQ50">
        <v>5.7886485146513289</v>
      </c>
      <c r="BR50">
        <v>1650.3604249999801</v>
      </c>
      <c r="BS50">
        <v>48.216657776533403</v>
      </c>
      <c r="BT50">
        <v>5.7629629629629635</v>
      </c>
      <c r="BU50">
        <v>4.6027777777777779</v>
      </c>
      <c r="BV50">
        <v>4.4055555555555559</v>
      </c>
      <c r="BW50">
        <v>42.498426396483239</v>
      </c>
      <c r="BX50">
        <v>29.630817237129424</v>
      </c>
      <c r="BY50">
        <v>0.59553689845936708</v>
      </c>
      <c r="BZ50">
        <v>66.193745562676355</v>
      </c>
      <c r="CA50">
        <v>20.995375802894888</v>
      </c>
      <c r="CB50">
        <v>23.5061716496241</v>
      </c>
      <c r="CC50">
        <v>7.4399354973301577</v>
      </c>
      <c r="CD50">
        <v>7.4566618573217101</v>
      </c>
      <c r="CE50">
        <v>4.9165669645910484</v>
      </c>
      <c r="CF50">
        <v>0.56594700787072649</v>
      </c>
      <c r="CG50">
        <v>1.3649629212549383</v>
      </c>
      <c r="CH50">
        <v>16.721983309111675</v>
      </c>
      <c r="CI50">
        <v>99.130670303526955</v>
      </c>
      <c r="CJ50">
        <v>0.2809050530377773</v>
      </c>
      <c r="CK50">
        <v>0.89330274937397514</v>
      </c>
      <c r="CL50">
        <v>0.76470101550925862</v>
      </c>
      <c r="CM50">
        <v>49.085882352941177</v>
      </c>
      <c r="CN50">
        <v>26.22058823529412</v>
      </c>
      <c r="CO50">
        <v>70.93141025641026</v>
      </c>
      <c r="CP50">
        <v>74.56589743589744</v>
      </c>
      <c r="CQ50">
        <v>57.211897523633915</v>
      </c>
      <c r="CR50">
        <v>3.5555555555555554</v>
      </c>
      <c r="CS50">
        <v>23.471960464242947</v>
      </c>
      <c r="CT50">
        <v>27.454639918585222</v>
      </c>
      <c r="CU50">
        <v>2.3240012868718081</v>
      </c>
      <c r="CV50">
        <v>25.581964316835844</v>
      </c>
      <c r="CW50">
        <v>8096.0399633846428</v>
      </c>
      <c r="CX50">
        <v>0.25929344366923224</v>
      </c>
      <c r="CY50">
        <v>5.9772633707130112</v>
      </c>
      <c r="CZ50">
        <v>0.69967652104241496</v>
      </c>
      <c r="DA50">
        <v>5.6444776141373403</v>
      </c>
      <c r="DB50">
        <v>14709.900555555556</v>
      </c>
      <c r="DC50">
        <v>1.2188088924522693</v>
      </c>
      <c r="DD50">
        <v>7.2669554280930315</v>
      </c>
      <c r="DE50">
        <v>1620.1998048659368</v>
      </c>
      <c r="DF50">
        <v>48.1047287015897</v>
      </c>
      <c r="DG50">
        <v>16</v>
      </c>
      <c r="DH50">
        <v>16</v>
      </c>
      <c r="DI50">
        <v>5</v>
      </c>
      <c r="DJ50">
        <v>2</v>
      </c>
      <c r="DK50">
        <v>2</v>
      </c>
      <c r="DL50">
        <v>1</v>
      </c>
      <c r="DM50">
        <v>11</v>
      </c>
      <c r="DN50">
        <v>3</v>
      </c>
      <c r="DO50">
        <v>9</v>
      </c>
      <c r="DP50">
        <v>8</v>
      </c>
      <c r="DQ50">
        <v>6</v>
      </c>
      <c r="DR50">
        <v>14</v>
      </c>
      <c r="DS50">
        <v>8</v>
      </c>
      <c r="DT50">
        <v>13</v>
      </c>
      <c r="DU50">
        <v>18</v>
      </c>
      <c r="DV50">
        <v>3</v>
      </c>
      <c r="DW50">
        <v>15</v>
      </c>
      <c r="DX50">
        <v>12</v>
      </c>
      <c r="DY50">
        <v>1</v>
      </c>
      <c r="DZ50">
        <v>3</v>
      </c>
      <c r="EA50">
        <v>7</v>
      </c>
      <c r="EB50">
        <v>18</v>
      </c>
      <c r="EC50">
        <v>8</v>
      </c>
      <c r="ED50">
        <v>1</v>
      </c>
      <c r="EE50">
        <v>4</v>
      </c>
      <c r="EF50">
        <v>8</v>
      </c>
      <c r="EG50">
        <v>7</v>
      </c>
      <c r="EH50">
        <v>4</v>
      </c>
      <c r="EI50">
        <v>1</v>
      </c>
      <c r="EJ50">
        <v>11</v>
      </c>
      <c r="EK50">
        <v>15</v>
      </c>
      <c r="EL50">
        <v>15</v>
      </c>
      <c r="EM50">
        <v>8</v>
      </c>
      <c r="EN50">
        <v>11</v>
      </c>
      <c r="EO50">
        <v>4</v>
      </c>
      <c r="EP50">
        <v>6</v>
      </c>
      <c r="EQ50">
        <v>13</v>
      </c>
      <c r="ER50">
        <v>6</v>
      </c>
      <c r="ES50">
        <v>10</v>
      </c>
      <c r="ET50">
        <v>2.833333333333333</v>
      </c>
      <c r="EU50">
        <v>3.0303030303030316</v>
      </c>
      <c r="EV50">
        <v>8.0769230769230766</v>
      </c>
      <c r="EW50">
        <v>5.8820428560092299</v>
      </c>
      <c r="EX50">
        <v>8.102753113559114</v>
      </c>
      <c r="EY50">
        <v>10</v>
      </c>
      <c r="EZ50">
        <v>4.3620919411303944</v>
      </c>
      <c r="FA50">
        <v>4.0171288397315195</v>
      </c>
      <c r="FB50">
        <v>3.3542315611636124</v>
      </c>
      <c r="FC50">
        <v>4.9152819897382907</v>
      </c>
      <c r="FD50">
        <v>1.1466944708603095</v>
      </c>
      <c r="FE50">
        <v>1.1160436630390609</v>
      </c>
      <c r="FF50">
        <v>5.9301047863415572</v>
      </c>
      <c r="FG50">
        <v>1.3522090637570847</v>
      </c>
      <c r="FH50">
        <v>0</v>
      </c>
      <c r="FI50">
        <v>9.8371022769460943</v>
      </c>
      <c r="FJ50">
        <v>1.7043626811664742E-2</v>
      </c>
      <c r="FK50">
        <v>0.95422226096286966</v>
      </c>
      <c r="FL50">
        <v>5.9403588071880531</v>
      </c>
      <c r="FM50">
        <v>6.8051805767500095</v>
      </c>
      <c r="FN50">
        <v>3.3971690258118232</v>
      </c>
      <c r="FO50">
        <v>3.552775873886223</v>
      </c>
      <c r="FP50">
        <v>8.6538560876078332</v>
      </c>
      <c r="FQ50">
        <v>8.4192112351872375</v>
      </c>
      <c r="FR50">
        <v>6</v>
      </c>
      <c r="FS50">
        <v>2.1806491193823523</v>
      </c>
      <c r="FT50">
        <v>2.6612917583873101</v>
      </c>
      <c r="FU50">
        <v>3.0515350341129563</v>
      </c>
      <c r="FV50">
        <v>10</v>
      </c>
      <c r="FW50">
        <v>1.5747130121168342</v>
      </c>
      <c r="FX50">
        <v>3.7754788668973509</v>
      </c>
      <c r="FY50">
        <v>0.95655442596191032</v>
      </c>
      <c r="FZ50">
        <v>0.73246565934065933</v>
      </c>
      <c r="GA50">
        <v>0.42267365661861073</v>
      </c>
      <c r="GB50">
        <v>0.53458243126123062</v>
      </c>
      <c r="GC50">
        <v>2.0805221976627317</v>
      </c>
      <c r="GD50">
        <v>7.9033553380721617</v>
      </c>
      <c r="GE50">
        <v>1.4327903921750307</v>
      </c>
      <c r="GF50">
        <v>5.0225759447289793</v>
      </c>
      <c r="GG50">
        <v>4.8148148148148149</v>
      </c>
      <c r="GH50">
        <v>5.012626262626263</v>
      </c>
      <c r="GI50">
        <v>7.5160256410256414</v>
      </c>
      <c r="GJ50">
        <v>3.4007711729371599</v>
      </c>
      <c r="GK50">
        <v>4.8820450562629025</v>
      </c>
      <c r="GL50">
        <v>1.6013449526005203</v>
      </c>
      <c r="GM50">
        <v>4.8602951567820218</v>
      </c>
      <c r="GN50">
        <v>2.9445262137422739</v>
      </c>
      <c r="GO50">
        <v>4.0170934036523578</v>
      </c>
      <c r="GP50">
        <v>3.937073408630857</v>
      </c>
      <c r="GQ50">
        <v>0.86907578122677798</v>
      </c>
      <c r="GR50">
        <v>2.3649501255481393</v>
      </c>
      <c r="GS50">
        <v>5.659470078707268</v>
      </c>
      <c r="GT50">
        <v>1.604987961960527</v>
      </c>
      <c r="GU50">
        <v>1.4727953657884552</v>
      </c>
      <c r="GV50">
        <v>9.3068713590331615</v>
      </c>
      <c r="GW50">
        <v>0.15771044917611765</v>
      </c>
      <c r="GX50">
        <v>1.6819803576542247</v>
      </c>
      <c r="GY50">
        <v>3.971262645785691</v>
      </c>
      <c r="GZ50">
        <v>4.0234631239513048</v>
      </c>
      <c r="HA50">
        <v>3.1188995165093516</v>
      </c>
      <c r="HB50">
        <v>7.0114541044972842</v>
      </c>
      <c r="HC50">
        <v>6.0585615118390583</v>
      </c>
      <c r="HD50">
        <v>5.0426194943356171</v>
      </c>
      <c r="HE50">
        <v>5.1111111111111107</v>
      </c>
      <c r="HF50">
        <v>2.4707849459456357</v>
      </c>
      <c r="HG50">
        <v>2.8366828093456409</v>
      </c>
      <c r="HH50">
        <v>2.1460809084706121</v>
      </c>
      <c r="HI50">
        <v>2.633125308055865</v>
      </c>
      <c r="HJ50">
        <v>1.9232176203113949</v>
      </c>
      <c r="HK50">
        <v>5.616314370170838</v>
      </c>
      <c r="HL50">
        <v>2.5755588230370408</v>
      </c>
      <c r="HM50">
        <v>0.8631394093650715</v>
      </c>
      <c r="HN50">
        <v>1.0401965888910243</v>
      </c>
      <c r="HO50">
        <v>0.35398300500881663</v>
      </c>
      <c r="HP50">
        <v>1.9292859637476201</v>
      </c>
      <c r="HQ50">
        <v>8.1350478686092327</v>
      </c>
      <c r="HR50">
        <v>1.3109202826123261</v>
      </c>
      <c r="HS50">
        <v>4.970864788380446</v>
      </c>
    </row>
    <row r="51" spans="1:227">
      <c r="A51" t="s">
        <v>21</v>
      </c>
      <c r="B51">
        <v>4.0076756477355957</v>
      </c>
      <c r="C51">
        <v>5.6597203016281128</v>
      </c>
      <c r="D51">
        <v>6.0111361742019653</v>
      </c>
      <c r="E51">
        <v>2.0289216935634613</v>
      </c>
      <c r="F51">
        <v>4.4268634915351868</v>
      </c>
      <c r="G51">
        <v>2</v>
      </c>
      <c r="H51">
        <v>10</v>
      </c>
      <c r="I51">
        <v>2</v>
      </c>
      <c r="J51">
        <v>5</v>
      </c>
      <c r="K51">
        <v>15</v>
      </c>
      <c r="L51">
        <v>11</v>
      </c>
      <c r="M51">
        <v>4.5863814552625017</v>
      </c>
      <c r="N51">
        <v>4.4653975367546082</v>
      </c>
      <c r="O51">
        <v>5.6986959179242449</v>
      </c>
      <c r="P51">
        <v>3.764290283123652</v>
      </c>
      <c r="Q51">
        <v>4.6286912560462952</v>
      </c>
      <c r="R51">
        <v>3.296380341053009</v>
      </c>
      <c r="S51">
        <v>2.1809983253479004</v>
      </c>
      <c r="T51">
        <v>4.8733821511268616</v>
      </c>
      <c r="U51">
        <v>2.0289216935634613</v>
      </c>
      <c r="V51">
        <v>3.4706705808639526</v>
      </c>
      <c r="W51">
        <v>6.254497766494751</v>
      </c>
      <c r="X51">
        <v>6.7557168006896973</v>
      </c>
      <c r="Y51">
        <v>6.5345275402069092</v>
      </c>
      <c r="Z51">
        <v>6.0798865556716919</v>
      </c>
      <c r="AA51">
        <v>5.4948031902313232</v>
      </c>
      <c r="AB51">
        <v>55</v>
      </c>
      <c r="AC51">
        <v>19</v>
      </c>
      <c r="AD51">
        <v>32</v>
      </c>
      <c r="AE51">
        <v>77</v>
      </c>
      <c r="AF51">
        <v>59</v>
      </c>
      <c r="AG51">
        <v>6.2</v>
      </c>
      <c r="AH51">
        <v>4.4666666666666668</v>
      </c>
      <c r="AI51">
        <v>4.3</v>
      </c>
      <c r="AJ51">
        <v>46.778306737135324</v>
      </c>
      <c r="AK51">
        <v>22.939241390133962</v>
      </c>
      <c r="AL51">
        <v>0.33463219352276957</v>
      </c>
      <c r="AM51">
        <v>54.889975550122251</v>
      </c>
      <c r="AN51">
        <v>20.293398533007334</v>
      </c>
      <c r="AO51">
        <v>27.716666666666665</v>
      </c>
      <c r="AP51">
        <v>6.1811585357172119</v>
      </c>
      <c r="AQ51">
        <v>9.2511827614453797</v>
      </c>
      <c r="AR51">
        <v>8.5638488459535402</v>
      </c>
      <c r="AS51">
        <v>0.79211112989577337</v>
      </c>
      <c r="AT51">
        <v>0.44935738630047484</v>
      </c>
      <c r="AU51">
        <v>5.967945818222578</v>
      </c>
      <c r="AV51">
        <v>99.340352028243856</v>
      </c>
      <c r="AW51">
        <v>0.31706762213501677</v>
      </c>
      <c r="AX51">
        <v>0.94793208351036318</v>
      </c>
      <c r="AY51">
        <v>0.66900000000000004</v>
      </c>
      <c r="AZ51">
        <v>52.85</v>
      </c>
      <c r="BA51">
        <v>12.560000000000002</v>
      </c>
      <c r="BB51">
        <v>79.466666666666654</v>
      </c>
      <c r="BC51">
        <v>88.360000000000014</v>
      </c>
      <c r="BD51">
        <v>36.394850489619955</v>
      </c>
      <c r="BE51">
        <v>3</v>
      </c>
      <c r="BF51">
        <v>68.108292184573472</v>
      </c>
      <c r="BG51">
        <v>11.351429421453515</v>
      </c>
      <c r="BH51">
        <v>2.047432178809077</v>
      </c>
      <c r="BI51">
        <v>6.9201318636488347</v>
      </c>
      <c r="BJ51">
        <v>1409.1760563380283</v>
      </c>
      <c r="BK51">
        <v>0.39635702799481098</v>
      </c>
      <c r="BL51">
        <v>4.5232273838630803</v>
      </c>
      <c r="BM51">
        <v>0.12224938875305623</v>
      </c>
      <c r="BN51" t="s">
        <v>180</v>
      </c>
      <c r="BO51">
        <v>12931.95</v>
      </c>
      <c r="BP51">
        <v>1.1406844106463878</v>
      </c>
      <c r="BQ51">
        <v>3.8055445363718965</v>
      </c>
      <c r="BR51">
        <v>1486.24436430318</v>
      </c>
      <c r="BS51">
        <v>44.568839956122389</v>
      </c>
      <c r="BT51">
        <v>6.0333333333333332</v>
      </c>
      <c r="BU51">
        <v>4.778888888888889</v>
      </c>
      <c r="BV51">
        <v>4.3377777777777773</v>
      </c>
      <c r="BW51">
        <v>39.995879571968075</v>
      </c>
      <c r="BX51">
        <v>30.906491074826942</v>
      </c>
      <c r="BY51">
        <v>0.88293103350883373</v>
      </c>
      <c r="BZ51">
        <v>65.718643645513666</v>
      </c>
      <c r="CA51">
        <v>19.16723339044389</v>
      </c>
      <c r="CB51">
        <v>23.931539672882369</v>
      </c>
      <c r="CC51">
        <v>7.7331290466991645</v>
      </c>
      <c r="CD51">
        <v>10.510786648399518</v>
      </c>
      <c r="CE51">
        <v>6.1521371195554444</v>
      </c>
      <c r="CF51">
        <v>0.57535169939590147</v>
      </c>
      <c r="CG51">
        <v>1.4706901539165658</v>
      </c>
      <c r="CH51">
        <v>17.855368992190105</v>
      </c>
      <c r="CI51">
        <v>99.115865361957674</v>
      </c>
      <c r="CJ51">
        <v>0.50392252935013615</v>
      </c>
      <c r="CK51">
        <v>0.97013214880360821</v>
      </c>
      <c r="CL51">
        <v>0.75861680282680288</v>
      </c>
      <c r="CM51">
        <v>57.117333333333335</v>
      </c>
      <c r="CN51">
        <v>23.502000000000006</v>
      </c>
      <c r="CO51">
        <v>61.960303030303024</v>
      </c>
      <c r="CP51">
        <v>82.131025641025659</v>
      </c>
      <c r="CQ51">
        <v>51.054821739514281</v>
      </c>
      <c r="CR51">
        <v>3.5333333333333332</v>
      </c>
      <c r="CS51">
        <v>33.377979662240698</v>
      </c>
      <c r="CT51">
        <v>30.298178207278728</v>
      </c>
      <c r="CU51">
        <v>3.4698017794487384</v>
      </c>
      <c r="CV51">
        <v>31.467926710447884</v>
      </c>
      <c r="CW51">
        <v>9009.2500945900774</v>
      </c>
      <c r="CX51">
        <v>0.20667838427197963</v>
      </c>
      <c r="CY51">
        <v>5.0733498029641684</v>
      </c>
      <c r="CZ51">
        <v>1.1809751821706032</v>
      </c>
      <c r="DA51">
        <v>5.8570281141330289</v>
      </c>
      <c r="DB51">
        <v>16101.21466666667</v>
      </c>
      <c r="DC51">
        <v>1.3711187064991288</v>
      </c>
      <c r="DD51">
        <v>4.8029391053171357</v>
      </c>
      <c r="DE51">
        <v>1727.8966938567341</v>
      </c>
      <c r="DF51">
        <v>46.765002032470647</v>
      </c>
      <c r="DG51">
        <v>4</v>
      </c>
      <c r="DH51">
        <v>10</v>
      </c>
      <c r="DI51">
        <v>7</v>
      </c>
      <c r="DJ51">
        <v>5</v>
      </c>
      <c r="DK51">
        <v>14</v>
      </c>
      <c r="DL51">
        <v>14</v>
      </c>
      <c r="DM51">
        <v>13</v>
      </c>
      <c r="DN51">
        <v>6</v>
      </c>
      <c r="DO51">
        <v>1</v>
      </c>
      <c r="DP51">
        <v>13</v>
      </c>
      <c r="DQ51">
        <v>7</v>
      </c>
      <c r="DR51">
        <v>3</v>
      </c>
      <c r="DS51">
        <v>1</v>
      </c>
      <c r="DT51">
        <v>14</v>
      </c>
      <c r="DU51">
        <v>8</v>
      </c>
      <c r="DV51">
        <v>4</v>
      </c>
      <c r="DW51">
        <v>9</v>
      </c>
      <c r="DX51">
        <v>9</v>
      </c>
      <c r="DY51">
        <v>12</v>
      </c>
      <c r="DZ51">
        <v>9</v>
      </c>
      <c r="EA51">
        <v>13</v>
      </c>
      <c r="EB51">
        <v>10</v>
      </c>
      <c r="EC51">
        <v>9</v>
      </c>
      <c r="ED51">
        <v>14</v>
      </c>
      <c r="EE51">
        <v>6</v>
      </c>
      <c r="EF51">
        <v>1</v>
      </c>
      <c r="EG51">
        <v>15</v>
      </c>
      <c r="EH51">
        <v>12</v>
      </c>
      <c r="EI51">
        <v>12</v>
      </c>
      <c r="EJ51">
        <v>15</v>
      </c>
      <c r="EK51">
        <v>1</v>
      </c>
      <c r="EL51">
        <v>10</v>
      </c>
      <c r="EM51">
        <v>12</v>
      </c>
      <c r="EN51">
        <v>1</v>
      </c>
      <c r="EO51">
        <v>13</v>
      </c>
      <c r="EP51">
        <v>8</v>
      </c>
      <c r="EQ51">
        <v>9</v>
      </c>
      <c r="ER51">
        <v>13</v>
      </c>
      <c r="ES51">
        <v>11</v>
      </c>
      <c r="ET51">
        <v>7.0000000000000009</v>
      </c>
      <c r="EU51">
        <v>4.3939393939393936</v>
      </c>
      <c r="EV51">
        <v>7.2115384615384617</v>
      </c>
      <c r="EW51">
        <v>4.1592875729505927</v>
      </c>
      <c r="EX51">
        <v>3.4588112476272324</v>
      </c>
      <c r="EY51">
        <v>0.89979575650405974</v>
      </c>
      <c r="EZ51">
        <v>1.7638892136913322</v>
      </c>
      <c r="FA51">
        <v>2.7217373416211954</v>
      </c>
      <c r="FB51">
        <v>6.1878068739770855</v>
      </c>
      <c r="FC51">
        <v>2.759427709810466</v>
      </c>
      <c r="FD51">
        <v>1.2463501670331463</v>
      </c>
      <c r="FE51">
        <v>4.3400045653018822</v>
      </c>
      <c r="FF51">
        <v>7.9211112989577339</v>
      </c>
      <c r="FG51">
        <v>0.51009959803673666</v>
      </c>
      <c r="FH51">
        <v>0.55865336772241692</v>
      </c>
      <c r="FI51">
        <v>9.6477195648528316</v>
      </c>
      <c r="FJ51">
        <v>0.17848966692223645</v>
      </c>
      <c r="FK51">
        <v>1.9188198339750651</v>
      </c>
      <c r="FL51">
        <v>2.9657431636232481</v>
      </c>
      <c r="FM51">
        <v>4.4653128301443834</v>
      </c>
      <c r="FN51">
        <v>1.4939931009872729</v>
      </c>
      <c r="FO51">
        <v>7.8889650445510604</v>
      </c>
      <c r="FP51">
        <v>8.1961878196187836</v>
      </c>
      <c r="FQ51">
        <v>2.6307802871887103</v>
      </c>
      <c r="FR51">
        <v>4</v>
      </c>
      <c r="FS51">
        <v>7.1694455723061203</v>
      </c>
      <c r="FT51">
        <v>1.0326900355403161</v>
      </c>
      <c r="FU51">
        <v>1.7976198241216776</v>
      </c>
      <c r="FV51">
        <v>0.50135098331219496</v>
      </c>
      <c r="FW51">
        <v>0.26457522801863159</v>
      </c>
      <c r="FX51">
        <v>9.3514480386984751</v>
      </c>
      <c r="FY51">
        <v>1.2368765614054336</v>
      </c>
      <c r="FZ51">
        <v>0.15081007012547354</v>
      </c>
      <c r="GA51" t="s">
        <v>180</v>
      </c>
      <c r="GB51">
        <v>0.2428368098429507</v>
      </c>
      <c r="GC51">
        <v>1.7609789766690629</v>
      </c>
      <c r="GD51">
        <v>7.592546821337308</v>
      </c>
      <c r="GE51">
        <v>0.76964612626708773</v>
      </c>
      <c r="GF51">
        <v>3.3372865975497534</v>
      </c>
      <c r="GG51">
        <v>6.166666666666667</v>
      </c>
      <c r="GH51">
        <v>5.8131313131313123</v>
      </c>
      <c r="GI51">
        <v>7.3205128205128212</v>
      </c>
      <c r="GJ51">
        <v>2.9572487711152733</v>
      </c>
      <c r="GK51">
        <v>5.1533686093566526</v>
      </c>
      <c r="GL51">
        <v>2.3741218347030748</v>
      </c>
      <c r="GM51">
        <v>4.7301519923118933</v>
      </c>
      <c r="GN51">
        <v>2.3643225467319362</v>
      </c>
      <c r="GO51">
        <v>4.2363911570506492</v>
      </c>
      <c r="GP51">
        <v>4.2113699145772863</v>
      </c>
      <c r="GQ51">
        <v>1.5111652949694809</v>
      </c>
      <c r="GR51">
        <v>3.0340287434250874</v>
      </c>
      <c r="GS51">
        <v>5.7535169939590149</v>
      </c>
      <c r="GT51">
        <v>1.7314174257108037</v>
      </c>
      <c r="GU51">
        <v>1.5691382931575046</v>
      </c>
      <c r="GV51">
        <v>9.2828051807433614</v>
      </c>
      <c r="GW51">
        <v>0.28585755866447948</v>
      </c>
      <c r="GX51">
        <v>2.015065778053641</v>
      </c>
      <c r="GY51">
        <v>3.9073365280399801</v>
      </c>
      <c r="GZ51">
        <v>4.9662323433892874</v>
      </c>
      <c r="HA51">
        <v>2.795527536576663</v>
      </c>
      <c r="HB51">
        <v>6.089133279332045</v>
      </c>
      <c r="HC51">
        <v>7.2309043299280393</v>
      </c>
      <c r="HD51">
        <v>4.3292677517349221</v>
      </c>
      <c r="HE51">
        <v>5.0666666666666664</v>
      </c>
      <c r="HF51">
        <v>3.5135458668302531</v>
      </c>
      <c r="HG51">
        <v>3.1552355927024465</v>
      </c>
      <c r="HH51">
        <v>3.5897232765124483</v>
      </c>
      <c r="HI51">
        <v>3.3054892647350558</v>
      </c>
      <c r="HJ51">
        <v>2.1497347227594337</v>
      </c>
      <c r="HK51">
        <v>4.1824960383852154</v>
      </c>
      <c r="HL51">
        <v>1.7433558582293998</v>
      </c>
      <c r="HM51">
        <v>1.4568821313238671</v>
      </c>
      <c r="HN51">
        <v>1.0793666096045154</v>
      </c>
      <c r="HO51">
        <v>0.44095914123902741</v>
      </c>
      <c r="HP51">
        <v>2.257413655761217</v>
      </c>
      <c r="HQ51">
        <v>7.7488667773096767</v>
      </c>
      <c r="HR51">
        <v>1.7460914297087415</v>
      </c>
      <c r="HS51">
        <v>4.3519119802207848</v>
      </c>
    </row>
    <row r="52" spans="1:227">
      <c r="A52" t="s">
        <v>22</v>
      </c>
      <c r="B52">
        <v>5.059470534324646</v>
      </c>
      <c r="C52">
        <v>3.086705207824707</v>
      </c>
      <c r="D52">
        <v>6.2045294046401978</v>
      </c>
      <c r="E52">
        <v>4.7052758932113647</v>
      </c>
      <c r="F52">
        <v>4.7639954090118408</v>
      </c>
      <c r="G52">
        <v>1</v>
      </c>
      <c r="H52">
        <v>7</v>
      </c>
      <c r="I52">
        <v>15</v>
      </c>
      <c r="J52">
        <v>7</v>
      </c>
      <c r="K52">
        <v>2</v>
      </c>
      <c r="L52">
        <v>7</v>
      </c>
      <c r="M52">
        <v>4.5032773911952972</v>
      </c>
      <c r="N52">
        <v>4.0255166176292629</v>
      </c>
      <c r="O52">
        <v>5.9361635645230608</v>
      </c>
      <c r="P52">
        <v>3.5384072694513531</v>
      </c>
      <c r="Q52">
        <v>4.5008412334654064</v>
      </c>
      <c r="R52">
        <v>2.6833716034889221</v>
      </c>
      <c r="S52">
        <v>2.3745773732662201</v>
      </c>
      <c r="T52">
        <v>5.1231461763381958</v>
      </c>
      <c r="U52">
        <v>1.8059918284416199</v>
      </c>
      <c r="V52">
        <v>3.676089346408844</v>
      </c>
      <c r="W52">
        <v>6.179732084274292</v>
      </c>
      <c r="X52">
        <v>6.247062087059021</v>
      </c>
      <c r="Y52">
        <v>7.096286416053772</v>
      </c>
      <c r="Z52">
        <v>4.7408679127693176</v>
      </c>
      <c r="AA52">
        <v>5.5604583024978638</v>
      </c>
      <c r="AB52">
        <v>31</v>
      </c>
      <c r="AC52">
        <v>71</v>
      </c>
      <c r="AD52">
        <v>28</v>
      </c>
      <c r="AE52">
        <v>24</v>
      </c>
      <c r="AF52">
        <v>43</v>
      </c>
      <c r="AG52">
        <v>5.8</v>
      </c>
      <c r="AH52">
        <v>5.0666666666666673</v>
      </c>
      <c r="AI52">
        <v>4.7</v>
      </c>
      <c r="AJ52">
        <v>45.193996976670498</v>
      </c>
      <c r="AK52">
        <v>34.828950828168651</v>
      </c>
      <c r="AL52">
        <v>0.80484202402156568</v>
      </c>
      <c r="AM52">
        <v>71.552257266542981</v>
      </c>
      <c r="AN52">
        <v>22.201607915893632</v>
      </c>
      <c r="AO52">
        <v>23.394736842105264</v>
      </c>
      <c r="AP52">
        <v>9.1765050064701743</v>
      </c>
      <c r="AQ52">
        <v>9.2942973227446402</v>
      </c>
      <c r="AR52">
        <v>2.5532666899908345</v>
      </c>
      <c r="AS52">
        <v>0.42391107188666699</v>
      </c>
      <c r="AT52">
        <v>1.2292165432704001</v>
      </c>
      <c r="AU52">
        <v>0.30200939218190465</v>
      </c>
      <c r="AV52">
        <v>98.796998071298916</v>
      </c>
      <c r="AW52">
        <v>0.43833911265226289</v>
      </c>
      <c r="AX52">
        <v>0.67885607997351149</v>
      </c>
      <c r="AY52">
        <v>0.92328578037459619</v>
      </c>
      <c r="AZ52">
        <v>38.326666666666668</v>
      </c>
      <c r="BA52">
        <v>21.72</v>
      </c>
      <c r="BB52">
        <v>46.473333333333336</v>
      </c>
      <c r="BC52" t="s">
        <v>180</v>
      </c>
      <c r="BD52">
        <v>55.295370216582853</v>
      </c>
      <c r="BE52">
        <v>5</v>
      </c>
      <c r="BF52">
        <v>10.623605651758206</v>
      </c>
      <c r="BG52">
        <v>10.646437843140882</v>
      </c>
      <c r="BH52">
        <v>1.5470792211256335</v>
      </c>
      <c r="BI52">
        <v>12.802977435931403</v>
      </c>
      <c r="BJ52">
        <v>20853.54825203252</v>
      </c>
      <c r="BK52">
        <v>0.19504002196819584</v>
      </c>
      <c r="BL52">
        <v>6.9264069264069263</v>
      </c>
      <c r="BM52">
        <v>0.6184291898577613</v>
      </c>
      <c r="BN52">
        <v>4.0650406504065044</v>
      </c>
      <c r="BO52">
        <v>16311.14</v>
      </c>
      <c r="BP52">
        <v>1.2077294685990339</v>
      </c>
      <c r="BQ52">
        <v>13.006439984789409</v>
      </c>
      <c r="BR52">
        <v>1957.0313914656799</v>
      </c>
      <c r="BS52">
        <v>46.756203483715403</v>
      </c>
      <c r="BT52">
        <v>5.7629629629629635</v>
      </c>
      <c r="BU52">
        <v>4.6027777777777779</v>
      </c>
      <c r="BV52">
        <v>4.4055555555555559</v>
      </c>
      <c r="BW52">
        <v>42.498426396483239</v>
      </c>
      <c r="BX52">
        <v>29.630817237129424</v>
      </c>
      <c r="BY52">
        <v>0.59553689845936708</v>
      </c>
      <c r="BZ52">
        <v>66.193745562676355</v>
      </c>
      <c r="CA52">
        <v>20.995375802894888</v>
      </c>
      <c r="CB52">
        <v>23.5061716496241</v>
      </c>
      <c r="CC52">
        <v>7.4399354973301577</v>
      </c>
      <c r="CD52">
        <v>7.4566618573217101</v>
      </c>
      <c r="CE52">
        <v>4.9165669645910484</v>
      </c>
      <c r="CF52">
        <v>0.56594700787072649</v>
      </c>
      <c r="CG52">
        <v>1.3649629212549383</v>
      </c>
      <c r="CH52">
        <v>16.721983309111675</v>
      </c>
      <c r="CI52">
        <v>99.130670303526955</v>
      </c>
      <c r="CJ52">
        <v>0.2809050530377773</v>
      </c>
      <c r="CK52">
        <v>0.89330274937397514</v>
      </c>
      <c r="CL52">
        <v>0.76470101550925862</v>
      </c>
      <c r="CM52">
        <v>49.085882352941177</v>
      </c>
      <c r="CN52">
        <v>26.22058823529412</v>
      </c>
      <c r="CO52">
        <v>70.93141025641026</v>
      </c>
      <c r="CP52">
        <v>74.56589743589744</v>
      </c>
      <c r="CQ52">
        <v>57.211897523633915</v>
      </c>
      <c r="CR52">
        <v>3.5555555555555554</v>
      </c>
      <c r="CS52">
        <v>23.471960464242947</v>
      </c>
      <c r="CT52">
        <v>27.454639918585222</v>
      </c>
      <c r="CU52">
        <v>2.3240012868718081</v>
      </c>
      <c r="CV52">
        <v>25.581964316835844</v>
      </c>
      <c r="CW52">
        <v>8096.0399633846428</v>
      </c>
      <c r="CX52">
        <v>0.25929344366923224</v>
      </c>
      <c r="CY52">
        <v>5.9772633707130112</v>
      </c>
      <c r="CZ52">
        <v>0.69967652104241496</v>
      </c>
      <c r="DA52">
        <v>5.6444776141373403</v>
      </c>
      <c r="DB52">
        <v>14709.900555555556</v>
      </c>
      <c r="DC52">
        <v>1.2188088924522693</v>
      </c>
      <c r="DD52">
        <v>7.2669554280930315</v>
      </c>
      <c r="DE52">
        <v>1620.1998048659368</v>
      </c>
      <c r="DF52">
        <v>48.1047287015897</v>
      </c>
      <c r="DG52">
        <v>8</v>
      </c>
      <c r="DH52">
        <v>4</v>
      </c>
      <c r="DI52">
        <v>3</v>
      </c>
      <c r="DJ52">
        <v>6</v>
      </c>
      <c r="DK52">
        <v>6</v>
      </c>
      <c r="DL52">
        <v>6</v>
      </c>
      <c r="DM52">
        <v>5</v>
      </c>
      <c r="DN52">
        <v>9</v>
      </c>
      <c r="DO52">
        <v>8</v>
      </c>
      <c r="DP52">
        <v>4</v>
      </c>
      <c r="DQ52">
        <v>5</v>
      </c>
      <c r="DR52">
        <v>15</v>
      </c>
      <c r="DS52">
        <v>18</v>
      </c>
      <c r="DT52">
        <v>11</v>
      </c>
      <c r="DU52">
        <v>17</v>
      </c>
      <c r="DV52">
        <v>15</v>
      </c>
      <c r="DW52">
        <v>5</v>
      </c>
      <c r="DX52">
        <v>16</v>
      </c>
      <c r="DY52">
        <v>2</v>
      </c>
      <c r="DZ52">
        <v>12</v>
      </c>
      <c r="EA52">
        <v>10</v>
      </c>
      <c r="EB52">
        <v>17</v>
      </c>
      <c r="EC52">
        <v>1</v>
      </c>
      <c r="ED52">
        <v>10</v>
      </c>
      <c r="EE52">
        <v>1</v>
      </c>
      <c r="EF52">
        <v>17</v>
      </c>
      <c r="EG52">
        <v>13</v>
      </c>
      <c r="EH52">
        <v>15</v>
      </c>
      <c r="EI52">
        <v>9</v>
      </c>
      <c r="EJ52">
        <v>1</v>
      </c>
      <c r="EK52">
        <v>14</v>
      </c>
      <c r="EL52">
        <v>6</v>
      </c>
      <c r="EM52">
        <v>7</v>
      </c>
      <c r="EN52">
        <v>10</v>
      </c>
      <c r="EO52">
        <v>9</v>
      </c>
      <c r="EP52">
        <v>8</v>
      </c>
      <c r="EQ52">
        <v>3</v>
      </c>
      <c r="ER52">
        <v>1</v>
      </c>
      <c r="ES52">
        <v>13</v>
      </c>
      <c r="ET52">
        <v>4.9999999999999982</v>
      </c>
      <c r="EU52">
        <v>7.1212121212121238</v>
      </c>
      <c r="EV52">
        <v>8.365384615384615</v>
      </c>
      <c r="EW52">
        <v>3.8785028686214922</v>
      </c>
      <c r="EX52">
        <v>5.9876380642078963</v>
      </c>
      <c r="EY52">
        <v>2.164147538367275</v>
      </c>
      <c r="EZ52">
        <v>6.3281353081250007</v>
      </c>
      <c r="FA52">
        <v>3.3273521306188441</v>
      </c>
      <c r="FB52">
        <v>3.9596433801361015</v>
      </c>
      <c r="FC52">
        <v>5.5617167533270573</v>
      </c>
      <c r="FD52">
        <v>1.2554144357168442</v>
      </c>
      <c r="FE52">
        <v>1.0851897857531989</v>
      </c>
      <c r="FF52">
        <v>4.2391107188666695</v>
      </c>
      <c r="FG52">
        <v>1.4426613660346257</v>
      </c>
      <c r="FH52">
        <v>7.7023054474573166E-2</v>
      </c>
      <c r="FI52">
        <v>8.7644703374833508</v>
      </c>
      <c r="FJ52">
        <v>0.24817295466316747</v>
      </c>
      <c r="FK52">
        <v>0.75227038255636047</v>
      </c>
      <c r="FL52">
        <v>5.6374943968042626</v>
      </c>
      <c r="FM52">
        <v>2.7604961458700163</v>
      </c>
      <c r="FN52">
        <v>2.5835613179493278</v>
      </c>
      <c r="FO52">
        <v>4.4969156956819747</v>
      </c>
      <c r="FP52" t="s">
        <v>180</v>
      </c>
      <c r="FQ52">
        <v>4.820572837422139</v>
      </c>
      <c r="FR52">
        <v>8</v>
      </c>
      <c r="FS52">
        <v>1.1182979349345012</v>
      </c>
      <c r="FT52">
        <v>0.95371201354301749</v>
      </c>
      <c r="FU52">
        <v>1.167204028905596</v>
      </c>
      <c r="FV52">
        <v>1.1733588999453908</v>
      </c>
      <c r="FW52">
        <v>5.0876523032543384</v>
      </c>
      <c r="FX52">
        <v>3.8653378442428115</v>
      </c>
      <c r="FY52">
        <v>3.4494035237463154</v>
      </c>
      <c r="FZ52">
        <v>0.76291055882892622</v>
      </c>
      <c r="GA52">
        <v>0.74912891986062724</v>
      </c>
      <c r="GB52">
        <v>0.45408234199172515</v>
      </c>
      <c r="GC52">
        <v>1.9054170765025464</v>
      </c>
      <c r="GD52">
        <v>9.0345875303858811</v>
      </c>
      <c r="GE52">
        <v>2.6719566996572155</v>
      </c>
      <c r="GF52">
        <v>4.3478470566917418</v>
      </c>
      <c r="GG52">
        <v>4.8148148148148149</v>
      </c>
      <c r="GH52">
        <v>5.012626262626263</v>
      </c>
      <c r="GI52">
        <v>7.5160256410256414</v>
      </c>
      <c r="GJ52">
        <v>3.4007711729371599</v>
      </c>
      <c r="GK52">
        <v>4.8820450562629025</v>
      </c>
      <c r="GL52">
        <v>1.6013449526005203</v>
      </c>
      <c r="GM52">
        <v>4.8602951567820218</v>
      </c>
      <c r="GN52">
        <v>2.9445262137422739</v>
      </c>
      <c r="GO52">
        <v>4.0170934036523578</v>
      </c>
      <c r="GP52">
        <v>3.937073408630857</v>
      </c>
      <c r="GQ52">
        <v>0.86907578122677798</v>
      </c>
      <c r="GR52">
        <v>2.3649501255481393</v>
      </c>
      <c r="GS52">
        <v>5.659470078707268</v>
      </c>
      <c r="GT52">
        <v>1.604987961960527</v>
      </c>
      <c r="GU52">
        <v>1.4727953657884552</v>
      </c>
      <c r="GV52">
        <v>9.3068713590331615</v>
      </c>
      <c r="GW52">
        <v>0.15771044917611765</v>
      </c>
      <c r="GX52">
        <v>1.6819803576542247</v>
      </c>
      <c r="GY52">
        <v>3.971262645785691</v>
      </c>
      <c r="GZ52">
        <v>4.0234631239513048</v>
      </c>
      <c r="HA52">
        <v>3.1188995165093516</v>
      </c>
      <c r="HB52">
        <v>7.0114541044972842</v>
      </c>
      <c r="HC52">
        <v>6.0585615118390583</v>
      </c>
      <c r="HD52">
        <v>5.0426194943356171</v>
      </c>
      <c r="HE52">
        <v>5.1111111111111107</v>
      </c>
      <c r="HF52">
        <v>2.4707849459456357</v>
      </c>
      <c r="HG52">
        <v>2.8366828093456409</v>
      </c>
      <c r="HH52">
        <v>2.1460809084706121</v>
      </c>
      <c r="HI52">
        <v>2.633125308055865</v>
      </c>
      <c r="HJ52">
        <v>1.9232176203113949</v>
      </c>
      <c r="HK52">
        <v>5.616314370170838</v>
      </c>
      <c r="HL52">
        <v>2.5755588230370408</v>
      </c>
      <c r="HM52">
        <v>0.8631394093650715</v>
      </c>
      <c r="HN52">
        <v>1.0401965888910243</v>
      </c>
      <c r="HO52">
        <v>0.35398300500881663</v>
      </c>
      <c r="HP52">
        <v>1.9292859637476201</v>
      </c>
      <c r="HQ52">
        <v>8.1350478686092327</v>
      </c>
      <c r="HR52">
        <v>1.3109202826123261</v>
      </c>
      <c r="HS52">
        <v>4.970864788380446</v>
      </c>
    </row>
    <row r="53" spans="1:227">
      <c r="A53" t="s">
        <v>50</v>
      </c>
      <c r="B53">
        <v>3.9270436763763428</v>
      </c>
      <c r="C53">
        <v>5.2628284692764282</v>
      </c>
      <c r="D53">
        <v>6.3747096061706543</v>
      </c>
      <c r="E53">
        <v>3.8421300053596497</v>
      </c>
      <c r="F53">
        <v>4.8516780138015747</v>
      </c>
      <c r="G53">
        <v>1</v>
      </c>
      <c r="H53">
        <v>13</v>
      </c>
      <c r="I53">
        <v>3</v>
      </c>
      <c r="J53">
        <v>5</v>
      </c>
      <c r="K53">
        <v>7</v>
      </c>
      <c r="L53">
        <v>6</v>
      </c>
      <c r="M53">
        <v>4.5032773911952972</v>
      </c>
      <c r="N53">
        <v>4.0255166176292629</v>
      </c>
      <c r="O53">
        <v>5.9361635645230608</v>
      </c>
      <c r="P53">
        <v>3.5384072694513531</v>
      </c>
      <c r="Q53">
        <v>4.5008412334654064</v>
      </c>
      <c r="R53">
        <v>2.6833716034889221</v>
      </c>
      <c r="S53">
        <v>2.3745773732662201</v>
      </c>
      <c r="T53">
        <v>5.1231461763381958</v>
      </c>
      <c r="U53">
        <v>1.8059918284416199</v>
      </c>
      <c r="V53">
        <v>3.676089346408844</v>
      </c>
      <c r="W53">
        <v>6.179732084274292</v>
      </c>
      <c r="X53">
        <v>6.247062087059021</v>
      </c>
      <c r="Y53">
        <v>7.096286416053772</v>
      </c>
      <c r="Z53">
        <v>4.7408679127693176</v>
      </c>
      <c r="AA53">
        <v>5.5604583024978638</v>
      </c>
      <c r="AB53">
        <v>61</v>
      </c>
      <c r="AC53">
        <v>23</v>
      </c>
      <c r="AD53">
        <v>21</v>
      </c>
      <c r="AE53">
        <v>47</v>
      </c>
      <c r="AF53">
        <v>42</v>
      </c>
      <c r="AG53">
        <v>5.4333333333333327</v>
      </c>
      <c r="AH53">
        <v>3.8333333333333335</v>
      </c>
      <c r="AI53">
        <v>3.9</v>
      </c>
      <c r="AJ53">
        <v>41.63908442496853</v>
      </c>
      <c r="AK53">
        <v>25.371683921648351</v>
      </c>
      <c r="AL53">
        <v>0.46770303889278003</v>
      </c>
      <c r="AM53">
        <v>73.453996983408757</v>
      </c>
      <c r="AN53">
        <v>24.057315233785822</v>
      </c>
      <c r="AO53">
        <v>20.216216216216218</v>
      </c>
      <c r="AP53">
        <v>8.6374909517965293</v>
      </c>
      <c r="AQ53">
        <v>7.5326672663225152</v>
      </c>
      <c r="AR53">
        <v>9.4634570023507649</v>
      </c>
      <c r="AS53">
        <v>0.52614464329041533</v>
      </c>
      <c r="AT53">
        <v>1.2594922429286017</v>
      </c>
      <c r="AU53">
        <v>22.494628729063358</v>
      </c>
      <c r="AV53">
        <v>99.122584883411719</v>
      </c>
      <c r="AW53">
        <v>0.20245476401366569</v>
      </c>
      <c r="AX53">
        <v>0.70234894249881596</v>
      </c>
      <c r="AY53">
        <v>0.67837581699346405</v>
      </c>
      <c r="AZ53">
        <v>53.919999999999995</v>
      </c>
      <c r="BA53">
        <v>22.5</v>
      </c>
      <c r="BB53" t="s">
        <v>180</v>
      </c>
      <c r="BC53">
        <v>76.766666666666666</v>
      </c>
      <c r="BD53">
        <v>58.278048141407055</v>
      </c>
      <c r="BE53">
        <v>2</v>
      </c>
      <c r="BF53">
        <v>31.812686899535535</v>
      </c>
      <c r="BG53">
        <v>2.1331968087375741</v>
      </c>
      <c r="BH53">
        <v>1.7082120713653042</v>
      </c>
      <c r="BI53">
        <v>52.806341091047123</v>
      </c>
      <c r="BJ53">
        <v>3137.4285267857144</v>
      </c>
      <c r="BK53">
        <v>0.21615719033871822</v>
      </c>
      <c r="BL53">
        <v>8.0693815987933633</v>
      </c>
      <c r="BM53">
        <v>2.4886877828054299</v>
      </c>
      <c r="BN53">
        <v>0</v>
      </c>
      <c r="BO53">
        <v>10783.05</v>
      </c>
      <c r="BP53">
        <v>0.53404539385847793</v>
      </c>
      <c r="BQ53">
        <v>5.8419429397645883</v>
      </c>
      <c r="BR53">
        <v>1614.86520361982</v>
      </c>
      <c r="BS53">
        <v>43.25369869219179</v>
      </c>
      <c r="BT53">
        <v>5.7629629629629635</v>
      </c>
      <c r="BU53">
        <v>4.6027777777777779</v>
      </c>
      <c r="BV53">
        <v>4.4055555555555559</v>
      </c>
      <c r="BW53">
        <v>42.498426396483239</v>
      </c>
      <c r="BX53">
        <v>29.630817237129424</v>
      </c>
      <c r="BY53">
        <v>0.59553689845936708</v>
      </c>
      <c r="BZ53">
        <v>66.193745562676355</v>
      </c>
      <c r="CA53">
        <v>20.995375802894888</v>
      </c>
      <c r="CB53">
        <v>23.5061716496241</v>
      </c>
      <c r="CC53">
        <v>7.4399354973301577</v>
      </c>
      <c r="CD53">
        <v>7.4566618573217101</v>
      </c>
      <c r="CE53">
        <v>4.9165669645910484</v>
      </c>
      <c r="CF53">
        <v>0.56594700787072649</v>
      </c>
      <c r="CG53">
        <v>1.3649629212549383</v>
      </c>
      <c r="CH53">
        <v>16.721983309111675</v>
      </c>
      <c r="CI53">
        <v>99.130670303526955</v>
      </c>
      <c r="CJ53">
        <v>0.2809050530377773</v>
      </c>
      <c r="CK53">
        <v>0.89330274937397514</v>
      </c>
      <c r="CL53">
        <v>0.76470101550925862</v>
      </c>
      <c r="CM53">
        <v>49.085882352941177</v>
      </c>
      <c r="CN53">
        <v>26.22058823529412</v>
      </c>
      <c r="CO53">
        <v>70.93141025641026</v>
      </c>
      <c r="CP53">
        <v>74.56589743589744</v>
      </c>
      <c r="CQ53">
        <v>57.211897523633915</v>
      </c>
      <c r="CR53">
        <v>3.5555555555555554</v>
      </c>
      <c r="CS53">
        <v>23.471960464242947</v>
      </c>
      <c r="CT53">
        <v>27.454639918585222</v>
      </c>
      <c r="CU53">
        <v>2.3240012868718081</v>
      </c>
      <c r="CV53">
        <v>25.581964316835844</v>
      </c>
      <c r="CW53">
        <v>8096.0399633846428</v>
      </c>
      <c r="CX53">
        <v>0.25929344366923224</v>
      </c>
      <c r="CY53">
        <v>5.9772633707130112</v>
      </c>
      <c r="CZ53">
        <v>0.69967652104241496</v>
      </c>
      <c r="DA53">
        <v>5.6444776141373403</v>
      </c>
      <c r="DB53">
        <v>14709.900555555556</v>
      </c>
      <c r="DC53">
        <v>1.2188088924522693</v>
      </c>
      <c r="DD53">
        <v>7.2669554280930315</v>
      </c>
      <c r="DE53">
        <v>1620.1998048659368</v>
      </c>
      <c r="DF53">
        <v>48.1047287015897</v>
      </c>
      <c r="DG53">
        <v>13</v>
      </c>
      <c r="DH53">
        <v>18</v>
      </c>
      <c r="DI53">
        <v>17</v>
      </c>
      <c r="DJ53">
        <v>11</v>
      </c>
      <c r="DK53">
        <v>13</v>
      </c>
      <c r="DL53">
        <v>8</v>
      </c>
      <c r="DM53">
        <v>4</v>
      </c>
      <c r="DN53">
        <v>5</v>
      </c>
      <c r="DO53">
        <v>12</v>
      </c>
      <c r="DP53">
        <v>6</v>
      </c>
      <c r="DQ53">
        <v>10</v>
      </c>
      <c r="DR53">
        <v>3</v>
      </c>
      <c r="DS53">
        <v>12</v>
      </c>
      <c r="DT53">
        <v>10</v>
      </c>
      <c r="DU53">
        <v>8</v>
      </c>
      <c r="DV53">
        <v>10</v>
      </c>
      <c r="DW53">
        <v>8</v>
      </c>
      <c r="DX53">
        <v>14</v>
      </c>
      <c r="DY53">
        <v>13</v>
      </c>
      <c r="DZ53">
        <v>7</v>
      </c>
      <c r="EA53">
        <v>8</v>
      </c>
      <c r="EB53">
        <v>1</v>
      </c>
      <c r="EC53">
        <v>12</v>
      </c>
      <c r="ED53">
        <v>8</v>
      </c>
      <c r="EE53">
        <v>18</v>
      </c>
      <c r="EF53">
        <v>6</v>
      </c>
      <c r="EG53">
        <v>18</v>
      </c>
      <c r="EH53">
        <v>12</v>
      </c>
      <c r="EI53">
        <v>2</v>
      </c>
      <c r="EJ53">
        <v>15</v>
      </c>
      <c r="EK53">
        <v>12</v>
      </c>
      <c r="EL53">
        <v>3</v>
      </c>
      <c r="EM53">
        <v>1</v>
      </c>
      <c r="EN53">
        <v>12</v>
      </c>
      <c r="EO53">
        <v>14</v>
      </c>
      <c r="EP53">
        <v>17</v>
      </c>
      <c r="EQ53">
        <v>11</v>
      </c>
      <c r="ER53">
        <v>8</v>
      </c>
      <c r="ES53">
        <v>18</v>
      </c>
      <c r="ET53">
        <v>3.1666666666666616</v>
      </c>
      <c r="EU53">
        <v>1.5151515151515158</v>
      </c>
      <c r="EV53">
        <v>6.0576923076923066</v>
      </c>
      <c r="EW53">
        <v>3.2484713592198284</v>
      </c>
      <c r="EX53">
        <v>3.9761683735976474</v>
      </c>
      <c r="EY53">
        <v>1.2576112455574044</v>
      </c>
      <c r="EZ53">
        <v>6.8490728497571185</v>
      </c>
      <c r="FA53">
        <v>3.9163041637897433</v>
      </c>
      <c r="FB53">
        <v>2.3209625337284918</v>
      </c>
      <c r="FC53">
        <v>5.0574434766086851</v>
      </c>
      <c r="FD53">
        <v>0.88505491745909892</v>
      </c>
      <c r="FE53">
        <v>4.8271550354671557</v>
      </c>
      <c r="FF53">
        <v>5.2614464329041528</v>
      </c>
      <c r="FG53">
        <v>1.478865287920119</v>
      </c>
      <c r="FH53">
        <v>1.9634964278585973</v>
      </c>
      <c r="FI53">
        <v>9.2937281013491742</v>
      </c>
      <c r="FJ53">
        <v>0.11263246720269619</v>
      </c>
      <c r="FK53">
        <v>0.85412110700193733</v>
      </c>
      <c r="FL53">
        <v>3.0642537865037935</v>
      </c>
      <c r="FM53">
        <v>4.5909144265758881</v>
      </c>
      <c r="FN53">
        <v>2.6763411442845246</v>
      </c>
      <c r="FO53" t="s">
        <v>180</v>
      </c>
      <c r="FP53">
        <v>6.3996074177385198</v>
      </c>
      <c r="FQ53">
        <v>5.1661424828011597</v>
      </c>
      <c r="FR53">
        <v>2</v>
      </c>
      <c r="FS53">
        <v>3.3487747221284154</v>
      </c>
      <c r="FT53">
        <v>0</v>
      </c>
      <c r="FU53">
        <v>1.3702221031657715</v>
      </c>
      <c r="FV53">
        <v>5.7430143052909832</v>
      </c>
      <c r="FW53">
        <v>0.69325941419572057</v>
      </c>
      <c r="FX53">
        <v>4.4408039459999742</v>
      </c>
      <c r="FY53">
        <v>4.5017020454168364</v>
      </c>
      <c r="FZ53">
        <v>3.0701108845905227</v>
      </c>
      <c r="GA53">
        <v>0</v>
      </c>
      <c r="GB53">
        <v>0.10850120751384174</v>
      </c>
      <c r="GC53">
        <v>0.4540700180462548</v>
      </c>
      <c r="GD53">
        <v>7.9117080827598407</v>
      </c>
      <c r="GE53">
        <v>1.2893647431224811</v>
      </c>
      <c r="GF53">
        <v>2.7296922298331299</v>
      </c>
      <c r="GG53">
        <v>4.8148148148148149</v>
      </c>
      <c r="GH53">
        <v>5.012626262626263</v>
      </c>
      <c r="GI53">
        <v>7.5160256410256414</v>
      </c>
      <c r="GJ53">
        <v>3.4007711729371599</v>
      </c>
      <c r="GK53">
        <v>4.8820450562629025</v>
      </c>
      <c r="GL53">
        <v>1.6013449526005203</v>
      </c>
      <c r="GM53">
        <v>4.8602951567820218</v>
      </c>
      <c r="GN53">
        <v>2.9445262137422739</v>
      </c>
      <c r="GO53">
        <v>4.0170934036523578</v>
      </c>
      <c r="GP53">
        <v>3.937073408630857</v>
      </c>
      <c r="GQ53">
        <v>0.86907578122677798</v>
      </c>
      <c r="GR53">
        <v>2.3649501255481393</v>
      </c>
      <c r="GS53">
        <v>5.659470078707268</v>
      </c>
      <c r="GT53">
        <v>1.604987961960527</v>
      </c>
      <c r="GU53">
        <v>1.4727953657884552</v>
      </c>
      <c r="GV53">
        <v>9.3068713590331615</v>
      </c>
      <c r="GW53">
        <v>0.15771044917611765</v>
      </c>
      <c r="GX53">
        <v>1.6819803576542247</v>
      </c>
      <c r="GY53">
        <v>3.971262645785691</v>
      </c>
      <c r="GZ53">
        <v>4.0234631239513048</v>
      </c>
      <c r="HA53">
        <v>3.1188995165093516</v>
      </c>
      <c r="HB53">
        <v>7.0114541044972842</v>
      </c>
      <c r="HC53">
        <v>6.0585615118390583</v>
      </c>
      <c r="HD53">
        <v>5.0426194943356171</v>
      </c>
      <c r="HE53">
        <v>5.1111111111111107</v>
      </c>
      <c r="HF53">
        <v>2.4707849459456357</v>
      </c>
      <c r="HG53">
        <v>2.8366828093456409</v>
      </c>
      <c r="HH53">
        <v>2.1460809084706121</v>
      </c>
      <c r="HI53">
        <v>2.633125308055865</v>
      </c>
      <c r="HJ53">
        <v>1.9232176203113949</v>
      </c>
      <c r="HK53">
        <v>5.616314370170838</v>
      </c>
      <c r="HL53">
        <v>2.5755588230370408</v>
      </c>
      <c r="HM53">
        <v>0.8631394093650715</v>
      </c>
      <c r="HN53">
        <v>1.0401965888910243</v>
      </c>
      <c r="HO53">
        <v>0.35398300500881663</v>
      </c>
      <c r="HP53">
        <v>1.9292859637476201</v>
      </c>
      <c r="HQ53">
        <v>8.1350478686092327</v>
      </c>
      <c r="HR53">
        <v>1.3109202826123261</v>
      </c>
      <c r="HS53">
        <v>4.970864788380446</v>
      </c>
    </row>
    <row r="54" spans="1:227">
      <c r="A54" t="s">
        <v>66</v>
      </c>
      <c r="B54">
        <v>6.254497766494751</v>
      </c>
      <c r="C54">
        <v>4.7415876388549805</v>
      </c>
      <c r="D54">
        <v>6.1822509765625</v>
      </c>
      <c r="E54">
        <v>4.6564933657646179</v>
      </c>
      <c r="F54">
        <v>5.4587072134017944</v>
      </c>
      <c r="G54">
        <v>2</v>
      </c>
      <c r="H54">
        <v>1</v>
      </c>
      <c r="I54">
        <v>6</v>
      </c>
      <c r="J54">
        <v>4</v>
      </c>
      <c r="K54">
        <v>3</v>
      </c>
      <c r="L54">
        <v>2</v>
      </c>
      <c r="M54">
        <v>4.5863814552625017</v>
      </c>
      <c r="N54">
        <v>4.4653975367546082</v>
      </c>
      <c r="O54">
        <v>5.6986959179242449</v>
      </c>
      <c r="P54">
        <v>3.764290283123652</v>
      </c>
      <c r="Q54">
        <v>4.6286912560462952</v>
      </c>
      <c r="R54">
        <v>3.296380341053009</v>
      </c>
      <c r="S54">
        <v>2.1809983253479004</v>
      </c>
      <c r="T54">
        <v>4.8733821511268616</v>
      </c>
      <c r="U54">
        <v>2.0289216935634613</v>
      </c>
      <c r="V54">
        <v>3.4706705808639526</v>
      </c>
      <c r="W54">
        <v>6.254497766494751</v>
      </c>
      <c r="X54">
        <v>6.7557168006896973</v>
      </c>
      <c r="Y54">
        <v>6.5345275402069092</v>
      </c>
      <c r="Z54">
        <v>6.0798865556716919</v>
      </c>
      <c r="AA54">
        <v>5.4948031902313232</v>
      </c>
      <c r="AB54">
        <v>5</v>
      </c>
      <c r="AC54">
        <v>33</v>
      </c>
      <c r="AD54">
        <v>29</v>
      </c>
      <c r="AE54">
        <v>27</v>
      </c>
      <c r="AF54">
        <v>15</v>
      </c>
      <c r="AG54">
        <v>6.1999999999999993</v>
      </c>
      <c r="AH54">
        <v>5.166666666666667</v>
      </c>
      <c r="AI54">
        <v>4.9000000000000004</v>
      </c>
      <c r="AJ54">
        <v>40.120264952328739</v>
      </c>
      <c r="AK54">
        <v>41.059849810658619</v>
      </c>
      <c r="AL54">
        <v>2.6362115849058196</v>
      </c>
      <c r="AM54">
        <v>74.03194578896418</v>
      </c>
      <c r="AN54">
        <v>20.087124878993222</v>
      </c>
      <c r="AO54">
        <v>24.301339285714285</v>
      </c>
      <c r="AP54">
        <v>6.5923556508785381</v>
      </c>
      <c r="AQ54">
        <v>8.9892087756963264</v>
      </c>
      <c r="AR54">
        <v>6.3044672631456269</v>
      </c>
      <c r="AS54">
        <v>0.76623549057048557</v>
      </c>
      <c r="AT54">
        <v>0.83928142612130829</v>
      </c>
      <c r="AU54">
        <v>1.3555365225325522E-2</v>
      </c>
      <c r="AV54">
        <v>99.476663054971965</v>
      </c>
      <c r="AW54">
        <v>0.56268099599275678</v>
      </c>
      <c r="AX54">
        <v>0.66212609237711373</v>
      </c>
      <c r="AY54">
        <v>0.736108164983165</v>
      </c>
      <c r="AZ54">
        <v>63.00333333333333</v>
      </c>
      <c r="BA54">
        <v>23.81</v>
      </c>
      <c r="BB54" t="s">
        <v>180</v>
      </c>
      <c r="BC54">
        <v>83.11333333333333</v>
      </c>
      <c r="BD54">
        <v>61.526058567898254</v>
      </c>
      <c r="BE54">
        <v>4</v>
      </c>
      <c r="BF54">
        <v>27.642308527652183</v>
      </c>
      <c r="BG54">
        <v>31.598698041207268</v>
      </c>
      <c r="BH54">
        <v>5.9030024906356022</v>
      </c>
      <c r="BI54">
        <v>34.015469040559701</v>
      </c>
      <c r="BJ54">
        <v>6078.9278109452734</v>
      </c>
      <c r="BK54">
        <v>9.2226491885868983E-2</v>
      </c>
      <c r="BL54">
        <v>4.5982575024201351</v>
      </c>
      <c r="BM54">
        <v>2.4322362052274928</v>
      </c>
      <c r="BN54">
        <v>1.9900497512437809</v>
      </c>
      <c r="BO54">
        <v>19002.96</v>
      </c>
      <c r="BP54">
        <v>1.7221584385763489</v>
      </c>
      <c r="BQ54">
        <v>7.79995305544674</v>
      </c>
      <c r="BR54">
        <v>1787.2472954985301</v>
      </c>
      <c r="BS54">
        <v>44.411936284424684</v>
      </c>
      <c r="BT54">
        <v>6.0333333333333332</v>
      </c>
      <c r="BU54">
        <v>4.778888888888889</v>
      </c>
      <c r="BV54">
        <v>4.3377777777777773</v>
      </c>
      <c r="BW54">
        <v>39.995879571968075</v>
      </c>
      <c r="BX54">
        <v>30.906491074826942</v>
      </c>
      <c r="BY54">
        <v>0.88293103350883373</v>
      </c>
      <c r="BZ54">
        <v>65.718643645513666</v>
      </c>
      <c r="CA54">
        <v>19.16723339044389</v>
      </c>
      <c r="CB54">
        <v>23.931539672882369</v>
      </c>
      <c r="CC54">
        <v>7.7331290466991645</v>
      </c>
      <c r="CD54">
        <v>10.510786648399518</v>
      </c>
      <c r="CE54">
        <v>6.1521371195554444</v>
      </c>
      <c r="CF54">
        <v>0.57535169939590147</v>
      </c>
      <c r="CG54">
        <v>1.4706901539165658</v>
      </c>
      <c r="CH54">
        <v>17.855368992190105</v>
      </c>
      <c r="CI54">
        <v>99.115865361957674</v>
      </c>
      <c r="CJ54">
        <v>0.50392252935013615</v>
      </c>
      <c r="CK54">
        <v>0.97013214880360821</v>
      </c>
      <c r="CL54">
        <v>0.75861680282680288</v>
      </c>
      <c r="CM54">
        <v>57.117333333333335</v>
      </c>
      <c r="CN54">
        <v>23.502000000000006</v>
      </c>
      <c r="CO54">
        <v>61.960303030303024</v>
      </c>
      <c r="CP54">
        <v>82.131025641025659</v>
      </c>
      <c r="CQ54">
        <v>51.054821739514281</v>
      </c>
      <c r="CR54">
        <v>3.5333333333333332</v>
      </c>
      <c r="CS54">
        <v>33.377979662240698</v>
      </c>
      <c r="CT54">
        <v>30.298178207278728</v>
      </c>
      <c r="CU54">
        <v>3.4698017794487384</v>
      </c>
      <c r="CV54">
        <v>31.467926710447884</v>
      </c>
      <c r="CW54">
        <v>9009.2500945900774</v>
      </c>
      <c r="CX54">
        <v>0.20667838427197963</v>
      </c>
      <c r="CY54">
        <v>5.0733498029641684</v>
      </c>
      <c r="CZ54">
        <v>1.1809751821706032</v>
      </c>
      <c r="DA54">
        <v>5.8570281141330289</v>
      </c>
      <c r="DB54">
        <v>16101.21466666667</v>
      </c>
      <c r="DC54">
        <v>1.3711187064991288</v>
      </c>
      <c r="DD54">
        <v>4.8029391053171357</v>
      </c>
      <c r="DE54">
        <v>1727.8966938567341</v>
      </c>
      <c r="DF54">
        <v>46.765002032470647</v>
      </c>
      <c r="DG54">
        <v>4</v>
      </c>
      <c r="DH54">
        <v>5</v>
      </c>
      <c r="DI54">
        <v>2</v>
      </c>
      <c r="DJ54">
        <v>8</v>
      </c>
      <c r="DK54">
        <v>1</v>
      </c>
      <c r="DL54">
        <v>1</v>
      </c>
      <c r="DM54">
        <v>1</v>
      </c>
      <c r="DN54">
        <v>7</v>
      </c>
      <c r="DO54">
        <v>8</v>
      </c>
      <c r="DP54">
        <v>11</v>
      </c>
      <c r="DQ54">
        <v>8</v>
      </c>
      <c r="DR54">
        <v>7</v>
      </c>
      <c r="DS54">
        <v>2</v>
      </c>
      <c r="DT54">
        <v>10</v>
      </c>
      <c r="DU54">
        <v>14</v>
      </c>
      <c r="DV54">
        <v>1</v>
      </c>
      <c r="DW54">
        <v>6</v>
      </c>
      <c r="DX54">
        <v>15</v>
      </c>
      <c r="DY54">
        <v>8</v>
      </c>
      <c r="DZ54">
        <v>6</v>
      </c>
      <c r="EA54">
        <v>8</v>
      </c>
      <c r="EB54">
        <v>1</v>
      </c>
      <c r="EC54">
        <v>10</v>
      </c>
      <c r="ED54">
        <v>5</v>
      </c>
      <c r="EE54">
        <v>3</v>
      </c>
      <c r="EF54">
        <v>9</v>
      </c>
      <c r="EG54">
        <v>7</v>
      </c>
      <c r="EH54">
        <v>2</v>
      </c>
      <c r="EI54">
        <v>7</v>
      </c>
      <c r="EJ54">
        <v>7</v>
      </c>
      <c r="EK54">
        <v>15</v>
      </c>
      <c r="EL54">
        <v>9</v>
      </c>
      <c r="EM54">
        <v>3</v>
      </c>
      <c r="EN54">
        <v>8</v>
      </c>
      <c r="EO54">
        <v>3</v>
      </c>
      <c r="EP54">
        <v>5</v>
      </c>
      <c r="EQ54">
        <v>4</v>
      </c>
      <c r="ER54">
        <v>4</v>
      </c>
      <c r="ES54">
        <v>12</v>
      </c>
      <c r="ET54">
        <v>6.9999999999999964</v>
      </c>
      <c r="EU54">
        <v>7.575757575757577</v>
      </c>
      <c r="EV54">
        <v>8.9423076923076934</v>
      </c>
      <c r="EW54">
        <v>2.979293394659841</v>
      </c>
      <c r="EX54">
        <v>7.3128903355477028</v>
      </c>
      <c r="EY54">
        <v>7.0885349445127286</v>
      </c>
      <c r="EZ54">
        <v>7.00738853685412</v>
      </c>
      <c r="FA54">
        <v>2.6562715826893446</v>
      </c>
      <c r="FB54">
        <v>4.4270407119476261</v>
      </c>
      <c r="FC54">
        <v>3.1441221622864606</v>
      </c>
      <c r="FD54">
        <v>1.1912735867918114</v>
      </c>
      <c r="FE54">
        <v>3.1165176587851819</v>
      </c>
      <c r="FF54">
        <v>7.6623549057048557</v>
      </c>
      <c r="FG54">
        <v>0.97637385885716688</v>
      </c>
      <c r="FH54">
        <v>5.2503152923580744E-2</v>
      </c>
      <c r="FI54">
        <v>9.8693000051913611</v>
      </c>
      <c r="FJ54">
        <v>0.31962050757200816</v>
      </c>
      <c r="FK54">
        <v>0.67973935936481578</v>
      </c>
      <c r="FL54">
        <v>3.6708408780379473</v>
      </c>
      <c r="FM54">
        <v>5.6571585084321319</v>
      </c>
      <c r="FN54">
        <v>2.8321636731295352</v>
      </c>
      <c r="FO54" t="s">
        <v>180</v>
      </c>
      <c r="FP54">
        <v>7.3831292938684845</v>
      </c>
      <c r="FQ54">
        <v>5.5424532476773507</v>
      </c>
      <c r="FR54">
        <v>6</v>
      </c>
      <c r="FS54">
        <v>2.909778238820433</v>
      </c>
      <c r="FT54">
        <v>3.3009287998436863</v>
      </c>
      <c r="FU54">
        <v>6.6554154798024046</v>
      </c>
      <c r="FV54">
        <v>3.5964995577570891</v>
      </c>
      <c r="FW54">
        <v>1.4228832673841314</v>
      </c>
      <c r="FX54">
        <v>1.0635558853055835</v>
      </c>
      <c r="FY54">
        <v>1.3059542800512045</v>
      </c>
      <c r="FZ54">
        <v>3.0004707296575646</v>
      </c>
      <c r="GA54">
        <v>0.36673773987206826</v>
      </c>
      <c r="GB54">
        <v>0.62235786019245198</v>
      </c>
      <c r="GC54">
        <v>3.013673899478222</v>
      </c>
      <c r="GD54">
        <v>8.2185836810504611</v>
      </c>
      <c r="GE54">
        <v>1.9859095863829777</v>
      </c>
      <c r="GF54">
        <v>3.2647972081493655</v>
      </c>
      <c r="GG54">
        <v>6.166666666666667</v>
      </c>
      <c r="GH54">
        <v>5.8131313131313123</v>
      </c>
      <c r="GI54">
        <v>7.3205128205128212</v>
      </c>
      <c r="GJ54">
        <v>2.9572487711152733</v>
      </c>
      <c r="GK54">
        <v>5.1533686093566526</v>
      </c>
      <c r="GL54">
        <v>2.3741218347030748</v>
      </c>
      <c r="GM54">
        <v>4.7301519923118933</v>
      </c>
      <c r="GN54">
        <v>2.3643225467319362</v>
      </c>
      <c r="GO54">
        <v>4.2363911570506492</v>
      </c>
      <c r="GP54">
        <v>4.2113699145772863</v>
      </c>
      <c r="GQ54">
        <v>1.5111652949694809</v>
      </c>
      <c r="GR54">
        <v>3.0340287434250874</v>
      </c>
      <c r="GS54">
        <v>5.7535169939590149</v>
      </c>
      <c r="GT54">
        <v>1.7314174257108037</v>
      </c>
      <c r="GU54">
        <v>1.5691382931575046</v>
      </c>
      <c r="GV54">
        <v>9.2828051807433614</v>
      </c>
      <c r="GW54">
        <v>0.28585755866447948</v>
      </c>
      <c r="GX54">
        <v>2.015065778053641</v>
      </c>
      <c r="GY54">
        <v>3.9073365280399801</v>
      </c>
      <c r="GZ54">
        <v>4.9662323433892874</v>
      </c>
      <c r="HA54">
        <v>2.795527536576663</v>
      </c>
      <c r="HB54">
        <v>6.089133279332045</v>
      </c>
      <c r="HC54">
        <v>7.2309043299280393</v>
      </c>
      <c r="HD54">
        <v>4.3292677517349221</v>
      </c>
      <c r="HE54">
        <v>5.0666666666666664</v>
      </c>
      <c r="HF54">
        <v>3.5135458668302531</v>
      </c>
      <c r="HG54">
        <v>3.1552355927024465</v>
      </c>
      <c r="HH54">
        <v>3.5897232765124483</v>
      </c>
      <c r="HI54">
        <v>3.3054892647350558</v>
      </c>
      <c r="HJ54">
        <v>2.1497347227594337</v>
      </c>
      <c r="HK54">
        <v>4.1824960383852154</v>
      </c>
      <c r="HL54">
        <v>1.7433558582293998</v>
      </c>
      <c r="HM54">
        <v>1.4568821313238671</v>
      </c>
      <c r="HN54">
        <v>1.0793666096045154</v>
      </c>
      <c r="HO54">
        <v>0.44095914123902741</v>
      </c>
      <c r="HP54">
        <v>2.257413655761217</v>
      </c>
      <c r="HQ54">
        <v>7.7488667773096767</v>
      </c>
      <c r="HR54">
        <v>1.7460914297087415</v>
      </c>
      <c r="HS54">
        <v>4.3519119802207848</v>
      </c>
    </row>
    <row r="55" spans="1:227">
      <c r="A55" t="s">
        <v>24</v>
      </c>
      <c r="B55">
        <v>4.232364296913147</v>
      </c>
      <c r="C55">
        <v>3.7710976600646973</v>
      </c>
      <c r="D55">
        <v>6.4142858982086182</v>
      </c>
      <c r="E55">
        <v>3.5664218664169312</v>
      </c>
      <c r="F55">
        <v>4.4960424304008484</v>
      </c>
      <c r="G55">
        <v>1</v>
      </c>
      <c r="H55">
        <v>9</v>
      </c>
      <c r="I55">
        <v>11</v>
      </c>
      <c r="J55">
        <v>2</v>
      </c>
      <c r="K55">
        <v>10</v>
      </c>
      <c r="L55">
        <v>10</v>
      </c>
      <c r="M55">
        <v>4.5032773911952972</v>
      </c>
      <c r="N55">
        <v>4.0255166176292629</v>
      </c>
      <c r="O55">
        <v>5.9361635645230608</v>
      </c>
      <c r="P55">
        <v>3.5384072694513531</v>
      </c>
      <c r="Q55">
        <v>4.5008412334654064</v>
      </c>
      <c r="R55">
        <v>2.6833716034889221</v>
      </c>
      <c r="S55">
        <v>2.3745773732662201</v>
      </c>
      <c r="T55">
        <v>5.1231461763381958</v>
      </c>
      <c r="U55">
        <v>1.8059918284416199</v>
      </c>
      <c r="V55">
        <v>3.676089346408844</v>
      </c>
      <c r="W55">
        <v>6.179732084274292</v>
      </c>
      <c r="X55">
        <v>6.247062087059021</v>
      </c>
      <c r="Y55">
        <v>7.096286416053772</v>
      </c>
      <c r="Z55">
        <v>4.7408679127693176</v>
      </c>
      <c r="AA55">
        <v>5.5604583024978638</v>
      </c>
      <c r="AB55">
        <v>47</v>
      </c>
      <c r="AC55">
        <v>59</v>
      </c>
      <c r="AD55">
        <v>18</v>
      </c>
      <c r="AE55">
        <v>55</v>
      </c>
      <c r="AF55">
        <v>56</v>
      </c>
      <c r="AG55">
        <v>5.666666666666667</v>
      </c>
      <c r="AH55">
        <v>4.5999999999999996</v>
      </c>
      <c r="AI55">
        <v>4.0999999999999996</v>
      </c>
      <c r="AJ55">
        <v>38.059085796173754</v>
      </c>
      <c r="AK55">
        <v>26.628853951800163</v>
      </c>
      <c r="AL55">
        <v>0</v>
      </c>
      <c r="AM55">
        <v>80.8125</v>
      </c>
      <c r="AN55">
        <v>17.5</v>
      </c>
      <c r="AO55">
        <v>25.289772727272727</v>
      </c>
      <c r="AP55">
        <v>6.3574247461767364</v>
      </c>
      <c r="AQ55">
        <v>6.5291601330758411</v>
      </c>
      <c r="AR55">
        <v>2.7346219869377726</v>
      </c>
      <c r="AS55">
        <v>0.51728268813900757</v>
      </c>
      <c r="AT55">
        <v>0.60115458235791208</v>
      </c>
      <c r="AU55">
        <v>11.746139577883682</v>
      </c>
      <c r="AV55">
        <v>99.395894702764167</v>
      </c>
      <c r="AW55">
        <v>1.6879773811030934E-2</v>
      </c>
      <c r="AX55">
        <v>0.73258286563840658</v>
      </c>
      <c r="AY55">
        <v>0.75851082251082258</v>
      </c>
      <c r="AZ55">
        <v>34.506666666666668</v>
      </c>
      <c r="BA55">
        <v>13.119999999999997</v>
      </c>
      <c r="BB55">
        <v>100</v>
      </c>
      <c r="BC55">
        <v>65.5</v>
      </c>
      <c r="BD55">
        <v>83.105113961506532</v>
      </c>
      <c r="BE55">
        <v>3</v>
      </c>
      <c r="BF55">
        <v>16.978649348444332</v>
      </c>
      <c r="BG55">
        <v>26.884538004004824</v>
      </c>
      <c r="BH55">
        <v>1.012786428661856</v>
      </c>
      <c r="BI55">
        <v>50.086927634684677</v>
      </c>
      <c r="BJ55">
        <v>9392.8452789699586</v>
      </c>
      <c r="BK55">
        <v>0.29260468750000013</v>
      </c>
      <c r="BL55">
        <v>7.2499999999999991</v>
      </c>
      <c r="BM55">
        <v>0.75</v>
      </c>
      <c r="BN55">
        <v>4.2918454935622314</v>
      </c>
      <c r="BO55">
        <v>9047.41</v>
      </c>
      <c r="BP55">
        <v>0.38363171355498721</v>
      </c>
      <c r="BQ55">
        <v>9.7335502663965059</v>
      </c>
      <c r="BR55">
        <v>1567.91371249999</v>
      </c>
      <c r="BS55">
        <v>48.231728952873546</v>
      </c>
      <c r="BT55">
        <v>5.7629629629629635</v>
      </c>
      <c r="BU55">
        <v>4.6027777777777779</v>
      </c>
      <c r="BV55">
        <v>4.4055555555555559</v>
      </c>
      <c r="BW55">
        <v>42.498426396483239</v>
      </c>
      <c r="BX55">
        <v>29.630817237129424</v>
      </c>
      <c r="BY55">
        <v>0.59553689845936708</v>
      </c>
      <c r="BZ55">
        <v>66.193745562676355</v>
      </c>
      <c r="CA55">
        <v>20.995375802894888</v>
      </c>
      <c r="CB55">
        <v>23.5061716496241</v>
      </c>
      <c r="CC55">
        <v>7.4399354973301577</v>
      </c>
      <c r="CD55">
        <v>7.4566618573217101</v>
      </c>
      <c r="CE55">
        <v>4.9165669645910484</v>
      </c>
      <c r="CF55">
        <v>0.56594700787072649</v>
      </c>
      <c r="CG55">
        <v>1.3649629212549383</v>
      </c>
      <c r="CH55">
        <v>16.721983309111675</v>
      </c>
      <c r="CI55">
        <v>99.130670303526955</v>
      </c>
      <c r="CJ55">
        <v>0.2809050530377773</v>
      </c>
      <c r="CK55">
        <v>0.89330274937397514</v>
      </c>
      <c r="CL55">
        <v>0.76470101550925862</v>
      </c>
      <c r="CM55">
        <v>49.085882352941177</v>
      </c>
      <c r="CN55">
        <v>26.22058823529412</v>
      </c>
      <c r="CO55">
        <v>70.93141025641026</v>
      </c>
      <c r="CP55">
        <v>74.56589743589744</v>
      </c>
      <c r="CQ55">
        <v>57.211897523633915</v>
      </c>
      <c r="CR55">
        <v>3.5555555555555554</v>
      </c>
      <c r="CS55">
        <v>23.471960464242947</v>
      </c>
      <c r="CT55">
        <v>27.454639918585222</v>
      </c>
      <c r="CU55">
        <v>2.3240012868718081</v>
      </c>
      <c r="CV55">
        <v>25.581964316835844</v>
      </c>
      <c r="CW55">
        <v>8096.0399633846428</v>
      </c>
      <c r="CX55">
        <v>0.25929344366923224</v>
      </c>
      <c r="CY55">
        <v>5.9772633707130112</v>
      </c>
      <c r="CZ55">
        <v>0.69967652104241496</v>
      </c>
      <c r="DA55">
        <v>5.6444776141373403</v>
      </c>
      <c r="DB55">
        <v>14709.900555555556</v>
      </c>
      <c r="DC55">
        <v>1.2188088924522693</v>
      </c>
      <c r="DD55">
        <v>7.2669554280930315</v>
      </c>
      <c r="DE55">
        <v>1620.1998048659368</v>
      </c>
      <c r="DF55">
        <v>48.1047287015897</v>
      </c>
      <c r="DG55">
        <v>11</v>
      </c>
      <c r="DH55">
        <v>10</v>
      </c>
      <c r="DI55">
        <v>15</v>
      </c>
      <c r="DJ55">
        <v>14</v>
      </c>
      <c r="DK55">
        <v>11</v>
      </c>
      <c r="DL55">
        <v>12</v>
      </c>
      <c r="DM55">
        <v>1</v>
      </c>
      <c r="DN55">
        <v>15</v>
      </c>
      <c r="DO55">
        <v>6</v>
      </c>
      <c r="DP55">
        <v>12</v>
      </c>
      <c r="DQ55">
        <v>11</v>
      </c>
      <c r="DR55">
        <v>13</v>
      </c>
      <c r="DS55">
        <v>15</v>
      </c>
      <c r="DT55">
        <v>16</v>
      </c>
      <c r="DU55">
        <v>12</v>
      </c>
      <c r="DV55">
        <v>5</v>
      </c>
      <c r="DW55">
        <v>18</v>
      </c>
      <c r="DX55">
        <v>11</v>
      </c>
      <c r="DY55">
        <v>11</v>
      </c>
      <c r="DZ55">
        <v>14</v>
      </c>
      <c r="EA55">
        <v>18</v>
      </c>
      <c r="EB55">
        <v>6</v>
      </c>
      <c r="EC55">
        <v>14</v>
      </c>
      <c r="ED55">
        <v>5</v>
      </c>
      <c r="EE55">
        <v>9</v>
      </c>
      <c r="EF55">
        <v>11</v>
      </c>
      <c r="EG55">
        <v>6</v>
      </c>
      <c r="EH55">
        <v>18</v>
      </c>
      <c r="EI55">
        <v>4</v>
      </c>
      <c r="EJ55">
        <v>6</v>
      </c>
      <c r="EK55">
        <v>7</v>
      </c>
      <c r="EL55">
        <v>4</v>
      </c>
      <c r="EM55">
        <v>6</v>
      </c>
      <c r="EN55">
        <v>9</v>
      </c>
      <c r="EO55">
        <v>18</v>
      </c>
      <c r="EP55">
        <v>18</v>
      </c>
      <c r="EQ55">
        <v>6</v>
      </c>
      <c r="ER55">
        <v>12</v>
      </c>
      <c r="ES55">
        <v>8</v>
      </c>
      <c r="ET55">
        <v>4.333333333333333</v>
      </c>
      <c r="EU55">
        <v>4.9999999999999982</v>
      </c>
      <c r="EV55">
        <v>6.6346153846153841</v>
      </c>
      <c r="EW55">
        <v>2.6139938841900703</v>
      </c>
      <c r="EX55">
        <v>4.2435563448359863</v>
      </c>
      <c r="EY55">
        <v>0</v>
      </c>
      <c r="EZ55">
        <v>8.8647642914193874</v>
      </c>
      <c r="FA55">
        <v>1.8351871137867999</v>
      </c>
      <c r="FB55">
        <v>4.9366258741258733</v>
      </c>
      <c r="FC55">
        <v>2.9243331306477249</v>
      </c>
      <c r="FD55">
        <v>0.67408075913195953</v>
      </c>
      <c r="FE55">
        <v>1.1833962299104854</v>
      </c>
      <c r="FF55">
        <v>5.1728268813900762</v>
      </c>
      <c r="FG55">
        <v>0.69161988957561649</v>
      </c>
      <c r="FH55">
        <v>1.0498260638511354</v>
      </c>
      <c r="FI55">
        <v>9.7380069801353706</v>
      </c>
      <c r="FJ55">
        <v>6.0000230506911762E-3</v>
      </c>
      <c r="FK55">
        <v>0.98519695913712912</v>
      </c>
      <c r="FL55">
        <v>3.906223005138715</v>
      </c>
      <c r="FM55">
        <v>2.3120867081425831</v>
      </c>
      <c r="FN55">
        <v>1.5606042583561317</v>
      </c>
      <c r="FO55">
        <v>10</v>
      </c>
      <c r="FP55">
        <v>4.6536494653649472</v>
      </c>
      <c r="FQ55">
        <v>8.042577869890108</v>
      </c>
      <c r="FR55">
        <v>4</v>
      </c>
      <c r="FS55">
        <v>1.7872640539137419</v>
      </c>
      <c r="FT55">
        <v>2.7728160584006161</v>
      </c>
      <c r="FU55">
        <v>0.49402600433924193</v>
      </c>
      <c r="FV55">
        <v>5.4323708677197766</v>
      </c>
      <c r="FW55">
        <v>2.2448835463539067</v>
      </c>
      <c r="FX55">
        <v>6.5240824617835944</v>
      </c>
      <c r="FY55">
        <v>3.7473248348579964</v>
      </c>
      <c r="FZ55">
        <v>0.92521978021978024</v>
      </c>
      <c r="GA55">
        <v>0.79092581238503989</v>
      </c>
      <c r="GB55">
        <v>0</v>
      </c>
      <c r="GC55">
        <v>0.13002724986277459</v>
      </c>
      <c r="GD55">
        <v>8.5216330862658989</v>
      </c>
      <c r="GE55">
        <v>1.0996477100682625</v>
      </c>
      <c r="GF55">
        <v>5.0295388179276852</v>
      </c>
      <c r="GG55">
        <v>4.8148148148148149</v>
      </c>
      <c r="GH55">
        <v>5.012626262626263</v>
      </c>
      <c r="GI55">
        <v>7.5160256410256414</v>
      </c>
      <c r="GJ55">
        <v>3.4007711729371599</v>
      </c>
      <c r="GK55">
        <v>4.8820450562629025</v>
      </c>
      <c r="GL55">
        <v>1.6013449526005203</v>
      </c>
      <c r="GM55">
        <v>4.8602951567820218</v>
      </c>
      <c r="GN55">
        <v>2.9445262137422739</v>
      </c>
      <c r="GO55">
        <v>4.0170934036523578</v>
      </c>
      <c r="GP55">
        <v>3.937073408630857</v>
      </c>
      <c r="GQ55">
        <v>0.86907578122677798</v>
      </c>
      <c r="GR55">
        <v>2.3649501255481393</v>
      </c>
      <c r="GS55">
        <v>5.659470078707268</v>
      </c>
      <c r="GT55">
        <v>1.604987961960527</v>
      </c>
      <c r="GU55">
        <v>1.4727953657884552</v>
      </c>
      <c r="GV55">
        <v>9.3068713590331615</v>
      </c>
      <c r="GW55">
        <v>0.15771044917611765</v>
      </c>
      <c r="GX55">
        <v>1.6819803576542247</v>
      </c>
      <c r="GY55">
        <v>3.971262645785691</v>
      </c>
      <c r="GZ55">
        <v>4.0234631239513048</v>
      </c>
      <c r="HA55">
        <v>3.1188995165093516</v>
      </c>
      <c r="HB55">
        <v>7.0114541044972842</v>
      </c>
      <c r="HC55">
        <v>6.0585615118390583</v>
      </c>
      <c r="HD55">
        <v>5.0426194943356171</v>
      </c>
      <c r="HE55">
        <v>5.1111111111111107</v>
      </c>
      <c r="HF55">
        <v>2.4707849459456357</v>
      </c>
      <c r="HG55">
        <v>2.8366828093456409</v>
      </c>
      <c r="HH55">
        <v>2.1460809084706121</v>
      </c>
      <c r="HI55">
        <v>2.633125308055865</v>
      </c>
      <c r="HJ55">
        <v>1.9232176203113949</v>
      </c>
      <c r="HK55">
        <v>5.616314370170838</v>
      </c>
      <c r="HL55">
        <v>2.5755588230370408</v>
      </c>
      <c r="HM55">
        <v>0.8631394093650715</v>
      </c>
      <c r="HN55">
        <v>1.0401965888910243</v>
      </c>
      <c r="HO55">
        <v>0.35398300500881663</v>
      </c>
      <c r="HP55">
        <v>1.9292859637476201</v>
      </c>
      <c r="HQ55">
        <v>8.1350478686092327</v>
      </c>
      <c r="HR55">
        <v>1.3109202826123261</v>
      </c>
      <c r="HS55">
        <v>4.970864788380446</v>
      </c>
    </row>
    <row r="56" spans="1:227">
      <c r="A56" t="s">
        <v>37</v>
      </c>
      <c r="B56">
        <v>3.296380341053009</v>
      </c>
      <c r="C56">
        <v>6.7557168006896973</v>
      </c>
      <c r="D56">
        <v>5.7717746496200562</v>
      </c>
      <c r="E56">
        <v>3.1162533164024353</v>
      </c>
      <c r="F56">
        <v>4.7350311279296875</v>
      </c>
      <c r="G56">
        <v>2</v>
      </c>
      <c r="H56">
        <v>15</v>
      </c>
      <c r="I56">
        <v>1</v>
      </c>
      <c r="J56">
        <v>7</v>
      </c>
      <c r="K56">
        <v>10</v>
      </c>
      <c r="L56">
        <v>6</v>
      </c>
      <c r="M56">
        <v>4.5863814552625017</v>
      </c>
      <c r="N56">
        <v>4.4653975367546082</v>
      </c>
      <c r="O56">
        <v>5.6986959179242449</v>
      </c>
      <c r="P56">
        <v>3.764290283123652</v>
      </c>
      <c r="Q56">
        <v>4.6286912560462952</v>
      </c>
      <c r="R56">
        <v>3.296380341053009</v>
      </c>
      <c r="S56">
        <v>2.1809983253479004</v>
      </c>
      <c r="T56">
        <v>4.8733821511268616</v>
      </c>
      <c r="U56">
        <v>2.0289216935634613</v>
      </c>
      <c r="V56">
        <v>3.4706705808639526</v>
      </c>
      <c r="W56">
        <v>6.254497766494751</v>
      </c>
      <c r="X56">
        <v>6.7557168006896973</v>
      </c>
      <c r="Y56">
        <v>6.5345275402069092</v>
      </c>
      <c r="Z56">
        <v>6.0798865556716919</v>
      </c>
      <c r="AA56">
        <v>5.4948031902313232</v>
      </c>
      <c r="AB56">
        <v>75</v>
      </c>
      <c r="AC56">
        <v>4</v>
      </c>
      <c r="AD56">
        <v>46</v>
      </c>
      <c r="AE56">
        <v>66</v>
      </c>
      <c r="AF56">
        <v>44</v>
      </c>
      <c r="AG56">
        <v>5.4333333333333336</v>
      </c>
      <c r="AH56">
        <v>3.8333333333333335</v>
      </c>
      <c r="AI56">
        <v>3.8</v>
      </c>
      <c r="AJ56">
        <v>33.081475975509115</v>
      </c>
      <c r="AK56">
        <v>24.303209734693439</v>
      </c>
      <c r="AL56">
        <v>0.57420323991736411</v>
      </c>
      <c r="AM56">
        <v>67.502850627137974</v>
      </c>
      <c r="AN56">
        <v>17.065754465982515</v>
      </c>
      <c r="AO56">
        <v>21.983606557377048</v>
      </c>
      <c r="AP56">
        <v>7.1781116226213451</v>
      </c>
      <c r="AQ56">
        <v>8.6913315724948692</v>
      </c>
      <c r="AR56">
        <v>14.379127983626972</v>
      </c>
      <c r="AS56">
        <v>0.68783327174806985</v>
      </c>
      <c r="AT56">
        <v>1.9489978835285491</v>
      </c>
      <c r="AU56">
        <v>117.03668115999145</v>
      </c>
      <c r="AV56">
        <v>99.348250826911283</v>
      </c>
      <c r="AW56">
        <v>0.61046840260767987</v>
      </c>
      <c r="AX56">
        <v>0.90652049500934506</v>
      </c>
      <c r="AY56">
        <v>1.0035833333333333</v>
      </c>
      <c r="AZ56">
        <v>72.026666666666657</v>
      </c>
      <c r="BA56">
        <v>33.450000000000003</v>
      </c>
      <c r="BB56">
        <v>42.309999999999995</v>
      </c>
      <c r="BC56">
        <v>92.68</v>
      </c>
      <c r="BD56">
        <v>68.865949494752982</v>
      </c>
      <c r="BE56">
        <v>3</v>
      </c>
      <c r="BF56">
        <v>26.579586877278249</v>
      </c>
      <c r="BG56">
        <v>41.852443159942872</v>
      </c>
      <c r="BH56">
        <v>3.3161246561404831</v>
      </c>
      <c r="BI56">
        <v>26.138122184648406</v>
      </c>
      <c r="BJ56">
        <v>40372.030868263471</v>
      </c>
      <c r="BK56">
        <v>0.19371277264426523</v>
      </c>
      <c r="BL56">
        <v>3.3067274800456099</v>
      </c>
      <c r="BM56">
        <v>0.26605853287723297</v>
      </c>
      <c r="BN56">
        <v>0</v>
      </c>
      <c r="BO56">
        <v>11041.42</v>
      </c>
      <c r="BP56">
        <v>1.5017667844522968</v>
      </c>
      <c r="BQ56">
        <v>1.0123428395872214</v>
      </c>
      <c r="BR56">
        <v>1695.8883504371299</v>
      </c>
      <c r="BS56">
        <v>53.305532945004245</v>
      </c>
      <c r="BT56">
        <v>6.0333333333333332</v>
      </c>
      <c r="BU56">
        <v>4.778888888888889</v>
      </c>
      <c r="BV56">
        <v>4.3377777777777773</v>
      </c>
      <c r="BW56">
        <v>39.995879571968075</v>
      </c>
      <c r="BX56">
        <v>30.906491074826942</v>
      </c>
      <c r="BY56">
        <v>0.88293103350883373</v>
      </c>
      <c r="BZ56">
        <v>65.718643645513666</v>
      </c>
      <c r="CA56">
        <v>19.16723339044389</v>
      </c>
      <c r="CB56">
        <v>23.931539672882369</v>
      </c>
      <c r="CC56">
        <v>7.7331290466991645</v>
      </c>
      <c r="CD56">
        <v>10.510786648399518</v>
      </c>
      <c r="CE56">
        <v>6.1521371195554444</v>
      </c>
      <c r="CF56">
        <v>0.57535169939590147</v>
      </c>
      <c r="CG56">
        <v>1.4706901539165658</v>
      </c>
      <c r="CH56">
        <v>17.855368992190105</v>
      </c>
      <c r="CI56">
        <v>99.115865361957674</v>
      </c>
      <c r="CJ56">
        <v>0.50392252935013615</v>
      </c>
      <c r="CK56">
        <v>0.97013214880360821</v>
      </c>
      <c r="CL56">
        <v>0.75861680282680288</v>
      </c>
      <c r="CM56">
        <v>57.117333333333335</v>
      </c>
      <c r="CN56">
        <v>23.502000000000006</v>
      </c>
      <c r="CO56">
        <v>61.960303030303024</v>
      </c>
      <c r="CP56">
        <v>82.131025641025659</v>
      </c>
      <c r="CQ56">
        <v>51.054821739514281</v>
      </c>
      <c r="CR56">
        <v>3.5333333333333332</v>
      </c>
      <c r="CS56">
        <v>33.377979662240698</v>
      </c>
      <c r="CT56">
        <v>30.298178207278728</v>
      </c>
      <c r="CU56">
        <v>3.4698017794487384</v>
      </c>
      <c r="CV56">
        <v>31.467926710447884</v>
      </c>
      <c r="CW56">
        <v>9009.2500945900774</v>
      </c>
      <c r="CX56">
        <v>0.20667838427197963</v>
      </c>
      <c r="CY56">
        <v>5.0733498029641684</v>
      </c>
      <c r="CZ56">
        <v>1.1809751821706032</v>
      </c>
      <c r="DA56">
        <v>5.8570281141330289</v>
      </c>
      <c r="DB56">
        <v>16101.21466666667</v>
      </c>
      <c r="DC56">
        <v>1.3711187064991288</v>
      </c>
      <c r="DD56">
        <v>4.8029391053171357</v>
      </c>
      <c r="DE56">
        <v>1727.8966938567341</v>
      </c>
      <c r="DF56">
        <v>46.765002032470647</v>
      </c>
      <c r="DG56">
        <v>15</v>
      </c>
      <c r="DH56">
        <v>15</v>
      </c>
      <c r="DI56">
        <v>13</v>
      </c>
      <c r="DJ56">
        <v>12</v>
      </c>
      <c r="DK56">
        <v>13</v>
      </c>
      <c r="DL56">
        <v>9</v>
      </c>
      <c r="DM56">
        <v>8</v>
      </c>
      <c r="DN56">
        <v>12</v>
      </c>
      <c r="DO56">
        <v>11</v>
      </c>
      <c r="DP56">
        <v>7</v>
      </c>
      <c r="DQ56">
        <v>9</v>
      </c>
      <c r="DR56">
        <v>1</v>
      </c>
      <c r="DS56">
        <v>4</v>
      </c>
      <c r="DT56">
        <v>5</v>
      </c>
      <c r="DU56">
        <v>2</v>
      </c>
      <c r="DV56">
        <v>3</v>
      </c>
      <c r="DW56">
        <v>5</v>
      </c>
      <c r="DX56">
        <v>10</v>
      </c>
      <c r="DY56">
        <v>1</v>
      </c>
      <c r="DZ56">
        <v>2</v>
      </c>
      <c r="EA56">
        <v>2</v>
      </c>
      <c r="EB56">
        <v>12</v>
      </c>
      <c r="EC56">
        <v>7</v>
      </c>
      <c r="ED56">
        <v>1</v>
      </c>
      <c r="EE56">
        <v>6</v>
      </c>
      <c r="EF56">
        <v>10</v>
      </c>
      <c r="EG56">
        <v>3</v>
      </c>
      <c r="EH56">
        <v>8</v>
      </c>
      <c r="EI56">
        <v>10</v>
      </c>
      <c r="EJ56">
        <v>1</v>
      </c>
      <c r="EK56">
        <v>8</v>
      </c>
      <c r="EL56">
        <v>15</v>
      </c>
      <c r="EM56">
        <v>8</v>
      </c>
      <c r="EN56">
        <v>10</v>
      </c>
      <c r="EO56">
        <v>15</v>
      </c>
      <c r="EP56">
        <v>6</v>
      </c>
      <c r="EQ56">
        <v>13</v>
      </c>
      <c r="ER56">
        <v>8</v>
      </c>
      <c r="ES56">
        <v>2</v>
      </c>
      <c r="ET56">
        <v>3.1666666666666661</v>
      </c>
      <c r="EU56">
        <v>1.5151515151515158</v>
      </c>
      <c r="EV56">
        <v>5.7692307692307683</v>
      </c>
      <c r="EW56">
        <v>1.7318199958269209</v>
      </c>
      <c r="EX56">
        <v>3.7489141929233694</v>
      </c>
      <c r="EY56">
        <v>1.5439806708656409</v>
      </c>
      <c r="EZ56">
        <v>5.2188941637705923</v>
      </c>
      <c r="FA56">
        <v>1.6973691574263783</v>
      </c>
      <c r="FB56">
        <v>3.2321375868637809</v>
      </c>
      <c r="FC56">
        <v>3.6921247248670284</v>
      </c>
      <c r="FD56">
        <v>1.1286488279353919</v>
      </c>
      <c r="FE56">
        <v>7.4890600134041474</v>
      </c>
      <c r="FF56">
        <v>6.8783327174806983</v>
      </c>
      <c r="FG56">
        <v>2.3033816040979658</v>
      </c>
      <c r="FH56">
        <v>10</v>
      </c>
      <c r="FI56">
        <v>9.6605594599727223</v>
      </c>
      <c r="FJ56">
        <v>0.34707942302969358</v>
      </c>
      <c r="FK56">
        <v>1.739284441694632</v>
      </c>
      <c r="FL56">
        <v>6.4811714825732167</v>
      </c>
      <c r="FM56">
        <v>6.7163595101146445</v>
      </c>
      <c r="FN56">
        <v>3.9788271678363274</v>
      </c>
      <c r="FO56">
        <v>4.068882796435914</v>
      </c>
      <c r="FP56">
        <v>8.8656438865643885</v>
      </c>
      <c r="FQ56">
        <v>6.3928445968751921</v>
      </c>
      <c r="FR56">
        <v>4</v>
      </c>
      <c r="FS56">
        <v>2.7979104355547246</v>
      </c>
      <c r="FT56">
        <v>4.4496240927441573</v>
      </c>
      <c r="FU56">
        <v>3.3960989870799745</v>
      </c>
      <c r="FV56">
        <v>2.6966562108265917</v>
      </c>
      <c r="FW56">
        <v>9.9291120892676474</v>
      </c>
      <c r="FX56">
        <v>3.8291688380057649</v>
      </c>
      <c r="FY56">
        <v>0.11688582029244972</v>
      </c>
      <c r="FZ56">
        <v>0.32821682308569416</v>
      </c>
      <c r="GA56">
        <v>0</v>
      </c>
      <c r="GB56">
        <v>0.12465286165027059</v>
      </c>
      <c r="GC56">
        <v>2.5388745225678457</v>
      </c>
      <c r="GD56">
        <v>7.1547730657361805</v>
      </c>
      <c r="GE56">
        <v>1.6167552190429411</v>
      </c>
      <c r="GF56">
        <v>7.3736328046854567</v>
      </c>
      <c r="GG56">
        <v>6.166666666666667</v>
      </c>
      <c r="GH56">
        <v>5.8131313131313123</v>
      </c>
      <c r="GI56">
        <v>7.3205128205128212</v>
      </c>
      <c r="GJ56">
        <v>2.9572487711152733</v>
      </c>
      <c r="GK56">
        <v>5.1533686093566526</v>
      </c>
      <c r="GL56">
        <v>2.3741218347030748</v>
      </c>
      <c r="GM56">
        <v>4.7301519923118933</v>
      </c>
      <c r="GN56">
        <v>2.3643225467319362</v>
      </c>
      <c r="GO56">
        <v>4.2363911570506492</v>
      </c>
      <c r="GP56">
        <v>4.2113699145772863</v>
      </c>
      <c r="GQ56">
        <v>1.5111652949694809</v>
      </c>
      <c r="GR56">
        <v>3.0340287434250874</v>
      </c>
      <c r="GS56">
        <v>5.7535169939590149</v>
      </c>
      <c r="GT56">
        <v>1.7314174257108037</v>
      </c>
      <c r="GU56">
        <v>1.5691382931575046</v>
      </c>
      <c r="GV56">
        <v>9.2828051807433614</v>
      </c>
      <c r="GW56">
        <v>0.28585755866447948</v>
      </c>
      <c r="GX56">
        <v>2.015065778053641</v>
      </c>
      <c r="GY56">
        <v>3.9073365280399801</v>
      </c>
      <c r="GZ56">
        <v>4.9662323433892874</v>
      </c>
      <c r="HA56">
        <v>2.795527536576663</v>
      </c>
      <c r="HB56">
        <v>6.089133279332045</v>
      </c>
      <c r="HC56">
        <v>7.2309043299280393</v>
      </c>
      <c r="HD56">
        <v>4.3292677517349221</v>
      </c>
      <c r="HE56">
        <v>5.0666666666666664</v>
      </c>
      <c r="HF56">
        <v>3.5135458668302531</v>
      </c>
      <c r="HG56">
        <v>3.1552355927024465</v>
      </c>
      <c r="HH56">
        <v>3.5897232765124483</v>
      </c>
      <c r="HI56">
        <v>3.3054892647350558</v>
      </c>
      <c r="HJ56">
        <v>2.1497347227594337</v>
      </c>
      <c r="HK56">
        <v>4.1824960383852154</v>
      </c>
      <c r="HL56">
        <v>1.7433558582293998</v>
      </c>
      <c r="HM56">
        <v>1.4568821313238671</v>
      </c>
      <c r="HN56">
        <v>1.0793666096045154</v>
      </c>
      <c r="HO56">
        <v>0.44095914123902741</v>
      </c>
      <c r="HP56">
        <v>2.257413655761217</v>
      </c>
      <c r="HQ56">
        <v>7.7488667773096767</v>
      </c>
      <c r="HR56">
        <v>1.7460914297087415</v>
      </c>
      <c r="HS56">
        <v>4.3519119802207848</v>
      </c>
    </row>
    <row r="57" spans="1:227">
      <c r="A57" t="s">
        <v>6</v>
      </c>
      <c r="B57">
        <v>3.8431257009506226</v>
      </c>
      <c r="C57">
        <v>3.5120922327041626</v>
      </c>
      <c r="D57">
        <v>5.6078767776489258</v>
      </c>
      <c r="E57">
        <v>2.9499399662017822</v>
      </c>
      <c r="F57">
        <v>3.9782586693763733</v>
      </c>
      <c r="G57">
        <v>2</v>
      </c>
      <c r="H57">
        <v>12</v>
      </c>
      <c r="I57">
        <v>13</v>
      </c>
      <c r="J57">
        <v>9</v>
      </c>
      <c r="K57">
        <v>12</v>
      </c>
      <c r="L57">
        <v>14</v>
      </c>
      <c r="M57">
        <v>4.5863814552625017</v>
      </c>
      <c r="N57">
        <v>4.4653975367546082</v>
      </c>
      <c r="O57">
        <v>5.6986959179242449</v>
      </c>
      <c r="P57">
        <v>3.764290283123652</v>
      </c>
      <c r="Q57">
        <v>4.6286912560462952</v>
      </c>
      <c r="R57">
        <v>3.296380341053009</v>
      </c>
      <c r="S57">
        <v>2.1809983253479004</v>
      </c>
      <c r="T57">
        <v>4.8733821511268616</v>
      </c>
      <c r="U57">
        <v>2.0289216935634613</v>
      </c>
      <c r="V57">
        <v>3.4706705808639526</v>
      </c>
      <c r="W57">
        <v>6.254497766494751</v>
      </c>
      <c r="X57">
        <v>6.7557168006896973</v>
      </c>
      <c r="Y57">
        <v>6.5345275402069092</v>
      </c>
      <c r="Z57">
        <v>6.0798865556716919</v>
      </c>
      <c r="AA57">
        <v>5.4948031902313232</v>
      </c>
      <c r="AB57">
        <v>64</v>
      </c>
      <c r="AC57">
        <v>65</v>
      </c>
      <c r="AD57">
        <v>52</v>
      </c>
      <c r="AE57">
        <v>70</v>
      </c>
      <c r="AF57">
        <v>74</v>
      </c>
      <c r="AG57">
        <v>5.7333333333333343</v>
      </c>
      <c r="AH57">
        <v>4.8</v>
      </c>
      <c r="AI57">
        <v>4.4000000000000004</v>
      </c>
      <c r="AJ57">
        <v>33.373726103545494</v>
      </c>
      <c r="AK57">
        <v>27.080719129782494</v>
      </c>
      <c r="AL57">
        <v>0.47267781714860335</v>
      </c>
      <c r="AM57">
        <v>53.735632183908045</v>
      </c>
      <c r="AN57">
        <v>17.600574712643677</v>
      </c>
      <c r="AO57">
        <v>26.197674418604652</v>
      </c>
      <c r="AP57">
        <v>5.802816297012046</v>
      </c>
      <c r="AQ57">
        <v>10.462588414183221</v>
      </c>
      <c r="AR57">
        <v>3.5598103037686251</v>
      </c>
      <c r="AS57">
        <v>0.62782687347275634</v>
      </c>
      <c r="AT57">
        <v>1.7546324779926299</v>
      </c>
      <c r="AU57">
        <v>8.9604660817157035E-4</v>
      </c>
      <c r="AV57">
        <v>99.445870430290327</v>
      </c>
      <c r="AW57">
        <v>0.48961788917557442</v>
      </c>
      <c r="AX57">
        <v>0.69547365245446779</v>
      </c>
      <c r="AY57">
        <v>0.95211111111111102</v>
      </c>
      <c r="AZ57">
        <v>67.353333333333339</v>
      </c>
      <c r="BA57">
        <v>28.35</v>
      </c>
      <c r="BB57" t="s">
        <v>180</v>
      </c>
      <c r="BC57">
        <v>96.530000000000015</v>
      </c>
      <c r="BD57">
        <v>54.194098146397238</v>
      </c>
      <c r="BE57">
        <v>3</v>
      </c>
      <c r="BF57">
        <v>29.780739306853295</v>
      </c>
      <c r="BG57">
        <v>62.252977204025811</v>
      </c>
      <c r="BH57">
        <v>3.3910799852561739</v>
      </c>
      <c r="BI57">
        <v>54.356264482345416</v>
      </c>
      <c r="BJ57">
        <v>4346.6248560460645</v>
      </c>
      <c r="BK57">
        <v>0.23232579711102305</v>
      </c>
      <c r="BL57">
        <v>4.1187739463601529</v>
      </c>
      <c r="BM57">
        <v>0.23946360153256704</v>
      </c>
      <c r="BN57">
        <v>3.8387715930902111</v>
      </c>
      <c r="BO57">
        <v>15474.98</v>
      </c>
      <c r="BP57">
        <v>0.83287062742920592</v>
      </c>
      <c r="BQ57">
        <v>3.8116926825249031</v>
      </c>
      <c r="BR57">
        <v>1525.7118989463499</v>
      </c>
      <c r="BS57">
        <v>53.32625578361445</v>
      </c>
      <c r="BT57">
        <v>6.0333333333333332</v>
      </c>
      <c r="BU57">
        <v>4.778888888888889</v>
      </c>
      <c r="BV57">
        <v>4.3377777777777773</v>
      </c>
      <c r="BW57">
        <v>39.995879571968075</v>
      </c>
      <c r="BX57">
        <v>30.906491074826942</v>
      </c>
      <c r="BY57">
        <v>0.88293103350883373</v>
      </c>
      <c r="BZ57">
        <v>65.718643645513666</v>
      </c>
      <c r="CA57">
        <v>19.16723339044389</v>
      </c>
      <c r="CB57">
        <v>23.931539672882369</v>
      </c>
      <c r="CC57">
        <v>7.7331290466991645</v>
      </c>
      <c r="CD57">
        <v>10.510786648399518</v>
      </c>
      <c r="CE57">
        <v>6.1521371195554444</v>
      </c>
      <c r="CF57">
        <v>0.57535169939590147</v>
      </c>
      <c r="CG57">
        <v>1.4706901539165658</v>
      </c>
      <c r="CH57">
        <v>17.855368992190105</v>
      </c>
      <c r="CI57">
        <v>99.115865361957674</v>
      </c>
      <c r="CJ57">
        <v>0.50392252935013615</v>
      </c>
      <c r="CK57">
        <v>0.97013214880360821</v>
      </c>
      <c r="CL57">
        <v>0.75861680282680288</v>
      </c>
      <c r="CM57">
        <v>57.117333333333335</v>
      </c>
      <c r="CN57">
        <v>23.502000000000006</v>
      </c>
      <c r="CO57">
        <v>61.960303030303024</v>
      </c>
      <c r="CP57">
        <v>82.131025641025659</v>
      </c>
      <c r="CQ57">
        <v>51.054821739514281</v>
      </c>
      <c r="CR57">
        <v>3.5333333333333332</v>
      </c>
      <c r="CS57">
        <v>33.377979662240698</v>
      </c>
      <c r="CT57">
        <v>30.298178207278728</v>
      </c>
      <c r="CU57">
        <v>3.4698017794487384</v>
      </c>
      <c r="CV57">
        <v>31.467926710447884</v>
      </c>
      <c r="CW57">
        <v>9009.2500945900774</v>
      </c>
      <c r="CX57">
        <v>0.20667838427197963</v>
      </c>
      <c r="CY57">
        <v>5.0733498029641684</v>
      </c>
      <c r="CZ57">
        <v>1.1809751821706032</v>
      </c>
      <c r="DA57">
        <v>5.8570281141330289</v>
      </c>
      <c r="DB57">
        <v>16101.21466666667</v>
      </c>
      <c r="DC57">
        <v>1.3711187064991288</v>
      </c>
      <c r="DD57">
        <v>4.8029391053171357</v>
      </c>
      <c r="DE57">
        <v>1727.8966938567341</v>
      </c>
      <c r="DF57">
        <v>46.765002032470647</v>
      </c>
      <c r="DG57">
        <v>13</v>
      </c>
      <c r="DH57">
        <v>8</v>
      </c>
      <c r="DI57">
        <v>6</v>
      </c>
      <c r="DJ57">
        <v>11</v>
      </c>
      <c r="DK57">
        <v>11</v>
      </c>
      <c r="DL57">
        <v>12</v>
      </c>
      <c r="DM57">
        <v>14</v>
      </c>
      <c r="DN57">
        <v>9</v>
      </c>
      <c r="DO57">
        <v>5</v>
      </c>
      <c r="DP57">
        <v>15</v>
      </c>
      <c r="DQ57">
        <v>4</v>
      </c>
      <c r="DR57">
        <v>12</v>
      </c>
      <c r="DS57">
        <v>5</v>
      </c>
      <c r="DT57">
        <v>7</v>
      </c>
      <c r="DU57">
        <v>15</v>
      </c>
      <c r="DV57">
        <v>2</v>
      </c>
      <c r="DW57">
        <v>7</v>
      </c>
      <c r="DX57">
        <v>14</v>
      </c>
      <c r="DY57">
        <v>2</v>
      </c>
      <c r="DZ57">
        <v>5</v>
      </c>
      <c r="EA57">
        <v>4</v>
      </c>
      <c r="EB57">
        <v>1</v>
      </c>
      <c r="EC57">
        <v>4</v>
      </c>
      <c r="ED57">
        <v>7</v>
      </c>
      <c r="EE57">
        <v>6</v>
      </c>
      <c r="EF57">
        <v>8</v>
      </c>
      <c r="EG57">
        <v>1</v>
      </c>
      <c r="EH57">
        <v>7</v>
      </c>
      <c r="EI57">
        <v>4</v>
      </c>
      <c r="EJ57">
        <v>12</v>
      </c>
      <c r="EK57">
        <v>5</v>
      </c>
      <c r="EL57">
        <v>13</v>
      </c>
      <c r="EM57">
        <v>9</v>
      </c>
      <c r="EN57">
        <v>6</v>
      </c>
      <c r="EO57">
        <v>7</v>
      </c>
      <c r="EP57">
        <v>11</v>
      </c>
      <c r="EQ57">
        <v>8</v>
      </c>
      <c r="ER57">
        <v>12</v>
      </c>
      <c r="ES57">
        <v>1</v>
      </c>
      <c r="ET57">
        <v>4.6666666666666696</v>
      </c>
      <c r="EU57">
        <v>5.9090909090909083</v>
      </c>
      <c r="EV57">
        <v>7.5000000000000009</v>
      </c>
      <c r="EW57">
        <v>1.7836150221775513</v>
      </c>
      <c r="EX57">
        <v>4.3396637211781952</v>
      </c>
      <c r="EY57">
        <v>1.2709879751452404</v>
      </c>
      <c r="EZ57">
        <v>1.4476835888826798</v>
      </c>
      <c r="FA57">
        <v>1.8671068464547473</v>
      </c>
      <c r="FB57">
        <v>5.4046930308681915</v>
      </c>
      <c r="FC57">
        <v>2.4054705564142815</v>
      </c>
      <c r="FD57">
        <v>1.5010322510082101</v>
      </c>
      <c r="FE57">
        <v>1.6302473101951995</v>
      </c>
      <c r="FF57">
        <v>6.278268734727563</v>
      </c>
      <c r="FG57">
        <v>2.0709579098908417</v>
      </c>
      <c r="FH57">
        <v>5.1427053381930085E-2</v>
      </c>
      <c r="FI57">
        <v>9.8192450426552345</v>
      </c>
      <c r="FJ57">
        <v>0.27763803111465757</v>
      </c>
      <c r="FK57">
        <v>0.82431404236534522</v>
      </c>
      <c r="FL57">
        <v>5.9403588071880531</v>
      </c>
      <c r="FM57">
        <v>6.1677818210275079</v>
      </c>
      <c r="FN57">
        <v>3.3721898417985017</v>
      </c>
      <c r="FO57" t="s">
        <v>180</v>
      </c>
      <c r="FP57">
        <v>9.4622656128932299</v>
      </c>
      <c r="FQ57">
        <v>4.6929807177391893</v>
      </c>
      <c r="FR57">
        <v>4</v>
      </c>
      <c r="FS57">
        <v>3.1348809772664143</v>
      </c>
      <c r="FT57">
        <v>6.7350327076194558</v>
      </c>
      <c r="FU57">
        <v>3.4905383676902648</v>
      </c>
      <c r="FV57">
        <v>5.9200648119428676</v>
      </c>
      <c r="FW57">
        <v>0.99319437925497489</v>
      </c>
      <c r="FX57">
        <v>4.881416292638785</v>
      </c>
      <c r="FY57">
        <v>0.86450981990952491</v>
      </c>
      <c r="FZ57">
        <v>0.29540861437413157</v>
      </c>
      <c r="GA57">
        <v>0.70743076501233892</v>
      </c>
      <c r="GB57">
        <v>0.40181092068616986</v>
      </c>
      <c r="GC57">
        <v>1.0978422845977733</v>
      </c>
      <c r="GD57">
        <v>7.593510409836659</v>
      </c>
      <c r="GE57">
        <v>0.92912271361032506</v>
      </c>
      <c r="GF57">
        <v>7.383206742001537</v>
      </c>
      <c r="GG57">
        <v>6.166666666666667</v>
      </c>
      <c r="GH57">
        <v>5.8131313131313123</v>
      </c>
      <c r="GI57">
        <v>7.3205128205128212</v>
      </c>
      <c r="GJ57">
        <v>2.9572487711152733</v>
      </c>
      <c r="GK57">
        <v>5.1533686093566526</v>
      </c>
      <c r="GL57">
        <v>2.3741218347030748</v>
      </c>
      <c r="GM57">
        <v>4.7301519923118933</v>
      </c>
      <c r="GN57">
        <v>2.3643225467319362</v>
      </c>
      <c r="GO57">
        <v>4.2363911570506492</v>
      </c>
      <c r="GP57">
        <v>4.2113699145772863</v>
      </c>
      <c r="GQ57">
        <v>1.5111652949694809</v>
      </c>
      <c r="GR57">
        <v>3.0340287434250874</v>
      </c>
      <c r="GS57">
        <v>5.7535169939590149</v>
      </c>
      <c r="GT57">
        <v>1.7314174257108037</v>
      </c>
      <c r="GU57">
        <v>1.5691382931575046</v>
      </c>
      <c r="GV57">
        <v>9.2828051807433614</v>
      </c>
      <c r="GW57">
        <v>0.28585755866447948</v>
      </c>
      <c r="GX57">
        <v>2.015065778053641</v>
      </c>
      <c r="GY57">
        <v>3.9073365280399801</v>
      </c>
      <c r="GZ57">
        <v>4.9662323433892874</v>
      </c>
      <c r="HA57">
        <v>2.795527536576663</v>
      </c>
      <c r="HB57">
        <v>6.089133279332045</v>
      </c>
      <c r="HC57">
        <v>7.2309043299280393</v>
      </c>
      <c r="HD57">
        <v>4.3292677517349221</v>
      </c>
      <c r="HE57">
        <v>5.0666666666666664</v>
      </c>
      <c r="HF57">
        <v>3.5135458668302531</v>
      </c>
      <c r="HG57">
        <v>3.1552355927024465</v>
      </c>
      <c r="HH57">
        <v>3.5897232765124483</v>
      </c>
      <c r="HI57">
        <v>3.3054892647350558</v>
      </c>
      <c r="HJ57">
        <v>2.1497347227594337</v>
      </c>
      <c r="HK57">
        <v>4.1824960383852154</v>
      </c>
      <c r="HL57">
        <v>1.7433558582293998</v>
      </c>
      <c r="HM57">
        <v>1.4568821313238671</v>
      </c>
      <c r="HN57">
        <v>1.0793666096045154</v>
      </c>
      <c r="HO57">
        <v>0.44095914123902741</v>
      </c>
      <c r="HP57">
        <v>2.257413655761217</v>
      </c>
      <c r="HQ57">
        <v>7.7488667773096767</v>
      </c>
      <c r="HR57">
        <v>1.7460914297087415</v>
      </c>
      <c r="HS57">
        <v>4.3519119802207848</v>
      </c>
    </row>
    <row r="58" spans="1:227">
      <c r="A58" t="s">
        <v>52</v>
      </c>
      <c r="B58">
        <v>5.6265318393707275</v>
      </c>
      <c r="C58">
        <v>3.6387312412261963</v>
      </c>
      <c r="D58">
        <v>6.634255051612854</v>
      </c>
      <c r="E58">
        <v>3.8443246483802795</v>
      </c>
      <c r="F58">
        <v>4.9359607696533203</v>
      </c>
      <c r="G58">
        <v>3</v>
      </c>
      <c r="H58">
        <v>4</v>
      </c>
      <c r="I58">
        <v>14</v>
      </c>
      <c r="J58">
        <v>5</v>
      </c>
      <c r="K58">
        <v>12</v>
      </c>
      <c r="L58">
        <v>10</v>
      </c>
      <c r="M58">
        <v>5.014166459441185</v>
      </c>
      <c r="N58">
        <v>4.5256952662020922</v>
      </c>
      <c r="O58">
        <v>6.074870191514492</v>
      </c>
      <c r="P58">
        <v>4.4809750467538834</v>
      </c>
      <c r="Q58">
        <v>5.0239267759025097</v>
      </c>
      <c r="R58">
        <v>2.8831210732460022</v>
      </c>
      <c r="S58">
        <v>2.1875090897083282</v>
      </c>
      <c r="T58">
        <v>4.2602437734603882</v>
      </c>
      <c r="U58">
        <v>3.1631293892860413</v>
      </c>
      <c r="V58">
        <v>3.3817598223686218</v>
      </c>
      <c r="W58">
        <v>7.1872192621231079</v>
      </c>
      <c r="X58">
        <v>6.3927990198135376</v>
      </c>
      <c r="Y58">
        <v>7.1262115240097046</v>
      </c>
      <c r="Z58">
        <v>6.0433876514434814</v>
      </c>
      <c r="AA58">
        <v>5.8758342266082764</v>
      </c>
      <c r="AB58">
        <v>13</v>
      </c>
      <c r="AC58">
        <v>62</v>
      </c>
      <c r="AD58">
        <v>12</v>
      </c>
      <c r="AE58">
        <v>46</v>
      </c>
      <c r="AF58">
        <v>33</v>
      </c>
      <c r="AG58">
        <v>5.4</v>
      </c>
      <c r="AH58">
        <v>4.666666666666667</v>
      </c>
      <c r="AI58">
        <v>4.6500000000000004</v>
      </c>
      <c r="AJ58">
        <v>53.041561134179894</v>
      </c>
      <c r="AK58">
        <v>42.827455722210317</v>
      </c>
      <c r="AL58">
        <v>2.4041524520512954</v>
      </c>
      <c r="AM58">
        <v>67.927802846233945</v>
      </c>
      <c r="AN58">
        <v>24.470669906282541</v>
      </c>
      <c r="AO58">
        <v>23.192708333333332</v>
      </c>
      <c r="AP58">
        <v>8.2760339614104872</v>
      </c>
      <c r="AQ58">
        <v>11.529503764227361</v>
      </c>
      <c r="AR58">
        <v>1.9959898161632579</v>
      </c>
      <c r="AS58">
        <v>0.5912572656276267</v>
      </c>
      <c r="AT58" t="s">
        <v>180</v>
      </c>
      <c r="AU58">
        <v>16.064198639787143</v>
      </c>
      <c r="AV58">
        <v>98.950989138350266</v>
      </c>
      <c r="AW58">
        <v>4.2564991876015501</v>
      </c>
      <c r="AX58">
        <v>0.93877236471308878</v>
      </c>
      <c r="AY58">
        <v>0.53767676767676764</v>
      </c>
      <c r="AZ58">
        <v>82.466666666666683</v>
      </c>
      <c r="BA58">
        <v>24.36</v>
      </c>
      <c r="BB58">
        <v>45.79</v>
      </c>
      <c r="BC58">
        <v>94.759999999999991</v>
      </c>
      <c r="BD58">
        <v>100</v>
      </c>
      <c r="BE58">
        <v>4</v>
      </c>
      <c r="BF58">
        <v>4.7551117451260101</v>
      </c>
      <c r="BG58">
        <v>47.867319684299915</v>
      </c>
      <c r="BH58">
        <v>6.9835020622422199</v>
      </c>
      <c r="BI58">
        <v>14.416309739326433</v>
      </c>
      <c r="BJ58">
        <v>5556.8636253041368</v>
      </c>
      <c r="BK58">
        <v>0.16836191490743363</v>
      </c>
      <c r="BL58">
        <v>4.0610898993405069</v>
      </c>
      <c r="BM58">
        <v>2.2214508851093369</v>
      </c>
      <c r="BN58">
        <v>7.2992700729927007</v>
      </c>
      <c r="BO58">
        <v>16584.72</v>
      </c>
      <c r="BP58">
        <v>1.3109978150036417</v>
      </c>
      <c r="BQ58">
        <v>-8.8248994308213433</v>
      </c>
      <c r="BR58">
        <v>1977.3395661228501</v>
      </c>
      <c r="BS58">
        <v>44.311055878608968</v>
      </c>
      <c r="BT58">
        <v>5.9979166666666659</v>
      </c>
      <c r="BU58">
        <v>4.6999999999999993</v>
      </c>
      <c r="BV58">
        <v>4.4622222222222234</v>
      </c>
      <c r="BW58">
        <v>57.294718266138609</v>
      </c>
      <c r="BX58">
        <v>32.048869437788447</v>
      </c>
      <c r="BY58">
        <v>0.9233107879227519</v>
      </c>
      <c r="BZ58">
        <v>65.362043904719812</v>
      </c>
      <c r="CA58">
        <v>19.048356921677104</v>
      </c>
      <c r="CB58">
        <v>21.467681684103532</v>
      </c>
      <c r="CC58">
        <v>7.6624583976897771</v>
      </c>
      <c r="CD58">
        <v>13.405821866234506</v>
      </c>
      <c r="CE58">
        <v>4.1044939498251711</v>
      </c>
      <c r="CF58">
        <v>0.63208240572060226</v>
      </c>
      <c r="CG58">
        <v>1.3987008401585126</v>
      </c>
      <c r="CH58">
        <v>17.734025693012345</v>
      </c>
      <c r="CI58">
        <v>98.923715551196864</v>
      </c>
      <c r="CJ58">
        <v>1.0478097356426039</v>
      </c>
      <c r="CK58">
        <v>1.061115391587788</v>
      </c>
      <c r="CL58">
        <v>0.87715190058770387</v>
      </c>
      <c r="CM58">
        <v>66.503750000000011</v>
      </c>
      <c r="CN58">
        <v>25.100624999999997</v>
      </c>
      <c r="CO58">
        <v>54.529111111111106</v>
      </c>
      <c r="CP58">
        <v>91.042111111111112</v>
      </c>
      <c r="CQ58">
        <v>67.937195747379604</v>
      </c>
      <c r="CR58">
        <v>3.125</v>
      </c>
      <c r="CS58">
        <v>25.142299979847319</v>
      </c>
      <c r="CT58">
        <v>18.382024513294223</v>
      </c>
      <c r="CU58">
        <v>2.5338386828984194</v>
      </c>
      <c r="CV58">
        <v>25.259468498553122</v>
      </c>
      <c r="CW58">
        <v>6530.206757400646</v>
      </c>
      <c r="CX58">
        <v>0.16034515123784857</v>
      </c>
      <c r="CY58">
        <v>6.0813314912020893</v>
      </c>
      <c r="CZ58">
        <v>1.9149483366406388</v>
      </c>
      <c r="DA58">
        <v>3.8900649987345468</v>
      </c>
      <c r="DB58">
        <v>20897.996249999997</v>
      </c>
      <c r="DC58">
        <v>1.9436335015387216</v>
      </c>
      <c r="DD58">
        <v>-0.86624491348564048</v>
      </c>
      <c r="DE58">
        <v>1832.4386817205132</v>
      </c>
      <c r="DF58">
        <v>43.203988875603578</v>
      </c>
      <c r="DG58">
        <v>15</v>
      </c>
      <c r="DH58">
        <v>10</v>
      </c>
      <c r="DI58">
        <v>8</v>
      </c>
      <c r="DJ58">
        <v>10</v>
      </c>
      <c r="DK58">
        <v>3</v>
      </c>
      <c r="DL58">
        <v>3</v>
      </c>
      <c r="DM58">
        <v>6</v>
      </c>
      <c r="DN58">
        <v>3</v>
      </c>
      <c r="DO58">
        <v>5</v>
      </c>
      <c r="DP58">
        <v>5</v>
      </c>
      <c r="DQ58">
        <v>13</v>
      </c>
      <c r="DR58">
        <v>13</v>
      </c>
      <c r="DS58">
        <v>10</v>
      </c>
      <c r="DT58">
        <v>1</v>
      </c>
      <c r="DU58">
        <v>10</v>
      </c>
      <c r="DV58">
        <v>11</v>
      </c>
      <c r="DW58">
        <v>1</v>
      </c>
      <c r="DX58">
        <v>10</v>
      </c>
      <c r="DY58">
        <v>16</v>
      </c>
      <c r="DZ58">
        <v>4</v>
      </c>
      <c r="EA58">
        <v>9</v>
      </c>
      <c r="EB58">
        <v>12</v>
      </c>
      <c r="EC58">
        <v>6</v>
      </c>
      <c r="ED58">
        <v>1</v>
      </c>
      <c r="EE58">
        <v>1</v>
      </c>
      <c r="EF58">
        <v>16</v>
      </c>
      <c r="EG58">
        <v>2</v>
      </c>
      <c r="EH58">
        <v>1</v>
      </c>
      <c r="EI58">
        <v>12</v>
      </c>
      <c r="EJ58">
        <v>4</v>
      </c>
      <c r="EK58">
        <v>7</v>
      </c>
      <c r="EL58">
        <v>15</v>
      </c>
      <c r="EM58">
        <v>6</v>
      </c>
      <c r="EN58">
        <v>2</v>
      </c>
      <c r="EO58">
        <v>13</v>
      </c>
      <c r="EP58">
        <v>11</v>
      </c>
      <c r="EQ58">
        <v>14</v>
      </c>
      <c r="ER58">
        <v>5</v>
      </c>
      <c r="ES58">
        <v>8</v>
      </c>
      <c r="ET58">
        <v>2.9999999999999991</v>
      </c>
      <c r="EU58">
        <v>5.3030303030303036</v>
      </c>
      <c r="EV58">
        <v>8.2211538461538467</v>
      </c>
      <c r="EW58">
        <v>5.2693142090903109</v>
      </c>
      <c r="EX58">
        <v>7.6888431082857149</v>
      </c>
      <c r="EY58">
        <v>6.4645488874560133</v>
      </c>
      <c r="EZ58">
        <v>5.3352999801731702</v>
      </c>
      <c r="FA58">
        <v>4.0474919176129873</v>
      </c>
      <c r="FB58">
        <v>3.8554879296235671</v>
      </c>
      <c r="FC58">
        <v>4.7192832758601337</v>
      </c>
      <c r="FD58">
        <v>1.7253371518150664</v>
      </c>
      <c r="FE58">
        <v>0.78341652017437324</v>
      </c>
      <c r="FF58">
        <v>5.912572656276267</v>
      </c>
      <c r="FG58" t="s">
        <v>180</v>
      </c>
      <c r="FH58">
        <v>1.4168806832868399</v>
      </c>
      <c r="FI58">
        <v>9.0147905739635465</v>
      </c>
      <c r="FJ58">
        <v>2.4421094356020987</v>
      </c>
      <c r="FK58">
        <v>1.8791088794579089</v>
      </c>
      <c r="FL58">
        <v>1.5859451765394004</v>
      </c>
      <c r="FM58">
        <v>7.9418554603435476</v>
      </c>
      <c r="FN58">
        <v>2.8975853455453793</v>
      </c>
      <c r="FO58">
        <v>4.4266620973269362</v>
      </c>
      <c r="FP58">
        <v>9.1879745854641239</v>
      </c>
      <c r="FQ58">
        <v>10</v>
      </c>
      <c r="FR58">
        <v>6</v>
      </c>
      <c r="FS58">
        <v>0.50054866673982212</v>
      </c>
      <c r="FT58">
        <v>5.123452071780024</v>
      </c>
      <c r="FU58">
        <v>8.0167824632588527</v>
      </c>
      <c r="FV58">
        <v>1.3576527194448658</v>
      </c>
      <c r="FW58">
        <v>1.2933879162241229</v>
      </c>
      <c r="FX58">
        <v>3.1383300369864395</v>
      </c>
      <c r="FY58">
        <v>0.81140204869705534</v>
      </c>
      <c r="FZ58">
        <v>2.7404403995865287</v>
      </c>
      <c r="GA58">
        <v>1.3451511991657976</v>
      </c>
      <c r="GB58">
        <v>0.47118482888511143</v>
      </c>
      <c r="GC58">
        <v>2.1278925904794694</v>
      </c>
      <c r="GD58">
        <v>5.612998800586543</v>
      </c>
      <c r="GE58">
        <v>2.7540160027978127</v>
      </c>
      <c r="GF58">
        <v>3.2181905294087079</v>
      </c>
      <c r="GG58">
        <v>5.9895833333333321</v>
      </c>
      <c r="GH58">
        <v>5.4545454545454524</v>
      </c>
      <c r="GI58">
        <v>7.6794871794871797</v>
      </c>
      <c r="GJ58">
        <v>6.023094497240435</v>
      </c>
      <c r="GK58">
        <v>5.3963414972976462</v>
      </c>
      <c r="GL58">
        <v>2.4826993486829054</v>
      </c>
      <c r="GM58">
        <v>4.6324697539549238</v>
      </c>
      <c r="GN58">
        <v>2.3265943245595393</v>
      </c>
      <c r="GO58">
        <v>2.9661534050615601</v>
      </c>
      <c r="GP58">
        <v>4.1452541622424874</v>
      </c>
      <c r="GQ58">
        <v>2.1198083211870404</v>
      </c>
      <c r="GR58">
        <v>1.9252011658054389</v>
      </c>
      <c r="GS58">
        <v>6.3208240572060239</v>
      </c>
      <c r="GT58">
        <v>1.6453320330919501</v>
      </c>
      <c r="GU58">
        <v>1.5588235619641029</v>
      </c>
      <c r="GV58">
        <v>8.9704559841939755</v>
      </c>
      <c r="GW58">
        <v>0.5983782387768376</v>
      </c>
      <c r="GX58">
        <v>2.4095136313109959</v>
      </c>
      <c r="GY58">
        <v>5.1527710668938012</v>
      </c>
      <c r="GZ58">
        <v>6.0680537621786597</v>
      </c>
      <c r="HA58">
        <v>2.9856815748780781</v>
      </c>
      <c r="HB58">
        <v>5.3251313685172494</v>
      </c>
      <c r="HC58">
        <v>8.6118256797010861</v>
      </c>
      <c r="HD58">
        <v>6.2852402523185535</v>
      </c>
      <c r="HE58">
        <v>4.25</v>
      </c>
      <c r="HF58">
        <v>2.6466138774940049</v>
      </c>
      <c r="HG58">
        <v>1.8203058183366059</v>
      </c>
      <c r="HH58">
        <v>2.4104638942226022</v>
      </c>
      <c r="HI58">
        <v>2.5962860369405094</v>
      </c>
      <c r="HJ58">
        <v>1.5348207019939966</v>
      </c>
      <c r="HK58">
        <v>2.9198643953484065</v>
      </c>
      <c r="HL58">
        <v>2.6713708580623106</v>
      </c>
      <c r="HM58">
        <v>2.3623307722118478</v>
      </c>
      <c r="HN58">
        <v>0.71688340690965224</v>
      </c>
      <c r="HO58">
        <v>0.74082351056205775</v>
      </c>
      <c r="HP58">
        <v>3.4908073114200904</v>
      </c>
      <c r="HQ58">
        <v>6.8603451993792071</v>
      </c>
      <c r="HR58">
        <v>2.1685145582199818</v>
      </c>
      <c r="HS58">
        <v>2.7067263284447436</v>
      </c>
    </row>
    <row r="59" spans="1:227">
      <c r="A59" t="s">
        <v>18</v>
      </c>
      <c r="B59">
        <v>4.0878540277481079</v>
      </c>
      <c r="C59">
        <v>5.1709848642349243</v>
      </c>
      <c r="D59">
        <v>5.9588789939880371</v>
      </c>
      <c r="E59">
        <v>1.8059918284416199</v>
      </c>
      <c r="F59">
        <v>4.2559275031089783</v>
      </c>
      <c r="G59">
        <v>1</v>
      </c>
      <c r="H59">
        <v>10</v>
      </c>
      <c r="I59">
        <v>4</v>
      </c>
      <c r="J59">
        <v>8</v>
      </c>
      <c r="K59">
        <v>18</v>
      </c>
      <c r="L59">
        <v>12</v>
      </c>
      <c r="M59">
        <v>4.5032773911952972</v>
      </c>
      <c r="N59">
        <v>4.0255166176292629</v>
      </c>
      <c r="O59">
        <v>5.9361635645230608</v>
      </c>
      <c r="P59">
        <v>3.5384072694513531</v>
      </c>
      <c r="Q59">
        <v>4.5008412334654064</v>
      </c>
      <c r="R59">
        <v>2.6833716034889221</v>
      </c>
      <c r="S59">
        <v>2.3745773732662201</v>
      </c>
      <c r="T59">
        <v>5.1231461763381958</v>
      </c>
      <c r="U59">
        <v>1.8059918284416199</v>
      </c>
      <c r="V59">
        <v>3.676089346408844</v>
      </c>
      <c r="W59">
        <v>6.179732084274292</v>
      </c>
      <c r="X59">
        <v>6.247062087059021</v>
      </c>
      <c r="Y59">
        <v>7.096286416053772</v>
      </c>
      <c r="Z59">
        <v>4.7408679127693176</v>
      </c>
      <c r="AA59">
        <v>5.5604583024978638</v>
      </c>
      <c r="AB59">
        <v>53</v>
      </c>
      <c r="AC59">
        <v>28</v>
      </c>
      <c r="AD59">
        <v>36</v>
      </c>
      <c r="AE59">
        <v>78</v>
      </c>
      <c r="AF59">
        <v>65</v>
      </c>
      <c r="AG59">
        <v>5.8</v>
      </c>
      <c r="AH59">
        <v>4.2</v>
      </c>
      <c r="AI59">
        <v>4.2</v>
      </c>
      <c r="AJ59">
        <v>50.355587409698899</v>
      </c>
      <c r="AK59">
        <v>19.166860779809721</v>
      </c>
      <c r="AL59">
        <v>0</v>
      </c>
      <c r="AM59">
        <v>66.626213592233015</v>
      </c>
      <c r="AN59">
        <v>19.902912621359224</v>
      </c>
      <c r="AO59">
        <v>15.714285714285714</v>
      </c>
      <c r="AP59">
        <v>8.5145947037602561</v>
      </c>
      <c r="AQ59">
        <v>5.9464833575876357</v>
      </c>
      <c r="AR59">
        <v>9.5446128797963556</v>
      </c>
      <c r="AS59">
        <v>0.60346247450738399</v>
      </c>
      <c r="AT59" t="s">
        <v>180</v>
      </c>
      <c r="AU59">
        <v>13.331420308208298</v>
      </c>
      <c r="AV59">
        <v>98.829278284800793</v>
      </c>
      <c r="AW59">
        <v>0.63283128717883808</v>
      </c>
      <c r="AX59">
        <v>0.54958775677894267</v>
      </c>
      <c r="AY59">
        <v>0.66900000000000004</v>
      </c>
      <c r="AZ59">
        <v>70.126666666666665</v>
      </c>
      <c r="BA59">
        <v>28.800000000000004</v>
      </c>
      <c r="BB59">
        <v>51.739999999999988</v>
      </c>
      <c r="BC59">
        <v>73.356666666666669</v>
      </c>
      <c r="BD59">
        <v>20.114543961909277</v>
      </c>
      <c r="BE59">
        <v>3</v>
      </c>
      <c r="BF59">
        <v>12.777919754663941</v>
      </c>
      <c r="BG59">
        <v>17.123766201530362</v>
      </c>
      <c r="BH59">
        <v>3.1641564358941907</v>
      </c>
      <c r="BI59">
        <v>10.509095565551114</v>
      </c>
      <c r="BJ59">
        <v>3013.9323664122139</v>
      </c>
      <c r="BK59">
        <v>0.37893828353284936</v>
      </c>
      <c r="BL59">
        <v>6.4320388349514559</v>
      </c>
      <c r="BM59">
        <v>0</v>
      </c>
      <c r="BN59">
        <v>0</v>
      </c>
      <c r="BO59">
        <v>10517.49</v>
      </c>
      <c r="BP59">
        <v>1.2875536480686696</v>
      </c>
      <c r="BQ59">
        <v>2.5168988424572714</v>
      </c>
      <c r="BR59">
        <v>1295.7710436893501</v>
      </c>
      <c r="BS59">
        <v>48.228133696054741</v>
      </c>
      <c r="BT59">
        <v>5.7629629629629635</v>
      </c>
      <c r="BU59">
        <v>4.6027777777777779</v>
      </c>
      <c r="BV59">
        <v>4.4055555555555559</v>
      </c>
      <c r="BW59">
        <v>42.498426396483239</v>
      </c>
      <c r="BX59">
        <v>29.630817237129424</v>
      </c>
      <c r="BY59">
        <v>0.59553689845936708</v>
      </c>
      <c r="BZ59">
        <v>66.193745562676355</v>
      </c>
      <c r="CA59">
        <v>20.995375802894888</v>
      </c>
      <c r="CB59">
        <v>23.5061716496241</v>
      </c>
      <c r="CC59">
        <v>7.4399354973301577</v>
      </c>
      <c r="CD59">
        <v>7.4566618573217101</v>
      </c>
      <c r="CE59">
        <v>4.9165669645910484</v>
      </c>
      <c r="CF59">
        <v>0.56594700787072649</v>
      </c>
      <c r="CG59">
        <v>1.3649629212549383</v>
      </c>
      <c r="CH59">
        <v>16.721983309111675</v>
      </c>
      <c r="CI59">
        <v>99.130670303526955</v>
      </c>
      <c r="CJ59">
        <v>0.2809050530377773</v>
      </c>
      <c r="CK59">
        <v>0.89330274937397514</v>
      </c>
      <c r="CL59">
        <v>0.76470101550925862</v>
      </c>
      <c r="CM59">
        <v>49.085882352941177</v>
      </c>
      <c r="CN59">
        <v>26.22058823529412</v>
      </c>
      <c r="CO59">
        <v>70.93141025641026</v>
      </c>
      <c r="CP59">
        <v>74.56589743589744</v>
      </c>
      <c r="CQ59">
        <v>57.211897523633915</v>
      </c>
      <c r="CR59">
        <v>3.5555555555555554</v>
      </c>
      <c r="CS59">
        <v>23.471960464242947</v>
      </c>
      <c r="CT59">
        <v>27.454639918585222</v>
      </c>
      <c r="CU59">
        <v>2.3240012868718081</v>
      </c>
      <c r="CV59">
        <v>25.581964316835844</v>
      </c>
      <c r="CW59">
        <v>8096.0399633846428</v>
      </c>
      <c r="CX59">
        <v>0.25929344366923224</v>
      </c>
      <c r="CY59">
        <v>5.9772633707130112</v>
      </c>
      <c r="CZ59">
        <v>0.69967652104241496</v>
      </c>
      <c r="DA59">
        <v>5.6444776141373403</v>
      </c>
      <c r="DB59">
        <v>14709.900555555556</v>
      </c>
      <c r="DC59">
        <v>1.2188088924522693</v>
      </c>
      <c r="DD59">
        <v>7.2669554280930315</v>
      </c>
      <c r="DE59">
        <v>1620.1998048659368</v>
      </c>
      <c r="DF59">
        <v>48.1047287015897</v>
      </c>
      <c r="DG59">
        <v>8</v>
      </c>
      <c r="DH59">
        <v>15</v>
      </c>
      <c r="DI59">
        <v>13</v>
      </c>
      <c r="DJ59">
        <v>3</v>
      </c>
      <c r="DK59">
        <v>16</v>
      </c>
      <c r="DL59">
        <v>12</v>
      </c>
      <c r="DM59">
        <v>8</v>
      </c>
      <c r="DN59">
        <v>12</v>
      </c>
      <c r="DO59">
        <v>18</v>
      </c>
      <c r="DP59">
        <v>7</v>
      </c>
      <c r="DQ59">
        <v>14</v>
      </c>
      <c r="DR59">
        <v>2</v>
      </c>
      <c r="DS59">
        <v>5</v>
      </c>
      <c r="DT59">
        <v>1</v>
      </c>
      <c r="DU59">
        <v>11</v>
      </c>
      <c r="DV59">
        <v>14</v>
      </c>
      <c r="DW59">
        <v>4</v>
      </c>
      <c r="DX59">
        <v>18</v>
      </c>
      <c r="DY59">
        <v>14</v>
      </c>
      <c r="DZ59">
        <v>4</v>
      </c>
      <c r="EA59">
        <v>6</v>
      </c>
      <c r="EB59">
        <v>16</v>
      </c>
      <c r="EC59">
        <v>13</v>
      </c>
      <c r="ED59">
        <v>18</v>
      </c>
      <c r="EE59">
        <v>9</v>
      </c>
      <c r="EF59">
        <v>14</v>
      </c>
      <c r="EG59">
        <v>10</v>
      </c>
      <c r="EH59">
        <v>3</v>
      </c>
      <c r="EI59">
        <v>10</v>
      </c>
      <c r="EJ59">
        <v>16</v>
      </c>
      <c r="EK59">
        <v>2</v>
      </c>
      <c r="EL59">
        <v>8</v>
      </c>
      <c r="EM59">
        <v>17</v>
      </c>
      <c r="EN59">
        <v>12</v>
      </c>
      <c r="EO59">
        <v>16</v>
      </c>
      <c r="EP59">
        <v>7</v>
      </c>
      <c r="EQ59">
        <v>17</v>
      </c>
      <c r="ER59">
        <v>18</v>
      </c>
      <c r="ES59">
        <v>9</v>
      </c>
      <c r="ET59">
        <v>4.9999999999999982</v>
      </c>
      <c r="EU59">
        <v>3.1818181818181825</v>
      </c>
      <c r="EV59">
        <v>6.9230769230769242</v>
      </c>
      <c r="EW59">
        <v>4.7932833489112667</v>
      </c>
      <c r="EX59">
        <v>2.6564621827106603</v>
      </c>
      <c r="EY59">
        <v>0</v>
      </c>
      <c r="EZ59">
        <v>4.9787597553565455</v>
      </c>
      <c r="FA59">
        <v>2.5978075228548576</v>
      </c>
      <c r="FB59">
        <v>0</v>
      </c>
      <c r="FC59">
        <v>4.9424681932069046</v>
      </c>
      <c r="FD59">
        <v>0.55158064108329374</v>
      </c>
      <c r="FE59">
        <v>4.8711020846053339</v>
      </c>
      <c r="FF59">
        <v>6.0346247450738399</v>
      </c>
      <c r="FG59" t="s">
        <v>180</v>
      </c>
      <c r="FH59">
        <v>1.1845821213358041</v>
      </c>
      <c r="FI59">
        <v>8.8169434505810536</v>
      </c>
      <c r="FJ59">
        <v>0.35992926361170269</v>
      </c>
      <c r="FK59">
        <v>0.1918417693530752</v>
      </c>
      <c r="FL59">
        <v>2.9657431636232481</v>
      </c>
      <c r="FM59">
        <v>6.4933286379465507</v>
      </c>
      <c r="FN59">
        <v>3.4257166646841926</v>
      </c>
      <c r="FO59">
        <v>5.0383824537354336</v>
      </c>
      <c r="FP59">
        <v>5.8711710315615484</v>
      </c>
      <c r="FQ59">
        <v>0.74456263471645556</v>
      </c>
      <c r="FR59">
        <v>4</v>
      </c>
      <c r="FS59">
        <v>1.3450726375592206</v>
      </c>
      <c r="FT59">
        <v>1.6793470385698752</v>
      </c>
      <c r="FU59">
        <v>3.2046278166931885</v>
      </c>
      <c r="FV59">
        <v>0.91132469255775661</v>
      </c>
      <c r="FW59">
        <v>0.66262682323405653</v>
      </c>
      <c r="FX59">
        <v>8.876768062806363</v>
      </c>
      <c r="FY59">
        <v>2.9942553701013308</v>
      </c>
      <c r="FZ59">
        <v>0</v>
      </c>
      <c r="GA59">
        <v>0</v>
      </c>
      <c r="GB59">
        <v>9.1900080167516579E-2</v>
      </c>
      <c r="GC59">
        <v>2.0773857965759119</v>
      </c>
      <c r="GD59">
        <v>7.3905795714557065</v>
      </c>
      <c r="GE59">
        <v>0</v>
      </c>
      <c r="GF59">
        <v>5.0278778117274303</v>
      </c>
      <c r="GG59">
        <v>4.8148148148148149</v>
      </c>
      <c r="GH59">
        <v>5.012626262626263</v>
      </c>
      <c r="GI59">
        <v>7.5160256410256414</v>
      </c>
      <c r="GJ59">
        <v>3.4007711729371599</v>
      </c>
      <c r="GK59">
        <v>4.8820450562629025</v>
      </c>
      <c r="GL59">
        <v>1.6013449526005203</v>
      </c>
      <c r="GM59">
        <v>4.8602951567820218</v>
      </c>
      <c r="GN59">
        <v>2.9445262137422739</v>
      </c>
      <c r="GO59">
        <v>4.0170934036523578</v>
      </c>
      <c r="GP59">
        <v>3.937073408630857</v>
      </c>
      <c r="GQ59">
        <v>0.86907578122677798</v>
      </c>
      <c r="GR59">
        <v>2.3649501255481393</v>
      </c>
      <c r="GS59">
        <v>5.659470078707268</v>
      </c>
      <c r="GT59">
        <v>1.604987961960527</v>
      </c>
      <c r="GU59">
        <v>1.4727953657884552</v>
      </c>
      <c r="GV59">
        <v>9.3068713590331615</v>
      </c>
      <c r="GW59">
        <v>0.15771044917611765</v>
      </c>
      <c r="GX59">
        <v>1.6819803576542247</v>
      </c>
      <c r="GY59">
        <v>3.971262645785691</v>
      </c>
      <c r="GZ59">
        <v>4.0234631239513048</v>
      </c>
      <c r="HA59">
        <v>3.1188995165093516</v>
      </c>
      <c r="HB59">
        <v>7.0114541044972842</v>
      </c>
      <c r="HC59">
        <v>6.0585615118390583</v>
      </c>
      <c r="HD59">
        <v>5.0426194943356171</v>
      </c>
      <c r="HE59">
        <v>5.1111111111111107</v>
      </c>
      <c r="HF59">
        <v>2.4707849459456357</v>
      </c>
      <c r="HG59">
        <v>2.8366828093456409</v>
      </c>
      <c r="HH59">
        <v>2.1460809084706121</v>
      </c>
      <c r="HI59">
        <v>2.633125308055865</v>
      </c>
      <c r="HJ59">
        <v>1.9232176203113949</v>
      </c>
      <c r="HK59">
        <v>5.616314370170838</v>
      </c>
      <c r="HL59">
        <v>2.5755588230370408</v>
      </c>
      <c r="HM59">
        <v>0.8631394093650715</v>
      </c>
      <c r="HN59">
        <v>1.0401965888910243</v>
      </c>
      <c r="HO59">
        <v>0.35398300500881663</v>
      </c>
      <c r="HP59">
        <v>1.9292859637476201</v>
      </c>
      <c r="HQ59">
        <v>8.1350478686092327</v>
      </c>
      <c r="HR59">
        <v>1.3109202826123261</v>
      </c>
      <c r="HS59">
        <v>4.970864788380446</v>
      </c>
    </row>
    <row r="60" spans="1:227">
      <c r="A60" t="s">
        <v>49</v>
      </c>
      <c r="B60">
        <v>4.5882606506347656</v>
      </c>
      <c r="C60">
        <v>6.9390559196472168</v>
      </c>
      <c r="D60">
        <v>4.9366059899330139</v>
      </c>
      <c r="E60">
        <v>3.5511225461959839</v>
      </c>
      <c r="F60">
        <v>5.0037610530853271</v>
      </c>
      <c r="G60">
        <v>6</v>
      </c>
      <c r="H60">
        <v>8</v>
      </c>
      <c r="I60">
        <v>2</v>
      </c>
      <c r="J60">
        <v>10</v>
      </c>
      <c r="K60">
        <v>10</v>
      </c>
      <c r="L60">
        <v>4</v>
      </c>
      <c r="M60">
        <v>4.6274228508655844</v>
      </c>
      <c r="N60">
        <v>5.0315963304959812</v>
      </c>
      <c r="O60">
        <v>5.1835763912934523</v>
      </c>
      <c r="P60">
        <v>4.0784046741632318</v>
      </c>
      <c r="Q60">
        <v>4.73025001012362</v>
      </c>
      <c r="R60">
        <v>3.8299000263214111</v>
      </c>
      <c r="S60">
        <v>3.4702202677726746</v>
      </c>
      <c r="T60">
        <v>4.0367037057876587</v>
      </c>
      <c r="U60">
        <v>3.3805549144744873</v>
      </c>
      <c r="V60">
        <v>4.0487515926361084</v>
      </c>
      <c r="W60">
        <v>5.527803897857666</v>
      </c>
      <c r="X60">
        <v>7.2558867931365967</v>
      </c>
      <c r="Y60">
        <v>6.4522737264633179</v>
      </c>
      <c r="Z60">
        <v>5.1887422800064087</v>
      </c>
      <c r="AA60">
        <v>5.3832173347473145</v>
      </c>
      <c r="AB60">
        <v>44</v>
      </c>
      <c r="AC60">
        <v>3</v>
      </c>
      <c r="AD60">
        <v>72</v>
      </c>
      <c r="AE60">
        <v>56</v>
      </c>
      <c r="AF60">
        <v>30</v>
      </c>
      <c r="AG60">
        <v>5.9</v>
      </c>
      <c r="AH60">
        <v>3.5</v>
      </c>
      <c r="AI60">
        <v>1.8</v>
      </c>
      <c r="AJ60">
        <v>72.800090990232562</v>
      </c>
      <c r="AK60">
        <v>27.504855813756368</v>
      </c>
      <c r="AL60">
        <v>1.1306721249744627</v>
      </c>
      <c r="AM60">
        <v>72.476735862562634</v>
      </c>
      <c r="AN60">
        <v>29.49176807444524</v>
      </c>
      <c r="AO60">
        <v>26.795081967213115</v>
      </c>
      <c r="AP60">
        <v>6.9149170343534747</v>
      </c>
      <c r="AQ60">
        <v>3.3228676869443601</v>
      </c>
      <c r="AR60">
        <v>19.01601582528135</v>
      </c>
      <c r="AS60">
        <v>1</v>
      </c>
      <c r="AT60">
        <v>0.24872851820235245</v>
      </c>
      <c r="AU60" t="s">
        <v>180</v>
      </c>
      <c r="AV60">
        <v>99.187934486993228</v>
      </c>
      <c r="AW60">
        <v>0.22568557315619148</v>
      </c>
      <c r="AX60">
        <v>0.91116326770116318</v>
      </c>
      <c r="AY60">
        <v>0.84494565048241521</v>
      </c>
      <c r="AZ60">
        <v>19.216666666666669</v>
      </c>
      <c r="BA60">
        <v>20.62</v>
      </c>
      <c r="BB60" t="s">
        <v>180</v>
      </c>
      <c r="BC60">
        <v>85.23</v>
      </c>
      <c r="BD60">
        <v>78.960594098282101</v>
      </c>
      <c r="BE60">
        <v>3</v>
      </c>
      <c r="BF60">
        <v>52.65005265005265</v>
      </c>
      <c r="BG60">
        <v>37.444205248794084</v>
      </c>
      <c r="BH60">
        <v>1.8736160790325327</v>
      </c>
      <c r="BI60">
        <v>9.1219021496912767</v>
      </c>
      <c r="BJ60">
        <v>1262.8901098901099</v>
      </c>
      <c r="BK60">
        <v>0.42015613783293682</v>
      </c>
      <c r="BL60">
        <v>9.9856836077308522</v>
      </c>
      <c r="BM60">
        <v>0.35790980672870437</v>
      </c>
      <c r="BN60">
        <v>0</v>
      </c>
      <c r="BO60">
        <v>169012.45</v>
      </c>
      <c r="BP60">
        <v>1.362862010221465</v>
      </c>
      <c r="BQ60">
        <v>-38.335154776768952</v>
      </c>
      <c r="BR60">
        <v>2159.9662419470601</v>
      </c>
      <c r="BS60">
        <v>44.475542405941439</v>
      </c>
      <c r="BT60">
        <v>5.9320512820512823</v>
      </c>
      <c r="BU60">
        <v>4.707692307692307</v>
      </c>
      <c r="BV60">
        <v>4.3935897435897431</v>
      </c>
      <c r="BW60">
        <v>46.254957634994348</v>
      </c>
      <c r="BX60">
        <v>27.845511019903256</v>
      </c>
      <c r="BY60">
        <v>0.79526354711475977</v>
      </c>
      <c r="BZ60">
        <v>63.712750641988535</v>
      </c>
      <c r="CA60">
        <v>21.531982855616516</v>
      </c>
      <c r="CB60">
        <v>24.816286241232028</v>
      </c>
      <c r="CC60">
        <v>7.2710025797218458</v>
      </c>
      <c r="CD60">
        <v>9.0851449023392359</v>
      </c>
      <c r="CE60">
        <v>6.566742227277877</v>
      </c>
      <c r="CF60">
        <v>0.68976637815705644</v>
      </c>
      <c r="CG60">
        <v>1.0775088138164655</v>
      </c>
      <c r="CH60">
        <v>24.970009482271347</v>
      </c>
      <c r="CI60">
        <v>98.381955385924115</v>
      </c>
      <c r="CJ60">
        <v>0.21113677481513582</v>
      </c>
      <c r="CK60">
        <v>1.0804147384886231</v>
      </c>
      <c r="CL60">
        <v>0.97194987072952366</v>
      </c>
      <c r="CM60">
        <v>40.043076923076917</v>
      </c>
      <c r="CN60">
        <v>23.582307692307698</v>
      </c>
      <c r="CO60">
        <v>59.059999999999995</v>
      </c>
      <c r="CP60">
        <v>71.513194444444437</v>
      </c>
      <c r="CQ60">
        <v>50.002215516768679</v>
      </c>
      <c r="CR60">
        <v>3.2307692307692308</v>
      </c>
      <c r="CS60">
        <v>35.109367636284411</v>
      </c>
      <c r="CT60">
        <v>17.662834213986336</v>
      </c>
      <c r="CU60">
        <v>1.583659219564288</v>
      </c>
      <c r="CV60">
        <v>21.663104010511098</v>
      </c>
      <c r="CW60">
        <v>8201.9164829356523</v>
      </c>
      <c r="CX60">
        <v>0.24020726841920476</v>
      </c>
      <c r="CY60">
        <v>6.5926262238716706</v>
      </c>
      <c r="CZ60">
        <v>1.5300849174981499</v>
      </c>
      <c r="DA60">
        <v>3.42631907865879</v>
      </c>
      <c r="DB60">
        <v>31872.444615384615</v>
      </c>
      <c r="DC60">
        <v>1.3748918650503499</v>
      </c>
      <c r="DD60">
        <v>1.8798462455697234</v>
      </c>
      <c r="DE60">
        <v>1779.070698275259</v>
      </c>
      <c r="DF60">
        <v>46.552260978947814</v>
      </c>
      <c r="DG60">
        <v>8</v>
      </c>
      <c r="DH60">
        <v>13</v>
      </c>
      <c r="DI60">
        <v>13</v>
      </c>
      <c r="DJ60">
        <v>1</v>
      </c>
      <c r="DK60">
        <v>7</v>
      </c>
      <c r="DL60">
        <v>5</v>
      </c>
      <c r="DM60">
        <v>1</v>
      </c>
      <c r="DN60">
        <v>1</v>
      </c>
      <c r="DO60">
        <v>3</v>
      </c>
      <c r="DP60">
        <v>9</v>
      </c>
      <c r="DQ60">
        <v>13</v>
      </c>
      <c r="DR60">
        <v>1</v>
      </c>
      <c r="DS60">
        <v>1</v>
      </c>
      <c r="DT60">
        <v>11</v>
      </c>
      <c r="DU60">
        <v>1</v>
      </c>
      <c r="DV60">
        <v>3</v>
      </c>
      <c r="DW60">
        <v>4</v>
      </c>
      <c r="DX60">
        <v>10</v>
      </c>
      <c r="DY60">
        <v>9</v>
      </c>
      <c r="DZ60">
        <v>11</v>
      </c>
      <c r="EA60">
        <v>6</v>
      </c>
      <c r="EB60">
        <v>1</v>
      </c>
      <c r="EC60">
        <v>4</v>
      </c>
      <c r="ED60">
        <v>1</v>
      </c>
      <c r="EE60">
        <v>4</v>
      </c>
      <c r="EF60">
        <v>3</v>
      </c>
      <c r="EG60">
        <v>2</v>
      </c>
      <c r="EH60">
        <v>3</v>
      </c>
      <c r="EI60">
        <v>10</v>
      </c>
      <c r="EJ60">
        <v>13</v>
      </c>
      <c r="EK60">
        <v>1</v>
      </c>
      <c r="EL60">
        <v>1</v>
      </c>
      <c r="EM60">
        <v>7</v>
      </c>
      <c r="EN60">
        <v>9</v>
      </c>
      <c r="EO60">
        <v>1</v>
      </c>
      <c r="EP60">
        <v>8</v>
      </c>
      <c r="EQ60">
        <v>13</v>
      </c>
      <c r="ER60">
        <v>2</v>
      </c>
      <c r="ES60">
        <v>8</v>
      </c>
      <c r="ET60">
        <v>5.5</v>
      </c>
      <c r="EU60">
        <v>0</v>
      </c>
      <c r="EV60">
        <v>0</v>
      </c>
      <c r="EW60">
        <v>8.771087095966756</v>
      </c>
      <c r="EX60">
        <v>4.429873513597312</v>
      </c>
      <c r="EY60">
        <v>3.0402752626376444</v>
      </c>
      <c r="EZ60">
        <v>6.5813748039565851</v>
      </c>
      <c r="FA60">
        <v>5.6410546235299019</v>
      </c>
      <c r="FB60">
        <v>5.712685465911834</v>
      </c>
      <c r="FC60">
        <v>3.4458936733952061</v>
      </c>
      <c r="FD60">
        <v>0</v>
      </c>
      <c r="FE60">
        <v>10</v>
      </c>
      <c r="FF60">
        <v>10</v>
      </c>
      <c r="FG60">
        <v>0.27018600559787065</v>
      </c>
      <c r="FH60" t="s">
        <v>180</v>
      </c>
      <c r="FI60">
        <v>9.3999571738248875</v>
      </c>
      <c r="FJ60">
        <v>0.12598102217657164</v>
      </c>
      <c r="FK60">
        <v>1.759412672623855</v>
      </c>
      <c r="FL60">
        <v>4.814383728411161</v>
      </c>
      <c r="FM60">
        <v>0.51727511053723074</v>
      </c>
      <c r="FN60">
        <v>2.4527179731176405</v>
      </c>
      <c r="FO60" t="s">
        <v>180</v>
      </c>
      <c r="FP60">
        <v>7.7111421044475446</v>
      </c>
      <c r="FQ60">
        <v>7.5623985493269643</v>
      </c>
      <c r="FR60">
        <v>4</v>
      </c>
      <c r="FS60">
        <v>5.5422280422280421</v>
      </c>
      <c r="FT60">
        <v>3.9557828591377553</v>
      </c>
      <c r="FU60">
        <v>1.5786215888173243</v>
      </c>
      <c r="FV60">
        <v>0.75286312053359805</v>
      </c>
      <c r="FW60">
        <v>0.22828974717917611</v>
      </c>
      <c r="FX60">
        <v>10</v>
      </c>
      <c r="FY60">
        <v>6.2659771599903191</v>
      </c>
      <c r="FZ60">
        <v>0.44152697696004783</v>
      </c>
      <c r="GA60">
        <v>0</v>
      </c>
      <c r="GB60">
        <v>10</v>
      </c>
      <c r="GC60">
        <v>2.2396258939534746</v>
      </c>
      <c r="GD60">
        <v>0.98790662539028329</v>
      </c>
      <c r="GE60">
        <v>3.4919561675839823</v>
      </c>
      <c r="GF60">
        <v>3.2941831929449266</v>
      </c>
      <c r="GG60">
        <v>5.6602564102564097</v>
      </c>
      <c r="GH60">
        <v>5.4895104895104883</v>
      </c>
      <c r="GI60">
        <v>7.4815088757396442</v>
      </c>
      <c r="GJ60">
        <v>4.0665352422053482</v>
      </c>
      <c r="GK60">
        <v>4.5023275987876792</v>
      </c>
      <c r="GL60">
        <v>2.1383918787465284</v>
      </c>
      <c r="GM60">
        <v>4.1806840705104786</v>
      </c>
      <c r="GN60">
        <v>3.1148309873814801</v>
      </c>
      <c r="GO60">
        <v>4.6925207299314016</v>
      </c>
      <c r="GP60">
        <v>3.7790286319329334</v>
      </c>
      <c r="GQ60">
        <v>1.2114428939158877</v>
      </c>
      <c r="GR60">
        <v>3.2585432409022803</v>
      </c>
      <c r="GS60">
        <v>6.897663781570567</v>
      </c>
      <c r="GT60">
        <v>1.2612480593701216</v>
      </c>
      <c r="GU60">
        <v>2.1739150273500787</v>
      </c>
      <c r="GV60">
        <v>8.0897975454716455</v>
      </c>
      <c r="GW60">
        <v>0.11762119995652244</v>
      </c>
      <c r="GX60">
        <v>2.4931838294854134</v>
      </c>
      <c r="GY60">
        <v>6.1488023560062102</v>
      </c>
      <c r="GZ60">
        <v>2.9619763966518282</v>
      </c>
      <c r="HA60">
        <v>2.8050800157378015</v>
      </c>
      <c r="HB60">
        <v>5.7909527073337905</v>
      </c>
      <c r="HC60">
        <v>5.5854942576235009</v>
      </c>
      <c r="HD60">
        <v>4.2073140013515689</v>
      </c>
      <c r="HE60">
        <v>4.4615384615384617</v>
      </c>
      <c r="HF60">
        <v>3.6958010878364154</v>
      </c>
      <c r="HG60">
        <v>1.7397371576230536</v>
      </c>
      <c r="HH60">
        <v>1.2132927118055128</v>
      </c>
      <c r="HI60">
        <v>2.1854669227265342</v>
      </c>
      <c r="HJ60">
        <v>1.9494797494823888</v>
      </c>
      <c r="HK60">
        <v>5.0961950683841843</v>
      </c>
      <c r="HL60">
        <v>3.1421028036816776</v>
      </c>
      <c r="HM60">
        <v>1.8875531081136521</v>
      </c>
      <c r="HN60">
        <v>0.63142165878140566</v>
      </c>
      <c r="HO60">
        <v>1.4268764359627963</v>
      </c>
      <c r="HP60">
        <v>2.2655423362061464</v>
      </c>
      <c r="HQ60">
        <v>7.2907354004543965</v>
      </c>
      <c r="HR60">
        <v>1.9528703850992692</v>
      </c>
      <c r="HS60">
        <v>4.2536257584682637</v>
      </c>
    </row>
    <row r="61" spans="1:227">
      <c r="A61" t="s">
        <v>33</v>
      </c>
      <c r="B61">
        <v>5.0472313165664673</v>
      </c>
      <c r="C61">
        <v>3.7991249561309814</v>
      </c>
      <c r="D61">
        <v>5.4606741666793823</v>
      </c>
      <c r="E61">
        <v>3.9932191371917725</v>
      </c>
      <c r="F61">
        <v>4.5750623941421509</v>
      </c>
      <c r="G61">
        <v>1</v>
      </c>
      <c r="H61">
        <v>8</v>
      </c>
      <c r="I61">
        <v>10</v>
      </c>
      <c r="J61">
        <v>15</v>
      </c>
      <c r="K61">
        <v>6</v>
      </c>
      <c r="L61">
        <v>8</v>
      </c>
      <c r="M61">
        <v>4.5032773911952972</v>
      </c>
      <c r="N61">
        <v>4.0255166176292629</v>
      </c>
      <c r="O61">
        <v>5.9361635645230608</v>
      </c>
      <c r="P61">
        <v>3.5384072694513531</v>
      </c>
      <c r="Q61">
        <v>4.5008412334654064</v>
      </c>
      <c r="R61">
        <v>2.6833716034889221</v>
      </c>
      <c r="S61">
        <v>2.3745773732662201</v>
      </c>
      <c r="T61">
        <v>5.1231461763381958</v>
      </c>
      <c r="U61">
        <v>1.8059918284416199</v>
      </c>
      <c r="V61">
        <v>3.676089346408844</v>
      </c>
      <c r="W61">
        <v>6.179732084274292</v>
      </c>
      <c r="X61">
        <v>6.247062087059021</v>
      </c>
      <c r="Y61">
        <v>7.096286416053772</v>
      </c>
      <c r="Z61">
        <v>4.7408679127693176</v>
      </c>
      <c r="AA61">
        <v>5.5604583024978638</v>
      </c>
      <c r="AB61">
        <v>32</v>
      </c>
      <c r="AC61">
        <v>58</v>
      </c>
      <c r="AD61">
        <v>56</v>
      </c>
      <c r="AE61">
        <v>42</v>
      </c>
      <c r="AF61">
        <v>53</v>
      </c>
      <c r="AG61">
        <v>5.9</v>
      </c>
      <c r="AH61">
        <v>4.8</v>
      </c>
      <c r="AI61">
        <v>4.5999999999999996</v>
      </c>
      <c r="AJ61">
        <v>43.93818737617778</v>
      </c>
      <c r="AK61">
        <v>30.93054267678858</v>
      </c>
      <c r="AL61">
        <v>0.6668354225545795</v>
      </c>
      <c r="AM61">
        <v>62.27569331158238</v>
      </c>
      <c r="AN61">
        <v>18.59706362153344</v>
      </c>
      <c r="AO61">
        <v>22.048076923076923</v>
      </c>
      <c r="AP61">
        <v>4.5740616783106018</v>
      </c>
      <c r="AQ61">
        <v>11.636822490495287</v>
      </c>
      <c r="AR61">
        <v>3.5323909294585043</v>
      </c>
      <c r="AS61">
        <v>0.59469549496436325</v>
      </c>
      <c r="AT61">
        <v>2.2266615105970891</v>
      </c>
      <c r="AU61" t="s">
        <v>180</v>
      </c>
      <c r="AV61">
        <v>99.126391718211167</v>
      </c>
      <c r="AW61">
        <v>4.9682205204639299E-2</v>
      </c>
      <c r="AX61">
        <v>1.064964694106266</v>
      </c>
      <c r="AY61">
        <v>0.86434234501881557</v>
      </c>
      <c r="AZ61">
        <v>43.646666666666668</v>
      </c>
      <c r="BA61">
        <v>47.02</v>
      </c>
      <c r="BB61">
        <v>89.08</v>
      </c>
      <c r="BC61">
        <v>54.863333333333337</v>
      </c>
      <c r="BD61">
        <v>43.6755596679265</v>
      </c>
      <c r="BE61">
        <v>5</v>
      </c>
      <c r="BF61">
        <v>15.527146628021324</v>
      </c>
      <c r="BG61">
        <v>20.655692674881411</v>
      </c>
      <c r="BH61">
        <v>2.2100015418615411</v>
      </c>
      <c r="BI61">
        <v>3.2008553859361575</v>
      </c>
      <c r="BJ61">
        <v>8542.5021140142526</v>
      </c>
      <c r="BK61">
        <v>0.18432068637913196</v>
      </c>
      <c r="BL61">
        <v>5.1386623164763456</v>
      </c>
      <c r="BM61">
        <v>2.32463295269168</v>
      </c>
      <c r="BN61">
        <v>0</v>
      </c>
      <c r="BO61">
        <v>21030.04</v>
      </c>
      <c r="BP61">
        <v>0.75757575757575757</v>
      </c>
      <c r="BQ61">
        <v>13.312872559171506</v>
      </c>
      <c r="BR61">
        <v>1724.9419127243</v>
      </c>
      <c r="BS61">
        <v>44.65848234968162</v>
      </c>
      <c r="BT61">
        <v>5.7629629629629635</v>
      </c>
      <c r="BU61">
        <v>4.6027777777777779</v>
      </c>
      <c r="BV61">
        <v>4.4055555555555559</v>
      </c>
      <c r="BW61">
        <v>42.498426396483239</v>
      </c>
      <c r="BX61">
        <v>29.630817237129424</v>
      </c>
      <c r="BY61">
        <v>0.59553689845936708</v>
      </c>
      <c r="BZ61">
        <v>66.193745562676355</v>
      </c>
      <c r="CA61">
        <v>20.995375802894888</v>
      </c>
      <c r="CB61">
        <v>23.5061716496241</v>
      </c>
      <c r="CC61">
        <v>7.4399354973301577</v>
      </c>
      <c r="CD61">
        <v>7.4566618573217101</v>
      </c>
      <c r="CE61">
        <v>4.9165669645910484</v>
      </c>
      <c r="CF61">
        <v>0.56594700787072649</v>
      </c>
      <c r="CG61">
        <v>1.3649629212549383</v>
      </c>
      <c r="CH61">
        <v>16.721983309111675</v>
      </c>
      <c r="CI61">
        <v>99.130670303526955</v>
      </c>
      <c r="CJ61">
        <v>0.2809050530377773</v>
      </c>
      <c r="CK61">
        <v>0.89330274937397514</v>
      </c>
      <c r="CL61">
        <v>0.76470101550925862</v>
      </c>
      <c r="CM61">
        <v>49.085882352941177</v>
      </c>
      <c r="CN61">
        <v>26.22058823529412</v>
      </c>
      <c r="CO61">
        <v>70.93141025641026</v>
      </c>
      <c r="CP61">
        <v>74.56589743589744</v>
      </c>
      <c r="CQ61">
        <v>57.211897523633915</v>
      </c>
      <c r="CR61">
        <v>3.5555555555555554</v>
      </c>
      <c r="CS61">
        <v>23.471960464242947</v>
      </c>
      <c r="CT61">
        <v>27.454639918585222</v>
      </c>
      <c r="CU61">
        <v>2.3240012868718081</v>
      </c>
      <c r="CV61">
        <v>25.581964316835844</v>
      </c>
      <c r="CW61">
        <v>8096.0399633846428</v>
      </c>
      <c r="CX61">
        <v>0.25929344366923224</v>
      </c>
      <c r="CY61">
        <v>5.9772633707130112</v>
      </c>
      <c r="CZ61">
        <v>0.69967652104241496</v>
      </c>
      <c r="DA61">
        <v>5.6444776141373403</v>
      </c>
      <c r="DB61">
        <v>14709.900555555556</v>
      </c>
      <c r="DC61">
        <v>1.2188088924522693</v>
      </c>
      <c r="DD61">
        <v>7.2669554280930315</v>
      </c>
      <c r="DE61">
        <v>1620.1998048659368</v>
      </c>
      <c r="DF61">
        <v>48.1047287015897</v>
      </c>
      <c r="DG61">
        <v>6</v>
      </c>
      <c r="DH61">
        <v>6</v>
      </c>
      <c r="DI61">
        <v>5</v>
      </c>
      <c r="DJ61">
        <v>8</v>
      </c>
      <c r="DK61">
        <v>7</v>
      </c>
      <c r="DL61">
        <v>7</v>
      </c>
      <c r="DM61">
        <v>13</v>
      </c>
      <c r="DN61">
        <v>14</v>
      </c>
      <c r="DO61">
        <v>10</v>
      </c>
      <c r="DP61">
        <v>17</v>
      </c>
      <c r="DQ61">
        <v>2</v>
      </c>
      <c r="DR61">
        <v>11</v>
      </c>
      <c r="DS61">
        <v>7</v>
      </c>
      <c r="DT61">
        <v>6</v>
      </c>
      <c r="DU61">
        <v>1</v>
      </c>
      <c r="DV61">
        <v>9</v>
      </c>
      <c r="DW61">
        <v>13</v>
      </c>
      <c r="DX61">
        <v>6</v>
      </c>
      <c r="DY61">
        <v>3</v>
      </c>
      <c r="DZ61">
        <v>11</v>
      </c>
      <c r="EA61">
        <v>3</v>
      </c>
      <c r="EB61">
        <v>9</v>
      </c>
      <c r="EC61">
        <v>17</v>
      </c>
      <c r="ED61">
        <v>13</v>
      </c>
      <c r="EE61">
        <v>1</v>
      </c>
      <c r="EF61">
        <v>12</v>
      </c>
      <c r="EG61">
        <v>9</v>
      </c>
      <c r="EH61">
        <v>10</v>
      </c>
      <c r="EI61">
        <v>18</v>
      </c>
      <c r="EJ61">
        <v>8</v>
      </c>
      <c r="EK61">
        <v>16</v>
      </c>
      <c r="EL61">
        <v>14</v>
      </c>
      <c r="EM61">
        <v>2</v>
      </c>
      <c r="EN61">
        <v>12</v>
      </c>
      <c r="EO61">
        <v>1</v>
      </c>
      <c r="EP61">
        <v>13</v>
      </c>
      <c r="EQ61">
        <v>2</v>
      </c>
      <c r="ER61">
        <v>4</v>
      </c>
      <c r="ES61">
        <v>16</v>
      </c>
      <c r="ET61">
        <v>5.5</v>
      </c>
      <c r="EU61">
        <v>5.9090909090909083</v>
      </c>
      <c r="EV61">
        <v>8.0769230769230766</v>
      </c>
      <c r="EW61">
        <v>3.6559377262691921</v>
      </c>
      <c r="EX61">
        <v>5.158484153713669</v>
      </c>
      <c r="EY61">
        <v>1.7930602467881649</v>
      </c>
      <c r="EZ61">
        <v>3.7870355042808272</v>
      </c>
      <c r="FA61">
        <v>2.1833658616907763</v>
      </c>
      <c r="FB61">
        <v>3.2653751731083975</v>
      </c>
      <c r="FC61">
        <v>1.2559121868638332</v>
      </c>
      <c r="FD61">
        <v>1.7478995005986411</v>
      </c>
      <c r="FE61">
        <v>1.615399333337912</v>
      </c>
      <c r="FF61">
        <v>5.9469549496436329</v>
      </c>
      <c r="FG61">
        <v>2.6354139725756625</v>
      </c>
      <c r="FH61" t="s">
        <v>180</v>
      </c>
      <c r="FI61">
        <v>9.2999163030772714</v>
      </c>
      <c r="FJ61">
        <v>2.4848486573763796E-2</v>
      </c>
      <c r="FK61">
        <v>2.4262018594779504</v>
      </c>
      <c r="FL61">
        <v>5.0181825506296924</v>
      </c>
      <c r="FM61">
        <v>3.3849825879406814</v>
      </c>
      <c r="FN61">
        <v>5.5929582490781504</v>
      </c>
      <c r="FO61">
        <v>8.8773132282385188</v>
      </c>
      <c r="FP61">
        <v>3.0053205227542752</v>
      </c>
      <c r="FQ61">
        <v>3.4743149068387558</v>
      </c>
      <c r="FR61">
        <v>8</v>
      </c>
      <c r="FS61">
        <v>1.6344710617781368</v>
      </c>
      <c r="FT61">
        <v>2.0750178171808811</v>
      </c>
      <c r="FU61">
        <v>2.0024478214637673</v>
      </c>
      <c r="FV61">
        <v>7.6491413829942567E-2</v>
      </c>
      <c r="FW61">
        <v>2.0339602733520987</v>
      </c>
      <c r="FX61">
        <v>3.5732241405193403</v>
      </c>
      <c r="FY61">
        <v>1.8034869031911847</v>
      </c>
      <c r="FZ61">
        <v>2.8677285194414064</v>
      </c>
      <c r="GA61">
        <v>0</v>
      </c>
      <c r="GB61">
        <v>0.74907804855360904</v>
      </c>
      <c r="GC61">
        <v>0.93563125427063343</v>
      </c>
      <c r="GD61">
        <v>9.0826141870645571</v>
      </c>
      <c r="GE61">
        <v>1.7341520365947027</v>
      </c>
      <c r="GF61">
        <v>3.3787013222861981</v>
      </c>
      <c r="GG61">
        <v>4.8148148148148149</v>
      </c>
      <c r="GH61">
        <v>5.012626262626263</v>
      </c>
      <c r="GI61">
        <v>7.5160256410256414</v>
      </c>
      <c r="GJ61">
        <v>3.4007711729371599</v>
      </c>
      <c r="GK61">
        <v>4.8820450562629025</v>
      </c>
      <c r="GL61">
        <v>1.6013449526005203</v>
      </c>
      <c r="GM61">
        <v>4.8602951567820218</v>
      </c>
      <c r="GN61">
        <v>2.9445262137422739</v>
      </c>
      <c r="GO61">
        <v>4.0170934036523578</v>
      </c>
      <c r="GP61">
        <v>3.937073408630857</v>
      </c>
      <c r="GQ61">
        <v>0.86907578122677798</v>
      </c>
      <c r="GR61">
        <v>2.3649501255481393</v>
      </c>
      <c r="GS61">
        <v>5.659470078707268</v>
      </c>
      <c r="GT61">
        <v>1.604987961960527</v>
      </c>
      <c r="GU61">
        <v>1.4727953657884552</v>
      </c>
      <c r="GV61">
        <v>9.3068713590331615</v>
      </c>
      <c r="GW61">
        <v>0.15771044917611765</v>
      </c>
      <c r="GX61">
        <v>1.6819803576542247</v>
      </c>
      <c r="GY61">
        <v>3.971262645785691</v>
      </c>
      <c r="GZ61">
        <v>4.0234631239513048</v>
      </c>
      <c r="HA61">
        <v>3.1188995165093516</v>
      </c>
      <c r="HB61">
        <v>7.0114541044972842</v>
      </c>
      <c r="HC61">
        <v>6.0585615118390583</v>
      </c>
      <c r="HD61">
        <v>5.0426194943356171</v>
      </c>
      <c r="HE61">
        <v>5.1111111111111107</v>
      </c>
      <c r="HF61">
        <v>2.4707849459456357</v>
      </c>
      <c r="HG61">
        <v>2.8366828093456409</v>
      </c>
      <c r="HH61">
        <v>2.1460809084706121</v>
      </c>
      <c r="HI61">
        <v>2.633125308055865</v>
      </c>
      <c r="HJ61">
        <v>1.9232176203113949</v>
      </c>
      <c r="HK61">
        <v>5.616314370170838</v>
      </c>
      <c r="HL61">
        <v>2.5755588230370408</v>
      </c>
      <c r="HM61">
        <v>0.8631394093650715</v>
      </c>
      <c r="HN61">
        <v>1.0401965888910243</v>
      </c>
      <c r="HO61">
        <v>0.35398300500881663</v>
      </c>
      <c r="HP61">
        <v>1.9292859637476201</v>
      </c>
      <c r="HQ61">
        <v>8.1350478686092327</v>
      </c>
      <c r="HR61">
        <v>1.3109202826123261</v>
      </c>
      <c r="HS61">
        <v>4.970864788380446</v>
      </c>
    </row>
    <row r="62" spans="1:227">
      <c r="A62" t="s">
        <v>38</v>
      </c>
      <c r="B62">
        <v>5.4262012243270874</v>
      </c>
      <c r="C62">
        <v>4.876302182674408</v>
      </c>
      <c r="D62">
        <v>5.9340143203735352</v>
      </c>
      <c r="E62">
        <v>3.4878194332122803</v>
      </c>
      <c r="F62">
        <v>4.9310842156410217</v>
      </c>
      <c r="G62">
        <v>3</v>
      </c>
      <c r="H62">
        <v>7</v>
      </c>
      <c r="I62">
        <v>7</v>
      </c>
      <c r="J62">
        <v>11</v>
      </c>
      <c r="K62">
        <v>14</v>
      </c>
      <c r="L62">
        <v>11</v>
      </c>
      <c r="M62">
        <v>5.014166459441185</v>
      </c>
      <c r="N62">
        <v>4.5256952662020922</v>
      </c>
      <c r="O62">
        <v>6.074870191514492</v>
      </c>
      <c r="P62">
        <v>4.4809750467538834</v>
      </c>
      <c r="Q62">
        <v>5.0239267759025097</v>
      </c>
      <c r="R62">
        <v>2.8831210732460022</v>
      </c>
      <c r="S62">
        <v>2.1875090897083282</v>
      </c>
      <c r="T62">
        <v>4.2602437734603882</v>
      </c>
      <c r="U62">
        <v>3.1631293892860413</v>
      </c>
      <c r="V62">
        <v>3.3817598223686218</v>
      </c>
      <c r="W62">
        <v>7.1872192621231079</v>
      </c>
      <c r="X62">
        <v>6.3927990198135376</v>
      </c>
      <c r="Y62">
        <v>7.1262115240097046</v>
      </c>
      <c r="Z62">
        <v>6.0433876514434814</v>
      </c>
      <c r="AA62">
        <v>5.8758342266082764</v>
      </c>
      <c r="AB62">
        <v>23</v>
      </c>
      <c r="AC62">
        <v>31</v>
      </c>
      <c r="AD62">
        <v>40</v>
      </c>
      <c r="AE62">
        <v>60</v>
      </c>
      <c r="AF62">
        <v>35</v>
      </c>
      <c r="AG62">
        <v>6.1</v>
      </c>
      <c r="AH62">
        <v>5</v>
      </c>
      <c r="AI62">
        <v>4.5</v>
      </c>
      <c r="AJ62">
        <v>59.02259736524227</v>
      </c>
      <c r="AK62">
        <v>39.560981085172848</v>
      </c>
      <c r="AL62">
        <v>0.22452397463837656</v>
      </c>
      <c r="AM62">
        <v>67.649173256649902</v>
      </c>
      <c r="AN62">
        <v>19.122933141624731</v>
      </c>
      <c r="AO62">
        <v>19.488888888888887</v>
      </c>
      <c r="AP62">
        <v>7.9017303490226194</v>
      </c>
      <c r="AQ62">
        <v>17.429515321182176</v>
      </c>
      <c r="AR62">
        <v>3.3999773139420908</v>
      </c>
      <c r="AS62">
        <v>0.64118212107520955</v>
      </c>
      <c r="AT62">
        <v>1.4718364754576245</v>
      </c>
      <c r="AU62" t="s">
        <v>180</v>
      </c>
      <c r="AV62">
        <v>99.041215712876678</v>
      </c>
      <c r="AW62">
        <v>1.3483533140416148</v>
      </c>
      <c r="AX62">
        <v>1.4271566096400248</v>
      </c>
      <c r="AY62">
        <v>0.76047764735264733</v>
      </c>
      <c r="AZ62">
        <v>50.033333333333331</v>
      </c>
      <c r="BA62">
        <v>20.12</v>
      </c>
      <c r="BB62">
        <v>53.36</v>
      </c>
      <c r="BC62">
        <v>92.75333333333333</v>
      </c>
      <c r="BD62">
        <v>70.888917610267171</v>
      </c>
      <c r="BE62">
        <v>3</v>
      </c>
      <c r="BF62">
        <v>41.425020712510353</v>
      </c>
      <c r="BG62">
        <v>16.547175146951222</v>
      </c>
      <c r="BH62">
        <v>1.9842910293509712</v>
      </c>
      <c r="BI62">
        <v>31.924406144199953</v>
      </c>
      <c r="BJ62">
        <v>3391.0093296089381</v>
      </c>
      <c r="BK62">
        <v>0.20611861918123131</v>
      </c>
      <c r="BL62">
        <v>4.0977713874910133</v>
      </c>
      <c r="BM62">
        <v>7.1890726096333582E-2</v>
      </c>
      <c r="BN62">
        <v>0</v>
      </c>
      <c r="BO62">
        <v>15855.76</v>
      </c>
      <c r="BP62">
        <v>2.0933977455716586</v>
      </c>
      <c r="BQ62">
        <v>5.912705588366074</v>
      </c>
      <c r="BR62">
        <v>1661.19673616104</v>
      </c>
      <c r="BS62">
        <v>41.817297283183962</v>
      </c>
      <c r="BT62">
        <v>5.9979166666666659</v>
      </c>
      <c r="BU62">
        <v>4.6999999999999993</v>
      </c>
      <c r="BV62">
        <v>4.4622222222222234</v>
      </c>
      <c r="BW62">
        <v>57.294718266138609</v>
      </c>
      <c r="BX62">
        <v>32.048869437788447</v>
      </c>
      <c r="BY62">
        <v>0.9233107879227519</v>
      </c>
      <c r="BZ62">
        <v>65.362043904719812</v>
      </c>
      <c r="CA62">
        <v>19.048356921677104</v>
      </c>
      <c r="CB62">
        <v>21.467681684103532</v>
      </c>
      <c r="CC62">
        <v>7.6624583976897771</v>
      </c>
      <c r="CD62">
        <v>13.405821866234506</v>
      </c>
      <c r="CE62">
        <v>4.1044939498251711</v>
      </c>
      <c r="CF62">
        <v>0.63208240572060226</v>
      </c>
      <c r="CG62">
        <v>1.3987008401585126</v>
      </c>
      <c r="CH62">
        <v>17.734025693012345</v>
      </c>
      <c r="CI62">
        <v>98.923715551196864</v>
      </c>
      <c r="CJ62">
        <v>1.0478097356426039</v>
      </c>
      <c r="CK62">
        <v>1.061115391587788</v>
      </c>
      <c r="CL62">
        <v>0.87715190058770387</v>
      </c>
      <c r="CM62">
        <v>66.503750000000011</v>
      </c>
      <c r="CN62">
        <v>25.100624999999997</v>
      </c>
      <c r="CO62">
        <v>54.529111111111106</v>
      </c>
      <c r="CP62">
        <v>91.042111111111112</v>
      </c>
      <c r="CQ62">
        <v>67.937195747379604</v>
      </c>
      <c r="CR62">
        <v>3.125</v>
      </c>
      <c r="CS62">
        <v>25.142299979847319</v>
      </c>
      <c r="CT62">
        <v>18.382024513294223</v>
      </c>
      <c r="CU62">
        <v>2.5338386828984194</v>
      </c>
      <c r="CV62">
        <v>25.259468498553122</v>
      </c>
      <c r="CW62">
        <v>6530.206757400646</v>
      </c>
      <c r="CX62">
        <v>0.16034515123784857</v>
      </c>
      <c r="CY62">
        <v>6.0813314912020893</v>
      </c>
      <c r="CZ62">
        <v>1.9149483366406388</v>
      </c>
      <c r="DA62">
        <v>3.8900649987345468</v>
      </c>
      <c r="DB62">
        <v>20897.996249999997</v>
      </c>
      <c r="DC62">
        <v>1.9436335015387216</v>
      </c>
      <c r="DD62">
        <v>-0.86624491348564048</v>
      </c>
      <c r="DE62">
        <v>1832.4386817205132</v>
      </c>
      <c r="DF62">
        <v>43.203988875603578</v>
      </c>
      <c r="DG62">
        <v>8</v>
      </c>
      <c r="DH62">
        <v>5</v>
      </c>
      <c r="DI62">
        <v>10</v>
      </c>
      <c r="DJ62">
        <v>6</v>
      </c>
      <c r="DK62">
        <v>4</v>
      </c>
      <c r="DL62">
        <v>12</v>
      </c>
      <c r="DM62">
        <v>7</v>
      </c>
      <c r="DN62">
        <v>8</v>
      </c>
      <c r="DO62">
        <v>12</v>
      </c>
      <c r="DP62">
        <v>8</v>
      </c>
      <c r="DQ62">
        <v>2</v>
      </c>
      <c r="DR62">
        <v>8</v>
      </c>
      <c r="DS62">
        <v>5</v>
      </c>
      <c r="DT62">
        <v>6</v>
      </c>
      <c r="DU62">
        <v>1</v>
      </c>
      <c r="DV62">
        <v>9</v>
      </c>
      <c r="DW62">
        <v>4</v>
      </c>
      <c r="DX62">
        <v>2</v>
      </c>
      <c r="DY62">
        <v>13</v>
      </c>
      <c r="DZ62">
        <v>13</v>
      </c>
      <c r="EA62">
        <v>12</v>
      </c>
      <c r="EB62">
        <v>11</v>
      </c>
      <c r="EC62">
        <v>10</v>
      </c>
      <c r="ED62">
        <v>9</v>
      </c>
      <c r="EE62">
        <v>7</v>
      </c>
      <c r="EF62">
        <v>4</v>
      </c>
      <c r="EG62">
        <v>7</v>
      </c>
      <c r="EH62">
        <v>6</v>
      </c>
      <c r="EI62">
        <v>7</v>
      </c>
      <c r="EJ62">
        <v>10</v>
      </c>
      <c r="EK62">
        <v>3</v>
      </c>
      <c r="EL62">
        <v>14</v>
      </c>
      <c r="EM62">
        <v>15</v>
      </c>
      <c r="EN62">
        <v>13</v>
      </c>
      <c r="EO62">
        <v>15</v>
      </c>
      <c r="EP62">
        <v>6</v>
      </c>
      <c r="EQ62">
        <v>11</v>
      </c>
      <c r="ER62">
        <v>13</v>
      </c>
      <c r="ES62">
        <v>9</v>
      </c>
      <c r="ET62">
        <v>6.4999999999999982</v>
      </c>
      <c r="EU62">
        <v>6.8181818181818175</v>
      </c>
      <c r="EV62">
        <v>7.7884615384615383</v>
      </c>
      <c r="EW62">
        <v>6.3293237675921556</v>
      </c>
      <c r="EX62">
        <v>6.9940953769915897</v>
      </c>
      <c r="EY62">
        <v>0.60372469691649611</v>
      </c>
      <c r="EZ62">
        <v>5.2589758585614632</v>
      </c>
      <c r="FA62">
        <v>2.3502628287147345</v>
      </c>
      <c r="FB62">
        <v>1.9459901800327326</v>
      </c>
      <c r="FC62">
        <v>4.3691044494088711</v>
      </c>
      <c r="FD62">
        <v>2.9657368770484731</v>
      </c>
      <c r="FE62">
        <v>1.543695498066523</v>
      </c>
      <c r="FF62">
        <v>6.4118212107520955</v>
      </c>
      <c r="FG62">
        <v>1.7327882061055331</v>
      </c>
      <c r="FH62" t="s">
        <v>180</v>
      </c>
      <c r="FI62">
        <v>9.1614584158372416</v>
      </c>
      <c r="FJ62">
        <v>0.77107228717141096</v>
      </c>
      <c r="FK62">
        <v>3.9964451172210365</v>
      </c>
      <c r="FL62">
        <v>3.9268882058780372</v>
      </c>
      <c r="FM62">
        <v>4.134679344210979</v>
      </c>
      <c r="FN62">
        <v>2.3932437254668733</v>
      </c>
      <c r="FO62">
        <v>5.2049348869088421</v>
      </c>
      <c r="FP62">
        <v>8.8770081099230325</v>
      </c>
      <c r="FQ62">
        <v>6.6272233638459852</v>
      </c>
      <c r="FR62">
        <v>4</v>
      </c>
      <c r="FS62">
        <v>4.3606207380026767</v>
      </c>
      <c r="FT62">
        <v>1.6147533293783554</v>
      </c>
      <c r="FU62">
        <v>1.7180656267591179</v>
      </c>
      <c r="FV62">
        <v>3.3576337226325981</v>
      </c>
      <c r="FW62">
        <v>0.75615883540137774</v>
      </c>
      <c r="FX62">
        <v>4.1672418229989168</v>
      </c>
      <c r="FY62">
        <v>0.84517346698479334</v>
      </c>
      <c r="FZ62">
        <v>8.86862957315869E-2</v>
      </c>
      <c r="GA62">
        <v>0</v>
      </c>
      <c r="GB62">
        <v>0.42561487184949909</v>
      </c>
      <c r="GC62">
        <v>3.8134509706498871</v>
      </c>
      <c r="GD62">
        <v>7.9227985924320263</v>
      </c>
      <c r="GE62">
        <v>1.4765767076614056</v>
      </c>
      <c r="GF62">
        <v>2.0660757577250553</v>
      </c>
      <c r="GG62">
        <v>5.9895833333333321</v>
      </c>
      <c r="GH62">
        <v>5.4545454545454524</v>
      </c>
      <c r="GI62">
        <v>7.6794871794871797</v>
      </c>
      <c r="GJ62">
        <v>6.023094497240435</v>
      </c>
      <c r="GK62">
        <v>5.3963414972976462</v>
      </c>
      <c r="GL62">
        <v>2.4826993486829054</v>
      </c>
      <c r="GM62">
        <v>4.6324697539549238</v>
      </c>
      <c r="GN62">
        <v>2.3265943245595393</v>
      </c>
      <c r="GO62">
        <v>2.9661534050615601</v>
      </c>
      <c r="GP62">
        <v>4.1452541622424874</v>
      </c>
      <c r="GQ62">
        <v>2.1198083211870404</v>
      </c>
      <c r="GR62">
        <v>1.9252011658054389</v>
      </c>
      <c r="GS62">
        <v>6.3208240572060239</v>
      </c>
      <c r="GT62">
        <v>1.6453320330919501</v>
      </c>
      <c r="GU62">
        <v>1.5588235619641029</v>
      </c>
      <c r="GV62">
        <v>8.9704559841939755</v>
      </c>
      <c r="GW62">
        <v>0.5983782387768376</v>
      </c>
      <c r="GX62">
        <v>2.4095136313109959</v>
      </c>
      <c r="GY62">
        <v>5.1527710668938012</v>
      </c>
      <c r="GZ62">
        <v>6.0680537621786597</v>
      </c>
      <c r="HA62">
        <v>2.9856815748780781</v>
      </c>
      <c r="HB62">
        <v>5.3251313685172494</v>
      </c>
      <c r="HC62">
        <v>8.6118256797010861</v>
      </c>
      <c r="HD62">
        <v>6.2852402523185535</v>
      </c>
      <c r="HE62">
        <v>4.25</v>
      </c>
      <c r="HF62">
        <v>2.6466138774940049</v>
      </c>
      <c r="HG62">
        <v>1.8203058183366059</v>
      </c>
      <c r="HH62">
        <v>2.4104638942226022</v>
      </c>
      <c r="HI62">
        <v>2.5962860369405094</v>
      </c>
      <c r="HJ62">
        <v>1.5348207019939966</v>
      </c>
      <c r="HK62">
        <v>2.9198643953484065</v>
      </c>
      <c r="HL62">
        <v>2.6713708580623106</v>
      </c>
      <c r="HM62">
        <v>2.3623307722118478</v>
      </c>
      <c r="HN62">
        <v>0.71688340690965224</v>
      </c>
      <c r="HO62">
        <v>0.74082351056205775</v>
      </c>
      <c r="HP62">
        <v>3.4908073114200904</v>
      </c>
      <c r="HQ62">
        <v>6.8603451993792071</v>
      </c>
      <c r="HR62">
        <v>2.1685145582199818</v>
      </c>
      <c r="HS62">
        <v>2.7067263284447436</v>
      </c>
    </row>
    <row r="63" spans="1:227">
      <c r="A63" t="s">
        <v>4</v>
      </c>
      <c r="B63">
        <v>4.1173252463340759</v>
      </c>
      <c r="C63">
        <v>4.4026505947113037</v>
      </c>
      <c r="D63">
        <v>4.0367037057876587</v>
      </c>
      <c r="E63">
        <v>3.638327419757843</v>
      </c>
      <c r="F63">
        <v>4.0487515926361084</v>
      </c>
      <c r="G63">
        <v>6</v>
      </c>
      <c r="H63">
        <v>9</v>
      </c>
      <c r="I63">
        <v>8</v>
      </c>
      <c r="J63">
        <v>13</v>
      </c>
      <c r="K63">
        <v>8</v>
      </c>
      <c r="L63">
        <v>13</v>
      </c>
      <c r="M63">
        <v>4.6274228508655844</v>
      </c>
      <c r="N63">
        <v>5.0315963304959812</v>
      </c>
      <c r="O63">
        <v>5.1835763912934523</v>
      </c>
      <c r="P63">
        <v>4.0784046741632318</v>
      </c>
      <c r="Q63">
        <v>4.73025001012362</v>
      </c>
      <c r="R63">
        <v>3.8299000263214111</v>
      </c>
      <c r="S63">
        <v>3.4702202677726746</v>
      </c>
      <c r="T63">
        <v>4.0367037057876587</v>
      </c>
      <c r="U63">
        <v>3.3805549144744873</v>
      </c>
      <c r="V63">
        <v>4.0487515926361084</v>
      </c>
      <c r="W63">
        <v>5.527803897857666</v>
      </c>
      <c r="X63">
        <v>7.2558867931365967</v>
      </c>
      <c r="Y63">
        <v>6.4522737264633179</v>
      </c>
      <c r="Z63">
        <v>5.1887422800064087</v>
      </c>
      <c r="AA63">
        <v>5.3832173347473145</v>
      </c>
      <c r="AB63">
        <v>52</v>
      </c>
      <c r="AC63">
        <v>41</v>
      </c>
      <c r="AD63">
        <v>78</v>
      </c>
      <c r="AE63">
        <v>52</v>
      </c>
      <c r="AF63">
        <v>73</v>
      </c>
      <c r="AG63">
        <v>5.9499999999999993</v>
      </c>
      <c r="AH63">
        <v>4.5999999999999996</v>
      </c>
      <c r="AI63">
        <v>4.4000000000000004</v>
      </c>
      <c r="AJ63">
        <v>41.227597175886416</v>
      </c>
      <c r="AK63">
        <v>24.845256301852451</v>
      </c>
      <c r="AL63">
        <v>0.32774411104659706</v>
      </c>
      <c r="AM63">
        <v>67.336244541484717</v>
      </c>
      <c r="AN63">
        <v>19.213973799126638</v>
      </c>
      <c r="AO63">
        <v>29.185185185185187</v>
      </c>
      <c r="AP63">
        <v>6.3987715413144928</v>
      </c>
      <c r="AQ63">
        <v>9.8577727236554757</v>
      </c>
      <c r="AR63">
        <v>3.0984902229789419</v>
      </c>
      <c r="AS63">
        <v>0.67715095329176989</v>
      </c>
      <c r="AT63">
        <v>1.7661305760095152</v>
      </c>
      <c r="AU63">
        <v>33.046329054126019</v>
      </c>
      <c r="AV63">
        <v>97.644590000272629</v>
      </c>
      <c r="AW63">
        <v>4.0085861328781648E-2</v>
      </c>
      <c r="AX63">
        <v>1.1341393585932515</v>
      </c>
      <c r="AY63">
        <v>1.2137052261464027</v>
      </c>
      <c r="AZ63">
        <v>18.559999999999999</v>
      </c>
      <c r="BA63">
        <v>12.53</v>
      </c>
      <c r="BB63" t="s">
        <v>180</v>
      </c>
      <c r="BC63">
        <v>63.083333333333336</v>
      </c>
      <c r="BD63">
        <v>25.667121730488283</v>
      </c>
      <c r="BE63">
        <v>2</v>
      </c>
      <c r="BF63">
        <v>31.039031582214633</v>
      </c>
      <c r="BG63">
        <v>20.693892434452575</v>
      </c>
      <c r="BH63">
        <v>0.62068430444565137</v>
      </c>
      <c r="BI63">
        <v>29.632229100111758</v>
      </c>
      <c r="BJ63">
        <v>1789.2971739130435</v>
      </c>
      <c r="BK63">
        <v>0.23900764668865965</v>
      </c>
      <c r="BL63">
        <v>5.7641921397379914</v>
      </c>
      <c r="BM63">
        <v>8.7336244541484712E-2</v>
      </c>
      <c r="BN63">
        <v>5.4347826086956523</v>
      </c>
      <c r="BO63">
        <v>15562.7</v>
      </c>
      <c r="BP63">
        <v>0.97244732576985426</v>
      </c>
      <c r="BQ63">
        <v>8.4593508124383376</v>
      </c>
      <c r="BR63">
        <v>1809.94699563316</v>
      </c>
      <c r="BS63">
        <v>42.115160059620507</v>
      </c>
      <c r="BT63">
        <v>5.9320512820512823</v>
      </c>
      <c r="BU63">
        <v>4.707692307692307</v>
      </c>
      <c r="BV63">
        <v>4.3935897435897431</v>
      </c>
      <c r="BW63">
        <v>46.254957634994348</v>
      </c>
      <c r="BX63">
        <v>27.845511019903256</v>
      </c>
      <c r="BY63">
        <v>0.79526354711475977</v>
      </c>
      <c r="BZ63">
        <v>63.712750641988535</v>
      </c>
      <c r="CA63">
        <v>21.531982855616516</v>
      </c>
      <c r="CB63">
        <v>24.816286241232028</v>
      </c>
      <c r="CC63">
        <v>7.2710025797218458</v>
      </c>
      <c r="CD63">
        <v>9.0851449023392359</v>
      </c>
      <c r="CE63">
        <v>6.566742227277877</v>
      </c>
      <c r="CF63">
        <v>0.68976637815705644</v>
      </c>
      <c r="CG63">
        <v>1.0775088138164655</v>
      </c>
      <c r="CH63">
        <v>24.970009482271347</v>
      </c>
      <c r="CI63">
        <v>98.381955385924115</v>
      </c>
      <c r="CJ63">
        <v>0.21113677481513582</v>
      </c>
      <c r="CK63">
        <v>1.0804147384886231</v>
      </c>
      <c r="CL63">
        <v>0.97194987072952366</v>
      </c>
      <c r="CM63">
        <v>40.043076923076917</v>
      </c>
      <c r="CN63">
        <v>23.582307692307698</v>
      </c>
      <c r="CO63">
        <v>59.059999999999995</v>
      </c>
      <c r="CP63">
        <v>71.513194444444437</v>
      </c>
      <c r="CQ63">
        <v>50.002215516768679</v>
      </c>
      <c r="CR63">
        <v>3.2307692307692308</v>
      </c>
      <c r="CS63">
        <v>35.109367636284411</v>
      </c>
      <c r="CT63">
        <v>17.662834213986336</v>
      </c>
      <c r="CU63">
        <v>1.583659219564288</v>
      </c>
      <c r="CV63">
        <v>21.663104010511098</v>
      </c>
      <c r="CW63">
        <v>8201.9164829356523</v>
      </c>
      <c r="CX63">
        <v>0.24020726841920476</v>
      </c>
      <c r="CY63">
        <v>6.5926262238716706</v>
      </c>
      <c r="CZ63">
        <v>1.5300849174981499</v>
      </c>
      <c r="DA63">
        <v>3.42631907865879</v>
      </c>
      <c r="DB63">
        <v>31872.444615384615</v>
      </c>
      <c r="DC63">
        <v>1.3748918650503499</v>
      </c>
      <c r="DD63">
        <v>1.8798462455697234</v>
      </c>
      <c r="DE63">
        <v>1779.070698275259</v>
      </c>
      <c r="DF63">
        <v>46.552260978947814</v>
      </c>
      <c r="DG63">
        <v>7</v>
      </c>
      <c r="DH63">
        <v>9</v>
      </c>
      <c r="DI63">
        <v>8</v>
      </c>
      <c r="DJ63">
        <v>7</v>
      </c>
      <c r="DK63">
        <v>11</v>
      </c>
      <c r="DL63">
        <v>8</v>
      </c>
      <c r="DM63">
        <v>6</v>
      </c>
      <c r="DN63">
        <v>8</v>
      </c>
      <c r="DO63">
        <v>2</v>
      </c>
      <c r="DP63">
        <v>11</v>
      </c>
      <c r="DQ63">
        <v>5</v>
      </c>
      <c r="DR63">
        <v>12</v>
      </c>
      <c r="DS63">
        <v>7</v>
      </c>
      <c r="DT63">
        <v>3</v>
      </c>
      <c r="DU63">
        <v>4</v>
      </c>
      <c r="DV63">
        <v>12</v>
      </c>
      <c r="DW63">
        <v>10</v>
      </c>
      <c r="DX63">
        <v>5</v>
      </c>
      <c r="DY63">
        <v>3</v>
      </c>
      <c r="DZ63">
        <v>12</v>
      </c>
      <c r="EA63">
        <v>11</v>
      </c>
      <c r="EB63">
        <v>1</v>
      </c>
      <c r="EC63">
        <v>10</v>
      </c>
      <c r="ED63">
        <v>13</v>
      </c>
      <c r="EE63">
        <v>11</v>
      </c>
      <c r="EF63">
        <v>8</v>
      </c>
      <c r="EG63">
        <v>5</v>
      </c>
      <c r="EH63">
        <v>13</v>
      </c>
      <c r="EI63">
        <v>4</v>
      </c>
      <c r="EJ63">
        <v>12</v>
      </c>
      <c r="EK63">
        <v>5</v>
      </c>
      <c r="EL63">
        <v>10</v>
      </c>
      <c r="EM63">
        <v>11</v>
      </c>
      <c r="EN63">
        <v>3</v>
      </c>
      <c r="EO63">
        <v>10</v>
      </c>
      <c r="EP63">
        <v>11</v>
      </c>
      <c r="EQ63">
        <v>5</v>
      </c>
      <c r="ER63">
        <v>4</v>
      </c>
      <c r="ES63">
        <v>12</v>
      </c>
      <c r="ET63">
        <v>5.7499999999999947</v>
      </c>
      <c r="EU63">
        <v>4.9999999999999982</v>
      </c>
      <c r="EV63">
        <v>7.5000000000000009</v>
      </c>
      <c r="EW63">
        <v>3.1755441271520182</v>
      </c>
      <c r="EX63">
        <v>3.8642022831842011</v>
      </c>
      <c r="EY63">
        <v>0.88127432460815247</v>
      </c>
      <c r="EZ63">
        <v>5.1732562860360947</v>
      </c>
      <c r="FA63">
        <v>2.3791567064399493</v>
      </c>
      <c r="FB63">
        <v>6.9448990725586484</v>
      </c>
      <c r="FC63">
        <v>2.9630150234205277</v>
      </c>
      <c r="FD63">
        <v>1.3738777176474861</v>
      </c>
      <c r="FE63">
        <v>1.3804359977306819</v>
      </c>
      <c r="FF63">
        <v>6.7715095329176993</v>
      </c>
      <c r="FG63">
        <v>2.0847074267355263</v>
      </c>
      <c r="FH63">
        <v>2.8604388484442427</v>
      </c>
      <c r="FI63">
        <v>6.8911729678067699</v>
      </c>
      <c r="FJ63">
        <v>1.9334372838456709E-2</v>
      </c>
      <c r="FK63">
        <v>2.7261010175175637</v>
      </c>
      <c r="FL63">
        <v>8.6888978659149902</v>
      </c>
      <c r="FM63">
        <v>0.44019251085808175</v>
      </c>
      <c r="FN63">
        <v>1.4904246461282264</v>
      </c>
      <c r="FO63" t="s">
        <v>180</v>
      </c>
      <c r="FP63">
        <v>4.2791466501368873</v>
      </c>
      <c r="FQ63">
        <v>1.387877930162031</v>
      </c>
      <c r="FR63">
        <v>2</v>
      </c>
      <c r="FS63">
        <v>3.2673355975908933</v>
      </c>
      <c r="FT63">
        <v>2.0792972178780125</v>
      </c>
      <c r="FU63">
        <v>0</v>
      </c>
      <c r="FV63">
        <v>3.0957942605855808</v>
      </c>
      <c r="FW63">
        <v>0.35886232711021271</v>
      </c>
      <c r="FX63">
        <v>5.0635040546674182</v>
      </c>
      <c r="FY63">
        <v>2.3793912728870525</v>
      </c>
      <c r="FZ63">
        <v>0.10774029463985796</v>
      </c>
      <c r="GA63">
        <v>1.0015527950310559</v>
      </c>
      <c r="GB63">
        <v>0.40729461887422408</v>
      </c>
      <c r="GC63">
        <v>1.3985384687012123</v>
      </c>
      <c r="GD63">
        <v>8.3219299710249608</v>
      </c>
      <c r="GE63">
        <v>2.0776323337984173</v>
      </c>
      <c r="GF63">
        <v>2.2036881574564586</v>
      </c>
      <c r="GG63">
        <v>5.6602564102564097</v>
      </c>
      <c r="GH63">
        <v>5.4895104895104883</v>
      </c>
      <c r="GI63">
        <v>7.4815088757396442</v>
      </c>
      <c r="GJ63">
        <v>4.0665352422053482</v>
      </c>
      <c r="GK63">
        <v>4.5023275987876792</v>
      </c>
      <c r="GL63">
        <v>2.1383918787465284</v>
      </c>
      <c r="GM63">
        <v>4.1806840705104786</v>
      </c>
      <c r="GN63">
        <v>3.1148309873814801</v>
      </c>
      <c r="GO63">
        <v>4.6925207299314016</v>
      </c>
      <c r="GP63">
        <v>3.7790286319329334</v>
      </c>
      <c r="GQ63">
        <v>1.2114428939158877</v>
      </c>
      <c r="GR63">
        <v>3.2585432409022803</v>
      </c>
      <c r="GS63">
        <v>6.897663781570567</v>
      </c>
      <c r="GT63">
        <v>1.2612480593701216</v>
      </c>
      <c r="GU63">
        <v>2.1739150273500787</v>
      </c>
      <c r="GV63">
        <v>8.0897975454716455</v>
      </c>
      <c r="GW63">
        <v>0.11762119995652244</v>
      </c>
      <c r="GX63">
        <v>2.4931838294854134</v>
      </c>
      <c r="GY63">
        <v>6.1488023560062102</v>
      </c>
      <c r="GZ63">
        <v>2.9619763966518282</v>
      </c>
      <c r="HA63">
        <v>2.8050800157378015</v>
      </c>
      <c r="HB63">
        <v>5.7909527073337905</v>
      </c>
      <c r="HC63">
        <v>5.5854942576235009</v>
      </c>
      <c r="HD63">
        <v>4.2073140013515689</v>
      </c>
      <c r="HE63">
        <v>4.4615384615384617</v>
      </c>
      <c r="HF63">
        <v>3.6958010878364154</v>
      </c>
      <c r="HG63">
        <v>1.7397371576230536</v>
      </c>
      <c r="HH63">
        <v>1.2132927118055128</v>
      </c>
      <c r="HI63">
        <v>2.1854669227265342</v>
      </c>
      <c r="HJ63">
        <v>1.9494797494823888</v>
      </c>
      <c r="HK63">
        <v>5.0961950683841843</v>
      </c>
      <c r="HL63">
        <v>3.1421028036816776</v>
      </c>
      <c r="HM63">
        <v>1.8875531081136521</v>
      </c>
      <c r="HN63">
        <v>0.63142165878140566</v>
      </c>
      <c r="HO63">
        <v>1.4268764359627963</v>
      </c>
      <c r="HP63">
        <v>2.2655423362061464</v>
      </c>
      <c r="HQ63">
        <v>7.2907354004543965</v>
      </c>
      <c r="HR63">
        <v>1.9528703850992692</v>
      </c>
      <c r="HS63">
        <v>4.2536257584682637</v>
      </c>
    </row>
    <row r="64" spans="1:227">
      <c r="A64" t="s">
        <v>55</v>
      </c>
      <c r="B64">
        <v>4.0848085284233093</v>
      </c>
      <c r="C64">
        <v>6.437690258026123</v>
      </c>
      <c r="D64">
        <v>5.4703950881958008</v>
      </c>
      <c r="E64">
        <v>5.1075839996337891</v>
      </c>
      <c r="F64">
        <v>5.2751195430755615</v>
      </c>
      <c r="G64">
        <v>6</v>
      </c>
      <c r="H64">
        <v>10</v>
      </c>
      <c r="I64">
        <v>3</v>
      </c>
      <c r="J64">
        <v>3</v>
      </c>
      <c r="K64">
        <v>2</v>
      </c>
      <c r="L64">
        <v>2</v>
      </c>
      <c r="M64">
        <v>4.6274228508655844</v>
      </c>
      <c r="N64">
        <v>5.0315963304959812</v>
      </c>
      <c r="O64">
        <v>5.1835763912934523</v>
      </c>
      <c r="P64">
        <v>4.0784046741632318</v>
      </c>
      <c r="Q64">
        <v>4.73025001012362</v>
      </c>
      <c r="R64">
        <v>3.8299000263214111</v>
      </c>
      <c r="S64">
        <v>3.4702202677726746</v>
      </c>
      <c r="T64">
        <v>4.0367037057876587</v>
      </c>
      <c r="U64">
        <v>3.3805549144744873</v>
      </c>
      <c r="V64">
        <v>4.0487515926361084</v>
      </c>
      <c r="W64">
        <v>5.527803897857666</v>
      </c>
      <c r="X64">
        <v>7.2558867931365967</v>
      </c>
      <c r="Y64">
        <v>6.4522737264633179</v>
      </c>
      <c r="Z64">
        <v>5.1887422800064087</v>
      </c>
      <c r="AA64">
        <v>5.3832173347473145</v>
      </c>
      <c r="AB64">
        <v>54</v>
      </c>
      <c r="AC64">
        <v>6</v>
      </c>
      <c r="AD64">
        <v>55</v>
      </c>
      <c r="AE64">
        <v>18</v>
      </c>
      <c r="AF64">
        <v>20</v>
      </c>
      <c r="AG64">
        <v>6.2</v>
      </c>
      <c r="AH64">
        <v>4.8999999999999995</v>
      </c>
      <c r="AI64">
        <v>4.95</v>
      </c>
      <c r="AJ64">
        <v>36.701933044697853</v>
      </c>
      <c r="AK64">
        <v>21.293138102346429</v>
      </c>
      <c r="AL64">
        <v>1.2657948940581107</v>
      </c>
      <c r="AM64">
        <v>53.375470683162995</v>
      </c>
      <c r="AN64">
        <v>14.994620763851533</v>
      </c>
      <c r="AO64">
        <v>25.040106951871657</v>
      </c>
      <c r="AP64">
        <v>7.7986403939007749</v>
      </c>
      <c r="AQ64">
        <v>9.8021657695226949</v>
      </c>
      <c r="AR64">
        <v>4.8412965815222746</v>
      </c>
      <c r="AS64">
        <v>0.82949238534369085</v>
      </c>
      <c r="AT64">
        <v>0.31656003502166508</v>
      </c>
      <c r="AU64">
        <v>55.155036740440565</v>
      </c>
      <c r="AV64">
        <v>99.097842135826042</v>
      </c>
      <c r="AW64">
        <v>0.11395511921458626</v>
      </c>
      <c r="AX64">
        <v>0.97298769802947904</v>
      </c>
      <c r="AY64">
        <v>1.3384902829196945</v>
      </c>
      <c r="AZ64">
        <v>26.106666666666666</v>
      </c>
      <c r="BA64">
        <v>23.47</v>
      </c>
      <c r="BB64">
        <v>55.526666666666664</v>
      </c>
      <c r="BC64">
        <v>78.174999999999997</v>
      </c>
      <c r="BD64">
        <v>56.156247686899263</v>
      </c>
      <c r="BE64">
        <v>4</v>
      </c>
      <c r="BF64">
        <v>25.383287643415578</v>
      </c>
      <c r="BG64">
        <v>12.682841151697032</v>
      </c>
      <c r="BH64">
        <v>1.0268483269885793</v>
      </c>
      <c r="BI64">
        <v>31.847610812174391</v>
      </c>
      <c r="BJ64">
        <v>16694.485671981776</v>
      </c>
      <c r="BK64">
        <v>0.1599891243361678</v>
      </c>
      <c r="BL64">
        <v>5.2582033351264119</v>
      </c>
      <c r="BM64">
        <v>1.7482517482517483</v>
      </c>
      <c r="BN64">
        <v>3.416856492027335</v>
      </c>
      <c r="BO64">
        <v>26239.09</v>
      </c>
      <c r="BP64">
        <v>1.5827338129496402</v>
      </c>
      <c r="BQ64">
        <v>6.0876536270396464</v>
      </c>
      <c r="BR64">
        <v>1618.7540505648101</v>
      </c>
      <c r="BS64">
        <v>44.388678180426261</v>
      </c>
      <c r="BT64">
        <v>5.9320512820512823</v>
      </c>
      <c r="BU64">
        <v>4.707692307692307</v>
      </c>
      <c r="BV64">
        <v>4.3935897435897431</v>
      </c>
      <c r="BW64">
        <v>46.254957634994348</v>
      </c>
      <c r="BX64">
        <v>27.845511019903256</v>
      </c>
      <c r="BY64">
        <v>0.79526354711475977</v>
      </c>
      <c r="BZ64">
        <v>63.712750641988535</v>
      </c>
      <c r="CA64">
        <v>21.531982855616516</v>
      </c>
      <c r="CB64">
        <v>24.816286241232028</v>
      </c>
      <c r="CC64">
        <v>7.2710025797218458</v>
      </c>
      <c r="CD64">
        <v>9.0851449023392359</v>
      </c>
      <c r="CE64">
        <v>6.566742227277877</v>
      </c>
      <c r="CF64">
        <v>0.68976637815705644</v>
      </c>
      <c r="CG64">
        <v>1.0775088138164655</v>
      </c>
      <c r="CH64">
        <v>24.970009482271347</v>
      </c>
      <c r="CI64">
        <v>98.381955385924115</v>
      </c>
      <c r="CJ64">
        <v>0.21113677481513582</v>
      </c>
      <c r="CK64">
        <v>1.0804147384886231</v>
      </c>
      <c r="CL64">
        <v>0.97194987072952366</v>
      </c>
      <c r="CM64">
        <v>40.043076923076917</v>
      </c>
      <c r="CN64">
        <v>23.582307692307698</v>
      </c>
      <c r="CO64">
        <v>59.059999999999995</v>
      </c>
      <c r="CP64">
        <v>71.513194444444437</v>
      </c>
      <c r="CQ64">
        <v>50.002215516768679</v>
      </c>
      <c r="CR64">
        <v>3.2307692307692308</v>
      </c>
      <c r="CS64">
        <v>35.109367636284411</v>
      </c>
      <c r="CT64">
        <v>17.662834213986336</v>
      </c>
      <c r="CU64">
        <v>1.583659219564288</v>
      </c>
      <c r="CV64">
        <v>21.663104010511098</v>
      </c>
      <c r="CW64">
        <v>8201.9164829356523</v>
      </c>
      <c r="CX64">
        <v>0.24020726841920476</v>
      </c>
      <c r="CY64">
        <v>6.5926262238716706</v>
      </c>
      <c r="CZ64">
        <v>1.5300849174981499</v>
      </c>
      <c r="DA64">
        <v>3.42631907865879</v>
      </c>
      <c r="DB64">
        <v>31872.444615384615</v>
      </c>
      <c r="DC64">
        <v>1.3748918650503499</v>
      </c>
      <c r="DD64">
        <v>1.8798462455697234</v>
      </c>
      <c r="DE64">
        <v>1779.070698275259</v>
      </c>
      <c r="DF64">
        <v>46.552260978947814</v>
      </c>
      <c r="DG64">
        <v>3</v>
      </c>
      <c r="DH64">
        <v>4</v>
      </c>
      <c r="DI64">
        <v>3</v>
      </c>
      <c r="DJ64">
        <v>10</v>
      </c>
      <c r="DK64">
        <v>13</v>
      </c>
      <c r="DL64">
        <v>3</v>
      </c>
      <c r="DM64">
        <v>11</v>
      </c>
      <c r="DN64">
        <v>12</v>
      </c>
      <c r="DO64">
        <v>8</v>
      </c>
      <c r="DP64">
        <v>5</v>
      </c>
      <c r="DQ64">
        <v>6</v>
      </c>
      <c r="DR64">
        <v>7</v>
      </c>
      <c r="DS64">
        <v>2</v>
      </c>
      <c r="DT64">
        <v>10</v>
      </c>
      <c r="DU64">
        <v>3</v>
      </c>
      <c r="DV64">
        <v>4</v>
      </c>
      <c r="DW64">
        <v>6</v>
      </c>
      <c r="DX64">
        <v>9</v>
      </c>
      <c r="DY64">
        <v>1</v>
      </c>
      <c r="DZ64">
        <v>8</v>
      </c>
      <c r="EA64">
        <v>5</v>
      </c>
      <c r="EB64">
        <v>11</v>
      </c>
      <c r="EC64">
        <v>6</v>
      </c>
      <c r="ED64">
        <v>5</v>
      </c>
      <c r="EE64">
        <v>3</v>
      </c>
      <c r="EF64">
        <v>9</v>
      </c>
      <c r="EG64">
        <v>9</v>
      </c>
      <c r="EH64">
        <v>8</v>
      </c>
      <c r="EI64">
        <v>3</v>
      </c>
      <c r="EJ64">
        <v>1</v>
      </c>
      <c r="EK64">
        <v>10</v>
      </c>
      <c r="EL64">
        <v>11</v>
      </c>
      <c r="EM64">
        <v>4</v>
      </c>
      <c r="EN64">
        <v>7</v>
      </c>
      <c r="EO64">
        <v>3</v>
      </c>
      <c r="EP64">
        <v>5</v>
      </c>
      <c r="EQ64">
        <v>9</v>
      </c>
      <c r="ER64">
        <v>12</v>
      </c>
      <c r="ES64">
        <v>9</v>
      </c>
      <c r="ET64">
        <v>7.0000000000000009</v>
      </c>
      <c r="EU64">
        <v>6.3636363636363598</v>
      </c>
      <c r="EV64">
        <v>9.0865384615384635</v>
      </c>
      <c r="EW64">
        <v>2.3734678560345772</v>
      </c>
      <c r="EX64">
        <v>3.10870091408936</v>
      </c>
      <c r="EY64">
        <v>3.403608189301413</v>
      </c>
      <c r="EZ64">
        <v>1.349025688895253</v>
      </c>
      <c r="FA64">
        <v>1.0400465327442034</v>
      </c>
      <c r="FB64">
        <v>4.8079111126670568</v>
      </c>
      <c r="FC64">
        <v>4.2726588947609176</v>
      </c>
      <c r="FD64">
        <v>1.3621870878984543</v>
      </c>
      <c r="FE64">
        <v>2.3241901543976748</v>
      </c>
      <c r="FF64">
        <v>8.2949238534369094</v>
      </c>
      <c r="FG64">
        <v>0.35129947164573572</v>
      </c>
      <c r="FH64">
        <v>4.7397793506647394</v>
      </c>
      <c r="FI64">
        <v>9.2535075187828415</v>
      </c>
      <c r="FJ64">
        <v>6.1780068281884426E-2</v>
      </c>
      <c r="FK64">
        <v>2.0274456979987594</v>
      </c>
      <c r="FL64">
        <v>10</v>
      </c>
      <c r="FM64">
        <v>1.3260554838204797</v>
      </c>
      <c r="FN64">
        <v>2.7917211847270136</v>
      </c>
      <c r="FO64">
        <v>5.4276901987662782</v>
      </c>
      <c r="FP64">
        <v>6.6178521617852155</v>
      </c>
      <c r="FQ64">
        <v>4.9203131143243342</v>
      </c>
      <c r="FR64">
        <v>6</v>
      </c>
      <c r="FS64">
        <v>2.6719815365870803</v>
      </c>
      <c r="FT64">
        <v>1.1818439661025955</v>
      </c>
      <c r="FU64">
        <v>0.51174318314224498</v>
      </c>
      <c r="FV64">
        <v>3.348861255219072</v>
      </c>
      <c r="FW64">
        <v>4.0560181017266022</v>
      </c>
      <c r="FX64">
        <v>2.9101622700617167</v>
      </c>
      <c r="FY64">
        <v>1.9135443176234814</v>
      </c>
      <c r="FZ64">
        <v>2.1566894643817722</v>
      </c>
      <c r="GA64">
        <v>0.62967783924503751</v>
      </c>
      <c r="GB64">
        <v>1.0747148251893037</v>
      </c>
      <c r="GC64">
        <v>2.7133053322716689</v>
      </c>
      <c r="GD64">
        <v>7.9502179012536356</v>
      </c>
      <c r="GE64">
        <v>1.305078418807935</v>
      </c>
      <c r="GF64">
        <v>3.2540519799516172</v>
      </c>
      <c r="GG64">
        <v>5.6602564102564097</v>
      </c>
      <c r="GH64">
        <v>5.4895104895104883</v>
      </c>
      <c r="GI64">
        <v>7.4815088757396442</v>
      </c>
      <c r="GJ64">
        <v>4.0665352422053482</v>
      </c>
      <c r="GK64">
        <v>4.5023275987876792</v>
      </c>
      <c r="GL64">
        <v>2.1383918787465284</v>
      </c>
      <c r="GM64">
        <v>4.1806840705104786</v>
      </c>
      <c r="GN64">
        <v>3.1148309873814801</v>
      </c>
      <c r="GO64">
        <v>4.6925207299314016</v>
      </c>
      <c r="GP64">
        <v>3.7790286319329334</v>
      </c>
      <c r="GQ64">
        <v>1.2114428939158877</v>
      </c>
      <c r="GR64">
        <v>3.2585432409022803</v>
      </c>
      <c r="GS64">
        <v>6.897663781570567</v>
      </c>
      <c r="GT64">
        <v>1.2612480593701216</v>
      </c>
      <c r="GU64">
        <v>2.1739150273500787</v>
      </c>
      <c r="GV64">
        <v>8.0897975454716455</v>
      </c>
      <c r="GW64">
        <v>0.11762119995652244</v>
      </c>
      <c r="GX64">
        <v>2.4931838294854134</v>
      </c>
      <c r="GY64">
        <v>6.1488023560062102</v>
      </c>
      <c r="GZ64">
        <v>2.9619763966518282</v>
      </c>
      <c r="HA64">
        <v>2.8050800157378015</v>
      </c>
      <c r="HB64">
        <v>5.7909527073337905</v>
      </c>
      <c r="HC64">
        <v>5.5854942576235009</v>
      </c>
      <c r="HD64">
        <v>4.2073140013515689</v>
      </c>
      <c r="HE64">
        <v>4.4615384615384617</v>
      </c>
      <c r="HF64">
        <v>3.6958010878364154</v>
      </c>
      <c r="HG64">
        <v>1.7397371576230536</v>
      </c>
      <c r="HH64">
        <v>1.2132927118055128</v>
      </c>
      <c r="HI64">
        <v>2.1854669227265342</v>
      </c>
      <c r="HJ64">
        <v>1.9494797494823888</v>
      </c>
      <c r="HK64">
        <v>5.0961950683841843</v>
      </c>
      <c r="HL64">
        <v>3.1421028036816776</v>
      </c>
      <c r="HM64">
        <v>1.8875531081136521</v>
      </c>
      <c r="HN64">
        <v>0.63142165878140566</v>
      </c>
      <c r="HO64">
        <v>1.4268764359627963</v>
      </c>
      <c r="HP64">
        <v>2.2655423362061464</v>
      </c>
      <c r="HQ64">
        <v>7.2907354004543965</v>
      </c>
      <c r="HR64">
        <v>1.9528703850992692</v>
      </c>
      <c r="HS64">
        <v>4.2536257584682637</v>
      </c>
    </row>
    <row r="65" spans="1:227">
      <c r="A65" t="s">
        <v>58</v>
      </c>
      <c r="B65">
        <v>5.816572904586792</v>
      </c>
      <c r="C65">
        <v>4.2370516061782837</v>
      </c>
      <c r="D65">
        <v>6.1474472284317017</v>
      </c>
      <c r="E65">
        <v>4.9529269337654114</v>
      </c>
      <c r="F65">
        <v>5.2884995937347412</v>
      </c>
      <c r="G65">
        <v>3</v>
      </c>
      <c r="H65">
        <v>3</v>
      </c>
      <c r="I65">
        <v>12</v>
      </c>
      <c r="J65">
        <v>8</v>
      </c>
      <c r="K65">
        <v>6</v>
      </c>
      <c r="L65">
        <v>6</v>
      </c>
      <c r="M65">
        <v>5.014166459441185</v>
      </c>
      <c r="N65">
        <v>4.5256952662020922</v>
      </c>
      <c r="O65">
        <v>6.074870191514492</v>
      </c>
      <c r="P65">
        <v>4.4809750467538834</v>
      </c>
      <c r="Q65">
        <v>5.0239267759025097</v>
      </c>
      <c r="R65">
        <v>2.8831210732460022</v>
      </c>
      <c r="S65">
        <v>2.1875090897083282</v>
      </c>
      <c r="T65">
        <v>4.2602437734603882</v>
      </c>
      <c r="U65">
        <v>3.1631293892860413</v>
      </c>
      <c r="V65">
        <v>3.3817598223686218</v>
      </c>
      <c r="W65">
        <v>7.1872192621231079</v>
      </c>
      <c r="X65">
        <v>6.3927990198135376</v>
      </c>
      <c r="Y65">
        <v>7.1262115240097046</v>
      </c>
      <c r="Z65">
        <v>6.0433876514434814</v>
      </c>
      <c r="AA65">
        <v>5.8758342266082764</v>
      </c>
      <c r="AB65">
        <v>9</v>
      </c>
      <c r="AC65">
        <v>48</v>
      </c>
      <c r="AD65">
        <v>30</v>
      </c>
      <c r="AE65">
        <v>20</v>
      </c>
      <c r="AF65">
        <v>19</v>
      </c>
      <c r="AG65">
        <v>5.6333333333333329</v>
      </c>
      <c r="AH65">
        <v>4.1333333333333337</v>
      </c>
      <c r="AI65">
        <v>4.9333333333333336</v>
      </c>
      <c r="AJ65">
        <v>46.282923791654035</v>
      </c>
      <c r="AK65">
        <v>50.817264252343449</v>
      </c>
      <c r="AL65">
        <v>3.491463325535086</v>
      </c>
      <c r="AM65">
        <v>65.846434267486899</v>
      </c>
      <c r="AN65">
        <v>20.346320346320347</v>
      </c>
      <c r="AO65">
        <v>20.978070175438596</v>
      </c>
      <c r="AP65">
        <v>8.5910385780920517</v>
      </c>
      <c r="AQ65">
        <v>8.789984335455479</v>
      </c>
      <c r="AR65">
        <v>1.9542706827193737</v>
      </c>
      <c r="AS65">
        <v>0.80568333762009403</v>
      </c>
      <c r="AT65">
        <v>0.32150323837167566</v>
      </c>
      <c r="AU65">
        <v>3.3979243914800601</v>
      </c>
      <c r="AV65">
        <v>99.065097030195489</v>
      </c>
      <c r="AW65">
        <v>0.32500867152271934</v>
      </c>
      <c r="AX65">
        <v>0.85951023440468255</v>
      </c>
      <c r="AY65">
        <v>0.90816572779072768</v>
      </c>
      <c r="AZ65">
        <v>46.663333333333334</v>
      </c>
      <c r="BA65">
        <v>28.15</v>
      </c>
      <c r="BB65">
        <v>53.536666666666669</v>
      </c>
      <c r="BC65">
        <v>94.583333333333329</v>
      </c>
      <c r="BD65">
        <v>50.225311479682624</v>
      </c>
      <c r="BE65">
        <v>4</v>
      </c>
      <c r="BF65">
        <v>20.936269994137845</v>
      </c>
      <c r="BG65">
        <v>18.171710789425916</v>
      </c>
      <c r="BH65">
        <v>1.4984391259105099</v>
      </c>
      <c r="BI65">
        <v>49.267443653032608</v>
      </c>
      <c r="BJ65">
        <v>3505.5087644151563</v>
      </c>
      <c r="BK65">
        <v>0.11541452276063925</v>
      </c>
      <c r="BL65">
        <v>8.4301663249031673</v>
      </c>
      <c r="BM65">
        <v>1.367053998632946</v>
      </c>
      <c r="BN65">
        <v>1.6474464579901154</v>
      </c>
      <c r="BO65">
        <v>18035.849999999999</v>
      </c>
      <c r="BP65">
        <v>1.2339819648789747</v>
      </c>
      <c r="BQ65">
        <v>7.1183391044199684</v>
      </c>
      <c r="BR65">
        <v>1980.24736158574</v>
      </c>
      <c r="BS65">
        <v>40.999373437932761</v>
      </c>
      <c r="BT65">
        <v>5.9979166666666659</v>
      </c>
      <c r="BU65">
        <v>4.6999999999999993</v>
      </c>
      <c r="BV65">
        <v>4.4622222222222234</v>
      </c>
      <c r="BW65">
        <v>57.294718266138609</v>
      </c>
      <c r="BX65">
        <v>32.048869437788447</v>
      </c>
      <c r="BY65">
        <v>0.9233107879227519</v>
      </c>
      <c r="BZ65">
        <v>65.362043904719812</v>
      </c>
      <c r="CA65">
        <v>19.048356921677104</v>
      </c>
      <c r="CB65">
        <v>21.467681684103532</v>
      </c>
      <c r="CC65">
        <v>7.6624583976897771</v>
      </c>
      <c r="CD65">
        <v>13.405821866234506</v>
      </c>
      <c r="CE65">
        <v>4.1044939498251711</v>
      </c>
      <c r="CF65">
        <v>0.63208240572060226</v>
      </c>
      <c r="CG65">
        <v>1.3987008401585126</v>
      </c>
      <c r="CH65">
        <v>17.734025693012345</v>
      </c>
      <c r="CI65">
        <v>98.923715551196864</v>
      </c>
      <c r="CJ65">
        <v>1.0478097356426039</v>
      </c>
      <c r="CK65">
        <v>1.061115391587788</v>
      </c>
      <c r="CL65">
        <v>0.87715190058770387</v>
      </c>
      <c r="CM65">
        <v>66.503750000000011</v>
      </c>
      <c r="CN65">
        <v>25.100624999999997</v>
      </c>
      <c r="CO65">
        <v>54.529111111111106</v>
      </c>
      <c r="CP65">
        <v>91.042111111111112</v>
      </c>
      <c r="CQ65">
        <v>67.937195747379604</v>
      </c>
      <c r="CR65">
        <v>3.125</v>
      </c>
      <c r="CS65">
        <v>25.142299979847319</v>
      </c>
      <c r="CT65">
        <v>18.382024513294223</v>
      </c>
      <c r="CU65">
        <v>2.5338386828984194</v>
      </c>
      <c r="CV65">
        <v>25.259468498553122</v>
      </c>
      <c r="CW65">
        <v>6530.206757400646</v>
      </c>
      <c r="CX65">
        <v>0.16034515123784857</v>
      </c>
      <c r="CY65">
        <v>6.0813314912020893</v>
      </c>
      <c r="CZ65">
        <v>1.9149483366406388</v>
      </c>
      <c r="DA65">
        <v>3.8900649987345468</v>
      </c>
      <c r="DB65">
        <v>20897.996249999997</v>
      </c>
      <c r="DC65">
        <v>1.9436335015387216</v>
      </c>
      <c r="DD65">
        <v>-0.86624491348564048</v>
      </c>
      <c r="DE65">
        <v>1832.4386817205132</v>
      </c>
      <c r="DF65">
        <v>43.203988875603578</v>
      </c>
      <c r="DG65">
        <v>11</v>
      </c>
      <c r="DH65">
        <v>13</v>
      </c>
      <c r="DI65">
        <v>4</v>
      </c>
      <c r="DJ65">
        <v>14</v>
      </c>
      <c r="DK65">
        <v>1</v>
      </c>
      <c r="DL65">
        <v>1</v>
      </c>
      <c r="DM65">
        <v>9</v>
      </c>
      <c r="DN65">
        <v>5</v>
      </c>
      <c r="DO65">
        <v>9</v>
      </c>
      <c r="DP65">
        <v>4</v>
      </c>
      <c r="DQ65">
        <v>14</v>
      </c>
      <c r="DR65">
        <v>14</v>
      </c>
      <c r="DS65">
        <v>3</v>
      </c>
      <c r="DT65">
        <v>14</v>
      </c>
      <c r="DU65">
        <v>16</v>
      </c>
      <c r="DV65">
        <v>8</v>
      </c>
      <c r="DW65">
        <v>13</v>
      </c>
      <c r="DX65">
        <v>11</v>
      </c>
      <c r="DY65">
        <v>8</v>
      </c>
      <c r="DZ65">
        <v>15</v>
      </c>
      <c r="EA65">
        <v>7</v>
      </c>
      <c r="EB65">
        <v>10</v>
      </c>
      <c r="EC65">
        <v>7</v>
      </c>
      <c r="ED65">
        <v>12</v>
      </c>
      <c r="EE65">
        <v>1</v>
      </c>
      <c r="EF65">
        <v>8</v>
      </c>
      <c r="EG65">
        <v>5</v>
      </c>
      <c r="EH65">
        <v>10</v>
      </c>
      <c r="EI65">
        <v>2</v>
      </c>
      <c r="EJ65">
        <v>9</v>
      </c>
      <c r="EK65">
        <v>12</v>
      </c>
      <c r="EL65">
        <v>2</v>
      </c>
      <c r="EM65">
        <v>7</v>
      </c>
      <c r="EN65">
        <v>12</v>
      </c>
      <c r="EO65">
        <v>12</v>
      </c>
      <c r="EP65">
        <v>13</v>
      </c>
      <c r="EQ65">
        <v>6</v>
      </c>
      <c r="ER65">
        <v>4</v>
      </c>
      <c r="ES65">
        <v>12</v>
      </c>
      <c r="ET65">
        <v>4.1666666666666625</v>
      </c>
      <c r="EU65">
        <v>2.8787878787878807</v>
      </c>
      <c r="EV65">
        <v>9.0384615384615401</v>
      </c>
      <c r="EW65">
        <v>4.0714916397639964</v>
      </c>
      <c r="EX65">
        <v>9.3881985194205857</v>
      </c>
      <c r="EY65">
        <v>9.3882296596554351</v>
      </c>
      <c r="EZ65">
        <v>4.7651572729315204</v>
      </c>
      <c r="FA65">
        <v>2.7385333143746964</v>
      </c>
      <c r="FB65">
        <v>2.7137350331639243</v>
      </c>
      <c r="FC65">
        <v>5.0139850723311081</v>
      </c>
      <c r="FD65">
        <v>1.1493892720664904</v>
      </c>
      <c r="FE65">
        <v>0.76082502261229246</v>
      </c>
      <c r="FF65">
        <v>8.0568333762009399</v>
      </c>
      <c r="FG65">
        <v>0.35721059343543182</v>
      </c>
      <c r="FH65">
        <v>0.34018988141735829</v>
      </c>
      <c r="FI65">
        <v>9.2002787001119781</v>
      </c>
      <c r="FJ65">
        <v>0.18305263903619365</v>
      </c>
      <c r="FK65">
        <v>1.5354766216044666</v>
      </c>
      <c r="FL65">
        <v>5.4786297560948904</v>
      </c>
      <c r="FM65">
        <v>3.7390930077865163</v>
      </c>
      <c r="FN65">
        <v>3.3484001427381944</v>
      </c>
      <c r="FO65">
        <v>5.2230980123372177</v>
      </c>
      <c r="FP65">
        <v>9.1605971382819344</v>
      </c>
      <c r="FQ65">
        <v>4.2331616438838102</v>
      </c>
      <c r="FR65">
        <v>6</v>
      </c>
      <c r="FS65">
        <v>2.2038645133444561</v>
      </c>
      <c r="FT65">
        <v>1.7967450235399354</v>
      </c>
      <c r="FU65">
        <v>1.1059203214076025</v>
      </c>
      <c r="FV65">
        <v>5.3387597544485157</v>
      </c>
      <c r="FW65">
        <v>0.78455983459967515</v>
      </c>
      <c r="FX65">
        <v>1.6954552716625007</v>
      </c>
      <c r="FY65">
        <v>4.8338644660713257</v>
      </c>
      <c r="FZ65">
        <v>1.6864338668849945</v>
      </c>
      <c r="GA65">
        <v>0.30360084725817843</v>
      </c>
      <c r="GB65">
        <v>0.5619002752101333</v>
      </c>
      <c r="GC65">
        <v>1.9619739771056968</v>
      </c>
      <c r="GD65">
        <v>8.1117554847356015</v>
      </c>
      <c r="GE65">
        <v>2.7657655407739345</v>
      </c>
      <c r="GF65">
        <v>1.6881954986033416</v>
      </c>
      <c r="GG65">
        <v>5.9895833333333321</v>
      </c>
      <c r="GH65">
        <v>5.4545454545454524</v>
      </c>
      <c r="GI65">
        <v>7.6794871794871797</v>
      </c>
      <c r="GJ65">
        <v>6.023094497240435</v>
      </c>
      <c r="GK65">
        <v>5.3963414972976462</v>
      </c>
      <c r="GL65">
        <v>2.4826993486829054</v>
      </c>
      <c r="GM65">
        <v>4.6324697539549238</v>
      </c>
      <c r="GN65">
        <v>2.3265943245595393</v>
      </c>
      <c r="GO65">
        <v>2.9661534050615601</v>
      </c>
      <c r="GP65">
        <v>4.1452541622424874</v>
      </c>
      <c r="GQ65">
        <v>2.1198083211870404</v>
      </c>
      <c r="GR65">
        <v>1.9252011658054389</v>
      </c>
      <c r="GS65">
        <v>6.3208240572060239</v>
      </c>
      <c r="GT65">
        <v>1.6453320330919501</v>
      </c>
      <c r="GU65">
        <v>1.5588235619641029</v>
      </c>
      <c r="GV65">
        <v>8.9704559841939755</v>
      </c>
      <c r="GW65">
        <v>0.5983782387768376</v>
      </c>
      <c r="GX65">
        <v>2.4095136313109959</v>
      </c>
      <c r="GY65">
        <v>5.1527710668938012</v>
      </c>
      <c r="GZ65">
        <v>6.0680537621786597</v>
      </c>
      <c r="HA65">
        <v>2.9856815748780781</v>
      </c>
      <c r="HB65">
        <v>5.3251313685172494</v>
      </c>
      <c r="HC65">
        <v>8.6118256797010861</v>
      </c>
      <c r="HD65">
        <v>6.2852402523185535</v>
      </c>
      <c r="HE65">
        <v>4.25</v>
      </c>
      <c r="HF65">
        <v>2.6466138774940049</v>
      </c>
      <c r="HG65">
        <v>1.8203058183366059</v>
      </c>
      <c r="HH65">
        <v>2.4104638942226022</v>
      </c>
      <c r="HI65">
        <v>2.5962860369405094</v>
      </c>
      <c r="HJ65">
        <v>1.5348207019939966</v>
      </c>
      <c r="HK65">
        <v>2.9198643953484065</v>
      </c>
      <c r="HL65">
        <v>2.6713708580623106</v>
      </c>
      <c r="HM65">
        <v>2.3623307722118478</v>
      </c>
      <c r="HN65">
        <v>0.71688340690965224</v>
      </c>
      <c r="HO65">
        <v>0.74082351056205775</v>
      </c>
      <c r="HP65">
        <v>3.4908073114200904</v>
      </c>
      <c r="HQ65">
        <v>6.8603451993792071</v>
      </c>
      <c r="HR65">
        <v>2.1685145582199818</v>
      </c>
      <c r="HS65">
        <v>2.7067263284447436</v>
      </c>
    </row>
    <row r="66" spans="1:227">
      <c r="A66" t="s">
        <v>57</v>
      </c>
      <c r="B66">
        <v>4.5480167865753174</v>
      </c>
      <c r="C66">
        <v>4.9713894724845886</v>
      </c>
      <c r="D66">
        <v>5.0521600246429443</v>
      </c>
      <c r="E66">
        <v>6.0798865556716919</v>
      </c>
      <c r="F66">
        <v>5.1628631353378296</v>
      </c>
      <c r="G66">
        <v>2</v>
      </c>
      <c r="H66">
        <v>8</v>
      </c>
      <c r="I66">
        <v>4</v>
      </c>
      <c r="J66">
        <v>14</v>
      </c>
      <c r="K66">
        <v>1</v>
      </c>
      <c r="L66">
        <v>3</v>
      </c>
      <c r="M66">
        <v>4.5863814552625017</v>
      </c>
      <c r="N66">
        <v>4.4653975367546082</v>
      </c>
      <c r="O66">
        <v>5.6986959179242449</v>
      </c>
      <c r="P66">
        <v>3.764290283123652</v>
      </c>
      <c r="Q66">
        <v>4.6286912560462952</v>
      </c>
      <c r="R66">
        <v>3.296380341053009</v>
      </c>
      <c r="S66">
        <v>2.1809983253479004</v>
      </c>
      <c r="T66">
        <v>4.8733821511268616</v>
      </c>
      <c r="U66">
        <v>2.0289216935634613</v>
      </c>
      <c r="V66">
        <v>3.4706705808639526</v>
      </c>
      <c r="W66">
        <v>6.254497766494751</v>
      </c>
      <c r="X66">
        <v>6.7557168006896973</v>
      </c>
      <c r="Y66">
        <v>6.5345275402069092</v>
      </c>
      <c r="Z66">
        <v>6.0798865556716919</v>
      </c>
      <c r="AA66">
        <v>5.4948031902313232</v>
      </c>
      <c r="AB66">
        <v>45</v>
      </c>
      <c r="AC66">
        <v>30</v>
      </c>
      <c r="AD66">
        <v>70</v>
      </c>
      <c r="AE66">
        <v>4</v>
      </c>
      <c r="AF66">
        <v>27</v>
      </c>
      <c r="AG66">
        <v>5.6333333333333329</v>
      </c>
      <c r="AH66">
        <v>4.2</v>
      </c>
      <c r="AI66">
        <v>4.2</v>
      </c>
      <c r="AJ66">
        <v>29.632569743706057</v>
      </c>
      <c r="AK66">
        <v>39.859458765649627</v>
      </c>
      <c r="AL66">
        <v>1.1291975582430942</v>
      </c>
      <c r="AM66">
        <v>66.718995290423862</v>
      </c>
      <c r="AN66">
        <v>21.114599686028257</v>
      </c>
      <c r="AO66">
        <v>23.883333333333333</v>
      </c>
      <c r="AP66">
        <v>6.0827949892338333</v>
      </c>
      <c r="AQ66">
        <v>9.6639030565606223</v>
      </c>
      <c r="AR66">
        <v>8.3023635971463658</v>
      </c>
      <c r="AS66">
        <v>0.57209764368302141</v>
      </c>
      <c r="AT66">
        <v>0.56765165412028851</v>
      </c>
      <c r="AU66">
        <v>0.32457903531756105</v>
      </c>
      <c r="AV66">
        <v>99.197226794225216</v>
      </c>
      <c r="AW66">
        <v>1.4052695244575488</v>
      </c>
      <c r="AX66">
        <v>1.0357447815352681</v>
      </c>
      <c r="AY66">
        <v>0.76128787878787874</v>
      </c>
      <c r="AZ66">
        <v>40.309999999999995</v>
      </c>
      <c r="BA66">
        <v>55.77000000000001</v>
      </c>
      <c r="BB66">
        <v>53.866666666666667</v>
      </c>
      <c r="BC66" t="s">
        <v>180</v>
      </c>
      <c r="BD66">
        <v>60.843738649360887</v>
      </c>
      <c r="BE66">
        <v>3</v>
      </c>
      <c r="BF66">
        <v>57.051574623459608</v>
      </c>
      <c r="BG66">
        <v>15.262521224748772</v>
      </c>
      <c r="BH66">
        <v>4.7629848038103875</v>
      </c>
      <c r="BI66">
        <v>2.8021999824879984</v>
      </c>
      <c r="BJ66">
        <v>5763.2576744186044</v>
      </c>
      <c r="BK66">
        <v>0.18323233169611272</v>
      </c>
      <c r="BL66">
        <v>4.7095761381475674</v>
      </c>
      <c r="BM66">
        <v>4.7095761381475674</v>
      </c>
      <c r="BN66">
        <v>54.263565891472865</v>
      </c>
      <c r="BO66">
        <v>25862.16</v>
      </c>
      <c r="BP66">
        <v>1.214574898785425</v>
      </c>
      <c r="BQ66">
        <v>17.646670675033207</v>
      </c>
      <c r="BR66">
        <v>2318.12901883824</v>
      </c>
      <c r="BS66">
        <v>46.969877235706633</v>
      </c>
      <c r="BT66">
        <v>6.0333333333333332</v>
      </c>
      <c r="BU66">
        <v>4.778888888888889</v>
      </c>
      <c r="BV66">
        <v>4.3377777777777773</v>
      </c>
      <c r="BW66">
        <v>39.995879571968075</v>
      </c>
      <c r="BX66">
        <v>30.906491074826942</v>
      </c>
      <c r="BY66">
        <v>0.88293103350883373</v>
      </c>
      <c r="BZ66">
        <v>65.718643645513666</v>
      </c>
      <c r="CA66">
        <v>19.16723339044389</v>
      </c>
      <c r="CB66">
        <v>23.931539672882369</v>
      </c>
      <c r="CC66">
        <v>7.7331290466991645</v>
      </c>
      <c r="CD66">
        <v>10.510786648399518</v>
      </c>
      <c r="CE66">
        <v>6.1521371195554444</v>
      </c>
      <c r="CF66">
        <v>0.57535169939590147</v>
      </c>
      <c r="CG66">
        <v>1.4706901539165658</v>
      </c>
      <c r="CH66">
        <v>17.855368992190105</v>
      </c>
      <c r="CI66">
        <v>99.115865361957674</v>
      </c>
      <c r="CJ66">
        <v>0.50392252935013615</v>
      </c>
      <c r="CK66">
        <v>0.97013214880360821</v>
      </c>
      <c r="CL66">
        <v>0.75861680282680288</v>
      </c>
      <c r="CM66">
        <v>57.117333333333335</v>
      </c>
      <c r="CN66">
        <v>23.502000000000006</v>
      </c>
      <c r="CO66">
        <v>61.960303030303024</v>
      </c>
      <c r="CP66">
        <v>82.131025641025659</v>
      </c>
      <c r="CQ66">
        <v>51.054821739514281</v>
      </c>
      <c r="CR66">
        <v>3.5333333333333332</v>
      </c>
      <c r="CS66">
        <v>33.377979662240698</v>
      </c>
      <c r="CT66">
        <v>30.298178207278728</v>
      </c>
      <c r="CU66">
        <v>3.4698017794487384</v>
      </c>
      <c r="CV66">
        <v>31.467926710447884</v>
      </c>
      <c r="CW66">
        <v>9009.2500945900774</v>
      </c>
      <c r="CX66">
        <v>0.20667838427197963</v>
      </c>
      <c r="CY66">
        <v>5.0733498029641684</v>
      </c>
      <c r="CZ66">
        <v>1.1809751821706032</v>
      </c>
      <c r="DA66">
        <v>5.8570281141330289</v>
      </c>
      <c r="DB66">
        <v>16101.21466666667</v>
      </c>
      <c r="DC66">
        <v>1.3711187064991288</v>
      </c>
      <c r="DD66">
        <v>4.8029391053171357</v>
      </c>
      <c r="DE66">
        <v>1727.8966938567341</v>
      </c>
      <c r="DF66">
        <v>46.765002032470647</v>
      </c>
      <c r="DG66">
        <v>14</v>
      </c>
      <c r="DH66">
        <v>13</v>
      </c>
      <c r="DI66">
        <v>9</v>
      </c>
      <c r="DJ66">
        <v>13</v>
      </c>
      <c r="DK66">
        <v>2</v>
      </c>
      <c r="DL66">
        <v>4</v>
      </c>
      <c r="DM66">
        <v>9</v>
      </c>
      <c r="DN66">
        <v>5</v>
      </c>
      <c r="DO66">
        <v>9</v>
      </c>
      <c r="DP66">
        <v>14</v>
      </c>
      <c r="DQ66">
        <v>6</v>
      </c>
      <c r="DR66">
        <v>4</v>
      </c>
      <c r="DS66">
        <v>10</v>
      </c>
      <c r="DT66">
        <v>12</v>
      </c>
      <c r="DU66">
        <v>11</v>
      </c>
      <c r="DV66">
        <v>7</v>
      </c>
      <c r="DW66">
        <v>2</v>
      </c>
      <c r="DX66">
        <v>6</v>
      </c>
      <c r="DY66">
        <v>7</v>
      </c>
      <c r="DZ66">
        <v>13</v>
      </c>
      <c r="EA66">
        <v>1</v>
      </c>
      <c r="EB66">
        <v>11</v>
      </c>
      <c r="EC66">
        <v>1</v>
      </c>
      <c r="ED66">
        <v>6</v>
      </c>
      <c r="EE66">
        <v>6</v>
      </c>
      <c r="EF66">
        <v>2</v>
      </c>
      <c r="EG66">
        <v>12</v>
      </c>
      <c r="EH66">
        <v>4</v>
      </c>
      <c r="EI66">
        <v>15</v>
      </c>
      <c r="EJ66">
        <v>10</v>
      </c>
      <c r="EK66">
        <v>9</v>
      </c>
      <c r="EL66">
        <v>8</v>
      </c>
      <c r="EM66">
        <v>1</v>
      </c>
      <c r="EN66">
        <v>3</v>
      </c>
      <c r="EO66">
        <v>1</v>
      </c>
      <c r="EP66">
        <v>7</v>
      </c>
      <c r="EQ66">
        <v>1</v>
      </c>
      <c r="ER66">
        <v>1</v>
      </c>
      <c r="ES66">
        <v>8</v>
      </c>
      <c r="ET66">
        <v>4.1666666666666625</v>
      </c>
      <c r="EU66">
        <v>3.1818181818181825</v>
      </c>
      <c r="EV66">
        <v>6.9230769230769242</v>
      </c>
      <c r="EW66">
        <v>1.120575818254292</v>
      </c>
      <c r="EX66">
        <v>7.057578708226405</v>
      </c>
      <c r="EY66">
        <v>3.0363102858265383</v>
      </c>
      <c r="EZ66">
        <v>5.0041751522877576</v>
      </c>
      <c r="FA66">
        <v>2.9823646959732337</v>
      </c>
      <c r="FB66">
        <v>4.2115384615384608</v>
      </c>
      <c r="FC66">
        <v>2.6674039351709613</v>
      </c>
      <c r="FD66">
        <v>1.3331191734524195</v>
      </c>
      <c r="FE66">
        <v>4.1984066251410868</v>
      </c>
      <c r="FF66">
        <v>5.7209764368302141</v>
      </c>
      <c r="FG66">
        <v>0.65155682214716082</v>
      </c>
      <c r="FH66">
        <v>7.8941576582120754E-2</v>
      </c>
      <c r="FI66">
        <v>9.4150622873116454</v>
      </c>
      <c r="FJ66">
        <v>0.80377666517996593</v>
      </c>
      <c r="FK66">
        <v>2.2995221387590723</v>
      </c>
      <c r="FL66">
        <v>3.9354012136956698</v>
      </c>
      <c r="FM66">
        <v>2.9933090738349568</v>
      </c>
      <c r="FN66">
        <v>6.6337575829665774</v>
      </c>
      <c r="FO66">
        <v>5.2570253598355032</v>
      </c>
      <c r="FP66" t="s">
        <v>180</v>
      </c>
      <c r="FQ66">
        <v>5.4634004440469006</v>
      </c>
      <c r="FR66">
        <v>4</v>
      </c>
      <c r="FS66">
        <v>6.0055559456517917</v>
      </c>
      <c r="FT66">
        <v>1.4708375311649069</v>
      </c>
      <c r="FU66">
        <v>5.2190591126336834</v>
      </c>
      <c r="FV66">
        <v>3.0952297796030186E-2</v>
      </c>
      <c r="FW66">
        <v>1.3445829045081612</v>
      </c>
      <c r="FX66">
        <v>3.5435652764246406</v>
      </c>
      <c r="FY66">
        <v>1.4084416217573656</v>
      </c>
      <c r="FZ66">
        <v>5.8098573326202851</v>
      </c>
      <c r="GA66">
        <v>10</v>
      </c>
      <c r="GB66">
        <v>1.0511515516140277</v>
      </c>
      <c r="GC66">
        <v>1.9201644860634937</v>
      </c>
      <c r="GD66">
        <v>9.7618430015758069</v>
      </c>
      <c r="GE66">
        <v>4.1310449815010726</v>
      </c>
      <c r="GF66">
        <v>4.4465641845010637</v>
      </c>
      <c r="GG66">
        <v>6.166666666666667</v>
      </c>
      <c r="GH66">
        <v>5.8131313131313123</v>
      </c>
      <c r="GI66">
        <v>7.3205128205128212</v>
      </c>
      <c r="GJ66">
        <v>2.9572487711152733</v>
      </c>
      <c r="GK66">
        <v>5.1533686093566526</v>
      </c>
      <c r="GL66">
        <v>2.3741218347030748</v>
      </c>
      <c r="GM66">
        <v>4.7301519923118933</v>
      </c>
      <c r="GN66">
        <v>2.3643225467319362</v>
      </c>
      <c r="GO66">
        <v>4.2363911570506492</v>
      </c>
      <c r="GP66">
        <v>4.2113699145772863</v>
      </c>
      <c r="GQ66">
        <v>1.5111652949694809</v>
      </c>
      <c r="GR66">
        <v>3.0340287434250874</v>
      </c>
      <c r="GS66">
        <v>5.7535169939590149</v>
      </c>
      <c r="GT66">
        <v>1.7314174257108037</v>
      </c>
      <c r="GU66">
        <v>1.5691382931575046</v>
      </c>
      <c r="GV66">
        <v>9.2828051807433614</v>
      </c>
      <c r="GW66">
        <v>0.28585755866447948</v>
      </c>
      <c r="GX66">
        <v>2.015065778053641</v>
      </c>
      <c r="GY66">
        <v>3.9073365280399801</v>
      </c>
      <c r="GZ66">
        <v>4.9662323433892874</v>
      </c>
      <c r="HA66">
        <v>2.795527536576663</v>
      </c>
      <c r="HB66">
        <v>6.089133279332045</v>
      </c>
      <c r="HC66">
        <v>7.2309043299280393</v>
      </c>
      <c r="HD66">
        <v>4.3292677517349221</v>
      </c>
      <c r="HE66">
        <v>5.0666666666666664</v>
      </c>
      <c r="HF66">
        <v>3.5135458668302531</v>
      </c>
      <c r="HG66">
        <v>3.1552355927024465</v>
      </c>
      <c r="HH66">
        <v>3.5897232765124483</v>
      </c>
      <c r="HI66">
        <v>3.3054892647350558</v>
      </c>
      <c r="HJ66">
        <v>2.1497347227594337</v>
      </c>
      <c r="HK66">
        <v>4.1824960383852154</v>
      </c>
      <c r="HL66">
        <v>1.7433558582293998</v>
      </c>
      <c r="HM66">
        <v>1.4568821313238671</v>
      </c>
      <c r="HN66">
        <v>1.0793666096045154</v>
      </c>
      <c r="HO66">
        <v>0.44095914123902741</v>
      </c>
      <c r="HP66">
        <v>2.257413655761217</v>
      </c>
      <c r="HQ66">
        <v>7.7488667773096767</v>
      </c>
      <c r="HR66">
        <v>1.7460914297087415</v>
      </c>
      <c r="HS66">
        <v>4.3519119802207848</v>
      </c>
    </row>
    <row r="67" spans="1:227">
      <c r="A67" t="s">
        <v>16</v>
      </c>
      <c r="B67">
        <v>4.5398801565170288</v>
      </c>
      <c r="C67">
        <v>3.9680758118629456</v>
      </c>
      <c r="D67">
        <v>6.2567007541656494</v>
      </c>
      <c r="E67">
        <v>4.1356810927391052</v>
      </c>
      <c r="F67">
        <v>4.7250843048095703</v>
      </c>
      <c r="G67">
        <v>4</v>
      </c>
      <c r="H67">
        <v>9</v>
      </c>
      <c r="I67">
        <v>9</v>
      </c>
      <c r="J67">
        <v>7</v>
      </c>
      <c r="K67">
        <v>10</v>
      </c>
      <c r="L67">
        <v>11</v>
      </c>
      <c r="M67">
        <v>5.0413394967714948</v>
      </c>
      <c r="N67">
        <v>5.0386766344308853</v>
      </c>
      <c r="O67">
        <v>6.3753444453080492</v>
      </c>
      <c r="P67">
        <v>4.8513562728961306</v>
      </c>
      <c r="Q67">
        <v>5.3266792247692747</v>
      </c>
      <c r="R67">
        <v>3.6553472280502319</v>
      </c>
      <c r="S67">
        <v>3.007219135761261</v>
      </c>
      <c r="T67">
        <v>5.2915966510772705</v>
      </c>
      <c r="U67">
        <v>2.7107331156730652</v>
      </c>
      <c r="V67">
        <v>4.2823070287704468</v>
      </c>
      <c r="W67">
        <v>6.541982889175415</v>
      </c>
      <c r="X67">
        <v>7.5803804397583008</v>
      </c>
      <c r="Y67">
        <v>7.2638165950775146</v>
      </c>
      <c r="Z67">
        <v>6.428990364074707</v>
      </c>
      <c r="AA67">
        <v>6.505391001701355</v>
      </c>
      <c r="AB67">
        <v>46</v>
      </c>
      <c r="AC67">
        <v>54</v>
      </c>
      <c r="AD67">
        <v>25</v>
      </c>
      <c r="AE67">
        <v>36</v>
      </c>
      <c r="AF67">
        <v>47</v>
      </c>
      <c r="AG67">
        <v>6.3</v>
      </c>
      <c r="AH67">
        <v>5</v>
      </c>
      <c r="AI67">
        <v>4.4000000000000004</v>
      </c>
      <c r="AJ67">
        <v>34.86693583967643</v>
      </c>
      <c r="AK67">
        <v>26.680684334146708</v>
      </c>
      <c r="AL67">
        <v>1.3441852375958943</v>
      </c>
      <c r="AM67">
        <v>64.548162859980138</v>
      </c>
      <c r="AN67">
        <v>12.086820825649028</v>
      </c>
      <c r="AO67">
        <v>22.5</v>
      </c>
      <c r="AP67">
        <v>6.5505980584089478</v>
      </c>
      <c r="AQ67">
        <v>15.806908710796561</v>
      </c>
      <c r="AR67">
        <v>2.3461747097275385</v>
      </c>
      <c r="AS67">
        <v>0.574109100185765</v>
      </c>
      <c r="AT67">
        <v>1.9893261590952602</v>
      </c>
      <c r="AU67" t="s">
        <v>180</v>
      </c>
      <c r="AV67">
        <v>98.660850738995833</v>
      </c>
      <c r="AW67">
        <v>0.56053511705685621</v>
      </c>
      <c r="AX67">
        <v>0.90403487951031036</v>
      </c>
      <c r="AY67">
        <v>0.63203030303030305</v>
      </c>
      <c r="AZ67">
        <v>63.06</v>
      </c>
      <c r="BA67">
        <v>22.31</v>
      </c>
      <c r="BB67">
        <v>51.373333333333335</v>
      </c>
      <c r="BC67" t="s">
        <v>180</v>
      </c>
      <c r="BD67">
        <v>62.810603054448045</v>
      </c>
      <c r="BE67">
        <v>5</v>
      </c>
      <c r="BF67">
        <v>21.704921590970752</v>
      </c>
      <c r="BG67">
        <v>30.771411543217358</v>
      </c>
      <c r="BH67">
        <v>2.8628762541806023</v>
      </c>
      <c r="BI67">
        <v>56.087405375252033</v>
      </c>
      <c r="BJ67">
        <v>4815.9406915629315</v>
      </c>
      <c r="BK67">
        <v>0.17043182774185062</v>
      </c>
      <c r="BL67">
        <v>3.8728897715988087</v>
      </c>
      <c r="BM67">
        <v>2.0712157752872749</v>
      </c>
      <c r="BN67">
        <v>0</v>
      </c>
      <c r="BO67">
        <v>15153.52</v>
      </c>
      <c r="BP67">
        <v>2.7440219521756175</v>
      </c>
      <c r="BQ67">
        <v>2.9682924636468266</v>
      </c>
      <c r="BR67">
        <v>1447.83594552417</v>
      </c>
      <c r="BS67">
        <v>43.885840575336637</v>
      </c>
      <c r="BT67">
        <v>5.8833333333333329</v>
      </c>
      <c r="BU67">
        <v>4.5805555555555557</v>
      </c>
      <c r="BV67">
        <v>4.469444444444445</v>
      </c>
      <c r="BW67">
        <v>50.947948459097226</v>
      </c>
      <c r="BX67">
        <v>30.531737325991145</v>
      </c>
      <c r="BY67">
        <v>2.0255563005776263</v>
      </c>
      <c r="BZ67">
        <v>68.318059011499599</v>
      </c>
      <c r="CA67">
        <v>17.960336082934209</v>
      </c>
      <c r="CB67">
        <v>23.495139176904619</v>
      </c>
      <c r="CC67">
        <v>7.2238721363125151</v>
      </c>
      <c r="CD67">
        <v>24.350468933050724</v>
      </c>
      <c r="CE67">
        <v>4.0801266048737679</v>
      </c>
      <c r="CF67">
        <v>0.61131092415087862</v>
      </c>
      <c r="CG67">
        <v>3.1311241089639528</v>
      </c>
      <c r="CH67">
        <v>39.192363451934206</v>
      </c>
      <c r="CI67">
        <v>98.832749992408324</v>
      </c>
      <c r="CJ67">
        <v>2.5364895724167851</v>
      </c>
      <c r="CK67">
        <v>1.029015008077135</v>
      </c>
      <c r="CL67">
        <v>0.80725950230859633</v>
      </c>
      <c r="CM67">
        <v>91.246805555555568</v>
      </c>
      <c r="CN67">
        <v>32.590000000000003</v>
      </c>
      <c r="CO67">
        <v>75.216388888888901</v>
      </c>
      <c r="CP67">
        <v>91.709166666666675</v>
      </c>
      <c r="CQ67">
        <v>65.558727898941768</v>
      </c>
      <c r="CR67">
        <v>3.9166666666666665</v>
      </c>
      <c r="CS67">
        <v>35.221745752871399</v>
      </c>
      <c r="CT67">
        <v>26.247501508941937</v>
      </c>
      <c r="CU67">
        <v>3.3856805658049702</v>
      </c>
      <c r="CV67">
        <v>28.066269885690289</v>
      </c>
      <c r="CW67">
        <v>5245.9342311422815</v>
      </c>
      <c r="CX67">
        <v>0.12069083264352194</v>
      </c>
      <c r="CY67">
        <v>6.7008812994311979</v>
      </c>
      <c r="CZ67">
        <v>2.395510603580072</v>
      </c>
      <c r="DA67">
        <v>4.7023557031657086</v>
      </c>
      <c r="DB67">
        <v>21684.899166666666</v>
      </c>
      <c r="DC67">
        <v>2.2246735434658267</v>
      </c>
      <c r="DD67">
        <v>3.8030492052620999</v>
      </c>
      <c r="DE67">
        <v>1875.3368409984939</v>
      </c>
      <c r="DF67">
        <v>44.780570054211687</v>
      </c>
      <c r="DG67">
        <v>2</v>
      </c>
      <c r="DH67">
        <v>2</v>
      </c>
      <c r="DI67">
        <v>8</v>
      </c>
      <c r="DJ67">
        <v>12</v>
      </c>
      <c r="DK67">
        <v>8</v>
      </c>
      <c r="DL67">
        <v>10</v>
      </c>
      <c r="DM67">
        <v>8</v>
      </c>
      <c r="DN67">
        <v>11</v>
      </c>
      <c r="DO67">
        <v>7</v>
      </c>
      <c r="DP67">
        <v>8</v>
      </c>
      <c r="DQ67">
        <v>12</v>
      </c>
      <c r="DR67">
        <v>9</v>
      </c>
      <c r="DS67">
        <v>10</v>
      </c>
      <c r="DT67">
        <v>8</v>
      </c>
      <c r="DU67">
        <v>1</v>
      </c>
      <c r="DV67">
        <v>9</v>
      </c>
      <c r="DW67">
        <v>10</v>
      </c>
      <c r="DX67">
        <v>5</v>
      </c>
      <c r="DY67">
        <v>11</v>
      </c>
      <c r="DZ67">
        <v>12</v>
      </c>
      <c r="EA67">
        <v>9</v>
      </c>
      <c r="EB67">
        <v>11</v>
      </c>
      <c r="EC67">
        <v>1</v>
      </c>
      <c r="ED67">
        <v>7</v>
      </c>
      <c r="EE67">
        <v>1</v>
      </c>
      <c r="EF67">
        <v>11</v>
      </c>
      <c r="EG67">
        <v>4</v>
      </c>
      <c r="EH67">
        <v>6</v>
      </c>
      <c r="EI67">
        <v>1</v>
      </c>
      <c r="EJ67">
        <v>6</v>
      </c>
      <c r="EK67">
        <v>2</v>
      </c>
      <c r="EL67">
        <v>12</v>
      </c>
      <c r="EM67">
        <v>6</v>
      </c>
      <c r="EN67">
        <v>9</v>
      </c>
      <c r="EO67">
        <v>10</v>
      </c>
      <c r="EP67">
        <v>3</v>
      </c>
      <c r="EQ67">
        <v>10</v>
      </c>
      <c r="ER67">
        <v>12</v>
      </c>
      <c r="ES67">
        <v>6</v>
      </c>
      <c r="ET67">
        <v>7.4999999999999991</v>
      </c>
      <c r="EU67">
        <v>6.8181818181818175</v>
      </c>
      <c r="EV67">
        <v>7.5000000000000009</v>
      </c>
      <c r="EW67">
        <v>2.0482542137822577</v>
      </c>
      <c r="EX67">
        <v>4.254580168544603</v>
      </c>
      <c r="EY67">
        <v>3.6143927456934555</v>
      </c>
      <c r="EZ67">
        <v>4.4095258953040544</v>
      </c>
      <c r="FA67">
        <v>0.11718834861860039</v>
      </c>
      <c r="FB67">
        <v>3.4983633387888706</v>
      </c>
      <c r="FC67">
        <v>3.1050559490774932</v>
      </c>
      <c r="FD67">
        <v>2.6246052073466202</v>
      </c>
      <c r="FE67">
        <v>0.97304656557970814</v>
      </c>
      <c r="FF67">
        <v>5.74109100185765</v>
      </c>
      <c r="FG67">
        <v>2.351606476020895</v>
      </c>
      <c r="FH67" t="s">
        <v>180</v>
      </c>
      <c r="FI67">
        <v>8.5431559906784784</v>
      </c>
      <c r="FJ67">
        <v>0.31838747333857226</v>
      </c>
      <c r="FK67">
        <v>1.7285083287796073</v>
      </c>
      <c r="FL67">
        <v>2.577306840822934</v>
      </c>
      <c r="FM67">
        <v>5.6638103063739873</v>
      </c>
      <c r="FN67">
        <v>2.6537409301772334</v>
      </c>
      <c r="FO67">
        <v>5.0006854009595614</v>
      </c>
      <c r="FP67" t="s">
        <v>180</v>
      </c>
      <c r="FQ67">
        <v>5.6912790994383142</v>
      </c>
      <c r="FR67">
        <v>8</v>
      </c>
      <c r="FS67">
        <v>2.284776919320302</v>
      </c>
      <c r="FT67">
        <v>3.2082504569439063</v>
      </c>
      <c r="FU67">
        <v>2.8250322083906578</v>
      </c>
      <c r="FV67">
        <v>6.1178161162303475</v>
      </c>
      <c r="FW67">
        <v>1.1096057719471857</v>
      </c>
      <c r="FX67">
        <v>3.1947374420371011</v>
      </c>
      <c r="FY67">
        <v>0.63813249077474776</v>
      </c>
      <c r="FZ67">
        <v>2.555106405865379</v>
      </c>
      <c r="GA67">
        <v>0</v>
      </c>
      <c r="GB67">
        <v>0.38171527978863384</v>
      </c>
      <c r="GC67">
        <v>5.2151191469070879</v>
      </c>
      <c r="GD67">
        <v>7.4613257266760815</v>
      </c>
      <c r="GE67">
        <v>0.61444911161934335</v>
      </c>
      <c r="GF67">
        <v>3.0217413490651284</v>
      </c>
      <c r="GG67">
        <v>5.4166666666666652</v>
      </c>
      <c r="GH67">
        <v>4.9116161616161609</v>
      </c>
      <c r="GI67">
        <v>7.7003205128205137</v>
      </c>
      <c r="GJ67">
        <v>4.8982665575374513</v>
      </c>
      <c r="GK67">
        <v>5.07366209216974</v>
      </c>
      <c r="GL67">
        <v>5.4465380172568318</v>
      </c>
      <c r="GM67">
        <v>5.4422016163630689</v>
      </c>
      <c r="GN67">
        <v>1.981285514850379</v>
      </c>
      <c r="GO67">
        <v>4.0114056313010726</v>
      </c>
      <c r="GP67">
        <v>3.7349358612061985</v>
      </c>
      <c r="GQ67">
        <v>4.420776223267274</v>
      </c>
      <c r="GR67">
        <v>1.9120059057743444</v>
      </c>
      <c r="GS67">
        <v>6.1131092415087878</v>
      </c>
      <c r="GT67">
        <v>3.7169775245100745</v>
      </c>
      <c r="GU67">
        <v>3.3828796684018521</v>
      </c>
      <c r="GV67">
        <v>8.8225868861773531</v>
      </c>
      <c r="GW67">
        <v>1.4537821344295023</v>
      </c>
      <c r="GX67">
        <v>2.2703459452949004</v>
      </c>
      <c r="GY67">
        <v>4.4184197358162285</v>
      </c>
      <c r="GZ67">
        <v>8.9725091625255953</v>
      </c>
      <c r="HA67">
        <v>3.8765314618770081</v>
      </c>
      <c r="HB67">
        <v>7.4519933744573912</v>
      </c>
      <c r="HC67">
        <v>8.7151970659641513</v>
      </c>
      <c r="HD67">
        <v>6.0096736937943023</v>
      </c>
      <c r="HE67">
        <v>5.833333333333333</v>
      </c>
      <c r="HF67">
        <v>3.7076306135012977</v>
      </c>
      <c r="HG67">
        <v>2.7014508338108727</v>
      </c>
      <c r="HH67">
        <v>3.4837354113875882</v>
      </c>
      <c r="HI67">
        <v>2.9169119533269843</v>
      </c>
      <c r="HJ67">
        <v>1.2162634702452999</v>
      </c>
      <c r="HK67">
        <v>1.8392405286008195</v>
      </c>
      <c r="HL67">
        <v>3.2417696280888815</v>
      </c>
      <c r="HM67">
        <v>2.9551650588780096</v>
      </c>
      <c r="HN67">
        <v>0.86657697958339497</v>
      </c>
      <c r="HO67">
        <v>0.79001569134522542</v>
      </c>
      <c r="HP67">
        <v>4.0962641619719138</v>
      </c>
      <c r="HQ67">
        <v>7.5921557323326505</v>
      </c>
      <c r="HR67">
        <v>2.3418532809654362</v>
      </c>
      <c r="HS67">
        <v>3.4351057585809066</v>
      </c>
    </row>
    <row r="68" spans="1:227">
      <c r="A68" t="s">
        <v>45</v>
      </c>
      <c r="B68">
        <v>2.6833716034889221</v>
      </c>
      <c r="C68">
        <v>6.247062087059021</v>
      </c>
      <c r="D68">
        <v>7.096286416053772</v>
      </c>
      <c r="E68">
        <v>3.7101325392723083</v>
      </c>
      <c r="F68">
        <v>4.9342131614685059</v>
      </c>
      <c r="G68">
        <v>1</v>
      </c>
      <c r="H68">
        <v>18</v>
      </c>
      <c r="I68">
        <v>1</v>
      </c>
      <c r="J68">
        <v>1</v>
      </c>
      <c r="K68">
        <v>9</v>
      </c>
      <c r="L68">
        <v>3</v>
      </c>
      <c r="M68">
        <v>4.5032773911952972</v>
      </c>
      <c r="N68">
        <v>4.0255166176292629</v>
      </c>
      <c r="O68">
        <v>5.9361635645230608</v>
      </c>
      <c r="P68">
        <v>3.5384072694513531</v>
      </c>
      <c r="Q68">
        <v>4.5008412334654064</v>
      </c>
      <c r="R68">
        <v>2.6833716034889221</v>
      </c>
      <c r="S68">
        <v>2.3745773732662201</v>
      </c>
      <c r="T68">
        <v>5.1231461763381958</v>
      </c>
      <c r="U68">
        <v>1.8059918284416199</v>
      </c>
      <c r="V68">
        <v>3.676089346408844</v>
      </c>
      <c r="W68">
        <v>6.179732084274292</v>
      </c>
      <c r="X68">
        <v>6.247062087059021</v>
      </c>
      <c r="Y68">
        <v>7.096286416053772</v>
      </c>
      <c r="Z68">
        <v>4.7408679127693176</v>
      </c>
      <c r="AA68">
        <v>5.5604583024978638</v>
      </c>
      <c r="AB68">
        <v>78</v>
      </c>
      <c r="AC68">
        <v>10</v>
      </c>
      <c r="AD68">
        <v>4</v>
      </c>
      <c r="AE68">
        <v>49</v>
      </c>
      <c r="AF68">
        <v>34</v>
      </c>
      <c r="AG68">
        <v>5.4</v>
      </c>
      <c r="AH68">
        <v>4.0333333333333332</v>
      </c>
      <c r="AI68">
        <v>3.8</v>
      </c>
      <c r="AJ68">
        <v>38.743897850285371</v>
      </c>
      <c r="AK68">
        <v>20.363781612681318</v>
      </c>
      <c r="AL68">
        <v>0.87491199653696261</v>
      </c>
      <c r="AM68">
        <v>55.336617405582921</v>
      </c>
      <c r="AN68">
        <v>13.793103448275861</v>
      </c>
      <c r="AO68">
        <v>18.205479452054796</v>
      </c>
      <c r="AP68">
        <v>13.92055383679387</v>
      </c>
      <c r="AQ68">
        <v>9.3807476061899067</v>
      </c>
      <c r="AR68">
        <v>14.943408946789773</v>
      </c>
      <c r="AS68">
        <v>0.73972121216580677</v>
      </c>
      <c r="AT68">
        <v>0.12820027978988457</v>
      </c>
      <c r="AU68">
        <v>14.143249306806299</v>
      </c>
      <c r="AV68">
        <v>99.449560480130003</v>
      </c>
      <c r="AW68">
        <v>0.68110426483025255</v>
      </c>
      <c r="AX68">
        <v>0.71042083542089374</v>
      </c>
      <c r="AY68">
        <v>0.63340625959008312</v>
      </c>
      <c r="AZ68">
        <v>64.436666666666667</v>
      </c>
      <c r="BA68">
        <v>14.91</v>
      </c>
      <c r="BB68">
        <v>90.844999999999999</v>
      </c>
      <c r="BC68">
        <v>85.663333333333341</v>
      </c>
      <c r="BD68">
        <v>50.186343330262019</v>
      </c>
      <c r="BE68">
        <v>4</v>
      </c>
      <c r="BF68">
        <v>36.284470246734401</v>
      </c>
      <c r="BG68">
        <v>6.0474117077890659</v>
      </c>
      <c r="BH68">
        <v>2.4465386009423704</v>
      </c>
      <c r="BI68">
        <v>42.603729287554529</v>
      </c>
      <c r="BJ68">
        <v>342.53351111111112</v>
      </c>
      <c r="BK68">
        <v>0.20498893175978283</v>
      </c>
      <c r="BL68">
        <v>3.6124794745484397</v>
      </c>
      <c r="BM68">
        <v>1.8883415435139574</v>
      </c>
      <c r="BN68">
        <v>4.4444444444444446</v>
      </c>
      <c r="BO68">
        <v>15946.79</v>
      </c>
      <c r="BP68">
        <v>0.95238095238095244</v>
      </c>
      <c r="BQ68">
        <v>12.979340343063473</v>
      </c>
      <c r="BR68">
        <v>1543.64129720852</v>
      </c>
      <c r="BS68">
        <v>44.763164320708611</v>
      </c>
      <c r="BT68">
        <v>5.7629629629629635</v>
      </c>
      <c r="BU68">
        <v>4.6027777777777779</v>
      </c>
      <c r="BV68">
        <v>4.4055555555555559</v>
      </c>
      <c r="BW68">
        <v>42.498426396483239</v>
      </c>
      <c r="BX68">
        <v>29.630817237129424</v>
      </c>
      <c r="BY68">
        <v>0.59553689845936708</v>
      </c>
      <c r="BZ68">
        <v>66.193745562676355</v>
      </c>
      <c r="CA68">
        <v>20.995375802894888</v>
      </c>
      <c r="CB68">
        <v>23.5061716496241</v>
      </c>
      <c r="CC68">
        <v>7.4399354973301577</v>
      </c>
      <c r="CD68">
        <v>7.4566618573217101</v>
      </c>
      <c r="CE68">
        <v>4.9165669645910484</v>
      </c>
      <c r="CF68">
        <v>0.56594700787072649</v>
      </c>
      <c r="CG68">
        <v>1.3649629212549383</v>
      </c>
      <c r="CH68">
        <v>16.721983309111675</v>
      </c>
      <c r="CI68">
        <v>99.130670303526955</v>
      </c>
      <c r="CJ68">
        <v>0.2809050530377773</v>
      </c>
      <c r="CK68">
        <v>0.89330274937397514</v>
      </c>
      <c r="CL68">
        <v>0.76470101550925862</v>
      </c>
      <c r="CM68">
        <v>49.085882352941177</v>
      </c>
      <c r="CN68">
        <v>26.22058823529412</v>
      </c>
      <c r="CO68">
        <v>70.93141025641026</v>
      </c>
      <c r="CP68">
        <v>74.56589743589744</v>
      </c>
      <c r="CQ68">
        <v>57.211897523633915</v>
      </c>
      <c r="CR68">
        <v>3.5555555555555554</v>
      </c>
      <c r="CS68">
        <v>23.471960464242947</v>
      </c>
      <c r="CT68">
        <v>27.454639918585222</v>
      </c>
      <c r="CU68">
        <v>2.3240012868718081</v>
      </c>
      <c r="CV68">
        <v>25.581964316835844</v>
      </c>
      <c r="CW68">
        <v>8096.0399633846428</v>
      </c>
      <c r="CX68">
        <v>0.25929344366923224</v>
      </c>
      <c r="CY68">
        <v>5.9772633707130112</v>
      </c>
      <c r="CZ68">
        <v>0.69967652104241496</v>
      </c>
      <c r="DA68">
        <v>5.6444776141373403</v>
      </c>
      <c r="DB68">
        <v>14709.900555555556</v>
      </c>
      <c r="DC68">
        <v>1.2188088924522693</v>
      </c>
      <c r="DD68">
        <v>7.2669554280930315</v>
      </c>
      <c r="DE68">
        <v>1620.1998048659368</v>
      </c>
      <c r="DF68">
        <v>48.1047287015897</v>
      </c>
      <c r="DG68">
        <v>14</v>
      </c>
      <c r="DH68">
        <v>17</v>
      </c>
      <c r="DI68">
        <v>18</v>
      </c>
      <c r="DJ68">
        <v>13</v>
      </c>
      <c r="DK68">
        <v>15</v>
      </c>
      <c r="DL68">
        <v>5</v>
      </c>
      <c r="DM68">
        <v>17</v>
      </c>
      <c r="DN68">
        <v>18</v>
      </c>
      <c r="DO68">
        <v>16</v>
      </c>
      <c r="DP68">
        <v>1</v>
      </c>
      <c r="DQ68">
        <v>4</v>
      </c>
      <c r="DR68">
        <v>1</v>
      </c>
      <c r="DS68">
        <v>1</v>
      </c>
      <c r="DT68">
        <v>17</v>
      </c>
      <c r="DU68">
        <v>10</v>
      </c>
      <c r="DV68">
        <v>4</v>
      </c>
      <c r="DW68">
        <v>3</v>
      </c>
      <c r="DX68">
        <v>13</v>
      </c>
      <c r="DY68">
        <v>16</v>
      </c>
      <c r="DZ68">
        <v>5</v>
      </c>
      <c r="EA68">
        <v>15</v>
      </c>
      <c r="EB68">
        <v>8</v>
      </c>
      <c r="EC68">
        <v>9</v>
      </c>
      <c r="ED68">
        <v>11</v>
      </c>
      <c r="EE68">
        <v>4</v>
      </c>
      <c r="EF68">
        <v>4</v>
      </c>
      <c r="EG68">
        <v>17</v>
      </c>
      <c r="EH68">
        <v>9</v>
      </c>
      <c r="EI68">
        <v>5</v>
      </c>
      <c r="EJ68">
        <v>18</v>
      </c>
      <c r="EK68">
        <v>13</v>
      </c>
      <c r="EL68">
        <v>17</v>
      </c>
      <c r="EM68">
        <v>3</v>
      </c>
      <c r="EN68">
        <v>8</v>
      </c>
      <c r="EO68">
        <v>10</v>
      </c>
      <c r="EP68">
        <v>11</v>
      </c>
      <c r="EQ68">
        <v>4</v>
      </c>
      <c r="ER68">
        <v>15</v>
      </c>
      <c r="ES68">
        <v>14</v>
      </c>
      <c r="ET68">
        <v>2.9999999999999991</v>
      </c>
      <c r="EU68">
        <v>2.4242424242424234</v>
      </c>
      <c r="EV68">
        <v>5.7692307692307683</v>
      </c>
      <c r="EW68">
        <v>2.7353620376491001</v>
      </c>
      <c r="EX68">
        <v>2.911035729294325</v>
      </c>
      <c r="EY68">
        <v>2.3525593682751471</v>
      </c>
      <c r="EZ68">
        <v>1.8862364035355619</v>
      </c>
      <c r="FA68">
        <v>0.65871696688243675</v>
      </c>
      <c r="FB68">
        <v>1.2843306504046823</v>
      </c>
      <c r="FC68">
        <v>10</v>
      </c>
      <c r="FD68">
        <v>1.2735894692395253</v>
      </c>
      <c r="FE68">
        <v>7.7946260918743082</v>
      </c>
      <c r="FF68">
        <v>7.3972121216580682</v>
      </c>
      <c r="FG68">
        <v>0.12605738172644923</v>
      </c>
      <c r="FH68">
        <v>1.2535912710151749</v>
      </c>
      <c r="FI68">
        <v>9.8252434045484165</v>
      </c>
      <c r="FJ68">
        <v>0.38766719094687202</v>
      </c>
      <c r="FK68">
        <v>0.88911591195068396</v>
      </c>
      <c r="FL68">
        <v>2.5917638569800321</v>
      </c>
      <c r="FM68">
        <v>5.8254098681378874</v>
      </c>
      <c r="FN68">
        <v>1.7735220649458785</v>
      </c>
      <c r="FO68">
        <v>9.0587731322823846</v>
      </c>
      <c r="FP68">
        <v>7.7782943333849897</v>
      </c>
      <c r="FQ68">
        <v>4.2286468387604401</v>
      </c>
      <c r="FR68">
        <v>6</v>
      </c>
      <c r="FS68">
        <v>3.8194987160879763</v>
      </c>
      <c r="FT68">
        <v>0.43849736636478598</v>
      </c>
      <c r="FU68">
        <v>2.300470838833149</v>
      </c>
      <c r="FV68">
        <v>4.5775518062265954</v>
      </c>
      <c r="FW68">
        <v>0</v>
      </c>
      <c r="FX68">
        <v>4.1364565962479407</v>
      </c>
      <c r="FY68">
        <v>0.39838144708649714</v>
      </c>
      <c r="FZ68">
        <v>2.3295079304931523</v>
      </c>
      <c r="GA68">
        <v>0.81904761904761914</v>
      </c>
      <c r="GB68">
        <v>0.43130549024961962</v>
      </c>
      <c r="GC68">
        <v>1.3553086031250015</v>
      </c>
      <c r="GD68">
        <v>9.0303402495871232</v>
      </c>
      <c r="GE68">
        <v>1.0015700877323734</v>
      </c>
      <c r="GF68">
        <v>3.4270643215638419</v>
      </c>
      <c r="GG68">
        <v>4.8148148148148149</v>
      </c>
      <c r="GH68">
        <v>5.012626262626263</v>
      </c>
      <c r="GI68">
        <v>7.5160256410256414</v>
      </c>
      <c r="GJ68">
        <v>3.4007711729371599</v>
      </c>
      <c r="GK68">
        <v>4.8820450562629025</v>
      </c>
      <c r="GL68">
        <v>1.6013449526005203</v>
      </c>
      <c r="GM68">
        <v>4.8602951567820218</v>
      </c>
      <c r="GN68">
        <v>2.9445262137422739</v>
      </c>
      <c r="GO68">
        <v>4.0170934036523578</v>
      </c>
      <c r="GP68">
        <v>3.937073408630857</v>
      </c>
      <c r="GQ68">
        <v>0.86907578122677798</v>
      </c>
      <c r="GR68">
        <v>2.3649501255481393</v>
      </c>
      <c r="GS68">
        <v>5.659470078707268</v>
      </c>
      <c r="GT68">
        <v>1.604987961960527</v>
      </c>
      <c r="GU68">
        <v>1.4727953657884552</v>
      </c>
      <c r="GV68">
        <v>9.3068713590331615</v>
      </c>
      <c r="GW68">
        <v>0.15771044917611765</v>
      </c>
      <c r="GX68">
        <v>1.6819803576542247</v>
      </c>
      <c r="GY68">
        <v>3.971262645785691</v>
      </c>
      <c r="GZ68">
        <v>4.0234631239513048</v>
      </c>
      <c r="HA68">
        <v>3.1188995165093516</v>
      </c>
      <c r="HB68">
        <v>7.0114541044972842</v>
      </c>
      <c r="HC68">
        <v>6.0585615118390583</v>
      </c>
      <c r="HD68">
        <v>5.0426194943356171</v>
      </c>
      <c r="HE68">
        <v>5.1111111111111107</v>
      </c>
      <c r="HF68">
        <v>2.4707849459456357</v>
      </c>
      <c r="HG68">
        <v>2.8366828093456409</v>
      </c>
      <c r="HH68">
        <v>2.1460809084706121</v>
      </c>
      <c r="HI68">
        <v>2.633125308055865</v>
      </c>
      <c r="HJ68">
        <v>1.9232176203113949</v>
      </c>
      <c r="HK68">
        <v>5.616314370170838</v>
      </c>
      <c r="HL68">
        <v>2.5755588230370408</v>
      </c>
      <c r="HM68">
        <v>0.8631394093650715</v>
      </c>
      <c r="HN68">
        <v>1.0401965888910243</v>
      </c>
      <c r="HO68">
        <v>0.35398300500881663</v>
      </c>
      <c r="HP68">
        <v>1.9292859637476201</v>
      </c>
      <c r="HQ68">
        <v>8.1350478686092327</v>
      </c>
      <c r="HR68">
        <v>1.3109202826123261</v>
      </c>
      <c r="HS68">
        <v>4.970864788380446</v>
      </c>
    </row>
    <row r="69" spans="1:227">
      <c r="A69" t="s">
        <v>42</v>
      </c>
      <c r="B69">
        <v>5.1452994346618652</v>
      </c>
      <c r="C69">
        <v>3.007219135761261</v>
      </c>
      <c r="D69">
        <v>6.3535338640213013</v>
      </c>
      <c r="E69">
        <v>5.3832054138183594</v>
      </c>
      <c r="F69">
        <v>4.9723145365715027</v>
      </c>
      <c r="G69">
        <v>4</v>
      </c>
      <c r="H69">
        <v>5</v>
      </c>
      <c r="I69">
        <v>12</v>
      </c>
      <c r="J69">
        <v>6</v>
      </c>
      <c r="K69">
        <v>5</v>
      </c>
      <c r="L69">
        <v>9</v>
      </c>
      <c r="M69">
        <v>5.0413394967714948</v>
      </c>
      <c r="N69">
        <v>5.0386766344308853</v>
      </c>
      <c r="O69">
        <v>6.3753444453080492</v>
      </c>
      <c r="P69">
        <v>4.8513562728961306</v>
      </c>
      <c r="Q69">
        <v>5.3266792247692747</v>
      </c>
      <c r="R69">
        <v>3.6553472280502319</v>
      </c>
      <c r="S69">
        <v>3.007219135761261</v>
      </c>
      <c r="T69">
        <v>5.2915966510772705</v>
      </c>
      <c r="U69">
        <v>2.7107331156730652</v>
      </c>
      <c r="V69">
        <v>4.2823070287704468</v>
      </c>
      <c r="W69">
        <v>6.541982889175415</v>
      </c>
      <c r="X69">
        <v>7.5803804397583008</v>
      </c>
      <c r="Y69">
        <v>7.2638165950775146</v>
      </c>
      <c r="Z69">
        <v>6.428990364074707</v>
      </c>
      <c r="AA69">
        <v>6.505391001701355</v>
      </c>
      <c r="AB69">
        <v>29</v>
      </c>
      <c r="AC69">
        <v>73</v>
      </c>
      <c r="AD69">
        <v>22</v>
      </c>
      <c r="AE69">
        <v>13</v>
      </c>
      <c r="AF69">
        <v>31</v>
      </c>
      <c r="AG69">
        <v>5.6333333333333329</v>
      </c>
      <c r="AH69">
        <v>4.2666666666666666</v>
      </c>
      <c r="AI69">
        <v>4.9666666666666659</v>
      </c>
      <c r="AJ69">
        <v>42.55809134855901</v>
      </c>
      <c r="AK69">
        <v>29.27772278842977</v>
      </c>
      <c r="AL69">
        <v>2.2116463439151133</v>
      </c>
      <c r="AM69">
        <v>72.158543633211323</v>
      </c>
      <c r="AN69">
        <v>20.699287227894434</v>
      </c>
      <c r="AO69">
        <v>26.123376623376622</v>
      </c>
      <c r="AP69">
        <v>6.0167902389906125</v>
      </c>
      <c r="AQ69">
        <v>25.06343916563722</v>
      </c>
      <c r="AR69">
        <v>4.4687156069316343</v>
      </c>
      <c r="AS69">
        <v>0</v>
      </c>
      <c r="AT69">
        <v>2.7790050648549092</v>
      </c>
      <c r="AU69">
        <v>3.6953493452486463</v>
      </c>
      <c r="AV69">
        <v>98.954332971836607</v>
      </c>
      <c r="AW69">
        <v>0.55638165082380286</v>
      </c>
      <c r="AX69">
        <v>0.73834714101659971</v>
      </c>
      <c r="AY69">
        <v>0.78346080022918252</v>
      </c>
      <c r="AZ69">
        <v>100</v>
      </c>
      <c r="BA69">
        <v>2.06</v>
      </c>
      <c r="BB69">
        <v>73.733333333333334</v>
      </c>
      <c r="BC69">
        <v>86.525000000000006</v>
      </c>
      <c r="BD69">
        <v>61.630463370010617</v>
      </c>
      <c r="BE69">
        <v>5</v>
      </c>
      <c r="BF69">
        <v>49.036278937336384</v>
      </c>
      <c r="BG69">
        <v>46.902705573787294</v>
      </c>
      <c r="BH69">
        <v>5.8311080662364052</v>
      </c>
      <c r="BI69">
        <v>24.365381294144314</v>
      </c>
      <c r="BJ69">
        <v>7519.130010384215</v>
      </c>
      <c r="BK69">
        <v>9.3821712749802097E-2</v>
      </c>
      <c r="BL69">
        <v>7.392602581390868</v>
      </c>
      <c r="BM69">
        <v>1.7578501252167213</v>
      </c>
      <c r="BN69">
        <v>11.941848390446522</v>
      </c>
      <c r="BO69">
        <v>15983.29</v>
      </c>
      <c r="BP69">
        <v>2.453058752271351</v>
      </c>
      <c r="BQ69">
        <v>3.3046892886748447</v>
      </c>
      <c r="BR69">
        <v>2074.7768450202202</v>
      </c>
      <c r="BS69">
        <v>48.105915380677857</v>
      </c>
      <c r="BT69">
        <v>5.8833333333333329</v>
      </c>
      <c r="BU69">
        <v>4.5805555555555557</v>
      </c>
      <c r="BV69">
        <v>4.469444444444445</v>
      </c>
      <c r="BW69">
        <v>50.947948459097226</v>
      </c>
      <c r="BX69">
        <v>30.531737325991145</v>
      </c>
      <c r="BY69">
        <v>2.0255563005776263</v>
      </c>
      <c r="BZ69">
        <v>68.318059011499599</v>
      </c>
      <c r="CA69">
        <v>17.960336082934209</v>
      </c>
      <c r="CB69">
        <v>23.495139176904619</v>
      </c>
      <c r="CC69">
        <v>7.2238721363125151</v>
      </c>
      <c r="CD69">
        <v>24.350468933050724</v>
      </c>
      <c r="CE69">
        <v>4.0801266048737679</v>
      </c>
      <c r="CF69">
        <v>0.61131092415087862</v>
      </c>
      <c r="CG69">
        <v>3.1311241089639528</v>
      </c>
      <c r="CH69">
        <v>39.192363451934206</v>
      </c>
      <c r="CI69">
        <v>98.832749992408324</v>
      </c>
      <c r="CJ69">
        <v>2.5364895724167851</v>
      </c>
      <c r="CK69">
        <v>1.029015008077135</v>
      </c>
      <c r="CL69">
        <v>0.80725950230859633</v>
      </c>
      <c r="CM69">
        <v>91.246805555555568</v>
      </c>
      <c r="CN69">
        <v>32.590000000000003</v>
      </c>
      <c r="CO69">
        <v>75.216388888888901</v>
      </c>
      <c r="CP69">
        <v>91.709166666666675</v>
      </c>
      <c r="CQ69">
        <v>65.558727898941768</v>
      </c>
      <c r="CR69">
        <v>3.9166666666666665</v>
      </c>
      <c r="CS69">
        <v>35.221745752871399</v>
      </c>
      <c r="CT69">
        <v>26.247501508941937</v>
      </c>
      <c r="CU69">
        <v>3.3856805658049702</v>
      </c>
      <c r="CV69">
        <v>28.066269885690289</v>
      </c>
      <c r="CW69">
        <v>5245.9342311422815</v>
      </c>
      <c r="CX69">
        <v>0.12069083264352194</v>
      </c>
      <c r="CY69">
        <v>6.7008812994311979</v>
      </c>
      <c r="CZ69">
        <v>2.395510603580072</v>
      </c>
      <c r="DA69">
        <v>4.7023557031657086</v>
      </c>
      <c r="DB69">
        <v>21684.899166666666</v>
      </c>
      <c r="DC69">
        <v>2.2246735434658267</v>
      </c>
      <c r="DD69">
        <v>3.8030492052620999</v>
      </c>
      <c r="DE69">
        <v>1875.3368409984939</v>
      </c>
      <c r="DF69">
        <v>44.780570054211687</v>
      </c>
      <c r="DG69">
        <v>10</v>
      </c>
      <c r="DH69">
        <v>10</v>
      </c>
      <c r="DI69">
        <v>4</v>
      </c>
      <c r="DJ69">
        <v>11</v>
      </c>
      <c r="DK69">
        <v>7</v>
      </c>
      <c r="DL69">
        <v>4</v>
      </c>
      <c r="DM69">
        <v>4</v>
      </c>
      <c r="DN69">
        <v>4</v>
      </c>
      <c r="DO69">
        <v>4</v>
      </c>
      <c r="DP69">
        <v>9</v>
      </c>
      <c r="DQ69">
        <v>6</v>
      </c>
      <c r="DR69">
        <v>6</v>
      </c>
      <c r="DS69">
        <v>12</v>
      </c>
      <c r="DT69">
        <v>7</v>
      </c>
      <c r="DU69">
        <v>11</v>
      </c>
      <c r="DV69">
        <v>4</v>
      </c>
      <c r="DW69">
        <v>11</v>
      </c>
      <c r="DX69">
        <v>8</v>
      </c>
      <c r="DY69">
        <v>7</v>
      </c>
      <c r="DZ69">
        <v>1</v>
      </c>
      <c r="EA69">
        <v>12</v>
      </c>
      <c r="EB69">
        <v>8</v>
      </c>
      <c r="EC69">
        <v>11</v>
      </c>
      <c r="ED69">
        <v>9</v>
      </c>
      <c r="EE69">
        <v>1</v>
      </c>
      <c r="EF69">
        <v>2</v>
      </c>
      <c r="EG69">
        <v>1</v>
      </c>
      <c r="EH69">
        <v>3</v>
      </c>
      <c r="EI69">
        <v>9</v>
      </c>
      <c r="EJ69">
        <v>3</v>
      </c>
      <c r="EK69">
        <v>7</v>
      </c>
      <c r="EL69">
        <v>5</v>
      </c>
      <c r="EM69">
        <v>9</v>
      </c>
      <c r="EN69">
        <v>2</v>
      </c>
      <c r="EO69">
        <v>9</v>
      </c>
      <c r="EP69">
        <v>4</v>
      </c>
      <c r="EQ69">
        <v>7</v>
      </c>
      <c r="ER69">
        <v>2</v>
      </c>
      <c r="ES69">
        <v>3</v>
      </c>
      <c r="ET69">
        <v>4.1666666666666625</v>
      </c>
      <c r="EU69">
        <v>3.4848484848484844</v>
      </c>
      <c r="EV69">
        <v>9.1346153846153815</v>
      </c>
      <c r="EW69">
        <v>3.4113454976970421</v>
      </c>
      <c r="EX69">
        <v>4.8069452638490491</v>
      </c>
      <c r="EY69">
        <v>5.9469173428680531</v>
      </c>
      <c r="EZ69">
        <v>6.4942134136492422</v>
      </c>
      <c r="FA69">
        <v>2.850555593179509</v>
      </c>
      <c r="FB69">
        <v>5.366388930218716</v>
      </c>
      <c r="FC69">
        <v>2.6056533529820065</v>
      </c>
      <c r="FD69">
        <v>4.5706688246736915</v>
      </c>
      <c r="FE69">
        <v>2.1224323161035512</v>
      </c>
      <c r="FF69">
        <v>0</v>
      </c>
      <c r="FG69">
        <v>3.2959107775401195</v>
      </c>
      <c r="FH69">
        <v>0.36547235246537735</v>
      </c>
      <c r="FI69">
        <v>9.0202261437344351</v>
      </c>
      <c r="FJ69">
        <v>0.31600086803335475</v>
      </c>
      <c r="FK69">
        <v>1.0101873417497378</v>
      </c>
      <c r="FL69">
        <v>4.1683695303540373</v>
      </c>
      <c r="FM69">
        <v>10</v>
      </c>
      <c r="FN69">
        <v>0.24503390032116099</v>
      </c>
      <c r="FO69">
        <v>7.2995202193283069</v>
      </c>
      <c r="FP69">
        <v>7.9118239578490632</v>
      </c>
      <c r="FQ69">
        <v>5.5545494683727039</v>
      </c>
      <c r="FR69">
        <v>8</v>
      </c>
      <c r="FS69">
        <v>5.1618227624459978</v>
      </c>
      <c r="FT69">
        <v>5.0153893419793185</v>
      </c>
      <c r="FU69">
        <v>6.5648326621469186</v>
      </c>
      <c r="FV69">
        <v>2.4941528647977576</v>
      </c>
      <c r="FW69">
        <v>1.7801180570656454</v>
      </c>
      <c r="FX69">
        <v>1.1070274112176808</v>
      </c>
      <c r="FY69">
        <v>3.8786142581578997</v>
      </c>
      <c r="FZ69">
        <v>2.1685302753497706</v>
      </c>
      <c r="GA69">
        <v>2.2007120605251447</v>
      </c>
      <c r="GB69">
        <v>0.43358723881168038</v>
      </c>
      <c r="GC69">
        <v>4.5882844032437227</v>
      </c>
      <c r="GD69">
        <v>7.5140486294418682</v>
      </c>
      <c r="GE69">
        <v>3.1477311121668978</v>
      </c>
      <c r="GF69">
        <v>4.9714130333104958</v>
      </c>
      <c r="GG69">
        <v>5.4166666666666652</v>
      </c>
      <c r="GH69">
        <v>4.9116161616161609</v>
      </c>
      <c r="GI69">
        <v>7.7003205128205137</v>
      </c>
      <c r="GJ69">
        <v>4.8982665575374513</v>
      </c>
      <c r="GK69">
        <v>5.07366209216974</v>
      </c>
      <c r="GL69">
        <v>5.4465380172568318</v>
      </c>
      <c r="GM69">
        <v>5.4422016163630689</v>
      </c>
      <c r="GN69">
        <v>1.981285514850379</v>
      </c>
      <c r="GO69">
        <v>4.0114056313010726</v>
      </c>
      <c r="GP69">
        <v>3.7349358612061985</v>
      </c>
      <c r="GQ69">
        <v>4.420776223267274</v>
      </c>
      <c r="GR69">
        <v>1.9120059057743444</v>
      </c>
      <c r="GS69">
        <v>6.1131092415087878</v>
      </c>
      <c r="GT69">
        <v>3.7169775245100745</v>
      </c>
      <c r="GU69">
        <v>3.3828796684018521</v>
      </c>
      <c r="GV69">
        <v>8.8225868861773531</v>
      </c>
      <c r="GW69">
        <v>1.4537821344295023</v>
      </c>
      <c r="GX69">
        <v>2.2703459452949004</v>
      </c>
      <c r="GY69">
        <v>4.4184197358162285</v>
      </c>
      <c r="GZ69">
        <v>8.9725091625255953</v>
      </c>
      <c r="HA69">
        <v>3.8765314618770081</v>
      </c>
      <c r="HB69">
        <v>7.4519933744573912</v>
      </c>
      <c r="HC69">
        <v>8.7151970659641513</v>
      </c>
      <c r="HD69">
        <v>6.0096736937943023</v>
      </c>
      <c r="HE69">
        <v>5.833333333333333</v>
      </c>
      <c r="HF69">
        <v>3.7076306135012977</v>
      </c>
      <c r="HG69">
        <v>2.7014508338108727</v>
      </c>
      <c r="HH69">
        <v>3.4837354113875882</v>
      </c>
      <c r="HI69">
        <v>2.9169119533269843</v>
      </c>
      <c r="HJ69">
        <v>1.2162634702452999</v>
      </c>
      <c r="HK69">
        <v>1.8392405286008195</v>
      </c>
      <c r="HL69">
        <v>3.2417696280888815</v>
      </c>
      <c r="HM69">
        <v>2.9551650588780096</v>
      </c>
      <c r="HN69">
        <v>0.86657697958339497</v>
      </c>
      <c r="HO69">
        <v>0.79001569134522542</v>
      </c>
      <c r="HP69">
        <v>4.0962641619719138</v>
      </c>
      <c r="HQ69">
        <v>7.5921557323326505</v>
      </c>
      <c r="HR69">
        <v>2.3418532809654362</v>
      </c>
      <c r="HS69">
        <v>3.4351057585809066</v>
      </c>
    </row>
    <row r="70" spans="1:227">
      <c r="A70" t="s">
        <v>36</v>
      </c>
      <c r="B70">
        <v>4.8136067390441895</v>
      </c>
      <c r="C70">
        <v>4.0346264839172363</v>
      </c>
      <c r="D70">
        <v>5.9569692611694336</v>
      </c>
      <c r="E70">
        <v>3.6930277943611145</v>
      </c>
      <c r="F70">
        <v>4.6245574951171875</v>
      </c>
      <c r="G70">
        <v>2</v>
      </c>
      <c r="H70">
        <v>6</v>
      </c>
      <c r="I70">
        <v>11</v>
      </c>
      <c r="J70">
        <v>6</v>
      </c>
      <c r="K70">
        <v>8</v>
      </c>
      <c r="L70">
        <v>8</v>
      </c>
      <c r="M70">
        <v>4.5863814552625017</v>
      </c>
      <c r="N70">
        <v>4.4653975367546082</v>
      </c>
      <c r="O70">
        <v>5.6986959179242449</v>
      </c>
      <c r="P70">
        <v>3.764290283123652</v>
      </c>
      <c r="Q70">
        <v>4.6286912560462952</v>
      </c>
      <c r="R70">
        <v>3.296380341053009</v>
      </c>
      <c r="S70">
        <v>2.1809983253479004</v>
      </c>
      <c r="T70">
        <v>4.8733821511268616</v>
      </c>
      <c r="U70">
        <v>2.0289216935634613</v>
      </c>
      <c r="V70">
        <v>3.4706705808639526</v>
      </c>
      <c r="W70">
        <v>6.254497766494751</v>
      </c>
      <c r="X70">
        <v>6.7557168006896973</v>
      </c>
      <c r="Y70">
        <v>6.5345275402069092</v>
      </c>
      <c r="Z70">
        <v>6.0798865556716919</v>
      </c>
      <c r="AA70">
        <v>5.4948031902313232</v>
      </c>
      <c r="AB70">
        <v>39</v>
      </c>
      <c r="AC70">
        <v>52</v>
      </c>
      <c r="AD70">
        <v>37</v>
      </c>
      <c r="AE70">
        <v>51</v>
      </c>
      <c r="AF70">
        <v>51</v>
      </c>
      <c r="AG70">
        <v>6.2666666666666666</v>
      </c>
      <c r="AH70">
        <v>5.4666666666666659</v>
      </c>
      <c r="AI70">
        <v>4.9000000000000004</v>
      </c>
      <c r="AJ70">
        <v>35.18658124310565</v>
      </c>
      <c r="AK70">
        <v>29.624175418182318</v>
      </c>
      <c r="AL70">
        <v>1.4152461414687505</v>
      </c>
      <c r="AM70">
        <v>52.082262210796912</v>
      </c>
      <c r="AN70">
        <v>18.457583547557839</v>
      </c>
      <c r="AO70">
        <v>19.372549019607842</v>
      </c>
      <c r="AP70">
        <v>9.5189538298453353</v>
      </c>
      <c r="AQ70">
        <v>5.5541780049725338</v>
      </c>
      <c r="AR70">
        <v>4.4839555289076873</v>
      </c>
      <c r="AS70">
        <v>0.52428129163805282</v>
      </c>
      <c r="AT70" t="s">
        <v>180</v>
      </c>
      <c r="AU70">
        <v>21.160389916226592</v>
      </c>
      <c r="AV70">
        <v>98.990452345821566</v>
      </c>
      <c r="AW70">
        <v>7.9497575323952616E-3</v>
      </c>
      <c r="AX70">
        <v>1.0562424932162899</v>
      </c>
      <c r="AY70">
        <v>0.64408650608650619</v>
      </c>
      <c r="AZ70">
        <v>47.573333333333331</v>
      </c>
      <c r="BA70">
        <v>17.36</v>
      </c>
      <c r="BB70" t="s">
        <v>180</v>
      </c>
      <c r="BC70">
        <v>73.373333333333335</v>
      </c>
      <c r="BD70">
        <v>48.22301843002122</v>
      </c>
      <c r="BE70">
        <v>3</v>
      </c>
      <c r="BF70">
        <v>8.010894816951053</v>
      </c>
      <c r="BG70">
        <v>13.353426894258391</v>
      </c>
      <c r="BH70">
        <v>1.5899515064790524</v>
      </c>
      <c r="BI70">
        <v>36.551137647607341</v>
      </c>
      <c r="BJ70">
        <v>7257.0397391304341</v>
      </c>
      <c r="BK70">
        <v>0.14323008703352472</v>
      </c>
      <c r="BL70">
        <v>3.9588688946015425</v>
      </c>
      <c r="BM70">
        <v>1.0796915167095116</v>
      </c>
      <c r="BN70" t="s">
        <v>180</v>
      </c>
      <c r="BO70">
        <v>14373.45</v>
      </c>
      <c r="BP70">
        <v>2.0026702269692924</v>
      </c>
      <c r="BQ70">
        <v>1.2442278317872146</v>
      </c>
      <c r="BR70">
        <v>1452.8739074550599</v>
      </c>
      <c r="BS70">
        <v>41.925974373330014</v>
      </c>
      <c r="BT70">
        <v>6.0333333333333332</v>
      </c>
      <c r="BU70">
        <v>4.778888888888889</v>
      </c>
      <c r="BV70">
        <v>4.3377777777777773</v>
      </c>
      <c r="BW70">
        <v>39.995879571968075</v>
      </c>
      <c r="BX70">
        <v>30.906491074826942</v>
      </c>
      <c r="BY70">
        <v>0.88293103350883373</v>
      </c>
      <c r="BZ70">
        <v>65.718643645513666</v>
      </c>
      <c r="CA70">
        <v>19.16723339044389</v>
      </c>
      <c r="CB70">
        <v>23.931539672882369</v>
      </c>
      <c r="CC70">
        <v>7.7331290466991645</v>
      </c>
      <c r="CD70">
        <v>10.510786648399518</v>
      </c>
      <c r="CE70">
        <v>6.1521371195554444</v>
      </c>
      <c r="CF70">
        <v>0.57535169939590147</v>
      </c>
      <c r="CG70">
        <v>1.4706901539165658</v>
      </c>
      <c r="CH70">
        <v>17.855368992190105</v>
      </c>
      <c r="CI70">
        <v>99.115865361957674</v>
      </c>
      <c r="CJ70">
        <v>0.50392252935013615</v>
      </c>
      <c r="CK70">
        <v>0.97013214880360821</v>
      </c>
      <c r="CL70">
        <v>0.75861680282680288</v>
      </c>
      <c r="CM70">
        <v>57.117333333333335</v>
      </c>
      <c r="CN70">
        <v>23.502000000000006</v>
      </c>
      <c r="CO70">
        <v>61.960303030303024</v>
      </c>
      <c r="CP70">
        <v>82.131025641025659</v>
      </c>
      <c r="CQ70">
        <v>51.054821739514281</v>
      </c>
      <c r="CR70">
        <v>3.5333333333333332</v>
      </c>
      <c r="CS70">
        <v>33.377979662240698</v>
      </c>
      <c r="CT70">
        <v>30.298178207278728</v>
      </c>
      <c r="CU70">
        <v>3.4698017794487384</v>
      </c>
      <c r="CV70">
        <v>31.467926710447884</v>
      </c>
      <c r="CW70">
        <v>9009.2500945900774</v>
      </c>
      <c r="CX70">
        <v>0.20667838427197963</v>
      </c>
      <c r="CY70">
        <v>5.0733498029641684</v>
      </c>
      <c r="CZ70">
        <v>1.1809751821706032</v>
      </c>
      <c r="DA70">
        <v>5.8570281141330289</v>
      </c>
      <c r="DB70">
        <v>16101.21466666667</v>
      </c>
      <c r="DC70">
        <v>1.3711187064991288</v>
      </c>
      <c r="DD70">
        <v>4.8029391053171357</v>
      </c>
      <c r="DE70">
        <v>1727.8966938567341</v>
      </c>
      <c r="DF70">
        <v>46.765002032470647</v>
      </c>
      <c r="DG70">
        <v>3</v>
      </c>
      <c r="DH70">
        <v>3</v>
      </c>
      <c r="DI70">
        <v>2</v>
      </c>
      <c r="DJ70">
        <v>9</v>
      </c>
      <c r="DK70">
        <v>8</v>
      </c>
      <c r="DL70">
        <v>3</v>
      </c>
      <c r="DM70">
        <v>15</v>
      </c>
      <c r="DN70">
        <v>8</v>
      </c>
      <c r="DO70">
        <v>14</v>
      </c>
      <c r="DP70">
        <v>2</v>
      </c>
      <c r="DQ70">
        <v>14</v>
      </c>
      <c r="DR70">
        <v>11</v>
      </c>
      <c r="DS70">
        <v>12</v>
      </c>
      <c r="DT70">
        <v>1</v>
      </c>
      <c r="DU70">
        <v>4</v>
      </c>
      <c r="DV70">
        <v>12</v>
      </c>
      <c r="DW70">
        <v>15</v>
      </c>
      <c r="DX70">
        <v>4</v>
      </c>
      <c r="DY70">
        <v>14</v>
      </c>
      <c r="DZ70">
        <v>11</v>
      </c>
      <c r="EA70">
        <v>11</v>
      </c>
      <c r="EB70">
        <v>1</v>
      </c>
      <c r="EC70">
        <v>12</v>
      </c>
      <c r="ED70">
        <v>8</v>
      </c>
      <c r="EE70">
        <v>6</v>
      </c>
      <c r="EF70">
        <v>15</v>
      </c>
      <c r="EG70">
        <v>13</v>
      </c>
      <c r="EH70">
        <v>14</v>
      </c>
      <c r="EI70">
        <v>6</v>
      </c>
      <c r="EJ70">
        <v>5</v>
      </c>
      <c r="EK70">
        <v>13</v>
      </c>
      <c r="EL70">
        <v>14</v>
      </c>
      <c r="EM70">
        <v>7</v>
      </c>
      <c r="EN70">
        <v>1</v>
      </c>
      <c r="EO70">
        <v>9</v>
      </c>
      <c r="EP70">
        <v>4</v>
      </c>
      <c r="EQ70">
        <v>12</v>
      </c>
      <c r="ER70">
        <v>15</v>
      </c>
      <c r="ES70">
        <v>14</v>
      </c>
      <c r="ET70">
        <v>7.333333333333333</v>
      </c>
      <c r="EU70">
        <v>8.9393939393939341</v>
      </c>
      <c r="EV70">
        <v>8.9423076923076934</v>
      </c>
      <c r="EW70">
        <v>2.1049044613106811</v>
      </c>
      <c r="EX70">
        <v>4.8806324052682051</v>
      </c>
      <c r="EY70">
        <v>3.8054691005564498</v>
      </c>
      <c r="EZ70">
        <v>0.99478118506667657</v>
      </c>
      <c r="FA70">
        <v>2.139098604476926</v>
      </c>
      <c r="FB70">
        <v>1.8860113603542885</v>
      </c>
      <c r="FC70">
        <v>5.8820939100531477</v>
      </c>
      <c r="FD70">
        <v>0.46910360745481638</v>
      </c>
      <c r="FE70">
        <v>2.1306849482113446</v>
      </c>
      <c r="FF70">
        <v>5.2428129163805277</v>
      </c>
      <c r="FG70" t="s">
        <v>180</v>
      </c>
      <c r="FH70">
        <v>1.8500800728108131</v>
      </c>
      <c r="FI70">
        <v>9.0789400055873219</v>
      </c>
      <c r="FJ70">
        <v>8.6878494005812785E-4</v>
      </c>
      <c r="FK70">
        <v>2.3883877157801763</v>
      </c>
      <c r="FL70">
        <v>2.7039799695186879</v>
      </c>
      <c r="FM70">
        <v>3.8459130570880773</v>
      </c>
      <c r="FN70">
        <v>2.0649458784346377</v>
      </c>
      <c r="FO70" t="s">
        <v>180</v>
      </c>
      <c r="FP70">
        <v>5.8737538095976038</v>
      </c>
      <c r="FQ70">
        <v>4.0011782663432562</v>
      </c>
      <c r="FR70">
        <v>4</v>
      </c>
      <c r="FS70">
        <v>0.84326992401974377</v>
      </c>
      <c r="FT70">
        <v>1.2569676089322688</v>
      </c>
      <c r="FU70">
        <v>1.2212206294847929</v>
      </c>
      <c r="FV70">
        <v>3.8861534942674658</v>
      </c>
      <c r="FW70">
        <v>1.7151079057373184</v>
      </c>
      <c r="FX70">
        <v>2.4534600410252998</v>
      </c>
      <c r="FY70">
        <v>0.71729059131375517</v>
      </c>
      <c r="FZ70">
        <v>1.3319359303935139</v>
      </c>
      <c r="GA70" t="s">
        <v>180</v>
      </c>
      <c r="GB70">
        <v>0.33295024962954411</v>
      </c>
      <c r="GC70">
        <v>3.617992710343982</v>
      </c>
      <c r="GD70">
        <v>7.1911160065341129</v>
      </c>
      <c r="GE70">
        <v>0.63480601972539596</v>
      </c>
      <c r="GF70">
        <v>2.1162844993131817</v>
      </c>
      <c r="GG70">
        <v>6.166666666666667</v>
      </c>
      <c r="GH70">
        <v>5.8131313131313123</v>
      </c>
      <c r="GI70">
        <v>7.3205128205128212</v>
      </c>
      <c r="GJ70">
        <v>2.9572487711152733</v>
      </c>
      <c r="GK70">
        <v>5.1533686093566526</v>
      </c>
      <c r="GL70">
        <v>2.3741218347030748</v>
      </c>
      <c r="GM70">
        <v>4.7301519923118933</v>
      </c>
      <c r="GN70">
        <v>2.3643225467319362</v>
      </c>
      <c r="GO70">
        <v>4.2363911570506492</v>
      </c>
      <c r="GP70">
        <v>4.2113699145772863</v>
      </c>
      <c r="GQ70">
        <v>1.5111652949694809</v>
      </c>
      <c r="GR70">
        <v>3.0340287434250874</v>
      </c>
      <c r="GS70">
        <v>5.7535169939590149</v>
      </c>
      <c r="GT70">
        <v>1.7314174257108037</v>
      </c>
      <c r="GU70">
        <v>1.5691382931575046</v>
      </c>
      <c r="GV70">
        <v>9.2828051807433614</v>
      </c>
      <c r="GW70">
        <v>0.28585755866447948</v>
      </c>
      <c r="GX70">
        <v>2.015065778053641</v>
      </c>
      <c r="GY70">
        <v>3.9073365280399801</v>
      </c>
      <c r="GZ70">
        <v>4.9662323433892874</v>
      </c>
      <c r="HA70">
        <v>2.795527536576663</v>
      </c>
      <c r="HB70">
        <v>6.089133279332045</v>
      </c>
      <c r="HC70">
        <v>7.2309043299280393</v>
      </c>
      <c r="HD70">
        <v>4.3292677517349221</v>
      </c>
      <c r="HE70">
        <v>5.0666666666666664</v>
      </c>
      <c r="HF70">
        <v>3.5135458668302531</v>
      </c>
      <c r="HG70">
        <v>3.1552355927024465</v>
      </c>
      <c r="HH70">
        <v>3.5897232765124483</v>
      </c>
      <c r="HI70">
        <v>3.3054892647350558</v>
      </c>
      <c r="HJ70">
        <v>2.1497347227594337</v>
      </c>
      <c r="HK70">
        <v>4.1824960383852154</v>
      </c>
      <c r="HL70">
        <v>1.7433558582293998</v>
      </c>
      <c r="HM70">
        <v>1.4568821313238671</v>
      </c>
      <c r="HN70">
        <v>1.0793666096045154</v>
      </c>
      <c r="HO70">
        <v>0.44095914123902741</v>
      </c>
      <c r="HP70">
        <v>2.257413655761217</v>
      </c>
      <c r="HQ70">
        <v>7.7488667773096767</v>
      </c>
      <c r="HR70">
        <v>1.7460914297087415</v>
      </c>
      <c r="HS70">
        <v>4.3519119802207848</v>
      </c>
    </row>
    <row r="71" spans="1:227">
      <c r="A71" t="s">
        <v>59</v>
      </c>
      <c r="B71">
        <v>3.7502241134643555</v>
      </c>
      <c r="C71">
        <v>5.8705776929855347</v>
      </c>
      <c r="D71">
        <v>5.9456419944763184</v>
      </c>
      <c r="E71">
        <v>6.9072002172470093</v>
      </c>
      <c r="F71">
        <v>5.6184113025665283</v>
      </c>
      <c r="G71">
        <v>5</v>
      </c>
      <c r="H71">
        <v>4</v>
      </c>
      <c r="I71">
        <v>3</v>
      </c>
      <c r="J71">
        <v>3</v>
      </c>
      <c r="K71">
        <v>2</v>
      </c>
      <c r="L71">
        <v>3</v>
      </c>
      <c r="M71">
        <v>4.9993336945772171</v>
      </c>
      <c r="N71">
        <v>5.9802334010601044</v>
      </c>
      <c r="O71">
        <v>6.4660003781318665</v>
      </c>
      <c r="P71">
        <v>6.3865362107753754</v>
      </c>
      <c r="Q71">
        <v>5.9580260515213013</v>
      </c>
      <c r="R71">
        <v>3.7502241134643555</v>
      </c>
      <c r="S71">
        <v>5.5328917503356934</v>
      </c>
      <c r="T71">
        <v>5.8392941951751709</v>
      </c>
      <c r="U71">
        <v>5.4038810729980469</v>
      </c>
      <c r="V71">
        <v>5.2271050214767456</v>
      </c>
      <c r="W71">
        <v>7.4690145254135132</v>
      </c>
      <c r="X71">
        <v>6.6097122430801392</v>
      </c>
      <c r="Y71">
        <v>7.3917436599731445</v>
      </c>
      <c r="Z71">
        <v>7.6108986139297485</v>
      </c>
      <c r="AA71">
        <v>7.0948523283004761</v>
      </c>
      <c r="AB71">
        <v>68</v>
      </c>
      <c r="AC71">
        <v>15</v>
      </c>
      <c r="AD71">
        <v>38</v>
      </c>
      <c r="AE71">
        <v>2</v>
      </c>
      <c r="AF71">
        <v>8</v>
      </c>
      <c r="AG71">
        <v>5.5999999999999988</v>
      </c>
      <c r="AH71">
        <v>4.0666666666666664</v>
      </c>
      <c r="AI71">
        <v>3.6</v>
      </c>
      <c r="AJ71">
        <v>33.831439970820689</v>
      </c>
      <c r="AK71">
        <v>30.970028839639536</v>
      </c>
      <c r="AL71">
        <v>0.90589379942974324</v>
      </c>
      <c r="AM71">
        <v>72.405895728704877</v>
      </c>
      <c r="AN71">
        <v>16.775180356295703</v>
      </c>
      <c r="AO71">
        <v>26.639208813219831</v>
      </c>
      <c r="AP71">
        <v>5.9550478168421215</v>
      </c>
      <c r="AQ71">
        <v>35.025323435823694</v>
      </c>
      <c r="AR71">
        <v>5.4616350383426981</v>
      </c>
      <c r="AS71">
        <v>0.76472883687726301</v>
      </c>
      <c r="AT71">
        <v>3.3498049139629753</v>
      </c>
      <c r="AU71">
        <v>33.985302138286357</v>
      </c>
      <c r="AV71">
        <v>99.092599543276094</v>
      </c>
      <c r="AW71">
        <v>11.264237121100582</v>
      </c>
      <c r="AX71">
        <v>0.61910820532146071</v>
      </c>
      <c r="AY71">
        <v>0.99362918034346592</v>
      </c>
      <c r="AZ71">
        <v>91.98</v>
      </c>
      <c r="BA71">
        <v>32.56</v>
      </c>
      <c r="BB71">
        <v>24.92</v>
      </c>
      <c r="BC71">
        <v>99.77</v>
      </c>
      <c r="BD71">
        <v>62.633543227675318</v>
      </c>
      <c r="BE71">
        <v>4</v>
      </c>
      <c r="BF71">
        <v>18.821757952192733</v>
      </c>
      <c r="BG71">
        <v>60.613649047844547</v>
      </c>
      <c r="BH71">
        <v>6.1577579792207997</v>
      </c>
      <c r="BI71">
        <v>10.174706266275786</v>
      </c>
      <c r="BJ71">
        <v>6923.8066283737026</v>
      </c>
      <c r="BK71">
        <v>5.3198495913770114E-2</v>
      </c>
      <c r="BL71">
        <v>8.7675244155801657</v>
      </c>
      <c r="BM71">
        <v>2.8685239411735837</v>
      </c>
      <c r="BN71">
        <v>14.394463667820069</v>
      </c>
      <c r="BO71">
        <v>37088.81</v>
      </c>
      <c r="BP71">
        <v>4.220779220779221</v>
      </c>
      <c r="BQ71">
        <v>4.8292413556179525</v>
      </c>
      <c r="BR71">
        <v>2334.9122320829601</v>
      </c>
      <c r="BS71">
        <v>48.565051320194527</v>
      </c>
      <c r="BT71">
        <v>5.5749999999999993</v>
      </c>
      <c r="BU71">
        <v>4.1083333333333334</v>
      </c>
      <c r="BV71">
        <v>4.3166666666666664</v>
      </c>
      <c r="BW71">
        <v>41.393500082437981</v>
      </c>
      <c r="BX71">
        <v>36.705163253980913</v>
      </c>
      <c r="BY71">
        <v>1.8514494179318284</v>
      </c>
      <c r="BZ71">
        <v>76.35878814716736</v>
      </c>
      <c r="CA71">
        <v>24.893026921170183</v>
      </c>
      <c r="CB71">
        <v>24.568756035161762</v>
      </c>
      <c r="CC71">
        <v>6.5653014059334449</v>
      </c>
      <c r="CD71">
        <v>39.908894493265308</v>
      </c>
      <c r="CE71">
        <v>4.9580750535747642</v>
      </c>
      <c r="CF71">
        <v>0.76333671318966212</v>
      </c>
      <c r="CG71">
        <v>2.7897043006595186</v>
      </c>
      <c r="CH71">
        <v>34.812968189786048</v>
      </c>
      <c r="CI71">
        <v>99.052492163010257</v>
      </c>
      <c r="CJ71">
        <v>12.376428166941583</v>
      </c>
      <c r="CK71">
        <v>0.60590726857381816</v>
      </c>
      <c r="CL71">
        <v>0.74362115423189468</v>
      </c>
      <c r="CM71">
        <v>92.515000000000001</v>
      </c>
      <c r="CN71">
        <v>40.207500000000003</v>
      </c>
      <c r="CO71">
        <v>38.543333333333337</v>
      </c>
      <c r="CP71">
        <v>99.009166666666658</v>
      </c>
      <c r="CQ71">
        <v>72.409760818495428</v>
      </c>
      <c r="CR71">
        <v>4</v>
      </c>
      <c r="CS71">
        <v>14.466944523070001</v>
      </c>
      <c r="CT71">
        <v>39.228719124990569</v>
      </c>
      <c r="CU71">
        <v>6.8285426492239294</v>
      </c>
      <c r="CV71">
        <v>22.726955646931238</v>
      </c>
      <c r="CW71">
        <v>6500.2175813029062</v>
      </c>
      <c r="CX71">
        <v>9.2236838702030324E-2</v>
      </c>
      <c r="CY71">
        <v>8.7523743726183945</v>
      </c>
      <c r="CZ71">
        <v>3.0929888881464569</v>
      </c>
      <c r="DA71">
        <v>16.856918160967073</v>
      </c>
      <c r="DB71">
        <v>34935.847499999996</v>
      </c>
      <c r="DC71">
        <v>3.1692916594389184</v>
      </c>
      <c r="DD71">
        <v>1.6543284336293818</v>
      </c>
      <c r="DE71">
        <v>2498.7437456364878</v>
      </c>
      <c r="DF71">
        <v>45.24418557069788</v>
      </c>
      <c r="DG71">
        <v>2</v>
      </c>
      <c r="DH71">
        <v>2</v>
      </c>
      <c r="DI71">
        <v>4</v>
      </c>
      <c r="DJ71">
        <v>2</v>
      </c>
      <c r="DK71">
        <v>3</v>
      </c>
      <c r="DL71">
        <v>4</v>
      </c>
      <c r="DM71">
        <v>3</v>
      </c>
      <c r="DN71">
        <v>4</v>
      </c>
      <c r="DO71">
        <v>1</v>
      </c>
      <c r="DP71">
        <v>4</v>
      </c>
      <c r="DQ71">
        <v>3</v>
      </c>
      <c r="DR71">
        <v>2</v>
      </c>
      <c r="DS71">
        <v>2</v>
      </c>
      <c r="DT71">
        <v>1</v>
      </c>
      <c r="DU71">
        <v>3</v>
      </c>
      <c r="DV71">
        <v>2</v>
      </c>
      <c r="DW71">
        <v>3</v>
      </c>
      <c r="DX71">
        <v>2</v>
      </c>
      <c r="DY71">
        <v>2</v>
      </c>
      <c r="DZ71">
        <v>3</v>
      </c>
      <c r="EA71">
        <v>4</v>
      </c>
      <c r="EB71">
        <v>4</v>
      </c>
      <c r="EC71">
        <v>3</v>
      </c>
      <c r="ED71">
        <v>3</v>
      </c>
      <c r="EE71">
        <v>1</v>
      </c>
      <c r="EF71">
        <v>2</v>
      </c>
      <c r="EG71">
        <v>1</v>
      </c>
      <c r="EH71">
        <v>4</v>
      </c>
      <c r="EI71">
        <v>4</v>
      </c>
      <c r="EJ71">
        <v>2</v>
      </c>
      <c r="EK71">
        <v>4</v>
      </c>
      <c r="EL71">
        <v>2</v>
      </c>
      <c r="EM71">
        <v>2</v>
      </c>
      <c r="EN71">
        <v>2</v>
      </c>
      <c r="EO71">
        <v>2</v>
      </c>
      <c r="EP71">
        <v>1</v>
      </c>
      <c r="EQ71">
        <v>1</v>
      </c>
      <c r="ER71">
        <v>2</v>
      </c>
      <c r="ES71">
        <v>1</v>
      </c>
      <c r="ET71">
        <v>3.999999999999992</v>
      </c>
      <c r="EU71">
        <v>2.5757575757575744</v>
      </c>
      <c r="EV71">
        <v>5.1923076923076925</v>
      </c>
      <c r="EW71">
        <v>1.8647349244197038</v>
      </c>
      <c r="EX71">
        <v>5.1668824806889226</v>
      </c>
      <c r="EY71">
        <v>2.4358666390977683</v>
      </c>
      <c r="EZ71">
        <v>6.5619697902980558</v>
      </c>
      <c r="FA71">
        <v>1.605148681149303</v>
      </c>
      <c r="FB71">
        <v>5.6323253292377196</v>
      </c>
      <c r="FC71">
        <v>2.5478903813871376</v>
      </c>
      <c r="FD71">
        <v>6.6650237919924322</v>
      </c>
      <c r="FE71">
        <v>2.6601121541624622</v>
      </c>
      <c r="FF71">
        <v>7.6472883687726299</v>
      </c>
      <c r="FG71">
        <v>3.9784777663350912</v>
      </c>
      <c r="FH71">
        <v>2.9402558224888065</v>
      </c>
      <c r="FI71">
        <v>9.2449854205079163</v>
      </c>
      <c r="FJ71">
        <v>6.468795483165815</v>
      </c>
      <c r="FK71">
        <v>0.49324003617603873</v>
      </c>
      <c r="FL71">
        <v>6.3765843503837072</v>
      </c>
      <c r="FM71">
        <v>9.0585749501115149</v>
      </c>
      <c r="FN71">
        <v>3.8729630070179617</v>
      </c>
      <c r="FO71">
        <v>2.281014393420151</v>
      </c>
      <c r="FP71">
        <v>9.9643576631024331</v>
      </c>
      <c r="FQ71">
        <v>5.6707651508689825</v>
      </c>
      <c r="FR71">
        <v>6</v>
      </c>
      <c r="FS71">
        <v>1.981279589975242</v>
      </c>
      <c r="FT71">
        <v>6.5513838539841283</v>
      </c>
      <c r="FU71">
        <v>6.9763926649192074</v>
      </c>
      <c r="FV71">
        <v>0.87312680794742537</v>
      </c>
      <c r="FW71">
        <v>1.6324511369291099</v>
      </c>
      <c r="FX71">
        <v>0</v>
      </c>
      <c r="FY71">
        <v>5.1444587676508888</v>
      </c>
      <c r="FZ71">
        <v>3.5386867872104011</v>
      </c>
      <c r="GA71">
        <v>2.6526940187839845</v>
      </c>
      <c r="GB71">
        <v>1.7529705240595068</v>
      </c>
      <c r="GC71">
        <v>8.396561900570509</v>
      </c>
      <c r="GD71">
        <v>7.7529890843053382</v>
      </c>
      <c r="GE71">
        <v>4.1988609623349546</v>
      </c>
      <c r="GF71">
        <v>5.1835335244833214</v>
      </c>
      <c r="GG71">
        <v>3.8749999999999947</v>
      </c>
      <c r="GH71">
        <v>2.7651515151515147</v>
      </c>
      <c r="GI71">
        <v>7.259615384615385</v>
      </c>
      <c r="GJ71">
        <v>3.2049468359693591</v>
      </c>
      <c r="GK71">
        <v>6.3866903977172473</v>
      </c>
      <c r="GL71">
        <v>4.9783803288598252</v>
      </c>
      <c r="GM71">
        <v>7.6447730995773275</v>
      </c>
      <c r="GN71">
        <v>4.1815367749262684</v>
      </c>
      <c r="GO71">
        <v>4.5649069575711199</v>
      </c>
      <c r="GP71">
        <v>3.1188116297886324</v>
      </c>
      <c r="GQ71">
        <v>7.6917302889768049</v>
      </c>
      <c r="GR71">
        <v>2.3874273395665848</v>
      </c>
      <c r="GS71">
        <v>7.6333671318966205</v>
      </c>
      <c r="GT71">
        <v>3.3087050086124852</v>
      </c>
      <c r="GU71">
        <v>3.0106111935473847</v>
      </c>
      <c r="GV71">
        <v>9.1797888535577084</v>
      </c>
      <c r="GW71">
        <v>7.1078667796400996</v>
      </c>
      <c r="GX71">
        <v>0.43600882522167206</v>
      </c>
      <c r="GY71">
        <v>3.7497789856293324</v>
      </c>
      <c r="GZ71">
        <v>9.1213757483272673</v>
      </c>
      <c r="HA71">
        <v>4.7826216248364464</v>
      </c>
      <c r="HB71">
        <v>3.6816312542837561</v>
      </c>
      <c r="HC71">
        <v>9.8464538457564963</v>
      </c>
      <c r="HD71">
        <v>6.803426514635559</v>
      </c>
      <c r="HE71">
        <v>6</v>
      </c>
      <c r="HF71">
        <v>1.5228684794303957</v>
      </c>
      <c r="HG71">
        <v>4.1556964191068797</v>
      </c>
      <c r="HH71">
        <v>7.8215425629364335</v>
      </c>
      <c r="HI71">
        <v>2.3069925879872191</v>
      </c>
      <c r="HJ71">
        <v>1.5273820402420766</v>
      </c>
      <c r="HK71">
        <v>1.0638378474445167</v>
      </c>
      <c r="HL71">
        <v>5.130510630218736</v>
      </c>
      <c r="HM71">
        <v>3.815592665750783</v>
      </c>
      <c r="HN71">
        <v>3.1064892039496468</v>
      </c>
      <c r="HO71">
        <v>1.6183809599897576</v>
      </c>
      <c r="HP71">
        <v>6.1312962718077415</v>
      </c>
      <c r="HQ71">
        <v>7.2553903769991575</v>
      </c>
      <c r="HR71">
        <v>4.86085545773512</v>
      </c>
      <c r="HS71">
        <v>3.6492958112609921</v>
      </c>
    </row>
    <row r="72" spans="1:227">
      <c r="A72" t="s">
        <v>13</v>
      </c>
      <c r="B72">
        <v>3.6118298768997192</v>
      </c>
      <c r="C72">
        <v>4.2829465866088867</v>
      </c>
      <c r="D72">
        <v>5.6588971614837646</v>
      </c>
      <c r="E72">
        <v>3.0512452125549316</v>
      </c>
      <c r="F72">
        <v>4.1512298583984375</v>
      </c>
      <c r="G72">
        <v>1</v>
      </c>
      <c r="H72">
        <v>16</v>
      </c>
      <c r="I72">
        <v>6</v>
      </c>
      <c r="J72">
        <v>12</v>
      </c>
      <c r="K72">
        <v>13</v>
      </c>
      <c r="L72">
        <v>13</v>
      </c>
      <c r="M72">
        <v>4.5032773911952972</v>
      </c>
      <c r="N72">
        <v>4.0255166176292629</v>
      </c>
      <c r="O72">
        <v>5.9361635645230608</v>
      </c>
      <c r="P72">
        <v>3.5384072694513531</v>
      </c>
      <c r="Q72">
        <v>4.5008412334654064</v>
      </c>
      <c r="R72">
        <v>2.6833716034889221</v>
      </c>
      <c r="S72">
        <v>2.3745773732662201</v>
      </c>
      <c r="T72">
        <v>5.1231461763381958</v>
      </c>
      <c r="U72">
        <v>1.8059918284416199</v>
      </c>
      <c r="V72">
        <v>3.676089346408844</v>
      </c>
      <c r="W72">
        <v>6.179732084274292</v>
      </c>
      <c r="X72">
        <v>6.247062087059021</v>
      </c>
      <c r="Y72">
        <v>7.096286416053772</v>
      </c>
      <c r="Z72">
        <v>4.7408679127693176</v>
      </c>
      <c r="AA72">
        <v>5.5604583024978638</v>
      </c>
      <c r="AB72">
        <v>72</v>
      </c>
      <c r="AC72">
        <v>43</v>
      </c>
      <c r="AD72">
        <v>49</v>
      </c>
      <c r="AE72">
        <v>68</v>
      </c>
      <c r="AF72">
        <v>67</v>
      </c>
      <c r="AG72">
        <v>5.9333333333333336</v>
      </c>
      <c r="AH72">
        <v>4.3499999999999996</v>
      </c>
      <c r="AI72">
        <v>4.4000000000000004</v>
      </c>
      <c r="AJ72">
        <v>45.145244012274091</v>
      </c>
      <c r="AK72">
        <v>26.339785827353847</v>
      </c>
      <c r="AL72">
        <v>0.25458069539015371</v>
      </c>
      <c r="AM72">
        <v>52.04191295002687</v>
      </c>
      <c r="AN72">
        <v>16.308436324556691</v>
      </c>
      <c r="AO72">
        <v>31.957142857142856</v>
      </c>
      <c r="AP72">
        <v>4.689627085348433</v>
      </c>
      <c r="AQ72">
        <v>7.5917952691828052</v>
      </c>
      <c r="AR72">
        <v>5.0502822016344711</v>
      </c>
      <c r="AS72">
        <v>0.60458609995538681</v>
      </c>
      <c r="AT72">
        <v>1.4069911184899506</v>
      </c>
      <c r="AU72">
        <v>18.131394801300875</v>
      </c>
      <c r="AV72">
        <v>99.378239425457068</v>
      </c>
      <c r="AW72">
        <v>1.031981082260027</v>
      </c>
      <c r="AX72">
        <v>0.92143846275595331</v>
      </c>
      <c r="AY72">
        <v>0.85497600656424189</v>
      </c>
      <c r="AZ72" t="s">
        <v>180</v>
      </c>
      <c r="BA72" t="s">
        <v>180</v>
      </c>
      <c r="BB72" t="s">
        <v>180</v>
      </c>
      <c r="BC72" t="s">
        <v>180</v>
      </c>
      <c r="BD72">
        <v>32.452859931868907</v>
      </c>
      <c r="BE72">
        <v>5</v>
      </c>
      <c r="BF72">
        <v>38.584306710161705</v>
      </c>
      <c r="BG72">
        <v>59.567519948096383</v>
      </c>
      <c r="BH72">
        <v>1.6874440388456506</v>
      </c>
      <c r="BI72">
        <v>19.905388349535631</v>
      </c>
      <c r="BJ72">
        <v>5207.6558055555561</v>
      </c>
      <c r="BK72">
        <v>0.18213991714888686</v>
      </c>
      <c r="BL72">
        <v>3.8957549704459971</v>
      </c>
      <c r="BM72">
        <v>8.0601826974744759E-2</v>
      </c>
      <c r="BN72">
        <v>5.5555555555555554</v>
      </c>
      <c r="BO72">
        <v>17054.189999999999</v>
      </c>
      <c r="BP72">
        <v>2.3273855702094646</v>
      </c>
      <c r="BQ72">
        <v>4.4591185851259985</v>
      </c>
      <c r="BR72">
        <v>1571.9344331005</v>
      </c>
      <c r="BS72">
        <v>58.990318809251697</v>
      </c>
      <c r="BT72">
        <v>5.7629629629629635</v>
      </c>
      <c r="BU72">
        <v>4.6027777777777779</v>
      </c>
      <c r="BV72">
        <v>4.4055555555555559</v>
      </c>
      <c r="BW72">
        <v>42.498426396483239</v>
      </c>
      <c r="BX72">
        <v>29.630817237129424</v>
      </c>
      <c r="BY72">
        <v>0.59553689845936708</v>
      </c>
      <c r="BZ72">
        <v>66.193745562676355</v>
      </c>
      <c r="CA72">
        <v>20.995375802894888</v>
      </c>
      <c r="CB72">
        <v>23.5061716496241</v>
      </c>
      <c r="CC72">
        <v>7.4399354973301577</v>
      </c>
      <c r="CD72">
        <v>7.4566618573217101</v>
      </c>
      <c r="CE72">
        <v>4.9165669645910484</v>
      </c>
      <c r="CF72">
        <v>0.56594700787072649</v>
      </c>
      <c r="CG72">
        <v>1.3649629212549383</v>
      </c>
      <c r="CH72">
        <v>16.721983309111675</v>
      </c>
      <c r="CI72">
        <v>99.130670303526955</v>
      </c>
      <c r="CJ72">
        <v>0.2809050530377773</v>
      </c>
      <c r="CK72">
        <v>0.89330274937397514</v>
      </c>
      <c r="CL72">
        <v>0.76470101550925862</v>
      </c>
      <c r="CM72">
        <v>49.085882352941177</v>
      </c>
      <c r="CN72">
        <v>26.22058823529412</v>
      </c>
      <c r="CO72">
        <v>70.93141025641026</v>
      </c>
      <c r="CP72">
        <v>74.56589743589744</v>
      </c>
      <c r="CQ72">
        <v>57.211897523633915</v>
      </c>
      <c r="CR72">
        <v>3.5555555555555554</v>
      </c>
      <c r="CS72">
        <v>23.471960464242947</v>
      </c>
      <c r="CT72">
        <v>27.454639918585222</v>
      </c>
      <c r="CU72">
        <v>2.3240012868718081</v>
      </c>
      <c r="CV72">
        <v>25.581964316835844</v>
      </c>
      <c r="CW72">
        <v>8096.0399633846428</v>
      </c>
      <c r="CX72">
        <v>0.25929344366923224</v>
      </c>
      <c r="CY72">
        <v>5.9772633707130112</v>
      </c>
      <c r="CZ72">
        <v>0.69967652104241496</v>
      </c>
      <c r="DA72">
        <v>5.6444776141373403</v>
      </c>
      <c r="DB72">
        <v>14709.900555555556</v>
      </c>
      <c r="DC72">
        <v>1.2188088924522693</v>
      </c>
      <c r="DD72">
        <v>7.2669554280930315</v>
      </c>
      <c r="DE72">
        <v>1620.1998048659368</v>
      </c>
      <c r="DF72">
        <v>48.1047287015897</v>
      </c>
      <c r="DG72">
        <v>5</v>
      </c>
      <c r="DH72">
        <v>12</v>
      </c>
      <c r="DI72">
        <v>10</v>
      </c>
      <c r="DJ72">
        <v>7</v>
      </c>
      <c r="DK72">
        <v>12</v>
      </c>
      <c r="DL72">
        <v>10</v>
      </c>
      <c r="DM72">
        <v>18</v>
      </c>
      <c r="DN72">
        <v>16</v>
      </c>
      <c r="DO72">
        <v>3</v>
      </c>
      <c r="DP72">
        <v>16</v>
      </c>
      <c r="DQ72">
        <v>8</v>
      </c>
      <c r="DR72">
        <v>6</v>
      </c>
      <c r="DS72">
        <v>4</v>
      </c>
      <c r="DT72">
        <v>8</v>
      </c>
      <c r="DU72">
        <v>9</v>
      </c>
      <c r="DV72">
        <v>6</v>
      </c>
      <c r="DW72">
        <v>1</v>
      </c>
      <c r="DX72">
        <v>9</v>
      </c>
      <c r="DY72">
        <v>4</v>
      </c>
      <c r="DZ72">
        <v>1</v>
      </c>
      <c r="EA72">
        <v>1</v>
      </c>
      <c r="EB72">
        <v>1</v>
      </c>
      <c r="EC72">
        <v>1</v>
      </c>
      <c r="ED72">
        <v>16</v>
      </c>
      <c r="EE72">
        <v>1</v>
      </c>
      <c r="EF72">
        <v>3</v>
      </c>
      <c r="EG72">
        <v>3</v>
      </c>
      <c r="EH72">
        <v>13</v>
      </c>
      <c r="EI72">
        <v>8</v>
      </c>
      <c r="EJ72">
        <v>12</v>
      </c>
      <c r="EK72">
        <v>17</v>
      </c>
      <c r="EL72">
        <v>16</v>
      </c>
      <c r="EM72">
        <v>16</v>
      </c>
      <c r="EN72">
        <v>6</v>
      </c>
      <c r="EO72">
        <v>5</v>
      </c>
      <c r="EP72">
        <v>3</v>
      </c>
      <c r="EQ72">
        <v>15</v>
      </c>
      <c r="ER72">
        <v>11</v>
      </c>
      <c r="ES72">
        <v>1</v>
      </c>
      <c r="ET72">
        <v>5.6666666666666661</v>
      </c>
      <c r="EU72">
        <v>3.863636363636362</v>
      </c>
      <c r="EV72">
        <v>7.5000000000000009</v>
      </c>
      <c r="EW72">
        <v>3.8698624581191954</v>
      </c>
      <c r="EX72">
        <v>4.182074335647429</v>
      </c>
      <c r="EY72">
        <v>0.68454450538192502</v>
      </c>
      <c r="EZ72">
        <v>0.98372843976940672</v>
      </c>
      <c r="FA72">
        <v>1.4570165679584643</v>
      </c>
      <c r="FB72">
        <v>8.3739770867430412</v>
      </c>
      <c r="FC72">
        <v>1.3640291199511236</v>
      </c>
      <c r="FD72">
        <v>0.89748580133000444</v>
      </c>
      <c r="FE72">
        <v>2.4373588071844159</v>
      </c>
      <c r="FF72">
        <v>6.0458609995538684</v>
      </c>
      <c r="FG72">
        <v>1.6552456137030944</v>
      </c>
      <c r="FH72">
        <v>1.5926017397813508</v>
      </c>
      <c r="FI72">
        <v>9.7093074375238313</v>
      </c>
      <c r="FJ72">
        <v>0.58928300457541816</v>
      </c>
      <c r="FK72">
        <v>1.8039596519041683</v>
      </c>
      <c r="FL72">
        <v>4.9197715176590968</v>
      </c>
      <c r="FM72" t="s">
        <v>180</v>
      </c>
      <c r="FN72" t="s">
        <v>180</v>
      </c>
      <c r="FO72" t="s">
        <v>180</v>
      </c>
      <c r="FP72" t="s">
        <v>180</v>
      </c>
      <c r="FQ72">
        <v>2.1740657798019418</v>
      </c>
      <c r="FR72">
        <v>8</v>
      </c>
      <c r="FS72">
        <v>4.0615918859631375</v>
      </c>
      <c r="FT72">
        <v>6.4341892525256617</v>
      </c>
      <c r="FU72">
        <v>1.3440555830425229</v>
      </c>
      <c r="FV72">
        <v>1.9846799354000331</v>
      </c>
      <c r="FW72">
        <v>1.2067687025528602</v>
      </c>
      <c r="FX72">
        <v>3.5137957765577732</v>
      </c>
      <c r="FY72">
        <v>0.65918371397846176</v>
      </c>
      <c r="FZ72">
        <v>9.9432539518514801E-2</v>
      </c>
      <c r="GA72">
        <v>1.0238095238095237</v>
      </c>
      <c r="GB72">
        <v>0.50053311648595211</v>
      </c>
      <c r="GC72">
        <v>4.3175411721786219</v>
      </c>
      <c r="GD72">
        <v>7.6949803714156548</v>
      </c>
      <c r="GE72">
        <v>1.1158942480349037</v>
      </c>
      <c r="GF72">
        <v>10</v>
      </c>
      <c r="GG72">
        <v>4.8148148148148149</v>
      </c>
      <c r="GH72">
        <v>5.012626262626263</v>
      </c>
      <c r="GI72">
        <v>7.5160256410256414</v>
      </c>
      <c r="GJ72">
        <v>3.4007711729371599</v>
      </c>
      <c r="GK72">
        <v>4.8820450562629025</v>
      </c>
      <c r="GL72">
        <v>1.6013449526005203</v>
      </c>
      <c r="GM72">
        <v>4.8602951567820218</v>
      </c>
      <c r="GN72">
        <v>2.9445262137422739</v>
      </c>
      <c r="GO72">
        <v>4.0170934036523578</v>
      </c>
      <c r="GP72">
        <v>3.937073408630857</v>
      </c>
      <c r="GQ72">
        <v>0.86907578122677798</v>
      </c>
      <c r="GR72">
        <v>2.3649501255481393</v>
      </c>
      <c r="GS72">
        <v>5.659470078707268</v>
      </c>
      <c r="GT72">
        <v>1.604987961960527</v>
      </c>
      <c r="GU72">
        <v>1.4727953657884552</v>
      </c>
      <c r="GV72">
        <v>9.3068713590331615</v>
      </c>
      <c r="GW72">
        <v>0.15771044917611765</v>
      </c>
      <c r="GX72">
        <v>1.6819803576542247</v>
      </c>
      <c r="GY72">
        <v>3.971262645785691</v>
      </c>
      <c r="GZ72">
        <v>4.0234631239513048</v>
      </c>
      <c r="HA72">
        <v>3.1188995165093516</v>
      </c>
      <c r="HB72">
        <v>7.0114541044972842</v>
      </c>
      <c r="HC72">
        <v>6.0585615118390583</v>
      </c>
      <c r="HD72">
        <v>5.0426194943356171</v>
      </c>
      <c r="HE72">
        <v>5.1111111111111107</v>
      </c>
      <c r="HF72">
        <v>2.4707849459456357</v>
      </c>
      <c r="HG72">
        <v>2.8366828093456409</v>
      </c>
      <c r="HH72">
        <v>2.1460809084706121</v>
      </c>
      <c r="HI72">
        <v>2.633125308055865</v>
      </c>
      <c r="HJ72">
        <v>1.9232176203113949</v>
      </c>
      <c r="HK72">
        <v>5.616314370170838</v>
      </c>
      <c r="HL72">
        <v>2.5755588230370408</v>
      </c>
      <c r="HM72">
        <v>0.8631394093650715</v>
      </c>
      <c r="HN72">
        <v>1.0401965888910243</v>
      </c>
      <c r="HO72">
        <v>0.35398300500881663</v>
      </c>
      <c r="HP72">
        <v>1.9292859637476201</v>
      </c>
      <c r="HQ72">
        <v>8.1350478686092327</v>
      </c>
      <c r="HR72">
        <v>1.3109202826123261</v>
      </c>
      <c r="HS72">
        <v>4.970864788380446</v>
      </c>
    </row>
    <row r="73" spans="1:227">
      <c r="A73" t="s">
        <v>35</v>
      </c>
      <c r="B73">
        <v>3.8299000263214111</v>
      </c>
      <c r="C73">
        <v>4.5359629392623901</v>
      </c>
      <c r="D73">
        <v>6.4522737264633179</v>
      </c>
      <c r="E73">
        <v>4.0639403462409973</v>
      </c>
      <c r="F73">
        <v>4.7205191850662231</v>
      </c>
      <c r="G73">
        <v>6</v>
      </c>
      <c r="H73">
        <v>13</v>
      </c>
      <c r="I73">
        <v>6</v>
      </c>
      <c r="J73">
        <v>1</v>
      </c>
      <c r="K73">
        <v>5</v>
      </c>
      <c r="L73">
        <v>6</v>
      </c>
      <c r="M73">
        <v>4.6274228508655844</v>
      </c>
      <c r="N73">
        <v>5.0315963304959812</v>
      </c>
      <c r="O73">
        <v>5.1835763912934523</v>
      </c>
      <c r="P73">
        <v>4.0784046741632318</v>
      </c>
      <c r="Q73">
        <v>4.73025001012362</v>
      </c>
      <c r="R73">
        <v>3.8299000263214111</v>
      </c>
      <c r="S73">
        <v>3.4702202677726746</v>
      </c>
      <c r="T73">
        <v>4.0367037057876587</v>
      </c>
      <c r="U73">
        <v>3.3805549144744873</v>
      </c>
      <c r="V73">
        <v>4.0487515926361084</v>
      </c>
      <c r="W73">
        <v>5.527803897857666</v>
      </c>
      <c r="X73">
        <v>7.2558867931365967</v>
      </c>
      <c r="Y73">
        <v>6.4522737264633179</v>
      </c>
      <c r="Z73">
        <v>5.1887422800064087</v>
      </c>
      <c r="AA73">
        <v>5.3832173347473145</v>
      </c>
      <c r="AB73">
        <v>65</v>
      </c>
      <c r="AC73">
        <v>39</v>
      </c>
      <c r="AD73">
        <v>17</v>
      </c>
      <c r="AE73">
        <v>37</v>
      </c>
      <c r="AF73">
        <v>48</v>
      </c>
      <c r="AG73">
        <v>6</v>
      </c>
      <c r="AH73">
        <v>4.4333333333333336</v>
      </c>
      <c r="AI73">
        <v>5</v>
      </c>
      <c r="AJ73">
        <v>37.098594536360288</v>
      </c>
      <c r="AK73">
        <v>26.255464713563846</v>
      </c>
      <c r="AL73">
        <v>0.15377539023640358</v>
      </c>
      <c r="AM73">
        <v>50.359496704613541</v>
      </c>
      <c r="AN73">
        <v>17.046135410425403</v>
      </c>
      <c r="AO73">
        <v>26.439024390243901</v>
      </c>
      <c r="AP73">
        <v>6.254210422628379</v>
      </c>
      <c r="AQ73">
        <v>11.86620806551168</v>
      </c>
      <c r="AR73">
        <v>6.7938227580370034</v>
      </c>
      <c r="AS73">
        <v>0.77618451763815954</v>
      </c>
      <c r="AT73">
        <v>3.0400075250770584</v>
      </c>
      <c r="AU73">
        <v>21.01023998500531</v>
      </c>
      <c r="AV73">
        <v>99.276317683695808</v>
      </c>
      <c r="AW73">
        <v>0.14169446503582903</v>
      </c>
      <c r="AX73">
        <v>0.69999553874989784</v>
      </c>
      <c r="AY73">
        <v>1.0149027733532379</v>
      </c>
      <c r="AZ73">
        <v>56.129999999999995</v>
      </c>
      <c r="BA73">
        <v>20.13</v>
      </c>
      <c r="BB73">
        <v>56.436666666666667</v>
      </c>
      <c r="BC73">
        <v>75.716666666666669</v>
      </c>
      <c r="BD73">
        <v>36.796209532304069</v>
      </c>
      <c r="BE73">
        <v>5</v>
      </c>
      <c r="BF73">
        <v>4.673770798280052</v>
      </c>
      <c r="BG73">
        <v>15.548970153680594</v>
      </c>
      <c r="BH73">
        <v>1.3435878428465531</v>
      </c>
      <c r="BI73">
        <v>20.394270414634935</v>
      </c>
      <c r="BJ73">
        <v>2415.8580499999998</v>
      </c>
      <c r="BK73">
        <v>0.14317187812437063</v>
      </c>
      <c r="BL73">
        <v>4.9131216297183942</v>
      </c>
      <c r="BM73">
        <v>2.7261833433193527</v>
      </c>
      <c r="BN73">
        <v>7.5</v>
      </c>
      <c r="BO73">
        <v>17863.8</v>
      </c>
      <c r="BP73">
        <v>1.1574074074074074</v>
      </c>
      <c r="BQ73">
        <v>6.8496432947015462</v>
      </c>
      <c r="BR73">
        <v>1722.18275614139</v>
      </c>
      <c r="BS73">
        <v>48.510744495283745</v>
      </c>
      <c r="BT73">
        <v>5.9320512820512823</v>
      </c>
      <c r="BU73">
        <v>4.707692307692307</v>
      </c>
      <c r="BV73">
        <v>4.3935897435897431</v>
      </c>
      <c r="BW73">
        <v>46.254957634994348</v>
      </c>
      <c r="BX73">
        <v>27.845511019903256</v>
      </c>
      <c r="BY73">
        <v>0.79526354711475977</v>
      </c>
      <c r="BZ73">
        <v>63.712750641988535</v>
      </c>
      <c r="CA73">
        <v>21.531982855616516</v>
      </c>
      <c r="CB73">
        <v>24.816286241232028</v>
      </c>
      <c r="CC73">
        <v>7.2710025797218458</v>
      </c>
      <c r="CD73">
        <v>9.0851449023392359</v>
      </c>
      <c r="CE73">
        <v>6.566742227277877</v>
      </c>
      <c r="CF73">
        <v>0.68976637815705644</v>
      </c>
      <c r="CG73">
        <v>1.0775088138164655</v>
      </c>
      <c r="CH73">
        <v>24.970009482271347</v>
      </c>
      <c r="CI73">
        <v>98.381955385924115</v>
      </c>
      <c r="CJ73">
        <v>0.21113677481513582</v>
      </c>
      <c r="CK73">
        <v>1.0804147384886231</v>
      </c>
      <c r="CL73">
        <v>0.97194987072952366</v>
      </c>
      <c r="CM73">
        <v>40.043076923076917</v>
      </c>
      <c r="CN73">
        <v>23.582307692307698</v>
      </c>
      <c r="CO73">
        <v>59.059999999999995</v>
      </c>
      <c r="CP73">
        <v>71.513194444444437</v>
      </c>
      <c r="CQ73">
        <v>50.002215516768679</v>
      </c>
      <c r="CR73">
        <v>3.2307692307692308</v>
      </c>
      <c r="CS73">
        <v>35.109367636284411</v>
      </c>
      <c r="CT73">
        <v>17.662834213986336</v>
      </c>
      <c r="CU73">
        <v>1.583659219564288</v>
      </c>
      <c r="CV73">
        <v>21.663104010511098</v>
      </c>
      <c r="CW73">
        <v>8201.9164829356523</v>
      </c>
      <c r="CX73">
        <v>0.24020726841920476</v>
      </c>
      <c r="CY73">
        <v>6.5926262238716706</v>
      </c>
      <c r="CZ73">
        <v>1.5300849174981499</v>
      </c>
      <c r="DA73">
        <v>3.42631907865879</v>
      </c>
      <c r="DB73">
        <v>31872.444615384615</v>
      </c>
      <c r="DC73">
        <v>1.3748918650503499</v>
      </c>
      <c r="DD73">
        <v>1.8798462455697234</v>
      </c>
      <c r="DE73">
        <v>1779.070698275259</v>
      </c>
      <c r="DF73">
        <v>46.552260978947814</v>
      </c>
      <c r="DG73">
        <v>5</v>
      </c>
      <c r="DH73">
        <v>10</v>
      </c>
      <c r="DI73">
        <v>2</v>
      </c>
      <c r="DJ73">
        <v>9</v>
      </c>
      <c r="DK73">
        <v>10</v>
      </c>
      <c r="DL73">
        <v>10</v>
      </c>
      <c r="DM73">
        <v>12</v>
      </c>
      <c r="DN73">
        <v>10</v>
      </c>
      <c r="DO73">
        <v>5</v>
      </c>
      <c r="DP73">
        <v>12</v>
      </c>
      <c r="DQ73">
        <v>4</v>
      </c>
      <c r="DR73">
        <v>4</v>
      </c>
      <c r="DS73">
        <v>3</v>
      </c>
      <c r="DT73">
        <v>1</v>
      </c>
      <c r="DU73">
        <v>7</v>
      </c>
      <c r="DV73">
        <v>2</v>
      </c>
      <c r="DW73">
        <v>5</v>
      </c>
      <c r="DX73">
        <v>13</v>
      </c>
      <c r="DY73">
        <v>5</v>
      </c>
      <c r="DZ73">
        <v>4</v>
      </c>
      <c r="EA73">
        <v>8</v>
      </c>
      <c r="EB73">
        <v>10</v>
      </c>
      <c r="EC73">
        <v>7</v>
      </c>
      <c r="ED73">
        <v>10</v>
      </c>
      <c r="EE73">
        <v>2</v>
      </c>
      <c r="EF73">
        <v>12</v>
      </c>
      <c r="EG73">
        <v>8</v>
      </c>
      <c r="EH73">
        <v>5</v>
      </c>
      <c r="EI73">
        <v>9</v>
      </c>
      <c r="EJ73">
        <v>11</v>
      </c>
      <c r="EK73">
        <v>12</v>
      </c>
      <c r="EL73">
        <v>12</v>
      </c>
      <c r="EM73">
        <v>3</v>
      </c>
      <c r="EN73">
        <v>2</v>
      </c>
      <c r="EO73">
        <v>6</v>
      </c>
      <c r="EP73">
        <v>9</v>
      </c>
      <c r="EQ73">
        <v>7</v>
      </c>
      <c r="ER73">
        <v>6</v>
      </c>
      <c r="ES73">
        <v>5</v>
      </c>
      <c r="ET73">
        <v>5.9999999999999982</v>
      </c>
      <c r="EU73">
        <v>4.2424242424242431</v>
      </c>
      <c r="EV73">
        <v>9.2307692307692317</v>
      </c>
      <c r="EW73">
        <v>2.4437675426454195</v>
      </c>
      <c r="EX73">
        <v>4.1641400459267759</v>
      </c>
      <c r="EY73">
        <v>0.41348814091330632</v>
      </c>
      <c r="EZ73">
        <v>0.52286948251315646</v>
      </c>
      <c r="FA73">
        <v>1.6911425921982053</v>
      </c>
      <c r="FB73">
        <v>5.5291205939882628</v>
      </c>
      <c r="FC73">
        <v>2.8277712234234058</v>
      </c>
      <c r="FD73">
        <v>1.7961247966808909</v>
      </c>
      <c r="FE73">
        <v>3.3815105423190568</v>
      </c>
      <c r="FF73">
        <v>7.7618451763815957</v>
      </c>
      <c r="FG73">
        <v>3.6080195904984484</v>
      </c>
      <c r="FH73">
        <v>1.8373166471437195</v>
      </c>
      <c r="FI73">
        <v>9.5436285121895192</v>
      </c>
      <c r="FJ73">
        <v>7.7719254057225115E-2</v>
      </c>
      <c r="FK73">
        <v>0.84391818360415782</v>
      </c>
      <c r="FL73">
        <v>6.6001035274069757</v>
      </c>
      <c r="FM73">
        <v>4.8503345463082512</v>
      </c>
      <c r="FN73">
        <v>2.394433210419888</v>
      </c>
      <c r="FO73">
        <v>5.5212474297464018</v>
      </c>
      <c r="FP73">
        <v>6.236892401467018</v>
      </c>
      <c r="FQ73">
        <v>2.6772812858032986</v>
      </c>
      <c r="FR73">
        <v>8</v>
      </c>
      <c r="FS73">
        <v>0.49198628068510281</v>
      </c>
      <c r="FT73">
        <v>1.5029275170686076</v>
      </c>
      <c r="FU73">
        <v>0.91081665857534211</v>
      </c>
      <c r="FV73">
        <v>2.040525803527971</v>
      </c>
      <c r="FW73">
        <v>0.51427754788878544</v>
      </c>
      <c r="FX73">
        <v>2.4518737841251941</v>
      </c>
      <c r="FY73">
        <v>1.5958391424963581</v>
      </c>
      <c r="FZ73">
        <v>3.3630916716596766</v>
      </c>
      <c r="GA73">
        <v>1.3821428571428573</v>
      </c>
      <c r="GB73">
        <v>0.55114480013883027</v>
      </c>
      <c r="GC73">
        <v>1.7970060597896294</v>
      </c>
      <c r="GD73">
        <v>8.0696432470586288</v>
      </c>
      <c r="GE73">
        <v>1.7230031041932645</v>
      </c>
      <c r="GF73">
        <v>5.1584438083825992</v>
      </c>
      <c r="GG73">
        <v>5.6602564102564097</v>
      </c>
      <c r="GH73">
        <v>5.4895104895104883</v>
      </c>
      <c r="GI73">
        <v>7.4815088757396442</v>
      </c>
      <c r="GJ73">
        <v>4.0665352422053482</v>
      </c>
      <c r="GK73">
        <v>4.5023275987876792</v>
      </c>
      <c r="GL73">
        <v>2.1383918787465284</v>
      </c>
      <c r="GM73">
        <v>4.1806840705104786</v>
      </c>
      <c r="GN73">
        <v>3.1148309873814801</v>
      </c>
      <c r="GO73">
        <v>4.6925207299314016</v>
      </c>
      <c r="GP73">
        <v>3.7790286319329334</v>
      </c>
      <c r="GQ73">
        <v>1.2114428939158877</v>
      </c>
      <c r="GR73">
        <v>3.2585432409022803</v>
      </c>
      <c r="GS73">
        <v>6.897663781570567</v>
      </c>
      <c r="GT73">
        <v>1.2612480593701216</v>
      </c>
      <c r="GU73">
        <v>2.1739150273500787</v>
      </c>
      <c r="GV73">
        <v>8.0897975454716455</v>
      </c>
      <c r="GW73">
        <v>0.11762119995652244</v>
      </c>
      <c r="GX73">
        <v>2.4931838294854134</v>
      </c>
      <c r="GY73">
        <v>6.1488023560062102</v>
      </c>
      <c r="GZ73">
        <v>2.9619763966518282</v>
      </c>
      <c r="HA73">
        <v>2.8050800157378015</v>
      </c>
      <c r="HB73">
        <v>5.7909527073337905</v>
      </c>
      <c r="HC73">
        <v>5.5854942576235009</v>
      </c>
      <c r="HD73">
        <v>4.2073140013515689</v>
      </c>
      <c r="HE73">
        <v>4.4615384615384617</v>
      </c>
      <c r="HF73">
        <v>3.6958010878364154</v>
      </c>
      <c r="HG73">
        <v>1.7397371576230536</v>
      </c>
      <c r="HH73">
        <v>1.2132927118055128</v>
      </c>
      <c r="HI73">
        <v>2.1854669227265342</v>
      </c>
      <c r="HJ73">
        <v>1.9494797494823888</v>
      </c>
      <c r="HK73">
        <v>5.0961950683841843</v>
      </c>
      <c r="HL73">
        <v>3.1421028036816776</v>
      </c>
      <c r="HM73">
        <v>1.8875531081136521</v>
      </c>
      <c r="HN73">
        <v>0.63142165878140566</v>
      </c>
      <c r="HO73">
        <v>1.4268764359627963</v>
      </c>
      <c r="HP73">
        <v>2.2655423362061464</v>
      </c>
      <c r="HQ73">
        <v>7.2907354004543965</v>
      </c>
      <c r="HR73">
        <v>1.9528703850992692</v>
      </c>
      <c r="HS73">
        <v>4.2536257584682637</v>
      </c>
    </row>
    <row r="74" spans="1:227">
      <c r="A74" t="s">
        <v>72</v>
      </c>
      <c r="B74">
        <v>7.1872192621231079</v>
      </c>
      <c r="C74">
        <v>5.2249979972839355</v>
      </c>
      <c r="D74">
        <v>5.7311773300170898</v>
      </c>
      <c r="E74">
        <v>4.7557410597801208</v>
      </c>
      <c r="F74">
        <v>5.7247841358184814</v>
      </c>
      <c r="G74">
        <v>3</v>
      </c>
      <c r="H74">
        <v>1</v>
      </c>
      <c r="I74">
        <v>6</v>
      </c>
      <c r="J74">
        <v>13</v>
      </c>
      <c r="K74">
        <v>7</v>
      </c>
      <c r="L74">
        <v>2</v>
      </c>
      <c r="M74">
        <v>5.014166459441185</v>
      </c>
      <c r="N74">
        <v>4.5256952662020922</v>
      </c>
      <c r="O74">
        <v>6.074870191514492</v>
      </c>
      <c r="P74">
        <v>4.4809750467538834</v>
      </c>
      <c r="Q74">
        <v>5.0239267759025097</v>
      </c>
      <c r="R74">
        <v>2.8831210732460022</v>
      </c>
      <c r="S74">
        <v>2.1875090897083282</v>
      </c>
      <c r="T74">
        <v>4.2602437734603882</v>
      </c>
      <c r="U74">
        <v>3.1631293892860413</v>
      </c>
      <c r="V74">
        <v>3.3817598223686218</v>
      </c>
      <c r="W74">
        <v>7.1872192621231079</v>
      </c>
      <c r="X74">
        <v>6.3927990198135376</v>
      </c>
      <c r="Y74">
        <v>7.1262115240097046</v>
      </c>
      <c r="Z74">
        <v>6.0433876514434814</v>
      </c>
      <c r="AA74">
        <v>5.8758342266082764</v>
      </c>
      <c r="AB74">
        <v>2</v>
      </c>
      <c r="AC74">
        <v>26</v>
      </c>
      <c r="AD74">
        <v>48</v>
      </c>
      <c r="AE74">
        <v>22</v>
      </c>
      <c r="AF74">
        <v>7</v>
      </c>
      <c r="AG74">
        <v>6.3</v>
      </c>
      <c r="AH74">
        <v>5.4666666666666659</v>
      </c>
      <c r="AI74">
        <v>5.2</v>
      </c>
      <c r="AJ74">
        <v>72.187489929270413</v>
      </c>
      <c r="AK74">
        <v>45.97279817503621</v>
      </c>
      <c r="AL74">
        <v>3.1493427461915848</v>
      </c>
      <c r="AM74">
        <v>59.982014388489212</v>
      </c>
      <c r="AN74">
        <v>21.115107913669064</v>
      </c>
      <c r="AO74">
        <v>24.729166666666668</v>
      </c>
      <c r="AP74">
        <v>5.8061378193233466</v>
      </c>
      <c r="AQ74">
        <v>12.650320584309974</v>
      </c>
      <c r="AR74">
        <v>4.5986123244547041</v>
      </c>
      <c r="AS74">
        <v>0.63004492920198496</v>
      </c>
      <c r="AT74">
        <v>2.2784202467650547E-2</v>
      </c>
      <c r="AU74">
        <v>16.319356516277384</v>
      </c>
      <c r="AV74">
        <v>98.426822399849229</v>
      </c>
      <c r="AW74">
        <v>0.88097660223804675</v>
      </c>
      <c r="AX74">
        <v>1.0689079080110142</v>
      </c>
      <c r="AY74">
        <v>0.97858544963808125</v>
      </c>
      <c r="AZ74">
        <v>49.866666666666667</v>
      </c>
      <c r="BA74">
        <v>30.09</v>
      </c>
      <c r="BB74">
        <v>83.546666666666667</v>
      </c>
      <c r="BC74">
        <v>92.490000000000009</v>
      </c>
      <c r="BD74">
        <v>56.409040049894855</v>
      </c>
      <c r="BE74">
        <v>3</v>
      </c>
      <c r="BF74">
        <v>45.520380715911443</v>
      </c>
      <c r="BG74">
        <v>8.2073924205808719</v>
      </c>
      <c r="BH74">
        <v>0.89521871820956256</v>
      </c>
      <c r="BI74">
        <v>37.444450674432126</v>
      </c>
      <c r="BJ74">
        <v>5076.1121372031666</v>
      </c>
      <c r="BK74">
        <v>8.3439974638993844E-2</v>
      </c>
      <c r="BL74">
        <v>5.8093525179856114</v>
      </c>
      <c r="BM74">
        <v>1.2050359712230216</v>
      </c>
      <c r="BN74">
        <v>3.9577836411609502</v>
      </c>
      <c r="BO74">
        <v>22503.03</v>
      </c>
      <c r="BP74">
        <v>1.2449799196787148</v>
      </c>
      <c r="BQ74">
        <v>6.9669943423908975</v>
      </c>
      <c r="BR74">
        <v>1785.5116618704801</v>
      </c>
      <c r="BS74">
        <v>41.594315639043046</v>
      </c>
      <c r="BT74">
        <v>5.9979166666666659</v>
      </c>
      <c r="BU74">
        <v>4.6999999999999993</v>
      </c>
      <c r="BV74">
        <v>4.4622222222222234</v>
      </c>
      <c r="BW74">
        <v>57.294718266138609</v>
      </c>
      <c r="BX74">
        <v>32.048869437788447</v>
      </c>
      <c r="BY74">
        <v>0.9233107879227519</v>
      </c>
      <c r="BZ74">
        <v>65.362043904719812</v>
      </c>
      <c r="CA74">
        <v>19.048356921677104</v>
      </c>
      <c r="CB74">
        <v>21.467681684103532</v>
      </c>
      <c r="CC74">
        <v>7.6624583976897771</v>
      </c>
      <c r="CD74">
        <v>13.405821866234506</v>
      </c>
      <c r="CE74">
        <v>4.1044939498251711</v>
      </c>
      <c r="CF74">
        <v>0.63208240572060226</v>
      </c>
      <c r="CG74">
        <v>1.3987008401585126</v>
      </c>
      <c r="CH74">
        <v>17.734025693012345</v>
      </c>
      <c r="CI74">
        <v>98.923715551196864</v>
      </c>
      <c r="CJ74">
        <v>1.0478097356426039</v>
      </c>
      <c r="CK74">
        <v>1.061115391587788</v>
      </c>
      <c r="CL74">
        <v>0.87715190058770387</v>
      </c>
      <c r="CM74">
        <v>66.503750000000011</v>
      </c>
      <c r="CN74">
        <v>25.100624999999997</v>
      </c>
      <c r="CO74">
        <v>54.529111111111106</v>
      </c>
      <c r="CP74">
        <v>91.042111111111112</v>
      </c>
      <c r="CQ74">
        <v>67.937195747379604</v>
      </c>
      <c r="CR74">
        <v>3.125</v>
      </c>
      <c r="CS74">
        <v>25.142299979847319</v>
      </c>
      <c r="CT74">
        <v>18.382024513294223</v>
      </c>
      <c r="CU74">
        <v>2.5338386828984194</v>
      </c>
      <c r="CV74">
        <v>25.259468498553122</v>
      </c>
      <c r="CW74">
        <v>6530.206757400646</v>
      </c>
      <c r="CX74">
        <v>0.16034515123784857</v>
      </c>
      <c r="CY74">
        <v>6.0813314912020893</v>
      </c>
      <c r="CZ74">
        <v>1.9149483366406388</v>
      </c>
      <c r="DA74">
        <v>3.8900649987345468</v>
      </c>
      <c r="DB74">
        <v>20897.996249999997</v>
      </c>
      <c r="DC74">
        <v>1.9436335015387216</v>
      </c>
      <c r="DD74">
        <v>-0.86624491348564048</v>
      </c>
      <c r="DE74">
        <v>1832.4386817205132</v>
      </c>
      <c r="DF74">
        <v>43.203988875603578</v>
      </c>
      <c r="DG74">
        <v>7</v>
      </c>
      <c r="DH74">
        <v>3</v>
      </c>
      <c r="DI74">
        <v>2</v>
      </c>
      <c r="DJ74">
        <v>3</v>
      </c>
      <c r="DK74">
        <v>2</v>
      </c>
      <c r="DL74">
        <v>2</v>
      </c>
      <c r="DM74">
        <v>12</v>
      </c>
      <c r="DN74">
        <v>4</v>
      </c>
      <c r="DO74">
        <v>3</v>
      </c>
      <c r="DP74">
        <v>15</v>
      </c>
      <c r="DQ74">
        <v>9</v>
      </c>
      <c r="DR74">
        <v>6</v>
      </c>
      <c r="DS74">
        <v>7</v>
      </c>
      <c r="DT74">
        <v>16</v>
      </c>
      <c r="DU74">
        <v>9</v>
      </c>
      <c r="DV74">
        <v>13</v>
      </c>
      <c r="DW74">
        <v>11</v>
      </c>
      <c r="DX74">
        <v>8</v>
      </c>
      <c r="DY74">
        <v>6</v>
      </c>
      <c r="DZ74">
        <v>14</v>
      </c>
      <c r="EA74">
        <v>6</v>
      </c>
      <c r="EB74">
        <v>2</v>
      </c>
      <c r="EC74">
        <v>11</v>
      </c>
      <c r="ED74">
        <v>10</v>
      </c>
      <c r="EE74">
        <v>7</v>
      </c>
      <c r="EF74">
        <v>2</v>
      </c>
      <c r="EG74">
        <v>14</v>
      </c>
      <c r="EH74">
        <v>16</v>
      </c>
      <c r="EI74">
        <v>4</v>
      </c>
      <c r="EJ74">
        <v>6</v>
      </c>
      <c r="EK74">
        <v>16</v>
      </c>
      <c r="EL74">
        <v>9</v>
      </c>
      <c r="EM74">
        <v>9</v>
      </c>
      <c r="EN74">
        <v>9</v>
      </c>
      <c r="EO74">
        <v>8</v>
      </c>
      <c r="EP74">
        <v>12</v>
      </c>
      <c r="EQ74">
        <v>7</v>
      </c>
      <c r="ER74">
        <v>7</v>
      </c>
      <c r="ES74">
        <v>11</v>
      </c>
      <c r="ET74">
        <v>7.4999999999999991</v>
      </c>
      <c r="EU74">
        <v>8.9393939393939341</v>
      </c>
      <c r="EV74">
        <v>9.8076923076923084</v>
      </c>
      <c r="EW74">
        <v>8.6625167822148015</v>
      </c>
      <c r="EX74">
        <v>8.357827189308848</v>
      </c>
      <c r="EY74">
        <v>8.4682983097596392</v>
      </c>
      <c r="EZ74">
        <v>3.1587352963749877</v>
      </c>
      <c r="FA74">
        <v>2.9825259938780713</v>
      </c>
      <c r="FB74">
        <v>4.647606382978724</v>
      </c>
      <c r="FC74">
        <v>2.4085779984653555</v>
      </c>
      <c r="FD74">
        <v>1.9609741268017751</v>
      </c>
      <c r="FE74">
        <v>2.1927732157100106</v>
      </c>
      <c r="FF74">
        <v>6.3004492920198496</v>
      </c>
      <c r="FG74">
        <v>0</v>
      </c>
      <c r="FH74">
        <v>1.4385702609207929</v>
      </c>
      <c r="FI74">
        <v>8.1627311366919137</v>
      </c>
      <c r="FJ74">
        <v>0.50251497206702811</v>
      </c>
      <c r="FK74">
        <v>2.4432972301425462</v>
      </c>
      <c r="FL74">
        <v>6.2185216148090126</v>
      </c>
      <c r="FM74">
        <v>4.1151152326172866</v>
      </c>
      <c r="FN74">
        <v>3.5791602236231714</v>
      </c>
      <c r="FO74">
        <v>8.3084304318026057</v>
      </c>
      <c r="FP74">
        <v>8.8362002169533564</v>
      </c>
      <c r="FQ74">
        <v>4.9496013477295744</v>
      </c>
      <c r="FR74">
        <v>4</v>
      </c>
      <c r="FS74">
        <v>4.7917203838991549</v>
      </c>
      <c r="FT74">
        <v>0.68047331259795174</v>
      </c>
      <c r="FU74">
        <v>0.34589748718274371</v>
      </c>
      <c r="FV74">
        <v>3.9881982307273578</v>
      </c>
      <c r="FW74">
        <v>1.1741399683958733</v>
      </c>
      <c r="FX74">
        <v>0.82411361068984945</v>
      </c>
      <c r="FY74">
        <v>2.4209689214703141</v>
      </c>
      <c r="FZ74">
        <v>1.4865641552691913</v>
      </c>
      <c r="GA74">
        <v>0.72936298529966082</v>
      </c>
      <c r="GB74">
        <v>0.84116004346949791</v>
      </c>
      <c r="GC74">
        <v>1.9856673520066623</v>
      </c>
      <c r="GD74">
        <v>8.0880354773547189</v>
      </c>
      <c r="GE74">
        <v>1.9788964063001049</v>
      </c>
      <c r="GF74">
        <v>1.9630583900855569</v>
      </c>
      <c r="GG74">
        <v>5.9895833333333321</v>
      </c>
      <c r="GH74">
        <v>5.4545454545454524</v>
      </c>
      <c r="GI74">
        <v>7.6794871794871797</v>
      </c>
      <c r="GJ74">
        <v>6.023094497240435</v>
      </c>
      <c r="GK74">
        <v>5.3963414972976462</v>
      </c>
      <c r="GL74">
        <v>2.4826993486829054</v>
      </c>
      <c r="GM74">
        <v>4.6324697539549238</v>
      </c>
      <c r="GN74">
        <v>2.3265943245595393</v>
      </c>
      <c r="GO74">
        <v>2.9661534050615601</v>
      </c>
      <c r="GP74">
        <v>4.1452541622424874</v>
      </c>
      <c r="GQ74">
        <v>2.1198083211870404</v>
      </c>
      <c r="GR74">
        <v>1.9252011658054389</v>
      </c>
      <c r="GS74">
        <v>6.3208240572060239</v>
      </c>
      <c r="GT74">
        <v>1.6453320330919501</v>
      </c>
      <c r="GU74">
        <v>1.5588235619641029</v>
      </c>
      <c r="GV74">
        <v>8.9704559841939755</v>
      </c>
      <c r="GW74">
        <v>0.5983782387768376</v>
      </c>
      <c r="GX74">
        <v>2.4095136313109959</v>
      </c>
      <c r="GY74">
        <v>5.1527710668938012</v>
      </c>
      <c r="GZ74">
        <v>6.0680537621786597</v>
      </c>
      <c r="HA74">
        <v>2.9856815748780781</v>
      </c>
      <c r="HB74">
        <v>5.3251313685172494</v>
      </c>
      <c r="HC74">
        <v>8.6118256797010861</v>
      </c>
      <c r="HD74">
        <v>6.2852402523185535</v>
      </c>
      <c r="HE74">
        <v>4.25</v>
      </c>
      <c r="HF74">
        <v>2.6466138774940049</v>
      </c>
      <c r="HG74">
        <v>1.8203058183366059</v>
      </c>
      <c r="HH74">
        <v>2.4104638942226022</v>
      </c>
      <c r="HI74">
        <v>2.5962860369405094</v>
      </c>
      <c r="HJ74">
        <v>1.5348207019939966</v>
      </c>
      <c r="HK74">
        <v>2.9198643953484065</v>
      </c>
      <c r="HL74">
        <v>2.6713708580623106</v>
      </c>
      <c r="HM74">
        <v>2.3623307722118478</v>
      </c>
      <c r="HN74">
        <v>0.71688340690965224</v>
      </c>
      <c r="HO74">
        <v>0.74082351056205775</v>
      </c>
      <c r="HP74">
        <v>3.4908073114200904</v>
      </c>
      <c r="HQ74">
        <v>6.8603451993792071</v>
      </c>
      <c r="HR74">
        <v>2.1685145582199818</v>
      </c>
      <c r="HS74">
        <v>2.7067263284447436</v>
      </c>
    </row>
    <row r="75" spans="1:227">
      <c r="A75" t="s">
        <v>67</v>
      </c>
      <c r="B75">
        <v>3.609582781791687</v>
      </c>
      <c r="C75">
        <v>6.3927990198135376</v>
      </c>
      <c r="D75">
        <v>5.9603112936019897</v>
      </c>
      <c r="E75">
        <v>6.0433876514434814</v>
      </c>
      <c r="F75">
        <v>5.501520037651062</v>
      </c>
      <c r="G75">
        <v>3</v>
      </c>
      <c r="H75">
        <v>14</v>
      </c>
      <c r="I75">
        <v>1</v>
      </c>
      <c r="J75">
        <v>10</v>
      </c>
      <c r="K75">
        <v>1</v>
      </c>
      <c r="L75">
        <v>5</v>
      </c>
      <c r="M75">
        <v>5.014166459441185</v>
      </c>
      <c r="N75">
        <v>4.5256952662020922</v>
      </c>
      <c r="O75">
        <v>6.074870191514492</v>
      </c>
      <c r="P75">
        <v>4.4809750467538834</v>
      </c>
      <c r="Q75">
        <v>5.0239267759025097</v>
      </c>
      <c r="R75">
        <v>2.8831210732460022</v>
      </c>
      <c r="S75">
        <v>2.1875090897083282</v>
      </c>
      <c r="T75">
        <v>4.2602437734603882</v>
      </c>
      <c r="U75">
        <v>3.1631293892860413</v>
      </c>
      <c r="V75">
        <v>3.3817598223686218</v>
      </c>
      <c r="W75">
        <v>7.1872192621231079</v>
      </c>
      <c r="X75">
        <v>6.3927990198135376</v>
      </c>
      <c r="Y75">
        <v>7.1262115240097046</v>
      </c>
      <c r="Z75">
        <v>6.0433876514434814</v>
      </c>
      <c r="AA75">
        <v>5.8758342266082764</v>
      </c>
      <c r="AB75">
        <v>73</v>
      </c>
      <c r="AC75">
        <v>7</v>
      </c>
      <c r="AD75">
        <v>35</v>
      </c>
      <c r="AE75">
        <v>5</v>
      </c>
      <c r="AF75">
        <v>13</v>
      </c>
      <c r="AG75">
        <v>5.4666666666666659</v>
      </c>
      <c r="AH75">
        <v>4.0999999999999996</v>
      </c>
      <c r="AI75">
        <v>3.45</v>
      </c>
      <c r="AJ75">
        <v>52.056131063957679</v>
      </c>
      <c r="AK75">
        <v>32.61838599122607</v>
      </c>
      <c r="AL75">
        <v>0.42051779728311306</v>
      </c>
      <c r="AM75">
        <v>65.826023391812853</v>
      </c>
      <c r="AN75">
        <v>16.184210526315791</v>
      </c>
      <c r="AO75">
        <v>25.896706586826348</v>
      </c>
      <c r="AP75">
        <v>6.5753670976916618</v>
      </c>
      <c r="AQ75">
        <v>17.194899249941365</v>
      </c>
      <c r="AR75">
        <v>8.3156494662584493</v>
      </c>
      <c r="AS75">
        <v>0.84201127689600286</v>
      </c>
      <c r="AT75">
        <v>1.39951336378733</v>
      </c>
      <c r="AU75">
        <v>28.538603376580607</v>
      </c>
      <c r="AV75">
        <v>99.229925860402574</v>
      </c>
      <c r="AW75">
        <v>1.6757623910249728</v>
      </c>
      <c r="AX75">
        <v>0.73052996925258407</v>
      </c>
      <c r="AY75">
        <v>0.97882662408397703</v>
      </c>
      <c r="AZ75">
        <v>78.663333333333341</v>
      </c>
      <c r="BA75">
        <v>50.01</v>
      </c>
      <c r="BB75">
        <v>30.213333333333335</v>
      </c>
      <c r="BC75">
        <v>100</v>
      </c>
      <c r="BD75">
        <v>49.804167120430634</v>
      </c>
      <c r="BE75">
        <v>4</v>
      </c>
      <c r="BF75">
        <v>15.862105430127427</v>
      </c>
      <c r="BG75">
        <v>27.300010258540247</v>
      </c>
      <c r="BH75">
        <v>4.4284672293425027</v>
      </c>
      <c r="BI75">
        <v>5.1757264941095666</v>
      </c>
      <c r="BJ75">
        <v>15250.3279216152</v>
      </c>
      <c r="BK75">
        <v>0.13494374337402965</v>
      </c>
      <c r="BL75">
        <v>4.7514619883040936</v>
      </c>
      <c r="BM75">
        <v>2.8362573099415203</v>
      </c>
      <c r="BN75">
        <v>7.1258907363420434</v>
      </c>
      <c r="BO75">
        <v>27509.98</v>
      </c>
      <c r="BP75">
        <v>4.9650606840750271</v>
      </c>
      <c r="BQ75">
        <v>9.2886387611619057</v>
      </c>
      <c r="BR75">
        <v>2042.1117251461999</v>
      </c>
      <c r="BS75">
        <v>47.029111819935544</v>
      </c>
      <c r="BT75">
        <v>5.9979166666666659</v>
      </c>
      <c r="BU75">
        <v>4.6999999999999993</v>
      </c>
      <c r="BV75">
        <v>4.4622222222222234</v>
      </c>
      <c r="BW75">
        <v>57.294718266138609</v>
      </c>
      <c r="BX75">
        <v>32.048869437788447</v>
      </c>
      <c r="BY75">
        <v>0.9233107879227519</v>
      </c>
      <c r="BZ75">
        <v>65.362043904719812</v>
      </c>
      <c r="CA75">
        <v>19.048356921677104</v>
      </c>
      <c r="CB75">
        <v>21.467681684103532</v>
      </c>
      <c r="CC75">
        <v>7.6624583976897771</v>
      </c>
      <c r="CD75">
        <v>13.405821866234506</v>
      </c>
      <c r="CE75">
        <v>4.1044939498251711</v>
      </c>
      <c r="CF75">
        <v>0.63208240572060226</v>
      </c>
      <c r="CG75">
        <v>1.3987008401585126</v>
      </c>
      <c r="CH75">
        <v>17.734025693012345</v>
      </c>
      <c r="CI75">
        <v>98.923715551196864</v>
      </c>
      <c r="CJ75">
        <v>1.0478097356426039</v>
      </c>
      <c r="CK75">
        <v>1.061115391587788</v>
      </c>
      <c r="CL75">
        <v>0.87715190058770387</v>
      </c>
      <c r="CM75">
        <v>66.503750000000011</v>
      </c>
      <c r="CN75">
        <v>25.100624999999997</v>
      </c>
      <c r="CO75">
        <v>54.529111111111106</v>
      </c>
      <c r="CP75">
        <v>91.042111111111112</v>
      </c>
      <c r="CQ75">
        <v>67.937195747379604</v>
      </c>
      <c r="CR75">
        <v>3.125</v>
      </c>
      <c r="CS75">
        <v>25.142299979847319</v>
      </c>
      <c r="CT75">
        <v>18.382024513294223</v>
      </c>
      <c r="CU75">
        <v>2.5338386828984194</v>
      </c>
      <c r="CV75">
        <v>25.259468498553122</v>
      </c>
      <c r="CW75">
        <v>6530.206757400646</v>
      </c>
      <c r="CX75">
        <v>0.16034515123784857</v>
      </c>
      <c r="CY75">
        <v>6.0813314912020893</v>
      </c>
      <c r="CZ75">
        <v>1.9149483366406388</v>
      </c>
      <c r="DA75">
        <v>3.8900649987345468</v>
      </c>
      <c r="DB75">
        <v>20897.996249999997</v>
      </c>
      <c r="DC75">
        <v>1.9436335015387216</v>
      </c>
      <c r="DD75">
        <v>-0.86624491348564048</v>
      </c>
      <c r="DE75">
        <v>1832.4386817205132</v>
      </c>
      <c r="DF75">
        <v>43.203988875603578</v>
      </c>
      <c r="DG75">
        <v>14</v>
      </c>
      <c r="DH75">
        <v>14</v>
      </c>
      <c r="DI75">
        <v>15</v>
      </c>
      <c r="DJ75">
        <v>11</v>
      </c>
      <c r="DK75">
        <v>7</v>
      </c>
      <c r="DL75">
        <v>9</v>
      </c>
      <c r="DM75">
        <v>10</v>
      </c>
      <c r="DN75">
        <v>12</v>
      </c>
      <c r="DO75">
        <v>1</v>
      </c>
      <c r="DP75">
        <v>12</v>
      </c>
      <c r="DQ75">
        <v>3</v>
      </c>
      <c r="DR75">
        <v>2</v>
      </c>
      <c r="DS75">
        <v>1</v>
      </c>
      <c r="DT75">
        <v>7</v>
      </c>
      <c r="DU75">
        <v>5</v>
      </c>
      <c r="DV75">
        <v>5</v>
      </c>
      <c r="DW75">
        <v>2</v>
      </c>
      <c r="DX75">
        <v>15</v>
      </c>
      <c r="DY75">
        <v>5</v>
      </c>
      <c r="DZ75">
        <v>5</v>
      </c>
      <c r="EA75">
        <v>2</v>
      </c>
      <c r="EB75">
        <v>14</v>
      </c>
      <c r="EC75">
        <v>2</v>
      </c>
      <c r="ED75">
        <v>13</v>
      </c>
      <c r="EE75">
        <v>1</v>
      </c>
      <c r="EF75">
        <v>11</v>
      </c>
      <c r="EG75">
        <v>3</v>
      </c>
      <c r="EH75">
        <v>4</v>
      </c>
      <c r="EI75">
        <v>14</v>
      </c>
      <c r="EJ75">
        <v>2</v>
      </c>
      <c r="EK75">
        <v>11</v>
      </c>
      <c r="EL75">
        <v>13</v>
      </c>
      <c r="EM75">
        <v>3</v>
      </c>
      <c r="EN75">
        <v>3</v>
      </c>
      <c r="EO75">
        <v>2</v>
      </c>
      <c r="EP75">
        <v>1</v>
      </c>
      <c r="EQ75">
        <v>2</v>
      </c>
      <c r="ER75">
        <v>2</v>
      </c>
      <c r="ES75">
        <v>3</v>
      </c>
      <c r="ET75">
        <v>3.3333333333333277</v>
      </c>
      <c r="EU75">
        <v>2.7272727272727253</v>
      </c>
      <c r="EV75">
        <v>4.759615384615385</v>
      </c>
      <c r="EW75">
        <v>5.0946680017582491</v>
      </c>
      <c r="EX75">
        <v>5.5174721893743151</v>
      </c>
      <c r="EY75">
        <v>1.1307343909337078</v>
      </c>
      <c r="EZ75">
        <v>4.7595661863585796</v>
      </c>
      <c r="FA75">
        <v>1.4175906112136483</v>
      </c>
      <c r="FB75">
        <v>5.2495295824063817</v>
      </c>
      <c r="FC75">
        <v>3.1282285630231961</v>
      </c>
      <c r="FD75">
        <v>2.9164119380219726</v>
      </c>
      <c r="FE75">
        <v>4.205601110138228</v>
      </c>
      <c r="FF75">
        <v>8.4201127689600277</v>
      </c>
      <c r="FG75">
        <v>1.646303655294572</v>
      </c>
      <c r="FH75">
        <v>2.4772617058039983</v>
      </c>
      <c r="FI75">
        <v>9.4682162665321954</v>
      </c>
      <c r="FJ75">
        <v>0.95920340375218249</v>
      </c>
      <c r="FK75">
        <v>0.97629685239694297</v>
      </c>
      <c r="FL75">
        <v>6.2210556067698866</v>
      </c>
      <c r="FM75">
        <v>7.4954024337754834</v>
      </c>
      <c r="FN75">
        <v>5.9486142500297383</v>
      </c>
      <c r="FO75">
        <v>2.8252227553118576</v>
      </c>
      <c r="FP75">
        <v>10</v>
      </c>
      <c r="FQ75">
        <v>4.1843683411712265</v>
      </c>
      <c r="FR75">
        <v>6</v>
      </c>
      <c r="FS75">
        <v>1.6697306289121445</v>
      </c>
      <c r="FT75">
        <v>2.8193601276737601</v>
      </c>
      <c r="FU75">
        <v>4.797586311317005</v>
      </c>
      <c r="FV75">
        <v>0.30208445425846631</v>
      </c>
      <c r="FW75">
        <v>3.6978021578680851</v>
      </c>
      <c r="FX75">
        <v>2.227648047680292</v>
      </c>
      <c r="FY75">
        <v>1.4470045219365948</v>
      </c>
      <c r="FZ75">
        <v>3.4988818199344514</v>
      </c>
      <c r="GA75">
        <v>1.3131998642687481</v>
      </c>
      <c r="GB75">
        <v>1.1541628095738918</v>
      </c>
      <c r="GC75">
        <v>10</v>
      </c>
      <c r="GD75">
        <v>8.4519028620644363</v>
      </c>
      <c r="GE75">
        <v>3.0157410628829857</v>
      </c>
      <c r="GF75">
        <v>4.4739305220486782</v>
      </c>
      <c r="GG75">
        <v>5.9895833333333321</v>
      </c>
      <c r="GH75">
        <v>5.4545454545454524</v>
      </c>
      <c r="GI75">
        <v>7.6794871794871797</v>
      </c>
      <c r="GJ75">
        <v>6.023094497240435</v>
      </c>
      <c r="GK75">
        <v>5.3963414972976462</v>
      </c>
      <c r="GL75">
        <v>2.4826993486829054</v>
      </c>
      <c r="GM75">
        <v>4.6324697539549238</v>
      </c>
      <c r="GN75">
        <v>2.3265943245595393</v>
      </c>
      <c r="GO75">
        <v>2.9661534050615601</v>
      </c>
      <c r="GP75">
        <v>4.1452541622424874</v>
      </c>
      <c r="GQ75">
        <v>2.1198083211870404</v>
      </c>
      <c r="GR75">
        <v>1.9252011658054389</v>
      </c>
      <c r="GS75">
        <v>6.3208240572060239</v>
      </c>
      <c r="GT75">
        <v>1.6453320330919501</v>
      </c>
      <c r="GU75">
        <v>1.5588235619641029</v>
      </c>
      <c r="GV75">
        <v>8.9704559841939755</v>
      </c>
      <c r="GW75">
        <v>0.5983782387768376</v>
      </c>
      <c r="GX75">
        <v>2.4095136313109959</v>
      </c>
      <c r="GY75">
        <v>5.1527710668938012</v>
      </c>
      <c r="GZ75">
        <v>6.0680537621786597</v>
      </c>
      <c r="HA75">
        <v>2.9856815748780781</v>
      </c>
      <c r="HB75">
        <v>5.3251313685172494</v>
      </c>
      <c r="HC75">
        <v>8.6118256797010861</v>
      </c>
      <c r="HD75">
        <v>6.2852402523185535</v>
      </c>
      <c r="HE75">
        <v>4.25</v>
      </c>
      <c r="HF75">
        <v>2.6466138774940049</v>
      </c>
      <c r="HG75">
        <v>1.8203058183366059</v>
      </c>
      <c r="HH75">
        <v>2.4104638942226022</v>
      </c>
      <c r="HI75">
        <v>2.5962860369405094</v>
      </c>
      <c r="HJ75">
        <v>1.5348207019939966</v>
      </c>
      <c r="HK75">
        <v>2.9198643953484065</v>
      </c>
      <c r="HL75">
        <v>2.6713708580623106</v>
      </c>
      <c r="HM75">
        <v>2.3623307722118478</v>
      </c>
      <c r="HN75">
        <v>0.71688340690965224</v>
      </c>
      <c r="HO75">
        <v>0.74082351056205775</v>
      </c>
      <c r="HP75">
        <v>3.4908073114200904</v>
      </c>
      <c r="HQ75">
        <v>6.8603451993792071</v>
      </c>
      <c r="HR75">
        <v>2.1685145582199818</v>
      </c>
      <c r="HS75">
        <v>2.7067263284447436</v>
      </c>
    </row>
    <row r="76" spans="1:227">
      <c r="A76" t="s">
        <v>26</v>
      </c>
      <c r="B76">
        <v>5.2786397933959961</v>
      </c>
      <c r="C76">
        <v>4.548652172088623</v>
      </c>
      <c r="D76">
        <v>5.1799726486206055</v>
      </c>
      <c r="E76">
        <v>2.8412175178527832</v>
      </c>
      <c r="F76">
        <v>4.462120532989502</v>
      </c>
      <c r="G76">
        <v>2</v>
      </c>
      <c r="H76">
        <v>4</v>
      </c>
      <c r="I76">
        <v>9</v>
      </c>
      <c r="J76">
        <v>12</v>
      </c>
      <c r="K76">
        <v>13</v>
      </c>
      <c r="L76">
        <v>10</v>
      </c>
      <c r="M76">
        <v>4.5863814552625017</v>
      </c>
      <c r="N76">
        <v>4.4653975367546082</v>
      </c>
      <c r="O76">
        <v>5.6986959179242449</v>
      </c>
      <c r="P76">
        <v>3.764290283123652</v>
      </c>
      <c r="Q76">
        <v>4.6286912560462952</v>
      </c>
      <c r="R76">
        <v>3.296380341053009</v>
      </c>
      <c r="S76">
        <v>2.1809983253479004</v>
      </c>
      <c r="T76">
        <v>4.8733821511268616</v>
      </c>
      <c r="U76">
        <v>2.0289216935634613</v>
      </c>
      <c r="V76">
        <v>3.4706705808639526</v>
      </c>
      <c r="W76">
        <v>6.254497766494751</v>
      </c>
      <c r="X76">
        <v>6.7557168006896973</v>
      </c>
      <c r="Y76">
        <v>6.5345275402069092</v>
      </c>
      <c r="Z76">
        <v>6.0798865556716919</v>
      </c>
      <c r="AA76">
        <v>5.4948031902313232</v>
      </c>
      <c r="AB76">
        <v>26</v>
      </c>
      <c r="AC76">
        <v>37</v>
      </c>
      <c r="AD76">
        <v>65</v>
      </c>
      <c r="AE76">
        <v>71</v>
      </c>
      <c r="AF76">
        <v>58</v>
      </c>
      <c r="AG76">
        <v>6.8</v>
      </c>
      <c r="AH76">
        <v>5.65</v>
      </c>
      <c r="AI76">
        <v>4.0999999999999996</v>
      </c>
      <c r="AJ76">
        <v>26.563159652428148</v>
      </c>
      <c r="AK76">
        <v>33.585634353928015</v>
      </c>
      <c r="AL76">
        <v>0.51038845511057829</v>
      </c>
      <c r="AM76">
        <v>72.644721906923948</v>
      </c>
      <c r="AN76">
        <v>22.474460839954595</v>
      </c>
      <c r="AO76">
        <v>27.318181818181817</v>
      </c>
      <c r="AP76">
        <v>6.937860124134227</v>
      </c>
      <c r="AQ76">
        <v>5.6452297219288639</v>
      </c>
      <c r="AR76">
        <v>5.6532554411915275</v>
      </c>
      <c r="AS76">
        <v>0.60462794551593135</v>
      </c>
      <c r="AT76">
        <v>0.75687937159422991</v>
      </c>
      <c r="AU76" t="s">
        <v>180</v>
      </c>
      <c r="AV76">
        <v>98.811490772604031</v>
      </c>
      <c r="AW76">
        <v>1.057194206575748E-2</v>
      </c>
      <c r="AX76">
        <v>1.0010501923096831</v>
      </c>
      <c r="AY76">
        <v>0.67709242424242422</v>
      </c>
      <c r="AZ76">
        <v>31.50333333333333</v>
      </c>
      <c r="BA76">
        <v>5.35</v>
      </c>
      <c r="BB76">
        <v>100</v>
      </c>
      <c r="BC76">
        <v>37.449999999999996</v>
      </c>
      <c r="BD76">
        <v>64.428879528303668</v>
      </c>
      <c r="BE76">
        <v>3</v>
      </c>
      <c r="BF76">
        <v>21.244954323348203</v>
      </c>
      <c r="BG76">
        <v>35.478345341384433</v>
      </c>
      <c r="BH76">
        <v>3.5944603023575428</v>
      </c>
      <c r="BI76">
        <v>3.6714332678587231</v>
      </c>
      <c r="BJ76">
        <v>5854.2646969696962</v>
      </c>
      <c r="BK76">
        <v>0.27402690936545399</v>
      </c>
      <c r="BL76">
        <v>5.3348467650397273</v>
      </c>
      <c r="BM76">
        <v>0.11350737797956867</v>
      </c>
      <c r="BN76">
        <v>0</v>
      </c>
      <c r="BO76">
        <v>16263.45</v>
      </c>
      <c r="BP76">
        <v>1.0775862068965518</v>
      </c>
      <c r="BQ76">
        <v>2.4807827317704589</v>
      </c>
      <c r="BR76">
        <v>1771.20450624296</v>
      </c>
      <c r="BS76">
        <v>42.783089246754798</v>
      </c>
      <c r="BT76">
        <v>6.0333333333333332</v>
      </c>
      <c r="BU76">
        <v>4.778888888888889</v>
      </c>
      <c r="BV76">
        <v>4.3377777777777773</v>
      </c>
      <c r="BW76">
        <v>39.995879571968075</v>
      </c>
      <c r="BX76">
        <v>30.906491074826942</v>
      </c>
      <c r="BY76">
        <v>0.88293103350883373</v>
      </c>
      <c r="BZ76">
        <v>65.718643645513666</v>
      </c>
      <c r="CA76">
        <v>19.16723339044389</v>
      </c>
      <c r="CB76">
        <v>23.931539672882369</v>
      </c>
      <c r="CC76">
        <v>7.7331290466991645</v>
      </c>
      <c r="CD76">
        <v>10.510786648399518</v>
      </c>
      <c r="CE76">
        <v>6.1521371195554444</v>
      </c>
      <c r="CF76">
        <v>0.57535169939590147</v>
      </c>
      <c r="CG76">
        <v>1.4706901539165658</v>
      </c>
      <c r="CH76">
        <v>17.855368992190105</v>
      </c>
      <c r="CI76">
        <v>99.115865361957674</v>
      </c>
      <c r="CJ76">
        <v>0.50392252935013615</v>
      </c>
      <c r="CK76">
        <v>0.97013214880360821</v>
      </c>
      <c r="CL76">
        <v>0.75861680282680288</v>
      </c>
      <c r="CM76">
        <v>57.117333333333335</v>
      </c>
      <c r="CN76">
        <v>23.502000000000006</v>
      </c>
      <c r="CO76">
        <v>61.960303030303024</v>
      </c>
      <c r="CP76">
        <v>82.131025641025659</v>
      </c>
      <c r="CQ76">
        <v>51.054821739514281</v>
      </c>
      <c r="CR76">
        <v>3.5333333333333332</v>
      </c>
      <c r="CS76">
        <v>33.377979662240698</v>
      </c>
      <c r="CT76">
        <v>30.298178207278728</v>
      </c>
      <c r="CU76">
        <v>3.4698017794487384</v>
      </c>
      <c r="CV76">
        <v>31.467926710447884</v>
      </c>
      <c r="CW76">
        <v>9009.2500945900774</v>
      </c>
      <c r="CX76">
        <v>0.20667838427197963</v>
      </c>
      <c r="CY76">
        <v>5.0733498029641684</v>
      </c>
      <c r="CZ76">
        <v>1.1809751821706032</v>
      </c>
      <c r="DA76">
        <v>5.8570281141330289</v>
      </c>
      <c r="DB76">
        <v>16101.21466666667</v>
      </c>
      <c r="DC76">
        <v>1.3711187064991288</v>
      </c>
      <c r="DD76">
        <v>4.8029391053171357</v>
      </c>
      <c r="DE76">
        <v>1727.8966938567341</v>
      </c>
      <c r="DF76">
        <v>46.765002032470647</v>
      </c>
      <c r="DG76">
        <v>1</v>
      </c>
      <c r="DH76">
        <v>1</v>
      </c>
      <c r="DI76">
        <v>12</v>
      </c>
      <c r="DJ76">
        <v>15</v>
      </c>
      <c r="DK76">
        <v>6</v>
      </c>
      <c r="DL76">
        <v>11</v>
      </c>
      <c r="DM76">
        <v>2</v>
      </c>
      <c r="DN76">
        <v>3</v>
      </c>
      <c r="DO76">
        <v>3</v>
      </c>
      <c r="DP76">
        <v>9</v>
      </c>
      <c r="DQ76">
        <v>13</v>
      </c>
      <c r="DR76">
        <v>8</v>
      </c>
      <c r="DS76">
        <v>8</v>
      </c>
      <c r="DT76">
        <v>11</v>
      </c>
      <c r="DU76">
        <v>1</v>
      </c>
      <c r="DV76">
        <v>13</v>
      </c>
      <c r="DW76">
        <v>14</v>
      </c>
      <c r="DX76">
        <v>8</v>
      </c>
      <c r="DY76">
        <v>11</v>
      </c>
      <c r="DZ76">
        <v>15</v>
      </c>
      <c r="EA76">
        <v>14</v>
      </c>
      <c r="EB76">
        <v>5</v>
      </c>
      <c r="EC76">
        <v>15</v>
      </c>
      <c r="ED76">
        <v>3</v>
      </c>
      <c r="EE76">
        <v>6</v>
      </c>
      <c r="EF76">
        <v>12</v>
      </c>
      <c r="EG76">
        <v>5</v>
      </c>
      <c r="EH76">
        <v>6</v>
      </c>
      <c r="EI76">
        <v>14</v>
      </c>
      <c r="EJ76">
        <v>8</v>
      </c>
      <c r="EK76">
        <v>3</v>
      </c>
      <c r="EL76">
        <v>5</v>
      </c>
      <c r="EM76">
        <v>13</v>
      </c>
      <c r="EN76">
        <v>10</v>
      </c>
      <c r="EO76">
        <v>6</v>
      </c>
      <c r="EP76">
        <v>10</v>
      </c>
      <c r="EQ76">
        <v>11</v>
      </c>
      <c r="ER76">
        <v>5</v>
      </c>
      <c r="ES76">
        <v>13</v>
      </c>
      <c r="ET76">
        <v>10</v>
      </c>
      <c r="EU76">
        <v>9.7727272727272734</v>
      </c>
      <c r="EV76">
        <v>6.6346153846153841</v>
      </c>
      <c r="EW76">
        <v>0.57658913935422373</v>
      </c>
      <c r="EX76">
        <v>5.7231966110384613</v>
      </c>
      <c r="EY76">
        <v>1.3723884759638716</v>
      </c>
      <c r="EZ76">
        <v>6.6273906894124099</v>
      </c>
      <c r="FA76">
        <v>3.4139483749904285</v>
      </c>
      <c r="FB76">
        <v>5.9823686951346513</v>
      </c>
      <c r="FC76">
        <v>3.4673580247631657</v>
      </c>
      <c r="FD76">
        <v>0.48824603177117726</v>
      </c>
      <c r="FE76">
        <v>2.7638772975498993</v>
      </c>
      <c r="FF76">
        <v>6.0462794551593131</v>
      </c>
      <c r="FG76">
        <v>0.87783682820280462</v>
      </c>
      <c r="FH76" t="s">
        <v>180</v>
      </c>
      <c r="FI76">
        <v>8.7880289534953029</v>
      </c>
      <c r="FJ76">
        <v>2.3755070770480522E-3</v>
      </c>
      <c r="FK76">
        <v>2.1491075588771453</v>
      </c>
      <c r="FL76">
        <v>3.0507693275608077</v>
      </c>
      <c r="FM76">
        <v>1.9595414172242434</v>
      </c>
      <c r="FN76">
        <v>0.63637444986320935</v>
      </c>
      <c r="FO76">
        <v>10</v>
      </c>
      <c r="FP76">
        <v>0.30683403068340259</v>
      </c>
      <c r="FQ76">
        <v>5.8787707566974392</v>
      </c>
      <c r="FR76">
        <v>4</v>
      </c>
      <c r="FS76">
        <v>2.2363582879835269</v>
      </c>
      <c r="FT76">
        <v>3.7355536652194181</v>
      </c>
      <c r="FU76">
        <v>3.7467858073583948</v>
      </c>
      <c r="FV76">
        <v>0.13024636254632474</v>
      </c>
      <c r="FW76">
        <v>1.3671567309981119</v>
      </c>
      <c r="FX76">
        <v>6.0178175414678483</v>
      </c>
      <c r="FY76">
        <v>1.9841073580320199</v>
      </c>
      <c r="FZ76">
        <v>0.1400256950767734</v>
      </c>
      <c r="GA76">
        <v>0</v>
      </c>
      <c r="GB76">
        <v>0.45110106558282986</v>
      </c>
      <c r="GC76">
        <v>1.6250437574174161</v>
      </c>
      <c r="GD76">
        <v>7.3849191547979078</v>
      </c>
      <c r="GE76">
        <v>1.9210854390153684</v>
      </c>
      <c r="GF76">
        <v>2.5122709867438786</v>
      </c>
      <c r="GG76">
        <v>6.166666666666667</v>
      </c>
      <c r="GH76">
        <v>5.8131313131313123</v>
      </c>
      <c r="GI76">
        <v>7.3205128205128212</v>
      </c>
      <c r="GJ76">
        <v>2.9572487711152733</v>
      </c>
      <c r="GK76">
        <v>5.1533686093566526</v>
      </c>
      <c r="GL76">
        <v>2.3741218347030748</v>
      </c>
      <c r="GM76">
        <v>4.7301519923118933</v>
      </c>
      <c r="GN76">
        <v>2.3643225467319362</v>
      </c>
      <c r="GO76">
        <v>4.2363911570506492</v>
      </c>
      <c r="GP76">
        <v>4.2113699145772863</v>
      </c>
      <c r="GQ76">
        <v>1.5111652949694809</v>
      </c>
      <c r="GR76">
        <v>3.0340287434250874</v>
      </c>
      <c r="GS76">
        <v>5.7535169939590149</v>
      </c>
      <c r="GT76">
        <v>1.7314174257108037</v>
      </c>
      <c r="GU76">
        <v>1.5691382931575046</v>
      </c>
      <c r="GV76">
        <v>9.2828051807433614</v>
      </c>
      <c r="GW76">
        <v>0.28585755866447948</v>
      </c>
      <c r="GX76">
        <v>2.015065778053641</v>
      </c>
      <c r="GY76">
        <v>3.9073365280399801</v>
      </c>
      <c r="GZ76">
        <v>4.9662323433892874</v>
      </c>
      <c r="HA76">
        <v>2.795527536576663</v>
      </c>
      <c r="HB76">
        <v>6.089133279332045</v>
      </c>
      <c r="HC76">
        <v>7.2309043299280393</v>
      </c>
      <c r="HD76">
        <v>4.3292677517349221</v>
      </c>
      <c r="HE76">
        <v>5.0666666666666664</v>
      </c>
      <c r="HF76">
        <v>3.5135458668302531</v>
      </c>
      <c r="HG76">
        <v>3.1552355927024465</v>
      </c>
      <c r="HH76">
        <v>3.5897232765124483</v>
      </c>
      <c r="HI76">
        <v>3.3054892647350558</v>
      </c>
      <c r="HJ76">
        <v>2.1497347227594337</v>
      </c>
      <c r="HK76">
        <v>4.1824960383852154</v>
      </c>
      <c r="HL76">
        <v>1.7433558582293998</v>
      </c>
      <c r="HM76">
        <v>1.4568821313238671</v>
      </c>
      <c r="HN76">
        <v>1.0793666096045154</v>
      </c>
      <c r="HO76">
        <v>0.44095914123902741</v>
      </c>
      <c r="HP76">
        <v>2.257413655761217</v>
      </c>
      <c r="HQ76">
        <v>7.7488667773096767</v>
      </c>
      <c r="HR76">
        <v>1.7460914297087415</v>
      </c>
      <c r="HS76">
        <v>4.3519119802207848</v>
      </c>
    </row>
    <row r="77" spans="1:227">
      <c r="A77" t="s">
        <v>53</v>
      </c>
      <c r="B77">
        <v>5.7249557971954346</v>
      </c>
      <c r="C77">
        <v>4.0788039565086365</v>
      </c>
      <c r="D77">
        <v>5.499005913734436</v>
      </c>
      <c r="E77">
        <v>4.7408679127693176</v>
      </c>
      <c r="F77">
        <v>5.0109082460403442</v>
      </c>
      <c r="G77">
        <v>1</v>
      </c>
      <c r="H77">
        <v>3</v>
      </c>
      <c r="I77">
        <v>7</v>
      </c>
      <c r="J77">
        <v>14</v>
      </c>
      <c r="K77">
        <v>1</v>
      </c>
      <c r="L77">
        <v>2</v>
      </c>
      <c r="M77">
        <v>4.5032773911952972</v>
      </c>
      <c r="N77">
        <v>4.0255166176292629</v>
      </c>
      <c r="O77">
        <v>5.9361635645230608</v>
      </c>
      <c r="P77">
        <v>3.5384072694513531</v>
      </c>
      <c r="Q77">
        <v>4.5008412334654064</v>
      </c>
      <c r="R77">
        <v>2.6833716034889221</v>
      </c>
      <c r="S77">
        <v>2.3745773732662201</v>
      </c>
      <c r="T77">
        <v>5.1231461763381958</v>
      </c>
      <c r="U77">
        <v>1.8059918284416199</v>
      </c>
      <c r="V77">
        <v>3.676089346408844</v>
      </c>
      <c r="W77">
        <v>6.179732084274292</v>
      </c>
      <c r="X77">
        <v>6.247062087059021</v>
      </c>
      <c r="Y77">
        <v>7.096286416053772</v>
      </c>
      <c r="Z77">
        <v>4.7408679127693176</v>
      </c>
      <c r="AA77">
        <v>5.5604583024978638</v>
      </c>
      <c r="AB77">
        <v>11</v>
      </c>
      <c r="AC77">
        <v>50</v>
      </c>
      <c r="AD77">
        <v>54</v>
      </c>
      <c r="AE77">
        <v>23</v>
      </c>
      <c r="AF77">
        <v>29</v>
      </c>
      <c r="AG77">
        <v>6.5999999999999988</v>
      </c>
      <c r="AH77">
        <v>5.2666666666666666</v>
      </c>
      <c r="AI77">
        <v>4.5</v>
      </c>
      <c r="AJ77">
        <v>56.676890056784167</v>
      </c>
      <c r="AK77">
        <v>37.737048172675429</v>
      </c>
      <c r="AL77">
        <v>0</v>
      </c>
      <c r="AM77">
        <v>66.400000000000006</v>
      </c>
      <c r="AN77">
        <v>24.057142857142857</v>
      </c>
      <c r="AO77">
        <v>28.614754098360656</v>
      </c>
      <c r="AP77">
        <v>5.7166698708391239</v>
      </c>
      <c r="AQ77">
        <v>4.6529621416343092</v>
      </c>
      <c r="AR77">
        <v>6.1052377017724675</v>
      </c>
      <c r="AS77">
        <v>0.53466824121576839</v>
      </c>
      <c r="AT77">
        <v>1.2887774891295938</v>
      </c>
      <c r="AU77" t="s">
        <v>180</v>
      </c>
      <c r="AV77">
        <v>99.557066589049725</v>
      </c>
      <c r="AW77">
        <v>0.293710734617042</v>
      </c>
      <c r="AX77">
        <v>0.68139721519198282</v>
      </c>
      <c r="AY77">
        <v>0.80500462609286139</v>
      </c>
      <c r="AZ77">
        <v>29.206666666666667</v>
      </c>
      <c r="BA77">
        <v>14.69</v>
      </c>
      <c r="BB77">
        <v>78.06</v>
      </c>
      <c r="BC77" t="s">
        <v>180</v>
      </c>
      <c r="BD77">
        <v>23.616158422248198</v>
      </c>
      <c r="BE77">
        <v>3</v>
      </c>
      <c r="BF77">
        <v>20.440144443687402</v>
      </c>
      <c r="BG77">
        <v>72.676170346717711</v>
      </c>
      <c r="BH77">
        <v>2.7896849697217121</v>
      </c>
      <c r="BI77">
        <v>51.002084162185056</v>
      </c>
      <c r="BJ77">
        <v>16341.676653543305</v>
      </c>
      <c r="BK77">
        <v>0.25510008163265313</v>
      </c>
      <c r="BL77">
        <v>5.5428571428571427</v>
      </c>
      <c r="BM77">
        <v>0.22857142857142859</v>
      </c>
      <c r="BN77">
        <v>15.748031496062993</v>
      </c>
      <c r="BO77">
        <v>16515.54</v>
      </c>
      <c r="BP77">
        <v>0.65217391304347827</v>
      </c>
      <c r="BQ77">
        <v>3.8999481381752243</v>
      </c>
      <c r="BR77">
        <v>1567.23307428569</v>
      </c>
      <c r="BS77">
        <v>44.752901463825701</v>
      </c>
      <c r="BT77">
        <v>5.7629629629629635</v>
      </c>
      <c r="BU77">
        <v>4.6027777777777779</v>
      </c>
      <c r="BV77">
        <v>4.4055555555555559</v>
      </c>
      <c r="BW77">
        <v>42.498426396483239</v>
      </c>
      <c r="BX77">
        <v>29.630817237129424</v>
      </c>
      <c r="BY77">
        <v>0.59553689845936708</v>
      </c>
      <c r="BZ77">
        <v>66.193745562676355</v>
      </c>
      <c r="CA77">
        <v>20.995375802894888</v>
      </c>
      <c r="CB77">
        <v>23.5061716496241</v>
      </c>
      <c r="CC77">
        <v>7.4399354973301577</v>
      </c>
      <c r="CD77">
        <v>7.4566618573217101</v>
      </c>
      <c r="CE77">
        <v>4.9165669645910484</v>
      </c>
      <c r="CF77">
        <v>0.56594700787072649</v>
      </c>
      <c r="CG77">
        <v>1.3649629212549383</v>
      </c>
      <c r="CH77">
        <v>16.721983309111675</v>
      </c>
      <c r="CI77">
        <v>99.130670303526955</v>
      </c>
      <c r="CJ77">
        <v>0.2809050530377773</v>
      </c>
      <c r="CK77">
        <v>0.89330274937397514</v>
      </c>
      <c r="CL77">
        <v>0.76470101550925862</v>
      </c>
      <c r="CM77">
        <v>49.085882352941177</v>
      </c>
      <c r="CN77">
        <v>26.22058823529412</v>
      </c>
      <c r="CO77">
        <v>70.93141025641026</v>
      </c>
      <c r="CP77">
        <v>74.56589743589744</v>
      </c>
      <c r="CQ77">
        <v>57.211897523633915</v>
      </c>
      <c r="CR77">
        <v>3.5555555555555554</v>
      </c>
      <c r="CS77">
        <v>23.471960464242947</v>
      </c>
      <c r="CT77">
        <v>27.454639918585222</v>
      </c>
      <c r="CU77">
        <v>2.3240012868718081</v>
      </c>
      <c r="CV77">
        <v>25.581964316835844</v>
      </c>
      <c r="CW77">
        <v>8096.0399633846428</v>
      </c>
      <c r="CX77">
        <v>0.25929344366923224</v>
      </c>
      <c r="CY77">
        <v>5.9772633707130112</v>
      </c>
      <c r="CZ77">
        <v>0.69967652104241496</v>
      </c>
      <c r="DA77">
        <v>5.6444776141373403</v>
      </c>
      <c r="DB77">
        <v>14709.900555555556</v>
      </c>
      <c r="DC77">
        <v>1.2188088924522693</v>
      </c>
      <c r="DD77">
        <v>7.2669554280930315</v>
      </c>
      <c r="DE77">
        <v>1620.1998048659368</v>
      </c>
      <c r="DF77">
        <v>48.1047287015897</v>
      </c>
      <c r="DG77">
        <v>2</v>
      </c>
      <c r="DH77">
        <v>3</v>
      </c>
      <c r="DI77">
        <v>7</v>
      </c>
      <c r="DJ77">
        <v>1</v>
      </c>
      <c r="DK77">
        <v>3</v>
      </c>
      <c r="DL77">
        <v>12</v>
      </c>
      <c r="DM77">
        <v>9</v>
      </c>
      <c r="DN77">
        <v>6</v>
      </c>
      <c r="DO77">
        <v>4</v>
      </c>
      <c r="DP77">
        <v>14</v>
      </c>
      <c r="DQ77">
        <v>16</v>
      </c>
      <c r="DR77">
        <v>5</v>
      </c>
      <c r="DS77">
        <v>11</v>
      </c>
      <c r="DT77">
        <v>9</v>
      </c>
      <c r="DU77">
        <v>1</v>
      </c>
      <c r="DV77">
        <v>1</v>
      </c>
      <c r="DW77">
        <v>6</v>
      </c>
      <c r="DX77">
        <v>15</v>
      </c>
      <c r="DY77">
        <v>9</v>
      </c>
      <c r="DZ77">
        <v>16</v>
      </c>
      <c r="EA77">
        <v>16</v>
      </c>
      <c r="EB77">
        <v>11</v>
      </c>
      <c r="EC77">
        <v>1</v>
      </c>
      <c r="ED77">
        <v>17</v>
      </c>
      <c r="EE77">
        <v>9</v>
      </c>
      <c r="EF77">
        <v>9</v>
      </c>
      <c r="EG77">
        <v>2</v>
      </c>
      <c r="EH77">
        <v>6</v>
      </c>
      <c r="EI77">
        <v>3</v>
      </c>
      <c r="EJ77">
        <v>2</v>
      </c>
      <c r="EK77">
        <v>9</v>
      </c>
      <c r="EL77">
        <v>11</v>
      </c>
      <c r="EM77">
        <v>13</v>
      </c>
      <c r="EN77">
        <v>2</v>
      </c>
      <c r="EO77">
        <v>7</v>
      </c>
      <c r="EP77">
        <v>14</v>
      </c>
      <c r="EQ77">
        <v>16</v>
      </c>
      <c r="ER77">
        <v>13</v>
      </c>
      <c r="ES77">
        <v>15</v>
      </c>
      <c r="ET77">
        <v>8.9999999999999947</v>
      </c>
      <c r="EU77">
        <v>8.0303030303030294</v>
      </c>
      <c r="EV77">
        <v>7.7884615384615383</v>
      </c>
      <c r="EW77">
        <v>5.9135977842751197</v>
      </c>
      <c r="EX77">
        <v>6.6061623930271001</v>
      </c>
      <c r="EY77">
        <v>0</v>
      </c>
      <c r="EZ77">
        <v>4.9167937820025003</v>
      </c>
      <c r="FA77">
        <v>3.9162494560384902</v>
      </c>
      <c r="FB77">
        <v>6.6508143060288161</v>
      </c>
      <c r="FC77">
        <v>2.3248764787142129</v>
      </c>
      <c r="FD77">
        <v>0.27963484142451928</v>
      </c>
      <c r="FE77">
        <v>3.0086320490298819</v>
      </c>
      <c r="FF77">
        <v>5.3466824121576835</v>
      </c>
      <c r="FG77">
        <v>1.5138848177023456</v>
      </c>
      <c r="FH77" t="s">
        <v>180</v>
      </c>
      <c r="FI77">
        <v>10</v>
      </c>
      <c r="FJ77">
        <v>0.16506866659721664</v>
      </c>
      <c r="FK77">
        <v>0.76328719511535359</v>
      </c>
      <c r="FL77">
        <v>4.3947280126644834</v>
      </c>
      <c r="FM77">
        <v>1.6899479594631608</v>
      </c>
      <c r="FN77">
        <v>1.7473533959795409</v>
      </c>
      <c r="FO77">
        <v>7.7443454420836186</v>
      </c>
      <c r="FP77" t="s">
        <v>180</v>
      </c>
      <c r="FQ77">
        <v>1.1502556722524104</v>
      </c>
      <c r="FR77">
        <v>4</v>
      </c>
      <c r="FS77">
        <v>2.1516396664587707</v>
      </c>
      <c r="FT77">
        <v>7.9027107375838925</v>
      </c>
      <c r="FU77">
        <v>2.7328154220471461</v>
      </c>
      <c r="FV77">
        <v>5.5369108261263653</v>
      </c>
      <c r="FW77">
        <v>3.9685056291385807</v>
      </c>
      <c r="FX77">
        <v>5.5020406350702959</v>
      </c>
      <c r="FY77">
        <v>2.175615550083529</v>
      </c>
      <c r="FZ77">
        <v>0.28197174254317114</v>
      </c>
      <c r="GA77">
        <v>2.9021372328458943</v>
      </c>
      <c r="GB77">
        <v>0.46686013393926579</v>
      </c>
      <c r="GC77">
        <v>0.70855945199194159</v>
      </c>
      <c r="GD77">
        <v>7.6073425374330306</v>
      </c>
      <c r="GE77">
        <v>1.0968974531643709</v>
      </c>
      <c r="GF77">
        <v>3.4223228886776882</v>
      </c>
      <c r="GG77">
        <v>4.8148148148148149</v>
      </c>
      <c r="GH77">
        <v>5.012626262626263</v>
      </c>
      <c r="GI77">
        <v>7.5160256410256414</v>
      </c>
      <c r="GJ77">
        <v>3.4007711729371599</v>
      </c>
      <c r="GK77">
        <v>4.8820450562629025</v>
      </c>
      <c r="GL77">
        <v>1.6013449526005203</v>
      </c>
      <c r="GM77">
        <v>4.8602951567820218</v>
      </c>
      <c r="GN77">
        <v>2.9445262137422739</v>
      </c>
      <c r="GO77">
        <v>4.0170934036523578</v>
      </c>
      <c r="GP77">
        <v>3.937073408630857</v>
      </c>
      <c r="GQ77">
        <v>0.86907578122677798</v>
      </c>
      <c r="GR77">
        <v>2.3649501255481393</v>
      </c>
      <c r="GS77">
        <v>5.659470078707268</v>
      </c>
      <c r="GT77">
        <v>1.604987961960527</v>
      </c>
      <c r="GU77">
        <v>1.4727953657884552</v>
      </c>
      <c r="GV77">
        <v>9.3068713590331615</v>
      </c>
      <c r="GW77">
        <v>0.15771044917611765</v>
      </c>
      <c r="GX77">
        <v>1.6819803576542247</v>
      </c>
      <c r="GY77">
        <v>3.971262645785691</v>
      </c>
      <c r="GZ77">
        <v>4.0234631239513048</v>
      </c>
      <c r="HA77">
        <v>3.1188995165093516</v>
      </c>
      <c r="HB77">
        <v>7.0114541044972842</v>
      </c>
      <c r="HC77">
        <v>6.0585615118390583</v>
      </c>
      <c r="HD77">
        <v>5.0426194943356171</v>
      </c>
      <c r="HE77">
        <v>5.1111111111111107</v>
      </c>
      <c r="HF77">
        <v>2.4707849459456357</v>
      </c>
      <c r="HG77">
        <v>2.8366828093456409</v>
      </c>
      <c r="HH77">
        <v>2.1460809084706121</v>
      </c>
      <c r="HI77">
        <v>2.633125308055865</v>
      </c>
      <c r="HJ77">
        <v>1.9232176203113949</v>
      </c>
      <c r="HK77">
        <v>5.616314370170838</v>
      </c>
      <c r="HL77">
        <v>2.5755588230370408</v>
      </c>
      <c r="HM77">
        <v>0.8631394093650715</v>
      </c>
      <c r="HN77">
        <v>1.0401965888910243</v>
      </c>
      <c r="HO77">
        <v>0.35398300500881663</v>
      </c>
      <c r="HP77">
        <v>1.9292859637476201</v>
      </c>
      <c r="HQ77">
        <v>8.1350478686092327</v>
      </c>
      <c r="HR77">
        <v>1.3109202826123261</v>
      </c>
      <c r="HS77">
        <v>4.970864788380446</v>
      </c>
    </row>
    <row r="78" spans="1:227">
      <c r="A78" t="s">
        <v>73</v>
      </c>
      <c r="B78">
        <v>4.6457430720329285</v>
      </c>
      <c r="C78">
        <v>6.6097122430801392</v>
      </c>
      <c r="D78">
        <v>6.687321662902832</v>
      </c>
      <c r="E78">
        <v>5.6241649389266968</v>
      </c>
      <c r="F78">
        <v>5.8917355537414551</v>
      </c>
      <c r="G78">
        <v>5</v>
      </c>
      <c r="H78">
        <v>2</v>
      </c>
      <c r="I78">
        <v>1</v>
      </c>
      <c r="J78">
        <v>2</v>
      </c>
      <c r="K78">
        <v>3</v>
      </c>
      <c r="L78">
        <v>2</v>
      </c>
      <c r="M78">
        <v>4.9993336945772171</v>
      </c>
      <c r="N78">
        <v>5.9802334010601044</v>
      </c>
      <c r="O78">
        <v>6.4660003781318665</v>
      </c>
      <c r="P78">
        <v>6.3865362107753754</v>
      </c>
      <c r="Q78">
        <v>5.9580260515213013</v>
      </c>
      <c r="R78">
        <v>3.7502241134643555</v>
      </c>
      <c r="S78">
        <v>5.5328917503356934</v>
      </c>
      <c r="T78">
        <v>5.8392941951751709</v>
      </c>
      <c r="U78">
        <v>5.4038810729980469</v>
      </c>
      <c r="V78">
        <v>5.2271050214767456</v>
      </c>
      <c r="W78">
        <v>7.4690145254135132</v>
      </c>
      <c r="X78">
        <v>6.6097122430801392</v>
      </c>
      <c r="Y78">
        <v>7.3917436599731445</v>
      </c>
      <c r="Z78">
        <v>7.6108986139297485</v>
      </c>
      <c r="AA78">
        <v>7.0948523283004761</v>
      </c>
      <c r="AB78">
        <v>42</v>
      </c>
      <c r="AC78">
        <v>5</v>
      </c>
      <c r="AD78">
        <v>11</v>
      </c>
      <c r="AE78">
        <v>10</v>
      </c>
      <c r="AF78">
        <v>4</v>
      </c>
      <c r="AG78">
        <v>5.6333333333333329</v>
      </c>
      <c r="AH78">
        <v>4.4000000000000004</v>
      </c>
      <c r="AI78">
        <v>3.9</v>
      </c>
      <c r="AJ78">
        <v>33.390835821295504</v>
      </c>
      <c r="AK78">
        <v>31.799269052270141</v>
      </c>
      <c r="AL78">
        <v>1.35765612826024</v>
      </c>
      <c r="AM78">
        <v>75.779692691029894</v>
      </c>
      <c r="AN78">
        <v>21.326827242524917</v>
      </c>
      <c r="AO78">
        <v>23.019989615784009</v>
      </c>
      <c r="AP78">
        <v>6.4734644756172619</v>
      </c>
      <c r="AQ78">
        <v>45.616705800715486</v>
      </c>
      <c r="AR78">
        <v>5.1565621643758472</v>
      </c>
      <c r="AS78">
        <v>0.87617050637630145</v>
      </c>
      <c r="AT78">
        <v>2.5760457432683599</v>
      </c>
      <c r="AU78">
        <v>40.648430039196676</v>
      </c>
      <c r="AV78">
        <v>98.966961059994844</v>
      </c>
      <c r="AW78">
        <v>13.467677382391564</v>
      </c>
      <c r="AX78">
        <v>0.69133576728535984</v>
      </c>
      <c r="AY78">
        <v>0.56202546296296285</v>
      </c>
      <c r="AZ78">
        <v>96</v>
      </c>
      <c r="BA78">
        <v>39.01</v>
      </c>
      <c r="BB78">
        <v>44.783333333333331</v>
      </c>
      <c r="BC78">
        <v>99.836666666666659</v>
      </c>
      <c r="BD78">
        <v>64.687526921722565</v>
      </c>
      <c r="BE78">
        <v>4</v>
      </c>
      <c r="BF78">
        <v>5.6289402581807266</v>
      </c>
      <c r="BG78">
        <v>34.280992175540675</v>
      </c>
      <c r="BH78">
        <v>7.1979571864437446</v>
      </c>
      <c r="BI78">
        <v>23.902462594964479</v>
      </c>
      <c r="BJ78">
        <v>2337.0634789661508</v>
      </c>
      <c r="BK78">
        <v>8.2177774148464139E-2</v>
      </c>
      <c r="BL78">
        <v>7.3806063122923593</v>
      </c>
      <c r="BM78">
        <v>2.6411960132890369</v>
      </c>
      <c r="BN78">
        <v>12.436465880826216</v>
      </c>
      <c r="BO78">
        <v>23011.31</v>
      </c>
      <c r="BP78">
        <v>2.2295544094563859</v>
      </c>
      <c r="BQ78">
        <v>2.170680705120942</v>
      </c>
      <c r="BR78">
        <v>1975.3861400539799</v>
      </c>
      <c r="BS78">
        <v>42.725071565750625</v>
      </c>
      <c r="BT78">
        <v>5.5749999999999993</v>
      </c>
      <c r="BU78">
        <v>4.1083333333333334</v>
      </c>
      <c r="BV78">
        <v>4.3166666666666664</v>
      </c>
      <c r="BW78">
        <v>41.393500082437981</v>
      </c>
      <c r="BX78">
        <v>36.705163253980913</v>
      </c>
      <c r="BY78">
        <v>1.8514494179318284</v>
      </c>
      <c r="BZ78">
        <v>76.35878814716736</v>
      </c>
      <c r="CA78">
        <v>24.893026921170183</v>
      </c>
      <c r="CB78">
        <v>24.568756035161762</v>
      </c>
      <c r="CC78">
        <v>6.5653014059334449</v>
      </c>
      <c r="CD78">
        <v>39.908894493265308</v>
      </c>
      <c r="CE78">
        <v>4.9580750535747642</v>
      </c>
      <c r="CF78">
        <v>0.76333671318966212</v>
      </c>
      <c r="CG78">
        <v>2.7897043006595186</v>
      </c>
      <c r="CH78">
        <v>34.812968189786048</v>
      </c>
      <c r="CI78">
        <v>99.052492163010257</v>
      </c>
      <c r="CJ78">
        <v>12.376428166941583</v>
      </c>
      <c r="CK78">
        <v>0.60590726857381816</v>
      </c>
      <c r="CL78">
        <v>0.74362115423189468</v>
      </c>
      <c r="CM78">
        <v>92.515000000000001</v>
      </c>
      <c r="CN78">
        <v>40.207500000000003</v>
      </c>
      <c r="CO78">
        <v>38.543333333333337</v>
      </c>
      <c r="CP78">
        <v>99.009166666666658</v>
      </c>
      <c r="CQ78">
        <v>72.409760818495428</v>
      </c>
      <c r="CR78">
        <v>4</v>
      </c>
      <c r="CS78">
        <v>14.466944523070001</v>
      </c>
      <c r="CT78">
        <v>39.228719124990569</v>
      </c>
      <c r="CU78">
        <v>6.8285426492239294</v>
      </c>
      <c r="CV78">
        <v>22.726955646931238</v>
      </c>
      <c r="CW78">
        <v>6500.2175813029062</v>
      </c>
      <c r="CX78">
        <v>9.2236838702030324E-2</v>
      </c>
      <c r="CY78">
        <v>8.7523743726183945</v>
      </c>
      <c r="CZ78">
        <v>3.0929888881464569</v>
      </c>
      <c r="DA78">
        <v>16.856918160967073</v>
      </c>
      <c r="DB78">
        <v>34935.847499999996</v>
      </c>
      <c r="DC78">
        <v>3.1692916594389184</v>
      </c>
      <c r="DD78">
        <v>1.6543284336293818</v>
      </c>
      <c r="DE78">
        <v>2498.7437456364878</v>
      </c>
      <c r="DF78">
        <v>45.24418557069788</v>
      </c>
      <c r="DG78">
        <v>1</v>
      </c>
      <c r="DH78">
        <v>1</v>
      </c>
      <c r="DI78">
        <v>3</v>
      </c>
      <c r="DJ78">
        <v>3</v>
      </c>
      <c r="DK78">
        <v>2</v>
      </c>
      <c r="DL78">
        <v>3</v>
      </c>
      <c r="DM78">
        <v>2</v>
      </c>
      <c r="DN78">
        <v>2</v>
      </c>
      <c r="DO78">
        <v>4</v>
      </c>
      <c r="DP78">
        <v>3</v>
      </c>
      <c r="DQ78">
        <v>2</v>
      </c>
      <c r="DR78">
        <v>3</v>
      </c>
      <c r="DS78">
        <v>1</v>
      </c>
      <c r="DT78">
        <v>3</v>
      </c>
      <c r="DU78">
        <v>2</v>
      </c>
      <c r="DV78">
        <v>4</v>
      </c>
      <c r="DW78">
        <v>2</v>
      </c>
      <c r="DX78">
        <v>1</v>
      </c>
      <c r="DY78">
        <v>3</v>
      </c>
      <c r="DZ78">
        <v>1</v>
      </c>
      <c r="EA78">
        <v>2</v>
      </c>
      <c r="EB78">
        <v>2</v>
      </c>
      <c r="EC78">
        <v>2</v>
      </c>
      <c r="ED78">
        <v>2</v>
      </c>
      <c r="EE78">
        <v>1</v>
      </c>
      <c r="EF78">
        <v>3</v>
      </c>
      <c r="EG78">
        <v>3</v>
      </c>
      <c r="EH78">
        <v>2</v>
      </c>
      <c r="EI78">
        <v>2</v>
      </c>
      <c r="EJ78">
        <v>4</v>
      </c>
      <c r="EK78">
        <v>3</v>
      </c>
      <c r="EL78">
        <v>3</v>
      </c>
      <c r="EM78">
        <v>4</v>
      </c>
      <c r="EN78">
        <v>3</v>
      </c>
      <c r="EO78">
        <v>3</v>
      </c>
      <c r="EP78">
        <v>4</v>
      </c>
      <c r="EQ78">
        <v>2</v>
      </c>
      <c r="ER78">
        <v>3</v>
      </c>
      <c r="ES78">
        <v>3</v>
      </c>
      <c r="ET78">
        <v>4.1666666666666625</v>
      </c>
      <c r="EU78">
        <v>4.0909090909090926</v>
      </c>
      <c r="EV78">
        <v>6.0576923076923066</v>
      </c>
      <c r="EW78">
        <v>1.786647350298904</v>
      </c>
      <c r="EX78">
        <v>5.343253896493172</v>
      </c>
      <c r="EY78">
        <v>3.650614754486174</v>
      </c>
      <c r="EZ78">
        <v>7.4861433141155365</v>
      </c>
      <c r="FA78">
        <v>3.0497200648336493</v>
      </c>
      <c r="FB78">
        <v>3.7664430916071407</v>
      </c>
      <c r="FC78">
        <v>3.0328938148954041</v>
      </c>
      <c r="FD78">
        <v>8.8917224430768442</v>
      </c>
      <c r="FE78">
        <v>2.4949109018941353</v>
      </c>
      <c r="FF78">
        <v>8.7617050637630136</v>
      </c>
      <c r="FG78">
        <v>3.0532104103279112</v>
      </c>
      <c r="FH78">
        <v>3.5066519372380913</v>
      </c>
      <c r="FI78">
        <v>9.0407537371500233</v>
      </c>
      <c r="FJ78">
        <v>7.734904781341351</v>
      </c>
      <c r="FK78">
        <v>0.80637469582158938</v>
      </c>
      <c r="FL78">
        <v>1.8417740969037568</v>
      </c>
      <c r="FM78">
        <v>9.5304613217513783</v>
      </c>
      <c r="FN78">
        <v>4.6401808017128587</v>
      </c>
      <c r="FO78">
        <v>4.3231665524331735</v>
      </c>
      <c r="FP78">
        <v>9.9746887752466549</v>
      </c>
      <c r="FQ78">
        <v>5.9087373472160056</v>
      </c>
      <c r="FR78">
        <v>6</v>
      </c>
      <c r="FS78">
        <v>0.59253256125441656</v>
      </c>
      <c r="FT78">
        <v>3.6014179002264806</v>
      </c>
      <c r="FU78">
        <v>8.2869835195044352</v>
      </c>
      <c r="FV78">
        <v>2.4412728381534938</v>
      </c>
      <c r="FW78">
        <v>0.49473295753731406</v>
      </c>
      <c r="FX78">
        <v>0.78971725682381544</v>
      </c>
      <c r="FY78">
        <v>3.867569694754263</v>
      </c>
      <c r="FZ78">
        <v>3.2582490599101899</v>
      </c>
      <c r="GA78">
        <v>2.2918629980379741</v>
      </c>
      <c r="GB78">
        <v>0.87293448618523151</v>
      </c>
      <c r="GC78">
        <v>4.1067792249869415</v>
      </c>
      <c r="GD78">
        <v>7.3363173911006596</v>
      </c>
      <c r="GE78">
        <v>2.7461227881365158</v>
      </c>
      <c r="GF78">
        <v>2.4854668576568182</v>
      </c>
      <c r="GG78">
        <v>3.8749999999999947</v>
      </c>
      <c r="GH78">
        <v>2.7651515151515147</v>
      </c>
      <c r="GI78">
        <v>7.259615384615385</v>
      </c>
      <c r="GJ78">
        <v>3.2049468359693591</v>
      </c>
      <c r="GK78">
        <v>6.3866903977172473</v>
      </c>
      <c r="GL78">
        <v>4.9783803288598252</v>
      </c>
      <c r="GM78">
        <v>7.6447730995773275</v>
      </c>
      <c r="GN78">
        <v>4.1815367749262684</v>
      </c>
      <c r="GO78">
        <v>4.5649069575711199</v>
      </c>
      <c r="GP78">
        <v>3.1188116297886324</v>
      </c>
      <c r="GQ78">
        <v>7.6917302889768049</v>
      </c>
      <c r="GR78">
        <v>2.3874273395665848</v>
      </c>
      <c r="GS78">
        <v>7.6333671318966205</v>
      </c>
      <c r="GT78">
        <v>3.3087050086124852</v>
      </c>
      <c r="GU78">
        <v>3.0106111935473847</v>
      </c>
      <c r="GV78">
        <v>9.1797888535577084</v>
      </c>
      <c r="GW78">
        <v>7.1078667796400996</v>
      </c>
      <c r="GX78">
        <v>0.43600882522167206</v>
      </c>
      <c r="GY78">
        <v>3.7497789856293324</v>
      </c>
      <c r="GZ78">
        <v>9.1213757483272673</v>
      </c>
      <c r="HA78">
        <v>4.7826216248364464</v>
      </c>
      <c r="HB78">
        <v>3.6816312542837561</v>
      </c>
      <c r="HC78">
        <v>9.8464538457564963</v>
      </c>
      <c r="HD78">
        <v>6.803426514635559</v>
      </c>
      <c r="HE78">
        <v>6</v>
      </c>
      <c r="HF78">
        <v>1.5228684794303957</v>
      </c>
      <c r="HG78">
        <v>4.1556964191068797</v>
      </c>
      <c r="HH78">
        <v>7.8215425629364335</v>
      </c>
      <c r="HI78">
        <v>2.3069925879872191</v>
      </c>
      <c r="HJ78">
        <v>1.5273820402420766</v>
      </c>
      <c r="HK78">
        <v>1.0638378474445167</v>
      </c>
      <c r="HL78">
        <v>5.130510630218736</v>
      </c>
      <c r="HM78">
        <v>3.815592665750783</v>
      </c>
      <c r="HN78">
        <v>3.1064892039496468</v>
      </c>
      <c r="HO78">
        <v>1.6183809599897576</v>
      </c>
      <c r="HP78">
        <v>6.1312962718077415</v>
      </c>
      <c r="HQ78">
        <v>7.2553903769991575</v>
      </c>
      <c r="HR78">
        <v>4.86085545773512</v>
      </c>
      <c r="HS78">
        <v>3.6492958112609921</v>
      </c>
    </row>
    <row r="79" spans="1:227">
      <c r="A79" t="s">
        <v>77</v>
      </c>
      <c r="B79">
        <v>7.4690145254135132</v>
      </c>
      <c r="C79">
        <v>5.9077519178390503</v>
      </c>
      <c r="D79">
        <v>7.3917436599731445</v>
      </c>
      <c r="E79">
        <v>7.6108986139297485</v>
      </c>
      <c r="F79">
        <v>7.0948523283004761</v>
      </c>
      <c r="G79">
        <v>5</v>
      </c>
      <c r="H79">
        <v>1</v>
      </c>
      <c r="I79">
        <v>2</v>
      </c>
      <c r="J79">
        <v>1</v>
      </c>
      <c r="K79">
        <v>1</v>
      </c>
      <c r="L79">
        <v>1</v>
      </c>
      <c r="M79">
        <v>4.9993336945772171</v>
      </c>
      <c r="N79">
        <v>5.9802334010601044</v>
      </c>
      <c r="O79">
        <v>6.4660003781318665</v>
      </c>
      <c r="P79">
        <v>6.3865362107753754</v>
      </c>
      <c r="Q79">
        <v>5.9580260515213013</v>
      </c>
      <c r="R79">
        <v>3.7502241134643555</v>
      </c>
      <c r="S79">
        <v>5.5328917503356934</v>
      </c>
      <c r="T79">
        <v>5.8392941951751709</v>
      </c>
      <c r="U79">
        <v>5.4038810729980469</v>
      </c>
      <c r="V79">
        <v>5.2271050214767456</v>
      </c>
      <c r="W79">
        <v>7.4690145254135132</v>
      </c>
      <c r="X79">
        <v>6.6097122430801392</v>
      </c>
      <c r="Y79">
        <v>7.3917436599731445</v>
      </c>
      <c r="Z79">
        <v>7.6108986139297485</v>
      </c>
      <c r="AA79">
        <v>7.0948523283004761</v>
      </c>
      <c r="AB79">
        <v>1</v>
      </c>
      <c r="AC79">
        <v>13</v>
      </c>
      <c r="AD79">
        <v>1</v>
      </c>
      <c r="AE79">
        <v>1</v>
      </c>
      <c r="AF79">
        <v>1</v>
      </c>
      <c r="AG79">
        <v>5.6</v>
      </c>
      <c r="AH79">
        <v>4</v>
      </c>
      <c r="AI79">
        <v>5.0999999999999996</v>
      </c>
      <c r="AJ79">
        <v>69.731028533878785</v>
      </c>
      <c r="AK79">
        <v>53.693752982277253</v>
      </c>
      <c r="AL79">
        <v>3.588268393039463</v>
      </c>
      <c r="AM79">
        <v>84.956802651423473</v>
      </c>
      <c r="AN79">
        <v>43.226208874076008</v>
      </c>
      <c r="AO79">
        <v>23.07528517110266</v>
      </c>
      <c r="AP79">
        <v>6.6589282490969213</v>
      </c>
      <c r="AQ79">
        <v>50.888272910205011</v>
      </c>
      <c r="AR79">
        <v>3.7302280184832926</v>
      </c>
      <c r="AS79">
        <v>0.68860676383980068</v>
      </c>
      <c r="AT79">
        <v>3.0511321177373905</v>
      </c>
      <c r="AU79">
        <v>48.366278404554762</v>
      </c>
      <c r="AV79">
        <v>99.004340187716764</v>
      </c>
      <c r="AW79">
        <v>17.409676708707387</v>
      </c>
      <c r="AX79">
        <v>0.54567666732935427</v>
      </c>
      <c r="AY79">
        <v>0.38673333333333337</v>
      </c>
      <c r="AZ79">
        <v>94.993333333333339</v>
      </c>
      <c r="BA79">
        <v>33.21</v>
      </c>
      <c r="BB79">
        <v>57.716666666666669</v>
      </c>
      <c r="BC79">
        <v>100</v>
      </c>
      <c r="BD79">
        <v>100</v>
      </c>
      <c r="BE79">
        <v>4</v>
      </c>
      <c r="BF79">
        <v>30.037129229186075</v>
      </c>
      <c r="BG79">
        <v>19.553448114458966</v>
      </c>
      <c r="BH79">
        <v>6.7301867048521231</v>
      </c>
      <c r="BI79">
        <v>41.846883471957746</v>
      </c>
      <c r="BJ79">
        <v>3183.1173356607633</v>
      </c>
      <c r="BK79">
        <v>0.1368518055362605</v>
      </c>
      <c r="BL79">
        <v>14.041465730724115</v>
      </c>
      <c r="BM79">
        <v>4.1693820172417002</v>
      </c>
      <c r="BN79">
        <v>31.164850136239782</v>
      </c>
      <c r="BO79">
        <v>60427.74</v>
      </c>
      <c r="BP79">
        <v>3.2485292599855504</v>
      </c>
      <c r="BQ79">
        <v>-1.7240415936155884</v>
      </c>
      <c r="BR79">
        <v>3770.5878992961898</v>
      </c>
      <c r="BS79">
        <v>41.27587843221238</v>
      </c>
      <c r="BT79">
        <v>5.5749999999999993</v>
      </c>
      <c r="BU79">
        <v>4.1083333333333334</v>
      </c>
      <c r="BV79">
        <v>4.3166666666666664</v>
      </c>
      <c r="BW79">
        <v>41.393500082437981</v>
      </c>
      <c r="BX79">
        <v>36.705163253980913</v>
      </c>
      <c r="BY79">
        <v>1.8514494179318284</v>
      </c>
      <c r="BZ79">
        <v>76.35878814716736</v>
      </c>
      <c r="CA79">
        <v>24.893026921170183</v>
      </c>
      <c r="CB79">
        <v>24.568756035161762</v>
      </c>
      <c r="CC79">
        <v>6.5653014059334449</v>
      </c>
      <c r="CD79">
        <v>39.908894493265308</v>
      </c>
      <c r="CE79">
        <v>4.9580750535747642</v>
      </c>
      <c r="CF79">
        <v>0.76333671318966212</v>
      </c>
      <c r="CG79">
        <v>2.7897043006595186</v>
      </c>
      <c r="CH79">
        <v>34.812968189786048</v>
      </c>
      <c r="CI79">
        <v>99.052492163010257</v>
      </c>
      <c r="CJ79">
        <v>12.376428166941583</v>
      </c>
      <c r="CK79">
        <v>0.60590726857381816</v>
      </c>
      <c r="CL79">
        <v>0.74362115423189468</v>
      </c>
      <c r="CM79">
        <v>92.515000000000001</v>
      </c>
      <c r="CN79">
        <v>40.207500000000003</v>
      </c>
      <c r="CO79">
        <v>38.543333333333337</v>
      </c>
      <c r="CP79">
        <v>99.009166666666658</v>
      </c>
      <c r="CQ79">
        <v>72.409760818495428</v>
      </c>
      <c r="CR79">
        <v>4</v>
      </c>
      <c r="CS79">
        <v>14.466944523070001</v>
      </c>
      <c r="CT79">
        <v>39.228719124990569</v>
      </c>
      <c r="CU79">
        <v>6.8285426492239294</v>
      </c>
      <c r="CV79">
        <v>22.726955646931238</v>
      </c>
      <c r="CW79">
        <v>6500.2175813029062</v>
      </c>
      <c r="CX79">
        <v>9.2236838702030324E-2</v>
      </c>
      <c r="CY79">
        <v>8.7523743726183945</v>
      </c>
      <c r="CZ79">
        <v>3.0929888881464569</v>
      </c>
      <c r="DA79">
        <v>16.856918160967073</v>
      </c>
      <c r="DB79">
        <v>34935.847499999996</v>
      </c>
      <c r="DC79">
        <v>3.1692916594389184</v>
      </c>
      <c r="DD79">
        <v>1.6543284336293818</v>
      </c>
      <c r="DE79">
        <v>2498.7437456364878</v>
      </c>
      <c r="DF79">
        <v>45.24418557069788</v>
      </c>
      <c r="DG79">
        <v>2</v>
      </c>
      <c r="DH79">
        <v>3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3</v>
      </c>
      <c r="DP79">
        <v>2</v>
      </c>
      <c r="DQ79">
        <v>1</v>
      </c>
      <c r="DR79">
        <v>4</v>
      </c>
      <c r="DS79">
        <v>4</v>
      </c>
      <c r="DT79">
        <v>2</v>
      </c>
      <c r="DU79">
        <v>1</v>
      </c>
      <c r="DV79">
        <v>3</v>
      </c>
      <c r="DW79">
        <v>1</v>
      </c>
      <c r="DX79">
        <v>4</v>
      </c>
      <c r="DY79">
        <v>4</v>
      </c>
      <c r="DZ79">
        <v>2</v>
      </c>
      <c r="EA79">
        <v>3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4</v>
      </c>
      <c r="EH79">
        <v>3</v>
      </c>
      <c r="EI79">
        <v>1</v>
      </c>
      <c r="EJ79">
        <v>3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2</v>
      </c>
      <c r="EQ79">
        <v>4</v>
      </c>
      <c r="ER79">
        <v>1</v>
      </c>
      <c r="ES79">
        <v>4</v>
      </c>
      <c r="ET79">
        <v>3.9999999999999964</v>
      </c>
      <c r="EU79">
        <v>2.2727272727272725</v>
      </c>
      <c r="EV79">
        <v>9.5192307692307683</v>
      </c>
      <c r="EW79">
        <v>8.2271620278525468</v>
      </c>
      <c r="EX79">
        <v>10</v>
      </c>
      <c r="EY79">
        <v>9.6485297462416959</v>
      </c>
      <c r="EZ79">
        <v>10</v>
      </c>
      <c r="FA79">
        <v>10</v>
      </c>
      <c r="FB79">
        <v>3.7949506201265759</v>
      </c>
      <c r="FC79">
        <v>3.2064039932557216</v>
      </c>
      <c r="FD79">
        <v>10</v>
      </c>
      <c r="FE79">
        <v>1.7225308997306907</v>
      </c>
      <c r="FF79">
        <v>6.8860676383980071</v>
      </c>
      <c r="FG79">
        <v>3.6213224666740444</v>
      </c>
      <c r="FH79">
        <v>4.1627040787204308</v>
      </c>
      <c r="FI79">
        <v>9.1015153921598841</v>
      </c>
      <c r="FJ79">
        <v>10</v>
      </c>
      <c r="FK79">
        <v>0.17488567073448552</v>
      </c>
      <c r="FL79">
        <v>0</v>
      </c>
      <c r="FM79">
        <v>9.4122940877254777</v>
      </c>
      <c r="FN79">
        <v>3.950279528963959</v>
      </c>
      <c r="FO79">
        <v>5.6528444139821801</v>
      </c>
      <c r="FP79">
        <v>10</v>
      </c>
      <c r="FQ79">
        <v>10</v>
      </c>
      <c r="FR79">
        <v>6</v>
      </c>
      <c r="FS79">
        <v>3.1618699610522834</v>
      </c>
      <c r="FT79">
        <v>1.9515367745451595</v>
      </c>
      <c r="FU79">
        <v>7.6976197601764476</v>
      </c>
      <c r="FV79">
        <v>4.4910959621112774</v>
      </c>
      <c r="FW79">
        <v>0.70459228956255127</v>
      </c>
      <c r="FX79">
        <v>2.2796448436116097</v>
      </c>
      <c r="FY79">
        <v>10</v>
      </c>
      <c r="FZ79">
        <v>5.1434596181928924</v>
      </c>
      <c r="GA79">
        <v>5.7432366679641884</v>
      </c>
      <c r="GB79">
        <v>3.2119724409783541</v>
      </c>
      <c r="GC79">
        <v>6.3020012992596328</v>
      </c>
      <c r="GD79">
        <v>6.7259041833097495</v>
      </c>
      <c r="GE79">
        <v>10</v>
      </c>
      <c r="GF79">
        <v>1.8159406175327706</v>
      </c>
      <c r="GG79">
        <v>3.8749999999999947</v>
      </c>
      <c r="GH79">
        <v>2.7651515151515147</v>
      </c>
      <c r="GI79">
        <v>7.259615384615385</v>
      </c>
      <c r="GJ79">
        <v>3.2049468359693591</v>
      </c>
      <c r="GK79">
        <v>6.3866903977172473</v>
      </c>
      <c r="GL79">
        <v>4.9783803288598252</v>
      </c>
      <c r="GM79">
        <v>7.6447730995773275</v>
      </c>
      <c r="GN79">
        <v>4.1815367749262684</v>
      </c>
      <c r="GO79">
        <v>4.5649069575711199</v>
      </c>
      <c r="GP79">
        <v>3.1188116297886324</v>
      </c>
      <c r="GQ79">
        <v>7.6917302889768049</v>
      </c>
      <c r="GR79">
        <v>2.3874273395665848</v>
      </c>
      <c r="GS79">
        <v>7.6333671318966205</v>
      </c>
      <c r="GT79">
        <v>3.3087050086124852</v>
      </c>
      <c r="GU79">
        <v>3.0106111935473847</v>
      </c>
      <c r="GV79">
        <v>9.1797888535577084</v>
      </c>
      <c r="GW79">
        <v>7.1078667796400996</v>
      </c>
      <c r="GX79">
        <v>0.43600882522167206</v>
      </c>
      <c r="GY79">
        <v>3.7497789856293324</v>
      </c>
      <c r="GZ79">
        <v>9.1213757483272673</v>
      </c>
      <c r="HA79">
        <v>4.7826216248364464</v>
      </c>
      <c r="HB79">
        <v>3.6816312542837561</v>
      </c>
      <c r="HC79">
        <v>9.8464538457564963</v>
      </c>
      <c r="HD79">
        <v>6.803426514635559</v>
      </c>
      <c r="HE79">
        <v>6</v>
      </c>
      <c r="HF79">
        <v>1.5228684794303957</v>
      </c>
      <c r="HG79">
        <v>4.1556964191068797</v>
      </c>
      <c r="HH79">
        <v>7.8215425629364335</v>
      </c>
      <c r="HI79">
        <v>2.3069925879872191</v>
      </c>
      <c r="HJ79">
        <v>1.5273820402420766</v>
      </c>
      <c r="HK79">
        <v>1.0638378474445167</v>
      </c>
      <c r="HL79">
        <v>5.130510630218736</v>
      </c>
      <c r="HM79">
        <v>3.815592665750783</v>
      </c>
      <c r="HN79">
        <v>3.1064892039496468</v>
      </c>
      <c r="HO79">
        <v>1.6183809599897576</v>
      </c>
      <c r="HP79">
        <v>6.1312962718077415</v>
      </c>
      <c r="HQ79">
        <v>7.2553903769991575</v>
      </c>
      <c r="HR79">
        <v>4.86085545773512</v>
      </c>
      <c r="HS79">
        <v>3.6492958112609921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banco_IAN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 Zanon</dc:creator>
  <cp:lastModifiedBy>KLeyton Ramos</cp:lastModifiedBy>
  <dcterms:created xsi:type="dcterms:W3CDTF">2019-06-13T23:40:24Z</dcterms:created>
  <dcterms:modified xsi:type="dcterms:W3CDTF">2019-06-17T13:26:47Z</dcterms:modified>
</cp:coreProperties>
</file>