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jose_preciado_intel_com/Documents/Desktop/Preciado/Board DE Manager/Klic Makers/"/>
    </mc:Choice>
  </mc:AlternateContent>
  <xr:revisionPtr revIDLastSave="87" documentId="8_{693531FA-9EB9-4E96-963C-10565D4D740A}" xr6:coauthVersionLast="47" xr6:coauthVersionMax="47" xr10:uidLastSave="{CE1AAD90-B189-4B76-A66C-B81F7D367C68}"/>
  <bookViews>
    <workbookView xWindow="28680" yWindow="-120" windowWidth="29040" windowHeight="15840" xr2:uid="{6F9C6701-4C7F-4622-A059-4BAD93BD8F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D19" i="1"/>
  <c r="D20" i="1"/>
  <c r="D17" i="1"/>
  <c r="D16" i="1"/>
  <c r="D15" i="1"/>
  <c r="D18" i="1"/>
  <c r="D21" i="1"/>
  <c r="D22" i="1"/>
  <c r="D14" i="1"/>
  <c r="D13" i="1"/>
  <c r="B10" i="1"/>
  <c r="D10" i="1"/>
  <c r="C10" i="1"/>
  <c r="F8" i="1"/>
  <c r="E8" i="1"/>
</calcChain>
</file>

<file path=xl/sharedStrings.xml><?xml version="1.0" encoding="utf-8"?>
<sst xmlns="http://schemas.openxmlformats.org/spreadsheetml/2006/main" count="38" uniqueCount="34">
  <si>
    <t xml:space="preserve">
SMART HOME AUTOMATION MODULES</t>
  </si>
  <si>
    <t>Rev #</t>
  </si>
  <si>
    <t>Baseboard Rails ►</t>
  </si>
  <si>
    <t>P3V3_AUX</t>
  </si>
  <si>
    <t>P5V_AUX</t>
  </si>
  <si>
    <t>Input Source ►</t>
  </si>
  <si>
    <t>P12V_STBY_HSS</t>
  </si>
  <si>
    <t>VR Type ►</t>
  </si>
  <si>
    <t>Switch.</t>
  </si>
  <si>
    <t>VR / OCP ckt max currents ►</t>
  </si>
  <si>
    <t>Vout Nom (V) ►</t>
  </si>
  <si>
    <t>TDC Current (all devices) ►</t>
  </si>
  <si>
    <t>PEAK Current</t>
  </si>
  <si>
    <t>Total PSU Load Power (DC)  in S0 ►</t>
  </si>
  <si>
    <t>Major devices ▼</t>
  </si>
  <si>
    <t>Quantity</t>
  </si>
  <si>
    <t>Utiliz.</t>
  </si>
  <si>
    <t>Rain Sensor</t>
  </si>
  <si>
    <t>Real Time Clock</t>
  </si>
  <si>
    <t xml:space="preserve">Humidity Sensor </t>
  </si>
  <si>
    <t xml:space="preserve">Display </t>
  </si>
  <si>
    <t>Joystick/Keyboard</t>
  </si>
  <si>
    <t>Electro-Valvula</t>
  </si>
  <si>
    <t>VR List</t>
  </si>
  <si>
    <t>Output current</t>
  </si>
  <si>
    <t>Eff.</t>
  </si>
  <si>
    <t>Copper Losses for all the VRs</t>
  </si>
  <si>
    <t>VR 13.0/14.0 SVID</t>
  </si>
  <si>
    <t>VR SWITCHING</t>
  </si>
  <si>
    <t>VR LINEAR</t>
  </si>
  <si>
    <t>PSU Connector</t>
  </si>
  <si>
    <t>ESP8266</t>
  </si>
  <si>
    <t>Movement Sensor</t>
  </si>
  <si>
    <t>24V_Total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</si>
</sst>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#.#\ \W"/>
    <numFmt numFmtId="165" formatCode="0.0\ &quot;A&quot;"/>
    <numFmt numFmtId="166" formatCode="0.00\ &quot;V&quot;"/>
    <numFmt numFmtId="167" formatCode="0\ &quot;V&quot;"/>
    <numFmt numFmtId="168" formatCode="0.00\ &quot;W&quot;"/>
    <numFmt numFmtId="169" formatCode="0.000\ &quot;A&quot;"/>
    <numFmt numFmtId="170" formatCode="0\ &quot;W&quot;"/>
    <numFmt numFmtId="171" formatCode="0\ &quot;A&quot;"/>
    <numFmt numFmtId="172" formatCode="0.00\ &quot;A&quot;"/>
    <numFmt numFmtId="173" formatCode="0.0\ &quot;W&quot;"/>
    <numFmt numFmtId="174" formatCode=".0\ &quot;W&quot;"/>
    <numFmt numFmtId="175" formatCode="0.0%"/>
    <numFmt numFmtId="176" formatCode="0.000\ &quot;W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2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1"/>
      <color theme="0"/>
      <name val="Arial"/>
      <family val="2"/>
    </font>
    <font>
      <b/>
      <sz val="14"/>
      <color indexed="12"/>
      <name val="Arial"/>
      <family val="2"/>
    </font>
    <font>
      <sz val="9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4" borderId="5" xfId="0" applyFont="1" applyFill="1" applyBorder="1" applyAlignment="1">
      <alignment horizontal="right" vertical="center"/>
    </xf>
    <xf numFmtId="0" fontId="8" fillId="6" borderId="7" xfId="0" applyFont="1" applyFill="1" applyBorder="1" applyAlignment="1">
      <alignment horizontal="center" textRotation="90" wrapText="1"/>
    </xf>
    <xf numFmtId="0" fontId="9" fillId="2" borderId="7" xfId="0" applyFont="1" applyFill="1" applyBorder="1" applyAlignment="1">
      <alignment horizontal="center" textRotation="90" wrapText="1"/>
    </xf>
    <xf numFmtId="0" fontId="7" fillId="3" borderId="0" xfId="0" applyFont="1" applyFill="1" applyAlignment="1">
      <alignment horizontal="left" vertical="center" textRotation="90" wrapText="1"/>
    </xf>
    <xf numFmtId="0" fontId="9" fillId="4" borderId="8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8" fillId="4" borderId="8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49" fontId="8" fillId="4" borderId="7" xfId="0" applyNumberFormat="1" applyFont="1" applyFill="1" applyBorder="1" applyAlignment="1">
      <alignment horizontal="center" vertical="center" wrapText="1"/>
    </xf>
    <xf numFmtId="165" fontId="8" fillId="4" borderId="7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left" vertical="center"/>
    </xf>
    <xf numFmtId="49" fontId="9" fillId="4" borderId="7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right"/>
    </xf>
    <xf numFmtId="166" fontId="8" fillId="4" borderId="7" xfId="0" applyNumberFormat="1" applyFont="1" applyFill="1" applyBorder="1" applyAlignment="1">
      <alignment horizontal="center"/>
    </xf>
    <xf numFmtId="167" fontId="8" fillId="4" borderId="7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13" fillId="4" borderId="8" xfId="0" applyFont="1" applyFill="1" applyBorder="1" applyAlignment="1">
      <alignment horizontal="right"/>
    </xf>
    <xf numFmtId="168" fontId="7" fillId="9" borderId="6" xfId="0" applyNumberFormat="1" applyFont="1" applyFill="1" applyBorder="1"/>
    <xf numFmtId="9" fontId="7" fillId="9" borderId="6" xfId="0" applyNumberFormat="1" applyFont="1" applyFill="1" applyBorder="1"/>
    <xf numFmtId="169" fontId="8" fillId="10" borderId="7" xfId="0" applyNumberFormat="1" applyFont="1" applyFill="1" applyBorder="1" applyAlignment="1">
      <alignment horizontal="center"/>
    </xf>
    <xf numFmtId="0" fontId="14" fillId="7" borderId="8" xfId="0" applyFont="1" applyFill="1" applyBorder="1" applyAlignment="1">
      <alignment horizontal="right" vertical="center" wrapText="1"/>
    </xf>
    <xf numFmtId="171" fontId="8" fillId="4" borderId="7" xfId="0" applyNumberFormat="1" applyFont="1" applyFill="1" applyBorder="1"/>
    <xf numFmtId="0" fontId="14" fillId="11" borderId="16" xfId="0" applyFont="1" applyFill="1" applyBorder="1" applyAlignment="1">
      <alignment horizontal="left"/>
    </xf>
    <xf numFmtId="0" fontId="14" fillId="11" borderId="16" xfId="0" applyFont="1" applyFill="1" applyBorder="1" applyAlignment="1">
      <alignment horizontal="center"/>
    </xf>
    <xf numFmtId="9" fontId="14" fillId="11" borderId="17" xfId="0" applyNumberFormat="1" applyFont="1" applyFill="1" applyBorder="1" applyAlignment="1">
      <alignment horizontal="center"/>
    </xf>
    <xf numFmtId="170" fontId="3" fillId="2" borderId="18" xfId="0" applyNumberFormat="1" applyFont="1" applyFill="1" applyBorder="1" applyAlignment="1">
      <alignment horizontal="center"/>
    </xf>
    <xf numFmtId="0" fontId="7" fillId="11" borderId="19" xfId="0" applyFont="1" applyFill="1" applyBorder="1" applyAlignment="1">
      <alignment horizontal="left"/>
    </xf>
    <xf numFmtId="0" fontId="7" fillId="11" borderId="0" xfId="0" applyFont="1" applyFill="1" applyAlignment="1">
      <alignment horizontal="left"/>
    </xf>
    <xf numFmtId="172" fontId="8" fillId="0" borderId="7" xfId="0" applyNumberFormat="1" applyFont="1" applyBorder="1" applyAlignment="1">
      <alignment horizontal="center"/>
    </xf>
    <xf numFmtId="172" fontId="8" fillId="0" borderId="9" xfId="0" applyNumberFormat="1" applyFont="1" applyBorder="1" applyAlignment="1">
      <alignment horizontal="center"/>
    </xf>
    <xf numFmtId="0" fontId="9" fillId="8" borderId="7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>
      <alignment horizontal="left"/>
    </xf>
    <xf numFmtId="173" fontId="7" fillId="4" borderId="20" xfId="0" applyNumberFormat="1" applyFont="1" applyFill="1" applyBorder="1" applyAlignment="1">
      <alignment horizontal="right"/>
    </xf>
    <xf numFmtId="9" fontId="8" fillId="4" borderId="7" xfId="0" applyNumberFormat="1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6" fillId="4" borderId="0" xfId="0" applyFont="1" applyFill="1" applyAlignment="1" applyProtection="1">
      <alignment horizontal="left"/>
      <protection locked="0"/>
    </xf>
    <xf numFmtId="9" fontId="9" fillId="8" borderId="7" xfId="0" applyNumberFormat="1" applyFont="1" applyFill="1" applyBorder="1" applyAlignment="1" applyProtection="1">
      <alignment horizontal="center"/>
      <protection locked="0"/>
    </xf>
    <xf numFmtId="0" fontId="7" fillId="4" borderId="21" xfId="0" applyFont="1" applyFill="1" applyBorder="1" applyAlignment="1">
      <alignment horizontal="left"/>
    </xf>
    <xf numFmtId="0" fontId="14" fillId="11" borderId="16" xfId="0" applyFont="1" applyFill="1" applyBorder="1" applyAlignment="1">
      <alignment horizontal="left" vertical="center" wrapText="1"/>
    </xf>
    <xf numFmtId="0" fontId="14" fillId="11" borderId="16" xfId="0" applyFont="1" applyFill="1" applyBorder="1" applyAlignment="1">
      <alignment horizontal="center" vertical="center" wrapText="1"/>
    </xf>
    <xf numFmtId="9" fontId="14" fillId="11" borderId="17" xfId="0" applyNumberFormat="1" applyFont="1" applyFill="1" applyBorder="1" applyAlignment="1">
      <alignment horizontal="center" vertical="center" wrapText="1"/>
    </xf>
    <xf numFmtId="174" fontId="2" fillId="2" borderId="22" xfId="0" applyNumberFormat="1" applyFont="1" applyFill="1" applyBorder="1" applyAlignment="1">
      <alignment horizontal="center" vertical="center" wrapText="1"/>
    </xf>
    <xf numFmtId="172" fontId="7" fillId="11" borderId="0" xfId="0" applyNumberFormat="1" applyFont="1" applyFill="1" applyAlignment="1">
      <alignment horizontal="left"/>
    </xf>
    <xf numFmtId="0" fontId="8" fillId="4" borderId="7" xfId="0" applyFont="1" applyFill="1" applyBorder="1" applyAlignment="1">
      <alignment horizontal="left" vertical="center" wrapText="1"/>
    </xf>
    <xf numFmtId="165" fontId="7" fillId="4" borderId="3" xfId="0" applyNumberFormat="1" applyFont="1" applyFill="1" applyBorder="1" applyAlignment="1">
      <alignment horizontal="center"/>
    </xf>
    <xf numFmtId="175" fontId="6" fillId="8" borderId="7" xfId="0" applyNumberFormat="1" applyFont="1" applyFill="1" applyBorder="1" applyAlignment="1" applyProtection="1">
      <alignment horizontal="center"/>
      <protection locked="0"/>
    </xf>
    <xf numFmtId="172" fontId="7" fillId="0" borderId="7" xfId="0" applyNumberFormat="1" applyFont="1" applyBorder="1" applyAlignment="1">
      <alignment horizontal="center"/>
    </xf>
    <xf numFmtId="168" fontId="7" fillId="4" borderId="20" xfId="0" applyNumberFormat="1" applyFont="1" applyFill="1" applyBorder="1" applyAlignment="1">
      <alignment horizontal="right"/>
    </xf>
    <xf numFmtId="9" fontId="7" fillId="0" borderId="0" xfId="0" applyNumberFormat="1" applyFont="1" applyAlignment="1">
      <alignment horizontal="left"/>
    </xf>
    <xf numFmtId="9" fontId="7" fillId="5" borderId="0" xfId="0" applyNumberFormat="1" applyFont="1" applyFill="1" applyAlignment="1">
      <alignment horizontal="left"/>
    </xf>
    <xf numFmtId="9" fontId="7" fillId="6" borderId="0" xfId="0" applyNumberFormat="1" applyFont="1" applyFill="1" applyAlignment="1">
      <alignment horizontal="left"/>
    </xf>
    <xf numFmtId="9" fontId="7" fillId="12" borderId="0" xfId="0" applyNumberFormat="1" applyFont="1" applyFill="1" applyAlignment="1">
      <alignment horizontal="left"/>
    </xf>
    <xf numFmtId="9" fontId="7" fillId="2" borderId="0" xfId="0" applyNumberFormat="1" applyFont="1" applyFill="1" applyAlignment="1">
      <alignment horizontal="left"/>
    </xf>
    <xf numFmtId="0" fontId="16" fillId="4" borderId="7" xfId="0" applyFont="1" applyFill="1" applyBorder="1" applyAlignment="1">
      <alignment horizontal="left" vertical="center" wrapText="1"/>
    </xf>
    <xf numFmtId="168" fontId="16" fillId="4" borderId="20" xfId="0" applyNumberFormat="1" applyFont="1" applyFill="1" applyBorder="1" applyAlignment="1">
      <alignment horizontal="right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9" fontId="4" fillId="8" borderId="12" xfId="1" applyFont="1" applyFill="1" applyBorder="1" applyAlignment="1" applyProtection="1">
      <alignment horizontal="center"/>
      <protection locked="0"/>
    </xf>
    <xf numFmtId="9" fontId="4" fillId="8" borderId="13" xfId="1" applyFont="1" applyFill="1" applyBorder="1" applyAlignment="1" applyProtection="1">
      <alignment horizontal="center"/>
      <protection locked="0"/>
    </xf>
    <xf numFmtId="9" fontId="4" fillId="8" borderId="14" xfId="1" applyFont="1" applyFill="1" applyBorder="1" applyAlignment="1" applyProtection="1">
      <alignment horizontal="center"/>
      <protection locked="0"/>
    </xf>
    <xf numFmtId="0" fontId="7" fillId="0" borderId="3" xfId="0" applyFont="1" applyBorder="1"/>
    <xf numFmtId="0" fontId="10" fillId="4" borderId="8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5" fillId="0" borderId="3" xfId="0" applyFont="1" applyBorder="1"/>
    <xf numFmtId="164" fontId="8" fillId="4" borderId="6" xfId="0" applyNumberFormat="1" applyFont="1" applyFill="1" applyBorder="1" applyAlignment="1">
      <alignment horizontal="center" vertical="center" textRotation="90"/>
    </xf>
    <xf numFmtId="9" fontId="0" fillId="0" borderId="0" xfId="1" applyFont="1"/>
    <xf numFmtId="172" fontId="8" fillId="4" borderId="9" xfId="0" applyNumberFormat="1" applyFont="1" applyFill="1" applyBorder="1" applyAlignment="1">
      <alignment horizontal="center"/>
    </xf>
    <xf numFmtId="170" fontId="15" fillId="2" borderId="1" xfId="0" applyNumberFormat="1" applyFont="1" applyFill="1" applyBorder="1" applyAlignment="1">
      <alignment horizontal="center"/>
    </xf>
    <xf numFmtId="170" fontId="15" fillId="2" borderId="23" xfId="0" applyNumberFormat="1" applyFont="1" applyFill="1" applyBorder="1" applyAlignment="1">
      <alignment horizontal="center"/>
    </xf>
    <xf numFmtId="170" fontId="15" fillId="2" borderId="2" xfId="0" applyNumberFormat="1" applyFont="1" applyFill="1" applyBorder="1" applyAlignment="1">
      <alignment horizontal="center"/>
    </xf>
    <xf numFmtId="176" fontId="7" fillId="4" borderId="20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745E-E154-4063-98DE-CB96129918C5}">
  <dimension ref="A1:K41"/>
  <sheetViews>
    <sheetView tabSelected="1" workbookViewId="0">
      <selection activeCell="F8" sqref="F8"/>
    </sheetView>
  </sheetViews>
  <sheetFormatPr defaultRowHeight="15" x14ac:dyDescent="0.25"/>
  <cols>
    <col min="1" max="1" width="36.28515625" customWidth="1"/>
    <col min="2" max="2" width="17.5703125" customWidth="1"/>
    <col min="3" max="3" width="14.28515625" customWidth="1"/>
    <col min="4" max="4" width="13.42578125" customWidth="1"/>
    <col min="5" max="5" width="13.7109375" customWidth="1"/>
  </cols>
  <sheetData>
    <row r="1" spans="1:8" ht="36.75" customHeight="1" thickBot="1" x14ac:dyDescent="0.3">
      <c r="A1" s="80" t="s">
        <v>0</v>
      </c>
      <c r="B1" s="81"/>
      <c r="C1" s="2" t="s">
        <v>1</v>
      </c>
      <c r="D1" s="3">
        <v>0.1</v>
      </c>
      <c r="E1" s="82"/>
      <c r="F1" s="82"/>
      <c r="G1" s="4"/>
      <c r="H1" s="1"/>
    </row>
    <row r="2" spans="1:8" ht="63" customHeight="1" x14ac:dyDescent="0.25">
      <c r="A2" s="6" t="s">
        <v>2</v>
      </c>
      <c r="B2" s="83"/>
      <c r="C2" s="83"/>
      <c r="D2" s="83"/>
      <c r="E2" s="7" t="s">
        <v>3</v>
      </c>
      <c r="F2" s="7" t="s">
        <v>4</v>
      </c>
      <c r="G2" s="8" t="s">
        <v>33</v>
      </c>
      <c r="H2" s="9"/>
    </row>
    <row r="3" spans="1:8" ht="24" x14ac:dyDescent="0.25">
      <c r="A3" s="10" t="s">
        <v>5</v>
      </c>
      <c r="B3" s="64"/>
      <c r="C3" s="65"/>
      <c r="D3" s="66"/>
      <c r="E3" s="11" t="s">
        <v>6</v>
      </c>
      <c r="F3" s="11" t="s">
        <v>6</v>
      </c>
      <c r="G3" s="11"/>
      <c r="H3" s="12"/>
    </row>
    <row r="4" spans="1:8" x14ac:dyDescent="0.25">
      <c r="A4" s="13" t="s">
        <v>7</v>
      </c>
      <c r="B4" s="74"/>
      <c r="C4" s="75"/>
      <c r="D4" s="76"/>
      <c r="E4" s="14" t="s">
        <v>8</v>
      </c>
      <c r="F4" s="14" t="s">
        <v>8</v>
      </c>
      <c r="G4" s="15"/>
      <c r="H4" s="16"/>
    </row>
    <row r="5" spans="1:8" x14ac:dyDescent="0.25">
      <c r="A5" s="13" t="s">
        <v>9</v>
      </c>
      <c r="B5" s="77"/>
      <c r="C5" s="78"/>
      <c r="D5" s="79"/>
      <c r="E5" s="17"/>
      <c r="F5" s="17"/>
      <c r="G5" s="18"/>
      <c r="H5" s="12"/>
    </row>
    <row r="6" spans="1:8" x14ac:dyDescent="0.25">
      <c r="A6" s="19"/>
      <c r="B6" s="64"/>
      <c r="C6" s="65"/>
      <c r="D6" s="66"/>
      <c r="E6" s="20"/>
      <c r="F6" s="20"/>
      <c r="G6" s="11"/>
      <c r="H6" s="12"/>
    </row>
    <row r="7" spans="1:8" ht="15.75" thickBot="1" x14ac:dyDescent="0.3">
      <c r="A7" s="21" t="s">
        <v>10</v>
      </c>
      <c r="B7" s="67"/>
      <c r="C7" s="68"/>
      <c r="D7" s="69"/>
      <c r="E7" s="22">
        <v>3.3</v>
      </c>
      <c r="F7" s="22">
        <v>5</v>
      </c>
      <c r="G7" s="23">
        <v>24</v>
      </c>
      <c r="H7" s="24"/>
    </row>
    <row r="8" spans="1:8" ht="15.75" thickBot="1" x14ac:dyDescent="0.3">
      <c r="A8" s="25" t="s">
        <v>11</v>
      </c>
      <c r="B8" s="70">
        <v>1</v>
      </c>
      <c r="C8" s="71"/>
      <c r="D8" s="72"/>
      <c r="E8" s="85">
        <f>SUM(E12:E22)</f>
        <v>0.111</v>
      </c>
      <c r="F8" s="85">
        <f>SUM(F12:F22)</f>
        <v>0.12</v>
      </c>
      <c r="G8" s="85">
        <f>SUM(G12:G26)</f>
        <v>0.21761111111111114</v>
      </c>
      <c r="H8" s="1"/>
    </row>
    <row r="9" spans="1:8" ht="15.75" thickBot="1" x14ac:dyDescent="0.3">
      <c r="A9" s="21" t="s">
        <v>12</v>
      </c>
      <c r="B9" s="26"/>
      <c r="C9" s="27"/>
      <c r="D9" s="27"/>
      <c r="E9" s="28"/>
      <c r="F9" s="28"/>
      <c r="G9" s="28">
        <v>0.28999999999999998</v>
      </c>
      <c r="H9" s="1"/>
    </row>
    <row r="10" spans="1:8" ht="30.75" thickBot="1" x14ac:dyDescent="0.3">
      <c r="A10" s="29" t="s">
        <v>13</v>
      </c>
      <c r="B10" s="86">
        <f>B8*(D11+D23)</f>
        <v>25.239111111111114</v>
      </c>
      <c r="C10" s="87">
        <f t="shared" ref="B10:D10" si="0">C8*(E11+E56)</f>
        <v>0</v>
      </c>
      <c r="D10" s="88">
        <f t="shared" si="0"/>
        <v>0</v>
      </c>
      <c r="E10" s="73"/>
      <c r="F10" s="73"/>
      <c r="G10" s="30"/>
      <c r="H10" s="1"/>
    </row>
    <row r="11" spans="1:8" ht="16.5" thickBot="1" x14ac:dyDescent="0.3">
      <c r="A11" s="31" t="s">
        <v>14</v>
      </c>
      <c r="B11" s="32" t="s">
        <v>15</v>
      </c>
      <c r="C11" s="33" t="s">
        <v>16</v>
      </c>
      <c r="D11" s="34">
        <v>25.025200000000002</v>
      </c>
      <c r="E11" s="36"/>
      <c r="F11" s="35"/>
      <c r="G11" s="35"/>
      <c r="H11" s="1"/>
    </row>
    <row r="12" spans="1:8" x14ac:dyDescent="0.25">
      <c r="A12" s="44"/>
      <c r="B12" s="43"/>
      <c r="C12" s="42"/>
      <c r="D12" s="41"/>
      <c r="E12" s="38"/>
      <c r="F12" s="38"/>
      <c r="G12" s="37"/>
      <c r="H12" s="1"/>
    </row>
    <row r="13" spans="1:8" x14ac:dyDescent="0.25">
      <c r="A13" s="40" t="s">
        <v>31</v>
      </c>
      <c r="B13" s="39">
        <v>1</v>
      </c>
      <c r="C13" s="45">
        <v>0.7</v>
      </c>
      <c r="D13" s="41">
        <f>B13*C13*E13</f>
        <v>5.5999999999999994E-2</v>
      </c>
      <c r="E13" s="38">
        <v>0.08</v>
      </c>
      <c r="F13" s="38"/>
      <c r="G13" s="37"/>
      <c r="H13" s="1"/>
    </row>
    <row r="14" spans="1:8" x14ac:dyDescent="0.25">
      <c r="A14" s="46" t="s">
        <v>17</v>
      </c>
      <c r="B14" s="39">
        <v>1</v>
      </c>
      <c r="C14" s="45">
        <v>1</v>
      </c>
      <c r="D14" s="89">
        <f>B14*C14*F14</f>
        <v>0.03</v>
      </c>
      <c r="F14" s="38">
        <v>0.03</v>
      </c>
      <c r="G14" s="37"/>
      <c r="H14" s="1"/>
    </row>
    <row r="15" spans="1:8" x14ac:dyDescent="0.25">
      <c r="A15" s="46" t="s">
        <v>18</v>
      </c>
      <c r="B15" s="39">
        <v>1</v>
      </c>
      <c r="C15" s="45">
        <v>1</v>
      </c>
      <c r="D15" s="89">
        <f t="shared" ref="D15:D22" si="1">B15*C15*F15</f>
        <v>0</v>
      </c>
      <c r="E15" s="38">
        <v>1E-3</v>
      </c>
      <c r="F15" s="38"/>
      <c r="G15" s="37"/>
      <c r="H15" s="1"/>
    </row>
    <row r="16" spans="1:8" x14ac:dyDescent="0.25">
      <c r="A16" s="46" t="s">
        <v>19</v>
      </c>
      <c r="B16" s="39">
        <v>1</v>
      </c>
      <c r="C16" s="45">
        <v>1</v>
      </c>
      <c r="D16" s="89">
        <f>B16*C16*F16</f>
        <v>0.03</v>
      </c>
      <c r="E16" s="37"/>
      <c r="F16" s="38">
        <v>0.03</v>
      </c>
      <c r="G16" s="37"/>
      <c r="H16" s="1"/>
    </row>
    <row r="17" spans="1:11" x14ac:dyDescent="0.25">
      <c r="A17" s="46" t="s">
        <v>32</v>
      </c>
      <c r="B17" s="39"/>
      <c r="C17" s="45">
        <v>1</v>
      </c>
      <c r="D17" s="89">
        <f>B17*C17*F17</f>
        <v>0</v>
      </c>
      <c r="E17" s="37"/>
      <c r="F17" s="38">
        <v>0.02</v>
      </c>
      <c r="G17" s="37"/>
      <c r="H17" s="1"/>
    </row>
    <row r="18" spans="1:11" x14ac:dyDescent="0.25">
      <c r="A18" s="46" t="s">
        <v>20</v>
      </c>
      <c r="B18" s="39">
        <v>1</v>
      </c>
      <c r="C18" s="45">
        <v>1</v>
      </c>
      <c r="D18" s="89">
        <f t="shared" si="1"/>
        <v>0.04</v>
      </c>
      <c r="E18" s="37"/>
      <c r="F18" s="38">
        <v>0.04</v>
      </c>
      <c r="G18" s="37"/>
      <c r="H18" s="1"/>
    </row>
    <row r="19" spans="1:11" x14ac:dyDescent="0.25">
      <c r="A19" s="46" t="s">
        <v>21</v>
      </c>
      <c r="B19" s="39">
        <v>1</v>
      </c>
      <c r="C19" s="45">
        <v>5.0000000000000001E-3</v>
      </c>
      <c r="D19" s="89">
        <f>B19*C19*E19</f>
        <v>1.4999999999999999E-4</v>
      </c>
      <c r="E19" s="38">
        <v>0.03</v>
      </c>
      <c r="G19" s="37"/>
      <c r="H19" s="1"/>
    </row>
    <row r="20" spans="1:11" x14ac:dyDescent="0.25">
      <c r="A20" s="46" t="s">
        <v>22</v>
      </c>
      <c r="B20" s="39">
        <v>3</v>
      </c>
      <c r="C20" s="45">
        <v>1</v>
      </c>
      <c r="D20" s="89">
        <f>B20*C20*G20</f>
        <v>0.42000000000000004</v>
      </c>
      <c r="E20" s="38"/>
      <c r="F20" s="38"/>
      <c r="G20" s="37">
        <v>0.14000000000000001</v>
      </c>
      <c r="H20" s="1"/>
    </row>
    <row r="21" spans="1:11" x14ac:dyDescent="0.25">
      <c r="A21" s="46"/>
      <c r="B21" s="39"/>
      <c r="C21" s="45"/>
      <c r="D21" s="89">
        <f t="shared" si="1"/>
        <v>0</v>
      </c>
      <c r="E21" s="38"/>
      <c r="F21" s="38"/>
      <c r="G21" s="37"/>
      <c r="H21" s="1"/>
      <c r="K21" s="84"/>
    </row>
    <row r="22" spans="1:11" x14ac:dyDescent="0.25">
      <c r="A22" s="46"/>
      <c r="B22" s="39"/>
      <c r="C22" s="45"/>
      <c r="D22" s="89">
        <f t="shared" si="1"/>
        <v>0</v>
      </c>
      <c r="E22" s="38"/>
      <c r="F22" s="38"/>
      <c r="G22" s="37"/>
      <c r="H22" s="1"/>
    </row>
    <row r="23" spans="1:11" ht="15.75" thickBot="1" x14ac:dyDescent="0.3">
      <c r="A23" s="47" t="s">
        <v>23</v>
      </c>
      <c r="B23" s="48" t="s">
        <v>24</v>
      </c>
      <c r="C23" s="49" t="s">
        <v>25</v>
      </c>
      <c r="D23" s="50">
        <v>0.21391111111111111</v>
      </c>
      <c r="E23" s="51"/>
      <c r="F23" s="51"/>
      <c r="G23" s="51"/>
      <c r="H23" s="1"/>
    </row>
    <row r="24" spans="1:11" x14ac:dyDescent="0.25">
      <c r="A24" s="52" t="s">
        <v>3</v>
      </c>
      <c r="B24" s="53">
        <v>0.14400000000000002</v>
      </c>
      <c r="C24" s="54">
        <v>0.9</v>
      </c>
      <c r="D24" s="56">
        <v>5.2799999999999993E-2</v>
      </c>
      <c r="E24" s="55"/>
      <c r="F24" s="55"/>
      <c r="G24" s="55">
        <v>4.4000000000000004E-2</v>
      </c>
      <c r="H24" s="1"/>
    </row>
    <row r="25" spans="1:11" x14ac:dyDescent="0.25">
      <c r="A25" s="52" t="s">
        <v>4</v>
      </c>
      <c r="B25" s="53">
        <v>0.11</v>
      </c>
      <c r="C25" s="54">
        <v>0.9</v>
      </c>
      <c r="D25" s="56">
        <v>6.1111111111111102E-2</v>
      </c>
      <c r="E25" s="55"/>
      <c r="F25" s="55"/>
      <c r="G25" s="55">
        <v>3.3611111111111112E-2</v>
      </c>
      <c r="H25" s="1"/>
    </row>
    <row r="26" spans="1:11" x14ac:dyDescent="0.25">
      <c r="A26" s="62" t="s">
        <v>26</v>
      </c>
      <c r="B26" s="53"/>
      <c r="C26" s="54"/>
      <c r="D26" s="63">
        <v>0.1</v>
      </c>
      <c r="E26" s="55"/>
      <c r="F26" s="55"/>
      <c r="G26" s="55"/>
      <c r="H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</row>
    <row r="30" spans="1:11" x14ac:dyDescent="0.25">
      <c r="A30" s="57"/>
      <c r="B30" s="1"/>
      <c r="C30" s="1"/>
      <c r="D30" s="1"/>
      <c r="E30" s="1"/>
      <c r="F30" s="1"/>
      <c r="G30" s="1"/>
      <c r="H30" s="1"/>
    </row>
    <row r="34" spans="1:4" x14ac:dyDescent="0.25">
      <c r="A34" s="57"/>
      <c r="B34" s="1"/>
      <c r="C34" s="1"/>
      <c r="D34" s="1"/>
    </row>
    <row r="38" spans="1:4" x14ac:dyDescent="0.25">
      <c r="A38" s="5" t="s">
        <v>27</v>
      </c>
      <c r="B38" s="1"/>
      <c r="C38" s="1"/>
      <c r="D38" s="58"/>
    </row>
    <row r="39" spans="1:4" x14ac:dyDescent="0.25">
      <c r="A39" s="5" t="s">
        <v>28</v>
      </c>
      <c r="B39" s="1"/>
      <c r="C39" s="1"/>
      <c r="D39" s="59"/>
    </row>
    <row r="40" spans="1:4" x14ac:dyDescent="0.25">
      <c r="A40" s="5" t="s">
        <v>29</v>
      </c>
      <c r="B40" s="1"/>
      <c r="C40" s="1"/>
      <c r="D40" s="60"/>
    </row>
    <row r="41" spans="1:4" x14ac:dyDescent="0.25">
      <c r="A41" s="5" t="s">
        <v>30</v>
      </c>
      <c r="B41" s="1"/>
      <c r="C41" s="1"/>
      <c r="D41" s="61"/>
    </row>
  </sheetData>
  <mergeCells count="11">
    <mergeCell ref="B4:D4"/>
    <mergeCell ref="B5:D5"/>
    <mergeCell ref="A1:B1"/>
    <mergeCell ref="E1:F1"/>
    <mergeCell ref="B2:D2"/>
    <mergeCell ref="B3:D3"/>
    <mergeCell ref="B6:D6"/>
    <mergeCell ref="B7:D7"/>
    <mergeCell ref="B8:D8"/>
    <mergeCell ref="B10:D10"/>
    <mergeCell ref="E10:F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7A7391B3C41458609A226ECDA4FAC" ma:contentTypeVersion="5" ma:contentTypeDescription="Create a new document." ma:contentTypeScope="" ma:versionID="350c27dfaa9070e6b8b33ac2e10defde">
  <xsd:schema xmlns:xsd="http://www.w3.org/2001/XMLSchema" xmlns:xs="http://www.w3.org/2001/XMLSchema" xmlns:p="http://schemas.microsoft.com/office/2006/metadata/properties" xmlns:ns2="25493150-64dd-438f-a43e-cd86362e0edd" targetNamespace="http://schemas.microsoft.com/office/2006/metadata/properties" ma:root="true" ma:fieldsID="37e8d5c32337c9c34d1714de8d6d641e" ns2:_="">
    <xsd:import namespace="25493150-64dd-438f-a43e-cd86362e0e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93150-64dd-438f-a43e-cd86362e0e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ED0509-A50F-410F-AC81-DD8103DC0F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93150-64dd-438f-a43e-cd86362e0e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2110E6-ACD8-47AC-B191-7CABAE5008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1E2B55-B257-4624-A2B9-201454ED78B1}">
  <ds:schemaRefs>
    <ds:schemaRef ds:uri="http://schemas.microsoft.com/office/2006/documentManagement/types"/>
    <ds:schemaRef ds:uri="http://schemas.microsoft.com/office/infopath/2007/PartnerControls"/>
    <ds:schemaRef ds:uri="25493150-64dd-438f-a43e-cd86362e0ed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Ruelas Flores, Jesus G</dc:creator>
  <cp:lastModifiedBy>Preciado, Jose</cp:lastModifiedBy>
  <dcterms:created xsi:type="dcterms:W3CDTF">2022-02-03T19:07:21Z</dcterms:created>
  <dcterms:modified xsi:type="dcterms:W3CDTF">2022-02-04T00:52:24Z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0x010100AF17A7391B3C41458609A226ECDA4FAC</vt:lpwstr>
  </property>
</Properties>
</file>