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9" i="1"/>
  <c r="C11" i="1"/>
  <c r="C13" i="1"/>
  <c r="C12" i="1"/>
  <c r="C18" i="1"/>
  <c r="C16" i="1"/>
  <c r="C17" i="1"/>
  <c r="C15" i="1"/>
  <c r="C10" i="1"/>
  <c r="G10" i="1"/>
  <c r="G9" i="1"/>
  <c r="C9" i="1"/>
  <c r="C8" i="1"/>
</calcChain>
</file>

<file path=xl/sharedStrings.xml><?xml version="1.0" encoding="utf-8"?>
<sst xmlns="http://schemas.openxmlformats.org/spreadsheetml/2006/main" count="27" uniqueCount="16">
  <si>
    <t>d</t>
  </si>
  <si>
    <t>bf</t>
  </si>
  <si>
    <t>t</t>
  </si>
  <si>
    <t>mm</t>
  </si>
  <si>
    <t>Iz</t>
  </si>
  <si>
    <t>Iy</t>
  </si>
  <si>
    <t>Ix</t>
  </si>
  <si>
    <t>Ax</t>
  </si>
  <si>
    <t>Ay</t>
  </si>
  <si>
    <t>Az</t>
  </si>
  <si>
    <t>YD</t>
  </si>
  <si>
    <t>ZD</t>
  </si>
  <si>
    <t>YB</t>
  </si>
  <si>
    <t>ZB</t>
  </si>
  <si>
    <t>mm2</t>
  </si>
  <si>
    <t>mm4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</si>
</sst>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5</xdr:row>
      <xdr:rowOff>161925</xdr:rowOff>
    </xdr:from>
    <xdr:to>
      <xdr:col>10</xdr:col>
      <xdr:colOff>9525</xdr:colOff>
      <xdr:row>20</xdr:row>
      <xdr:rowOff>76200</xdr:rowOff>
    </xdr:to>
    <xdr:sp macro="" textlink="">
      <xdr:nvSpPr>
        <xdr:cNvPr id="2" name="Rectangle 1"/>
        <xdr:cNvSpPr/>
      </xdr:nvSpPr>
      <xdr:spPr>
        <a:xfrm>
          <a:off x="3486150" y="1114425"/>
          <a:ext cx="1400175" cy="2771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600075</xdr:colOff>
      <xdr:row>6</xdr:row>
      <xdr:rowOff>142874</xdr:rowOff>
    </xdr:from>
    <xdr:to>
      <xdr:col>9</xdr:col>
      <xdr:colOff>419100</xdr:colOff>
      <xdr:row>19</xdr:row>
      <xdr:rowOff>104775</xdr:rowOff>
    </xdr:to>
    <xdr:sp macro="" textlink="">
      <xdr:nvSpPr>
        <xdr:cNvPr id="4" name="Rectangle 3"/>
        <xdr:cNvSpPr/>
      </xdr:nvSpPr>
      <xdr:spPr>
        <a:xfrm>
          <a:off x="3648075" y="1285874"/>
          <a:ext cx="1038225" cy="24384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19050</xdr:colOff>
      <xdr:row>5</xdr:row>
      <xdr:rowOff>161925</xdr:rowOff>
    </xdr:from>
    <xdr:to>
      <xdr:col>12</xdr:col>
      <xdr:colOff>200025</xdr:colOff>
      <xdr:row>20</xdr:row>
      <xdr:rowOff>76200</xdr:rowOff>
    </xdr:to>
    <xdr:sp macro="" textlink="">
      <xdr:nvSpPr>
        <xdr:cNvPr id="5" name="Rectangle 4"/>
        <xdr:cNvSpPr/>
      </xdr:nvSpPr>
      <xdr:spPr>
        <a:xfrm>
          <a:off x="4895850" y="1114425"/>
          <a:ext cx="1400175" cy="2771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190500</xdr:colOff>
      <xdr:row>6</xdr:row>
      <xdr:rowOff>142874</xdr:rowOff>
    </xdr:from>
    <xdr:to>
      <xdr:col>12</xdr:col>
      <xdr:colOff>9525</xdr:colOff>
      <xdr:row>19</xdr:row>
      <xdr:rowOff>104775</xdr:rowOff>
    </xdr:to>
    <xdr:sp macro="" textlink="">
      <xdr:nvSpPr>
        <xdr:cNvPr id="6" name="Rectangle 5"/>
        <xdr:cNvSpPr/>
      </xdr:nvSpPr>
      <xdr:spPr>
        <a:xfrm>
          <a:off x="5067300" y="1285874"/>
          <a:ext cx="1038225" cy="24384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2</xdr:row>
      <xdr:rowOff>171450</xdr:rowOff>
    </xdr:from>
    <xdr:to>
      <xdr:col>14</xdr:col>
      <xdr:colOff>9525</xdr:colOff>
      <xdr:row>22</xdr:row>
      <xdr:rowOff>171450</xdr:rowOff>
    </xdr:to>
    <xdr:sp macro="" textlink="">
      <xdr:nvSpPr>
        <xdr:cNvPr id="7" name="Rectangle 6"/>
        <xdr:cNvSpPr/>
      </xdr:nvSpPr>
      <xdr:spPr>
        <a:xfrm>
          <a:off x="3667125" y="552450"/>
          <a:ext cx="4876800" cy="3810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8"/>
  <sheetViews>
    <sheetView tabSelected="1" workbookViewId="0">
      <selection activeCell="C11" sqref="C11"/>
    </sheetView>
  </sheetViews>
  <sheetFormatPr defaultRowHeight="15" x14ac:dyDescent="0.25"/>
  <sheetData>
    <row r="4" spans="2:12" x14ac:dyDescent="0.25">
      <c r="B4" t="s">
        <v>0</v>
      </c>
      <c r="C4">
        <v>152.4</v>
      </c>
      <c r="D4" t="s">
        <v>3</v>
      </c>
    </row>
    <row r="5" spans="2:12" x14ac:dyDescent="0.25">
      <c r="B5" t="s">
        <v>1</v>
      </c>
      <c r="C5">
        <v>50.8</v>
      </c>
      <c r="I5" t="s">
        <v>1</v>
      </c>
      <c r="L5" t="s">
        <v>1</v>
      </c>
    </row>
    <row r="6" spans="2:12" x14ac:dyDescent="0.25">
      <c r="B6" t="s">
        <v>2</v>
      </c>
      <c r="C6">
        <v>1.5</v>
      </c>
    </row>
    <row r="8" spans="2:12" x14ac:dyDescent="0.25">
      <c r="B8" t="s">
        <v>7</v>
      </c>
      <c r="C8">
        <f>2*(C4*C5-(C4-2*C6)*(C5-2*C6))</f>
        <v>1201.2000000000007</v>
      </c>
      <c r="D8" t="s">
        <v>14</v>
      </c>
    </row>
    <row r="9" spans="2:12" x14ac:dyDescent="0.25">
      <c r="B9" t="s">
        <v>4</v>
      </c>
      <c r="C9">
        <f>2*((C5*(C4^3)/12)-((C5-2*C6)*((C4-2*C6)^3)/12))</f>
        <v>3402523.7640000023</v>
      </c>
      <c r="D9" t="s">
        <v>15</v>
      </c>
      <c r="E9">
        <f>((C5*(C4^3)/12)-((C5-2*C6)*((C4-2*C6)^3)/12))</f>
        <v>1701261.8820000011</v>
      </c>
      <c r="G9">
        <f>((4*C6*C4^3)/12)+((4*(C5-2*C6)*C6^3)/12)+(4*(C5-2*C6)*C6*((C4-C6)/2)^2)</f>
        <v>3402523.764</v>
      </c>
    </row>
    <row r="10" spans="2:12" x14ac:dyDescent="0.25">
      <c r="B10" t="s">
        <v>5</v>
      </c>
      <c r="C10">
        <f>2*((C6*(2*C5)^3)/12)+(((C4-2*C6)*(2*C6)^3)/12)+(2*((C4-2*C6)*C6^3)/12)+2*(((C4-2*C6)*C6)*((C5-(C6/2))^2))</f>
        <v>1385355.3319999999</v>
      </c>
      <c r="D10" t="s">
        <v>15</v>
      </c>
      <c r="E10">
        <f>((C4*(C5^3)/12)-((C4-2*C6)*((C5-2*C6)^3)/12))</f>
        <v>305194.57000000007</v>
      </c>
      <c r="G10">
        <f>2*((C6*(2*C5)^3)/12)+(((C4-2*C6)*(2*C6)^3)/12)+(2*((C4-2*C6)*C6^3)/12)+2*(((C4-2*C6)*C6)*((C5-(C6/2))^2))</f>
        <v>1385355.3319999999</v>
      </c>
    </row>
    <row r="11" spans="2:12" x14ac:dyDescent="0.25">
      <c r="B11" t="s">
        <v>6</v>
      </c>
      <c r="C11">
        <f>C9+C10</f>
        <v>4787879.0960000027</v>
      </c>
      <c r="D11" t="s">
        <v>15</v>
      </c>
    </row>
    <row r="12" spans="2:12" x14ac:dyDescent="0.25">
      <c r="B12" t="s">
        <v>8</v>
      </c>
      <c r="C12">
        <f>4*C6*C4</f>
        <v>914.40000000000009</v>
      </c>
      <c r="D12" t="s">
        <v>14</v>
      </c>
    </row>
    <row r="13" spans="2:12" x14ac:dyDescent="0.25">
      <c r="B13" t="s">
        <v>9</v>
      </c>
      <c r="C13">
        <f>2*C6*(2*C5)</f>
        <v>304.79999999999995</v>
      </c>
      <c r="D13" t="s">
        <v>14</v>
      </c>
    </row>
    <row r="14" spans="2:12" x14ac:dyDescent="0.25">
      <c r="H14" t="s">
        <v>0</v>
      </c>
    </row>
    <row r="15" spans="2:12" x14ac:dyDescent="0.25">
      <c r="B15" t="s">
        <v>10</v>
      </c>
      <c r="C15">
        <f>C4</f>
        <v>152.4</v>
      </c>
      <c r="D15" t="s">
        <v>3</v>
      </c>
    </row>
    <row r="16" spans="2:12" x14ac:dyDescent="0.25">
      <c r="B16" t="s">
        <v>11</v>
      </c>
      <c r="C16">
        <f>2*C5</f>
        <v>101.6</v>
      </c>
      <c r="D16" t="s">
        <v>3</v>
      </c>
    </row>
    <row r="17" spans="2:4" x14ac:dyDescent="0.25">
      <c r="B17" t="s">
        <v>12</v>
      </c>
      <c r="C17">
        <f>C4-2*C6</f>
        <v>149.4</v>
      </c>
      <c r="D17" t="s">
        <v>3</v>
      </c>
    </row>
    <row r="18" spans="2:4" x14ac:dyDescent="0.25">
      <c r="B18" t="s">
        <v>13</v>
      </c>
      <c r="C18">
        <f>2*C5</f>
        <v>101.6</v>
      </c>
      <c r="D18" t="s"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Klient Louie B. Mondoñedo</dc:creator>
  <cp:lastModifiedBy>Klient Louie B. Mondoñedo</cp:lastModifiedBy>
  <dcterms:created xsi:type="dcterms:W3CDTF">2025-02-17T02:27:31Z</dcterms:created>
  <dcterms:modified xsi:type="dcterms:W3CDTF">2025-02-17T05:01:55Z</dcterms:modified>
</cp:coreProperties>
</file>