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73FEF1-E895-4285-9B14-63E1E7E708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" i="1"/>
</calcChain>
</file>

<file path=xl/sharedStrings.xml><?xml version="1.0" encoding="utf-8"?>
<sst xmlns="http://schemas.openxmlformats.org/spreadsheetml/2006/main" count="20" uniqueCount="9">
  <si>
    <t>Ряды распределения времени отказов и причины отказов</t>
  </si>
  <si>
    <t>№пп</t>
  </si>
  <si>
    <t>инструмент, мин.</t>
  </si>
  <si>
    <t>станок, час</t>
  </si>
  <si>
    <t>транспорт, час</t>
  </si>
  <si>
    <t>организация, час</t>
  </si>
  <si>
    <t>диапазон</t>
  </si>
  <si>
    <t>частота</t>
  </si>
  <si>
    <t>Ряды распределения времени отказов, их диапазона и частоты для каждой причины отказа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</si>
</sst>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44"/>
  <sheetViews>
    <sheetView tabSelected="1" workbookViewId="0">
      <selection activeCell="G8" sqref="G8"/>
    </sheetView>
  </sheetViews>
  <sheetFormatPr defaultRowHeight="14.4" x14ac:dyDescent="0.3"/>
  <cols>
    <col min="2" max="2" width="5" bestFit="1" customWidth="1"/>
    <col min="3" max="3" width="16.109375" bestFit="1" customWidth="1"/>
    <col min="4" max="4" width="10.44140625" bestFit="1" customWidth="1"/>
    <col min="5" max="5" width="13.44140625" bestFit="1" customWidth="1"/>
    <col min="6" max="6" width="15.88671875" bestFit="1" customWidth="1"/>
    <col min="10" max="10" width="5" bestFit="1" customWidth="1"/>
    <col min="11" max="11" width="16.109375" bestFit="1" customWidth="1"/>
    <col min="12" max="12" width="32.6640625" customWidth="1"/>
    <col min="14" max="14" width="10.44140625" bestFit="1" customWidth="1"/>
    <col min="17" max="17" width="13.44140625" bestFit="1" customWidth="1"/>
    <col min="20" max="20" width="15.88671875" bestFit="1" customWidth="1"/>
  </cols>
  <sheetData>
    <row r="3" spans="2:22" x14ac:dyDescent="0.3">
      <c r="C3" s="1" t="s">
        <v>0</v>
      </c>
      <c r="D3" s="1"/>
      <c r="E3" s="1"/>
      <c r="F3" s="1"/>
      <c r="J3" s="5"/>
      <c r="K3" s="6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spans="2:22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J4" s="9" t="s">
        <v>1</v>
      </c>
      <c r="K4" s="10" t="s">
        <v>2</v>
      </c>
      <c r="L4" s="10" t="s">
        <v>6</v>
      </c>
      <c r="M4" s="10" t="s">
        <v>7</v>
      </c>
      <c r="N4" s="11" t="s">
        <v>3</v>
      </c>
      <c r="O4" s="11" t="s">
        <v>6</v>
      </c>
      <c r="P4" s="11" t="s">
        <v>7</v>
      </c>
      <c r="Q4" s="12" t="s">
        <v>4</v>
      </c>
      <c r="R4" s="12" t="s">
        <v>6</v>
      </c>
      <c r="S4" s="12" t="s">
        <v>7</v>
      </c>
      <c r="T4" s="13" t="s">
        <v>5</v>
      </c>
      <c r="U4" s="13" t="s">
        <v>6</v>
      </c>
      <c r="V4" s="13" t="s">
        <v>7</v>
      </c>
    </row>
    <row r="5" spans="2:22" x14ac:dyDescent="0.3">
      <c r="B5" s="2">
        <v>1</v>
      </c>
      <c r="C5" s="4">
        <v>61.686094037722796</v>
      </c>
      <c r="D5" s="4">
        <v>82</v>
      </c>
      <c r="E5" s="4">
        <v>290</v>
      </c>
      <c r="F5" s="4">
        <v>15.165827375691151</v>
      </c>
      <c r="J5" s="9">
        <v>1</v>
      </c>
      <c r="K5" s="14">
        <v>61.686094037722796</v>
      </c>
      <c r="L5" s="10">
        <f>{0,62}</f>
        <v>0</v>
      </c>
      <c r="M5" s="10">
        <f>FREQUENCY(K5:K44, L5)</f>
        <v>0</v>
      </c>
      <c r="N5" s="15">
        <v>82</v>
      </c>
      <c r="O5" s="11"/>
      <c r="P5" s="11"/>
      <c r="Q5" s="16">
        <v>290</v>
      </c>
      <c r="R5" s="12"/>
      <c r="S5" s="12"/>
      <c r="T5" s="17">
        <v>15.165827375691151</v>
      </c>
      <c r="U5" s="13"/>
      <c r="V5" s="13"/>
    </row>
    <row r="6" spans="2:22" x14ac:dyDescent="0.3">
      <c r="B6" s="2">
        <v>2</v>
      </c>
      <c r="C6" s="4">
        <v>63.806110271398211</v>
      </c>
      <c r="D6" s="4">
        <v>94</v>
      </c>
      <c r="E6" s="4">
        <v>267</v>
      </c>
      <c r="F6" s="4">
        <v>14.284615685406607</v>
      </c>
      <c r="J6" s="9">
        <v>2</v>
      </c>
      <c r="K6" s="14">
        <v>63.806110271398211</v>
      </c>
      <c r="L6" s="10" t="str">
        <f>"["&amp;K5&amp;"-"&amp;K6&amp;"]"</f>
        <v>[61,6860940377228-63,8061102713982]</v>
      </c>
      <c r="M6" s="10"/>
      <c r="N6" s="15">
        <v>94</v>
      </c>
      <c r="O6" s="11"/>
      <c r="P6" s="11"/>
      <c r="Q6" s="16">
        <v>267</v>
      </c>
      <c r="R6" s="12"/>
      <c r="S6" s="12"/>
      <c r="T6" s="17">
        <v>14.284615685406607</v>
      </c>
      <c r="U6" s="13"/>
      <c r="V6" s="13"/>
    </row>
    <row r="7" spans="2:22" x14ac:dyDescent="0.3">
      <c r="B7" s="2">
        <v>3</v>
      </c>
      <c r="C7" s="4">
        <v>62.936164946731878</v>
      </c>
      <c r="D7" s="4">
        <v>85</v>
      </c>
      <c r="E7" s="4">
        <v>292</v>
      </c>
      <c r="F7" s="4">
        <v>17.729183622956043</v>
      </c>
      <c r="J7" s="9">
        <v>3</v>
      </c>
      <c r="K7" s="14">
        <v>62.936164946731878</v>
      </c>
      <c r="L7" s="10" t="str">
        <f t="shared" ref="L7:L44" si="0">"["&amp;K6&amp;"-"&amp;K7&amp;"]"</f>
        <v>[63,8061102713982-62,9361649467319]</v>
      </c>
      <c r="M7" s="10"/>
      <c r="N7" s="15">
        <v>85</v>
      </c>
      <c r="O7" s="11"/>
      <c r="P7" s="11"/>
      <c r="Q7" s="16">
        <v>292</v>
      </c>
      <c r="R7" s="12"/>
      <c r="S7" s="12"/>
      <c r="T7" s="17">
        <v>17.729183622956043</v>
      </c>
      <c r="U7" s="13"/>
      <c r="V7" s="13"/>
    </row>
    <row r="8" spans="2:22" x14ac:dyDescent="0.3">
      <c r="B8" s="2">
        <v>4</v>
      </c>
      <c r="C8" s="4">
        <v>63.408580369068659</v>
      </c>
      <c r="D8" s="4">
        <v>111</v>
      </c>
      <c r="E8" s="4">
        <v>318</v>
      </c>
      <c r="F8" s="4">
        <v>17.044381860992871</v>
      </c>
      <c r="J8" s="9">
        <v>4</v>
      </c>
      <c r="K8" s="14">
        <v>63.408580369068659</v>
      </c>
      <c r="L8" s="10" t="str">
        <f t="shared" si="0"/>
        <v>[62,9361649467319-63,4085803690687]</v>
      </c>
      <c r="M8" s="10"/>
      <c r="N8" s="15">
        <v>111</v>
      </c>
      <c r="O8" s="11"/>
      <c r="P8" s="11"/>
      <c r="Q8" s="16">
        <v>318</v>
      </c>
      <c r="R8" s="12"/>
      <c r="S8" s="12"/>
      <c r="T8" s="17">
        <v>17.044381860992871</v>
      </c>
      <c r="U8" s="13"/>
      <c r="V8" s="13"/>
    </row>
    <row r="9" spans="2:22" x14ac:dyDescent="0.3">
      <c r="B9" s="2">
        <v>5</v>
      </c>
      <c r="C9" s="4">
        <v>52.707248566148337</v>
      </c>
      <c r="D9" s="4">
        <v>133</v>
      </c>
      <c r="E9" s="4">
        <v>312</v>
      </c>
      <c r="F9" s="4">
        <v>10.500440152478404</v>
      </c>
      <c r="J9" s="9">
        <v>5</v>
      </c>
      <c r="K9" s="14">
        <v>52.707248566148337</v>
      </c>
      <c r="L9" s="10" t="str">
        <f t="shared" si="0"/>
        <v>[63,4085803690687-52,7072485661483]</v>
      </c>
      <c r="M9" s="10"/>
      <c r="N9" s="15">
        <v>133</v>
      </c>
      <c r="O9" s="11"/>
      <c r="P9" s="11"/>
      <c r="Q9" s="16">
        <v>312</v>
      </c>
      <c r="R9" s="12"/>
      <c r="S9" s="12"/>
      <c r="T9" s="17">
        <v>10.500440152478404</v>
      </c>
      <c r="U9" s="13"/>
      <c r="V9" s="13"/>
    </row>
    <row r="10" spans="2:22" x14ac:dyDescent="0.3">
      <c r="B10" s="2">
        <v>6</v>
      </c>
      <c r="C10" s="4">
        <v>46.567590894992463</v>
      </c>
      <c r="D10" s="4">
        <v>89</v>
      </c>
      <c r="E10" s="4">
        <v>310</v>
      </c>
      <c r="F10" s="4">
        <v>15.570645741187036</v>
      </c>
      <c r="J10" s="9">
        <v>6</v>
      </c>
      <c r="K10" s="14">
        <v>46.567590894992463</v>
      </c>
      <c r="L10" s="10" t="str">
        <f t="shared" si="0"/>
        <v>[52,7072485661483-46,5675908949925]</v>
      </c>
      <c r="M10" s="10"/>
      <c r="N10" s="15">
        <v>89</v>
      </c>
      <c r="O10" s="11"/>
      <c r="P10" s="11"/>
      <c r="Q10" s="16">
        <v>310</v>
      </c>
      <c r="R10" s="12"/>
      <c r="S10" s="12"/>
      <c r="T10" s="17">
        <v>15.570645741187036</v>
      </c>
      <c r="U10" s="13"/>
      <c r="V10" s="13"/>
    </row>
    <row r="11" spans="2:22" x14ac:dyDescent="0.3">
      <c r="B11" s="2">
        <v>7</v>
      </c>
      <c r="C11" s="4">
        <v>59.857820967008593</v>
      </c>
      <c r="D11" s="4">
        <v>95</v>
      </c>
      <c r="E11" s="4">
        <v>267</v>
      </c>
      <c r="F11" s="4">
        <v>17.885205165308435</v>
      </c>
      <c r="J11" s="9">
        <v>7</v>
      </c>
      <c r="K11" s="14">
        <v>59.857820967008593</v>
      </c>
      <c r="L11" s="10" t="str">
        <f t="shared" si="0"/>
        <v>[46,5675908949925-59,8578209670086]</v>
      </c>
      <c r="M11" s="10"/>
      <c r="N11" s="15">
        <v>95</v>
      </c>
      <c r="O11" s="11"/>
      <c r="P11" s="11"/>
      <c r="Q11" s="16">
        <v>267</v>
      </c>
      <c r="R11" s="12"/>
      <c r="S11" s="12"/>
      <c r="T11" s="17">
        <v>17.885205165308435</v>
      </c>
      <c r="U11" s="13"/>
      <c r="V11" s="13"/>
    </row>
    <row r="12" spans="2:22" x14ac:dyDescent="0.3">
      <c r="B12" s="2">
        <v>8</v>
      </c>
      <c r="C12" s="4">
        <v>62.039528226305265</v>
      </c>
      <c r="D12" s="4">
        <v>89</v>
      </c>
      <c r="E12" s="4">
        <v>325</v>
      </c>
      <c r="F12" s="4">
        <v>18.730107553361449</v>
      </c>
      <c r="J12" s="9">
        <v>8</v>
      </c>
      <c r="K12" s="14">
        <v>62.039528226305265</v>
      </c>
      <c r="L12" s="10" t="str">
        <f t="shared" si="0"/>
        <v>[59,8578209670086-62,0395282263053]</v>
      </c>
      <c r="M12" s="10"/>
      <c r="N12" s="15">
        <v>89</v>
      </c>
      <c r="O12" s="11"/>
      <c r="P12" s="11"/>
      <c r="Q12" s="16">
        <v>325</v>
      </c>
      <c r="R12" s="12"/>
      <c r="S12" s="12"/>
      <c r="T12" s="17">
        <v>18.730107553361449</v>
      </c>
      <c r="U12" s="13"/>
      <c r="V12" s="13"/>
    </row>
    <row r="13" spans="2:22" x14ac:dyDescent="0.3">
      <c r="B13" s="2">
        <v>9</v>
      </c>
      <c r="C13" s="4">
        <v>64.614913677869481</v>
      </c>
      <c r="D13" s="4">
        <v>83</v>
      </c>
      <c r="E13" s="4">
        <v>288</v>
      </c>
      <c r="F13" s="4">
        <v>16.92088384917588</v>
      </c>
      <c r="J13" s="9">
        <v>9</v>
      </c>
      <c r="K13" s="14">
        <v>64.614913677869481</v>
      </c>
      <c r="L13" s="10" t="str">
        <f t="shared" si="0"/>
        <v>[62,0395282263053-64,6149136778695]</v>
      </c>
      <c r="M13" s="10"/>
      <c r="N13" s="15">
        <v>83</v>
      </c>
      <c r="O13" s="11"/>
      <c r="P13" s="11"/>
      <c r="Q13" s="16">
        <v>288</v>
      </c>
      <c r="R13" s="12"/>
      <c r="S13" s="12"/>
      <c r="T13" s="17">
        <v>16.92088384917588</v>
      </c>
      <c r="U13" s="13"/>
      <c r="V13" s="13"/>
    </row>
    <row r="14" spans="2:22" x14ac:dyDescent="0.3">
      <c r="B14" s="2">
        <v>10</v>
      </c>
      <c r="C14" s="4">
        <v>54.552894122534781</v>
      </c>
      <c r="D14" s="4">
        <v>122</v>
      </c>
      <c r="E14" s="4">
        <v>305</v>
      </c>
      <c r="F14" s="4">
        <v>18.158878942282172</v>
      </c>
      <c r="J14" s="9">
        <v>10</v>
      </c>
      <c r="K14" s="14">
        <v>54.552894122534781</v>
      </c>
      <c r="L14" s="10" t="str">
        <f t="shared" si="0"/>
        <v>[64,6149136778695-54,5528941225348]</v>
      </c>
      <c r="M14" s="10"/>
      <c r="N14" s="15">
        <v>122</v>
      </c>
      <c r="O14" s="11"/>
      <c r="P14" s="11"/>
      <c r="Q14" s="16">
        <v>305</v>
      </c>
      <c r="R14" s="12"/>
      <c r="S14" s="12"/>
      <c r="T14" s="17">
        <v>18.158878942282172</v>
      </c>
      <c r="U14" s="13"/>
      <c r="V14" s="13"/>
    </row>
    <row r="15" spans="2:22" x14ac:dyDescent="0.3">
      <c r="B15" s="2">
        <v>11</v>
      </c>
      <c r="C15" s="4">
        <v>62.18074433178117</v>
      </c>
      <c r="D15" s="4">
        <v>107</v>
      </c>
      <c r="E15" s="4">
        <v>313</v>
      </c>
      <c r="F15" s="4">
        <v>11.468601809989195</v>
      </c>
      <c r="J15" s="9">
        <v>11</v>
      </c>
      <c r="K15" s="14">
        <v>62.18074433178117</v>
      </c>
      <c r="L15" s="10" t="str">
        <f t="shared" si="0"/>
        <v>[54,5528941225348-62,1807443317812]</v>
      </c>
      <c r="M15" s="10"/>
      <c r="N15" s="15">
        <v>107</v>
      </c>
      <c r="O15" s="11"/>
      <c r="P15" s="11"/>
      <c r="Q15" s="16">
        <v>313</v>
      </c>
      <c r="R15" s="12"/>
      <c r="S15" s="12"/>
      <c r="T15" s="17">
        <v>11.468601809989195</v>
      </c>
      <c r="U15" s="13"/>
      <c r="V15" s="13"/>
    </row>
    <row r="16" spans="2:22" x14ac:dyDescent="0.3">
      <c r="B16" s="2">
        <v>12</v>
      </c>
      <c r="C16" s="4">
        <v>53.792507666512392</v>
      </c>
      <c r="D16" s="4">
        <v>114</v>
      </c>
      <c r="E16" s="4">
        <v>288</v>
      </c>
      <c r="F16" s="4">
        <v>14.632279130106326</v>
      </c>
      <c r="J16" s="9">
        <v>12</v>
      </c>
      <c r="K16" s="14">
        <v>53.792507666512392</v>
      </c>
      <c r="L16" s="10" t="str">
        <f t="shared" si="0"/>
        <v>[62,1807443317812-53,7925076665124]</v>
      </c>
      <c r="M16" s="10"/>
      <c r="N16" s="15">
        <v>114</v>
      </c>
      <c r="O16" s="11"/>
      <c r="P16" s="11"/>
      <c r="Q16" s="16">
        <v>288</v>
      </c>
      <c r="R16" s="12"/>
      <c r="S16" s="12"/>
      <c r="T16" s="17">
        <v>14.632279130106326</v>
      </c>
      <c r="U16" s="13"/>
      <c r="V16" s="13"/>
    </row>
    <row r="17" spans="2:22" x14ac:dyDescent="0.3">
      <c r="B17" s="2">
        <v>13</v>
      </c>
      <c r="C17" s="4">
        <v>69.680381936050253</v>
      </c>
      <c r="D17" s="4">
        <v>94</v>
      </c>
      <c r="E17" s="4">
        <v>297</v>
      </c>
      <c r="F17" s="4">
        <v>15.870410647417884</v>
      </c>
      <c r="J17" s="9">
        <v>13</v>
      </c>
      <c r="K17" s="14">
        <v>69.680381936050253</v>
      </c>
      <c r="L17" s="10" t="str">
        <f t="shared" si="0"/>
        <v>[53,7925076665124-69,6803819360503]</v>
      </c>
      <c r="M17" s="10"/>
      <c r="N17" s="15">
        <v>94</v>
      </c>
      <c r="O17" s="11"/>
      <c r="P17" s="11"/>
      <c r="Q17" s="16">
        <v>297</v>
      </c>
      <c r="R17" s="12"/>
      <c r="S17" s="12"/>
      <c r="T17" s="17">
        <v>15.870410647417884</v>
      </c>
      <c r="U17" s="13"/>
      <c r="V17" s="13"/>
    </row>
    <row r="18" spans="2:22" x14ac:dyDescent="0.3">
      <c r="B18" s="2">
        <v>14</v>
      </c>
      <c r="C18" s="4">
        <v>63.326819069116027</v>
      </c>
      <c r="D18" s="4">
        <v>115</v>
      </c>
      <c r="E18" s="4">
        <v>308</v>
      </c>
      <c r="F18" s="4">
        <v>15.491188873435021</v>
      </c>
      <c r="J18" s="9">
        <v>14</v>
      </c>
      <c r="K18" s="14">
        <v>63.326819069116027</v>
      </c>
      <c r="L18" s="10" t="str">
        <f t="shared" si="0"/>
        <v>[69,6803819360503-63,326819069116]</v>
      </c>
      <c r="M18" s="10"/>
      <c r="N18" s="15">
        <v>115</v>
      </c>
      <c r="O18" s="11"/>
      <c r="P18" s="11"/>
      <c r="Q18" s="16">
        <v>308</v>
      </c>
      <c r="R18" s="12"/>
      <c r="S18" s="12"/>
      <c r="T18" s="17">
        <v>15.491188873435021</v>
      </c>
      <c r="U18" s="13"/>
      <c r="V18" s="13"/>
    </row>
    <row r="19" spans="2:22" x14ac:dyDescent="0.3">
      <c r="B19" s="2">
        <v>15</v>
      </c>
      <c r="C19" s="4">
        <v>57.133866145304637</v>
      </c>
      <c r="D19" s="4">
        <v>89</v>
      </c>
      <c r="E19" s="4">
        <v>294</v>
      </c>
      <c r="F19" s="4">
        <v>12.42417151335394</v>
      </c>
      <c r="J19" s="9">
        <v>15</v>
      </c>
      <c r="K19" s="14">
        <v>57.133866145304637</v>
      </c>
      <c r="L19" s="10" t="str">
        <f t="shared" si="0"/>
        <v>[63,326819069116-57,1338661453046]</v>
      </c>
      <c r="M19" s="10"/>
      <c r="N19" s="15">
        <v>89</v>
      </c>
      <c r="O19" s="11"/>
      <c r="P19" s="11"/>
      <c r="Q19" s="16">
        <v>294</v>
      </c>
      <c r="R19" s="12"/>
      <c r="S19" s="12"/>
      <c r="T19" s="17">
        <v>12.42417151335394</v>
      </c>
      <c r="U19" s="13"/>
      <c r="V19" s="13"/>
    </row>
    <row r="20" spans="2:22" x14ac:dyDescent="0.3">
      <c r="B20" s="2">
        <v>16</v>
      </c>
      <c r="C20" s="4">
        <v>60.849493062560214</v>
      </c>
      <c r="D20" s="4">
        <v>96</v>
      </c>
      <c r="E20" s="4">
        <v>299</v>
      </c>
      <c r="F20" s="4">
        <v>16.253087364399107</v>
      </c>
      <c r="J20" s="9">
        <v>16</v>
      </c>
      <c r="K20" s="14">
        <v>60.849493062560214</v>
      </c>
      <c r="L20" s="10" t="str">
        <f t="shared" si="0"/>
        <v>[57,1338661453046-60,8494930625602]</v>
      </c>
      <c r="M20" s="10"/>
      <c r="N20" s="15">
        <v>96</v>
      </c>
      <c r="O20" s="11"/>
      <c r="P20" s="11"/>
      <c r="Q20" s="16">
        <v>299</v>
      </c>
      <c r="R20" s="12"/>
      <c r="S20" s="12"/>
      <c r="T20" s="17">
        <v>16.253087364399107</v>
      </c>
      <c r="U20" s="13"/>
      <c r="V20" s="13"/>
    </row>
    <row r="21" spans="2:22" x14ac:dyDescent="0.3">
      <c r="B21" s="2">
        <v>17</v>
      </c>
      <c r="C21" s="4">
        <v>64.136354618822224</v>
      </c>
      <c r="D21" s="4">
        <v>103</v>
      </c>
      <c r="E21" s="4">
        <v>307</v>
      </c>
      <c r="F21" s="4">
        <v>13.093270849291002</v>
      </c>
      <c r="J21" s="9">
        <v>17</v>
      </c>
      <c r="K21" s="14">
        <v>64.136354618822224</v>
      </c>
      <c r="L21" s="10" t="str">
        <f t="shared" si="0"/>
        <v>[60,8494930625602-64,1363546188222]</v>
      </c>
      <c r="M21" s="10"/>
      <c r="N21" s="15">
        <v>103</v>
      </c>
      <c r="O21" s="11"/>
      <c r="P21" s="11"/>
      <c r="Q21" s="16">
        <v>307</v>
      </c>
      <c r="R21" s="12"/>
      <c r="S21" s="12"/>
      <c r="T21" s="17">
        <v>13.093270849291002</v>
      </c>
      <c r="U21" s="13"/>
      <c r="V21" s="13"/>
    </row>
    <row r="22" spans="2:22" x14ac:dyDescent="0.3">
      <c r="B22" s="2">
        <v>18</v>
      </c>
      <c r="C22" s="4">
        <v>55.958282852370758</v>
      </c>
      <c r="D22" s="4">
        <v>91</v>
      </c>
      <c r="E22" s="4">
        <v>295</v>
      </c>
      <c r="F22" s="4">
        <v>13.938118667661911</v>
      </c>
      <c r="J22" s="9">
        <v>18</v>
      </c>
      <c r="K22" s="14">
        <v>55.958282852370758</v>
      </c>
      <c r="L22" s="10" t="str">
        <f t="shared" si="0"/>
        <v>[64,1363546188222-55,9582828523708]</v>
      </c>
      <c r="M22" s="10"/>
      <c r="N22" s="15">
        <v>91</v>
      </c>
      <c r="O22" s="11"/>
      <c r="P22" s="11"/>
      <c r="Q22" s="16">
        <v>295</v>
      </c>
      <c r="R22" s="12"/>
      <c r="S22" s="12"/>
      <c r="T22" s="17">
        <v>13.938118667661911</v>
      </c>
      <c r="U22" s="13"/>
      <c r="V22" s="13"/>
    </row>
    <row r="23" spans="2:22" x14ac:dyDescent="0.3">
      <c r="B23" s="2">
        <v>19</v>
      </c>
      <c r="C23" s="4">
        <v>59.060883055790327</v>
      </c>
      <c r="D23" s="4">
        <v>85</v>
      </c>
      <c r="E23" s="4">
        <v>307</v>
      </c>
      <c r="F23" s="4">
        <v>17.47711944009643</v>
      </c>
      <c r="J23" s="9">
        <v>19</v>
      </c>
      <c r="K23" s="14">
        <v>59.060883055790327</v>
      </c>
      <c r="L23" s="10" t="str">
        <f t="shared" si="0"/>
        <v>[55,9582828523708-59,0608830557903]</v>
      </c>
      <c r="M23" s="10"/>
      <c r="N23" s="15">
        <v>85</v>
      </c>
      <c r="O23" s="11"/>
      <c r="P23" s="11"/>
      <c r="Q23" s="16">
        <v>307</v>
      </c>
      <c r="R23" s="12"/>
      <c r="S23" s="12"/>
      <c r="T23" s="17">
        <v>17.47711944009643</v>
      </c>
      <c r="U23" s="13"/>
      <c r="V23" s="13"/>
    </row>
    <row r="24" spans="2:22" x14ac:dyDescent="0.3">
      <c r="B24" s="2">
        <v>20</v>
      </c>
      <c r="C24" s="4">
        <v>62.844026312232018</v>
      </c>
      <c r="D24" s="4">
        <v>112</v>
      </c>
      <c r="E24" s="4">
        <v>290</v>
      </c>
      <c r="F24" s="4">
        <v>21.679148671333678</v>
      </c>
      <c r="J24" s="9">
        <v>20</v>
      </c>
      <c r="K24" s="14">
        <v>62.844026312232018</v>
      </c>
      <c r="L24" s="10" t="str">
        <f t="shared" si="0"/>
        <v>[59,0608830557903-62,844026312232]</v>
      </c>
      <c r="M24" s="10"/>
      <c r="N24" s="15">
        <v>112</v>
      </c>
      <c r="O24" s="11"/>
      <c r="P24" s="11"/>
      <c r="Q24" s="16">
        <v>290</v>
      </c>
      <c r="R24" s="12"/>
      <c r="S24" s="12"/>
      <c r="T24" s="17">
        <v>21.679148671333678</v>
      </c>
      <c r="U24" s="13"/>
      <c r="V24" s="13"/>
    </row>
    <row r="25" spans="2:22" x14ac:dyDescent="0.3">
      <c r="B25" s="2">
        <v>21</v>
      </c>
      <c r="C25" s="4">
        <v>63.918971742677968</v>
      </c>
      <c r="D25" s="4">
        <v>90</v>
      </c>
      <c r="E25" s="4">
        <v>326</v>
      </c>
      <c r="F25" s="4">
        <v>18.815590960381087</v>
      </c>
      <c r="J25" s="9">
        <v>21</v>
      </c>
      <c r="K25" s="14">
        <v>63.918971742677968</v>
      </c>
      <c r="L25" s="10" t="str">
        <f t="shared" si="0"/>
        <v>[62,844026312232-63,918971742678]</v>
      </c>
      <c r="M25" s="10"/>
      <c r="N25" s="15">
        <v>90</v>
      </c>
      <c r="O25" s="11"/>
      <c r="P25" s="11"/>
      <c r="Q25" s="16">
        <v>326</v>
      </c>
      <c r="R25" s="12"/>
      <c r="S25" s="12"/>
      <c r="T25" s="17">
        <v>18.815590960381087</v>
      </c>
      <c r="U25" s="13"/>
      <c r="V25" s="13"/>
    </row>
    <row r="26" spans="2:22" x14ac:dyDescent="0.3">
      <c r="B26" s="2">
        <v>22</v>
      </c>
      <c r="C26" s="4">
        <v>61.286216502194293</v>
      </c>
      <c r="D26" s="4">
        <v>115</v>
      </c>
      <c r="E26" s="4">
        <v>322</v>
      </c>
      <c r="F26" s="4">
        <v>11.288194440945517</v>
      </c>
      <c r="J26" s="9">
        <v>22</v>
      </c>
      <c r="K26" s="14">
        <v>61.286216502194293</v>
      </c>
      <c r="L26" s="10" t="str">
        <f t="shared" si="0"/>
        <v>[63,918971742678-61,2862165021943]</v>
      </c>
      <c r="M26" s="10"/>
      <c r="N26" s="15">
        <v>115</v>
      </c>
      <c r="O26" s="11"/>
      <c r="P26" s="11"/>
      <c r="Q26" s="16">
        <v>322</v>
      </c>
      <c r="R26" s="12"/>
      <c r="S26" s="12"/>
      <c r="T26" s="17">
        <v>11.288194440945517</v>
      </c>
      <c r="U26" s="13"/>
      <c r="V26" s="13"/>
    </row>
    <row r="27" spans="2:22" x14ac:dyDescent="0.3">
      <c r="B27" s="2">
        <v>23</v>
      </c>
      <c r="C27" s="4">
        <v>52.933767316571902</v>
      </c>
      <c r="D27" s="4">
        <v>98</v>
      </c>
      <c r="E27" s="4">
        <v>288</v>
      </c>
      <c r="F27" s="4">
        <v>18.146409769920865</v>
      </c>
      <c r="J27" s="9">
        <v>23</v>
      </c>
      <c r="K27" s="14">
        <v>52.933767316571902</v>
      </c>
      <c r="L27" s="10" t="str">
        <f t="shared" si="0"/>
        <v>[61,2862165021943-52,9337673165719]</v>
      </c>
      <c r="M27" s="10"/>
      <c r="N27" s="15">
        <v>98</v>
      </c>
      <c r="O27" s="11"/>
      <c r="P27" s="11"/>
      <c r="Q27" s="16">
        <v>288</v>
      </c>
      <c r="R27" s="12"/>
      <c r="S27" s="12"/>
      <c r="T27" s="17">
        <v>18.146409769920865</v>
      </c>
      <c r="U27" s="13"/>
      <c r="V27" s="13"/>
    </row>
    <row r="28" spans="2:22" x14ac:dyDescent="0.3">
      <c r="B28" s="2">
        <v>24</v>
      </c>
      <c r="C28" s="4">
        <v>63.585735157685122</v>
      </c>
      <c r="D28" s="4">
        <v>91</v>
      </c>
      <c r="E28" s="4">
        <v>307</v>
      </c>
      <c r="F28" s="4">
        <v>16.469507313027862</v>
      </c>
      <c r="J28" s="9">
        <v>24</v>
      </c>
      <c r="K28" s="14">
        <v>63.585735157685122</v>
      </c>
      <c r="L28" s="10" t="str">
        <f t="shared" si="0"/>
        <v>[52,9337673165719-63,5857351576851]</v>
      </c>
      <c r="M28" s="10"/>
      <c r="N28" s="15">
        <v>91</v>
      </c>
      <c r="O28" s="11"/>
      <c r="P28" s="11"/>
      <c r="Q28" s="16">
        <v>307</v>
      </c>
      <c r="R28" s="12"/>
      <c r="S28" s="12"/>
      <c r="T28" s="17">
        <v>16.469507313027862</v>
      </c>
      <c r="U28" s="13"/>
      <c r="V28" s="13"/>
    </row>
    <row r="29" spans="2:22" x14ac:dyDescent="0.3">
      <c r="B29" s="2">
        <v>25</v>
      </c>
      <c r="C29" s="4">
        <v>57.266702393972082</v>
      </c>
      <c r="D29" s="4">
        <v>118</v>
      </c>
      <c r="E29" s="4">
        <v>324</v>
      </c>
      <c r="F29" s="4">
        <v>16.558005694983876</v>
      </c>
      <c r="J29" s="9">
        <v>25</v>
      </c>
      <c r="K29" s="14">
        <v>57.266702393972082</v>
      </c>
      <c r="L29" s="10" t="str">
        <f t="shared" si="0"/>
        <v>[63,5857351576851-57,2667023939721]</v>
      </c>
      <c r="M29" s="10"/>
      <c r="N29" s="15">
        <v>118</v>
      </c>
      <c r="O29" s="11"/>
      <c r="P29" s="11"/>
      <c r="Q29" s="16">
        <v>324</v>
      </c>
      <c r="R29" s="12"/>
      <c r="S29" s="12"/>
      <c r="T29" s="17">
        <v>16.558005694983876</v>
      </c>
      <c r="U29" s="13"/>
      <c r="V29" s="13"/>
    </row>
    <row r="30" spans="2:22" x14ac:dyDescent="0.3">
      <c r="B30" s="2">
        <v>26</v>
      </c>
      <c r="C30" s="4">
        <v>62.876041662602802</v>
      </c>
      <c r="D30" s="4">
        <v>91</v>
      </c>
      <c r="E30" s="4">
        <v>301</v>
      </c>
      <c r="F30" s="4">
        <v>14.928019522281829</v>
      </c>
      <c r="J30" s="9">
        <v>26</v>
      </c>
      <c r="K30" s="14">
        <v>62.876041662602802</v>
      </c>
      <c r="L30" s="10" t="str">
        <f t="shared" si="0"/>
        <v>[57,2667023939721-62,8760416626028]</v>
      </c>
      <c r="M30" s="10"/>
      <c r="N30" s="15">
        <v>91</v>
      </c>
      <c r="O30" s="11"/>
      <c r="P30" s="11"/>
      <c r="Q30" s="16">
        <v>301</v>
      </c>
      <c r="R30" s="12"/>
      <c r="S30" s="12"/>
      <c r="T30" s="17">
        <v>14.928019522281829</v>
      </c>
      <c r="U30" s="13"/>
      <c r="V30" s="13"/>
    </row>
    <row r="31" spans="2:22" x14ac:dyDescent="0.3">
      <c r="B31" s="2">
        <v>27</v>
      </c>
      <c r="C31" s="4">
        <v>53.635431110305944</v>
      </c>
      <c r="D31" s="4">
        <v>104</v>
      </c>
      <c r="E31" s="4">
        <v>298</v>
      </c>
      <c r="F31" s="4">
        <v>19.606837708503008</v>
      </c>
      <c r="J31" s="9">
        <v>27</v>
      </c>
      <c r="K31" s="14">
        <v>53.635431110305944</v>
      </c>
      <c r="L31" s="10" t="str">
        <f t="shared" si="0"/>
        <v>[62,8760416626028-53,6354311103059]</v>
      </c>
      <c r="M31" s="10"/>
      <c r="N31" s="15">
        <v>104</v>
      </c>
      <c r="O31" s="11"/>
      <c r="P31" s="11"/>
      <c r="Q31" s="16">
        <v>298</v>
      </c>
      <c r="R31" s="12"/>
      <c r="S31" s="12"/>
      <c r="T31" s="17">
        <v>19.606837708503008</v>
      </c>
      <c r="U31" s="13"/>
      <c r="V31" s="13"/>
    </row>
    <row r="32" spans="2:22" x14ac:dyDescent="0.3">
      <c r="B32" s="2">
        <v>28</v>
      </c>
      <c r="C32" s="4">
        <v>72.491445886553265</v>
      </c>
      <c r="D32" s="4">
        <v>82</v>
      </c>
      <c r="E32" s="4">
        <v>291</v>
      </c>
      <c r="F32" s="4">
        <v>12.29477997586946</v>
      </c>
      <c r="J32" s="9">
        <v>28</v>
      </c>
      <c r="K32" s="14">
        <v>72.491445886553265</v>
      </c>
      <c r="L32" s="10" t="str">
        <f t="shared" si="0"/>
        <v>[53,6354311103059-72,4914458865533]</v>
      </c>
      <c r="M32" s="10"/>
      <c r="N32" s="15">
        <v>82</v>
      </c>
      <c r="O32" s="11"/>
      <c r="P32" s="11"/>
      <c r="Q32" s="16">
        <v>291</v>
      </c>
      <c r="R32" s="12"/>
      <c r="S32" s="12"/>
      <c r="T32" s="17">
        <v>12.29477997586946</v>
      </c>
      <c r="U32" s="13"/>
      <c r="V32" s="13"/>
    </row>
    <row r="33" spans="2:22" x14ac:dyDescent="0.3">
      <c r="B33" s="2">
        <v>29</v>
      </c>
      <c r="C33" s="4">
        <v>70.164312698179856</v>
      </c>
      <c r="D33" s="4">
        <v>106</v>
      </c>
      <c r="E33" s="4">
        <v>301</v>
      </c>
      <c r="F33" s="4">
        <v>13.342702044988982</v>
      </c>
      <c r="J33" s="9">
        <v>29</v>
      </c>
      <c r="K33" s="14">
        <v>70.164312698179856</v>
      </c>
      <c r="L33" s="10" t="str">
        <f t="shared" si="0"/>
        <v>[72,4914458865533-70,1643126981799]</v>
      </c>
      <c r="M33" s="10"/>
      <c r="N33" s="15">
        <v>106</v>
      </c>
      <c r="O33" s="11"/>
      <c r="P33" s="11"/>
      <c r="Q33" s="16">
        <v>301</v>
      </c>
      <c r="R33" s="12"/>
      <c r="S33" s="12"/>
      <c r="T33" s="17">
        <v>13.342702044988982</v>
      </c>
      <c r="U33" s="13"/>
      <c r="V33" s="13"/>
    </row>
    <row r="34" spans="2:22" x14ac:dyDescent="0.3">
      <c r="B34" s="2">
        <v>30</v>
      </c>
      <c r="C34" s="4">
        <v>61.042961912389728</v>
      </c>
      <c r="D34" s="4">
        <v>99</v>
      </c>
      <c r="E34" s="4">
        <v>300</v>
      </c>
      <c r="F34" s="4">
        <v>18.289382337039569</v>
      </c>
      <c r="J34" s="9">
        <v>30</v>
      </c>
      <c r="K34" s="14">
        <v>61.042961912389728</v>
      </c>
      <c r="L34" s="10" t="str">
        <f t="shared" si="0"/>
        <v>[70,1643126981799-61,0429619123897]</v>
      </c>
      <c r="M34" s="10"/>
      <c r="N34" s="15">
        <v>99</v>
      </c>
      <c r="O34" s="11"/>
      <c r="P34" s="11"/>
      <c r="Q34" s="16">
        <v>300</v>
      </c>
      <c r="R34" s="12"/>
      <c r="S34" s="12"/>
      <c r="T34" s="17">
        <v>18.289382337039569</v>
      </c>
      <c r="U34" s="13"/>
      <c r="V34" s="13"/>
    </row>
    <row r="35" spans="2:22" x14ac:dyDescent="0.3">
      <c r="B35" s="2">
        <v>31</v>
      </c>
      <c r="C35" s="4">
        <v>55.251143900532043</v>
      </c>
      <c r="D35" s="4">
        <v>104</v>
      </c>
      <c r="E35" s="4">
        <v>296</v>
      </c>
      <c r="F35" s="4">
        <v>18.573397068772465</v>
      </c>
      <c r="J35" s="9">
        <v>31</v>
      </c>
      <c r="K35" s="14">
        <v>55.251143900532043</v>
      </c>
      <c r="L35" s="10" t="str">
        <f t="shared" si="0"/>
        <v>[61,0429619123897-55,251143900532]</v>
      </c>
      <c r="M35" s="10"/>
      <c r="N35" s="15">
        <v>104</v>
      </c>
      <c r="O35" s="11"/>
      <c r="P35" s="11"/>
      <c r="Q35" s="16">
        <v>296</v>
      </c>
      <c r="R35" s="12"/>
      <c r="S35" s="12"/>
      <c r="T35" s="17">
        <v>18.573397068772465</v>
      </c>
      <c r="U35" s="13"/>
      <c r="V35" s="13"/>
    </row>
    <row r="36" spans="2:22" x14ac:dyDescent="0.3">
      <c r="B36" s="2">
        <v>32</v>
      </c>
      <c r="C36" s="4">
        <v>58.948371739970753</v>
      </c>
      <c r="D36" s="4">
        <v>85</v>
      </c>
      <c r="E36" s="4">
        <v>275</v>
      </c>
      <c r="F36" s="4">
        <v>5.4318170845508575</v>
      </c>
      <c r="J36" s="9">
        <v>32</v>
      </c>
      <c r="K36" s="14">
        <v>58.948371739970753</v>
      </c>
      <c r="L36" s="10" t="str">
        <f t="shared" si="0"/>
        <v>[55,251143900532-58,9483717399708]</v>
      </c>
      <c r="M36" s="10"/>
      <c r="N36" s="15">
        <v>85</v>
      </c>
      <c r="O36" s="11"/>
      <c r="P36" s="11"/>
      <c r="Q36" s="16">
        <v>275</v>
      </c>
      <c r="R36" s="12"/>
      <c r="S36" s="12"/>
      <c r="T36" s="17">
        <v>5.4318170845508575</v>
      </c>
      <c r="U36" s="13"/>
      <c r="V36" s="13"/>
    </row>
    <row r="37" spans="2:22" x14ac:dyDescent="0.3">
      <c r="B37" s="2">
        <v>33</v>
      </c>
      <c r="C37" s="4">
        <v>60.389770775655052</v>
      </c>
      <c r="D37" s="4">
        <v>107</v>
      </c>
      <c r="E37" s="4">
        <v>308</v>
      </c>
      <c r="F37" s="4">
        <v>11.984476299781818</v>
      </c>
      <c r="J37" s="9">
        <v>33</v>
      </c>
      <c r="K37" s="14">
        <v>60.389770775655052</v>
      </c>
      <c r="L37" s="10" t="str">
        <f t="shared" si="0"/>
        <v>[58,9483717399708-60,3897707756551]</v>
      </c>
      <c r="M37" s="10"/>
      <c r="N37" s="15">
        <v>107</v>
      </c>
      <c r="O37" s="11"/>
      <c r="P37" s="11"/>
      <c r="Q37" s="16">
        <v>308</v>
      </c>
      <c r="R37" s="12"/>
      <c r="S37" s="12"/>
      <c r="T37" s="17">
        <v>11.984476299781818</v>
      </c>
      <c r="U37" s="13"/>
      <c r="V37" s="13"/>
    </row>
    <row r="38" spans="2:22" x14ac:dyDescent="0.3">
      <c r="B38" s="2">
        <v>34</v>
      </c>
      <c r="C38" s="4">
        <v>59.927979388303356</v>
      </c>
      <c r="D38" s="4">
        <v>91</v>
      </c>
      <c r="E38" s="4">
        <v>312</v>
      </c>
      <c r="F38" s="4">
        <v>18.118340489687398</v>
      </c>
      <c r="J38" s="9">
        <v>34</v>
      </c>
      <c r="K38" s="14">
        <v>59.927979388303356</v>
      </c>
      <c r="L38" s="10" t="str">
        <f t="shared" si="0"/>
        <v>[60,3897707756551-59,9279793883034]</v>
      </c>
      <c r="M38" s="10"/>
      <c r="N38" s="15">
        <v>91</v>
      </c>
      <c r="O38" s="11"/>
      <c r="P38" s="11"/>
      <c r="Q38" s="16">
        <v>312</v>
      </c>
      <c r="R38" s="12"/>
      <c r="S38" s="12"/>
      <c r="T38" s="17">
        <v>18.118340489687398</v>
      </c>
      <c r="U38" s="13"/>
      <c r="V38" s="13"/>
    </row>
    <row r="39" spans="2:22" x14ac:dyDescent="0.3">
      <c r="B39" s="2">
        <v>35</v>
      </c>
      <c r="C39" s="4">
        <v>67.243172603921266</v>
      </c>
      <c r="D39" s="4">
        <v>96</v>
      </c>
      <c r="E39" s="4">
        <v>351</v>
      </c>
      <c r="F39" s="4">
        <v>16.110298969957512</v>
      </c>
      <c r="J39" s="9">
        <v>35</v>
      </c>
      <c r="K39" s="14">
        <v>67.243172603921266</v>
      </c>
      <c r="L39" s="10" t="str">
        <f t="shared" si="0"/>
        <v>[59,9279793883034-67,2431726039213]</v>
      </c>
      <c r="M39" s="10"/>
      <c r="N39" s="15">
        <v>96</v>
      </c>
      <c r="O39" s="11"/>
      <c r="P39" s="11"/>
      <c r="Q39" s="16">
        <v>351</v>
      </c>
      <c r="R39" s="12"/>
      <c r="S39" s="12"/>
      <c r="T39" s="17">
        <v>16.110298969957512</v>
      </c>
      <c r="U39" s="13"/>
      <c r="V39" s="13"/>
    </row>
    <row r="40" spans="2:22" x14ac:dyDescent="0.3">
      <c r="B40" s="2">
        <v>36</v>
      </c>
      <c r="C40" s="4">
        <v>62.982417299790541</v>
      </c>
      <c r="D40" s="4">
        <v>109</v>
      </c>
      <c r="E40" s="4">
        <v>330</v>
      </c>
      <c r="F40" s="4">
        <v>17.658396513448679</v>
      </c>
      <c r="J40" s="9">
        <v>36</v>
      </c>
      <c r="K40" s="14">
        <v>62.982417299790541</v>
      </c>
      <c r="L40" s="10" t="str">
        <f t="shared" si="0"/>
        <v>[67,2431726039213-62,9824172997905]</v>
      </c>
      <c r="M40" s="10"/>
      <c r="N40" s="15">
        <v>109</v>
      </c>
      <c r="O40" s="11"/>
      <c r="P40" s="11"/>
      <c r="Q40" s="16">
        <v>330</v>
      </c>
      <c r="R40" s="12"/>
      <c r="S40" s="12"/>
      <c r="T40" s="17">
        <v>17.658396513448679</v>
      </c>
      <c r="U40" s="13"/>
      <c r="V40" s="13"/>
    </row>
    <row r="41" spans="2:22" x14ac:dyDescent="0.3">
      <c r="B41" s="2">
        <v>37</v>
      </c>
      <c r="C41" s="4">
        <v>75.673977031838149</v>
      </c>
      <c r="D41" s="4">
        <v>94</v>
      </c>
      <c r="E41" s="4">
        <v>321</v>
      </c>
      <c r="F41" s="4">
        <v>24.627685019746423</v>
      </c>
      <c r="J41" s="9">
        <v>37</v>
      </c>
      <c r="K41" s="14">
        <v>75.673977031838149</v>
      </c>
      <c r="L41" s="10" t="str">
        <f t="shared" si="0"/>
        <v>[62,9824172997905-75,6739770318381]</v>
      </c>
      <c r="M41" s="10"/>
      <c r="N41" s="15">
        <v>94</v>
      </c>
      <c r="O41" s="11"/>
      <c r="P41" s="11"/>
      <c r="Q41" s="16">
        <v>321</v>
      </c>
      <c r="R41" s="12"/>
      <c r="S41" s="12"/>
      <c r="T41" s="17">
        <v>24.627685019746423</v>
      </c>
      <c r="U41" s="13"/>
      <c r="V41" s="13"/>
    </row>
    <row r="42" spans="2:22" x14ac:dyDescent="0.3">
      <c r="B42" s="2">
        <v>38</v>
      </c>
      <c r="C42" s="4">
        <v>45.705126164248213</v>
      </c>
      <c r="D42" s="4">
        <v>95</v>
      </c>
      <c r="E42" s="4">
        <v>317</v>
      </c>
      <c r="F42" s="4">
        <v>14.05457719048718</v>
      </c>
      <c r="J42" s="9">
        <v>38</v>
      </c>
      <c r="K42" s="14">
        <v>45.705126164248213</v>
      </c>
      <c r="L42" s="10" t="str">
        <f t="shared" si="0"/>
        <v>[75,6739770318381-45,7051261642482]</v>
      </c>
      <c r="M42" s="10"/>
      <c r="N42" s="15">
        <v>95</v>
      </c>
      <c r="O42" s="11"/>
      <c r="P42" s="11"/>
      <c r="Q42" s="16">
        <v>317</v>
      </c>
      <c r="R42" s="12"/>
      <c r="S42" s="12"/>
      <c r="T42" s="17">
        <v>14.05457719048718</v>
      </c>
      <c r="U42" s="13"/>
      <c r="V42" s="13"/>
    </row>
    <row r="43" spans="2:22" x14ac:dyDescent="0.3">
      <c r="B43" s="2">
        <v>39</v>
      </c>
      <c r="C43" s="4">
        <v>60.020078232410015</v>
      </c>
      <c r="D43" s="4">
        <v>93</v>
      </c>
      <c r="E43" s="4">
        <v>293</v>
      </c>
      <c r="F43" s="4">
        <v>14.969748276067548</v>
      </c>
      <c r="J43" s="9">
        <v>39</v>
      </c>
      <c r="K43" s="14">
        <v>60.020078232410015</v>
      </c>
      <c r="L43" s="10" t="str">
        <f t="shared" si="0"/>
        <v>[45,7051261642482-60,02007823241]</v>
      </c>
      <c r="M43" s="10"/>
      <c r="N43" s="15">
        <v>93</v>
      </c>
      <c r="O43" s="11"/>
      <c r="P43" s="11"/>
      <c r="Q43" s="16">
        <v>293</v>
      </c>
      <c r="R43" s="12"/>
      <c r="S43" s="12"/>
      <c r="T43" s="17">
        <v>14.969748276067548</v>
      </c>
      <c r="U43" s="13"/>
      <c r="V43" s="13"/>
    </row>
    <row r="44" spans="2:22" x14ac:dyDescent="0.3">
      <c r="B44" s="2">
        <v>40</v>
      </c>
      <c r="C44" s="4">
        <v>49.898269632249139</v>
      </c>
      <c r="D44" s="4">
        <v>83</v>
      </c>
      <c r="E44" s="4">
        <v>319</v>
      </c>
      <c r="F44" s="4">
        <v>11.954476617043838</v>
      </c>
      <c r="J44" s="9">
        <v>40</v>
      </c>
      <c r="K44" s="14">
        <v>49.898269632249139</v>
      </c>
      <c r="L44" s="10" t="str">
        <f t="shared" si="0"/>
        <v>[60,02007823241-49,8982696322491]</v>
      </c>
      <c r="M44" s="10"/>
      <c r="N44" s="15">
        <v>83</v>
      </c>
      <c r="O44" s="11"/>
      <c r="P44" s="11"/>
      <c r="Q44" s="16">
        <v>319</v>
      </c>
      <c r="R44" s="12"/>
      <c r="S44" s="12"/>
      <c r="T44" s="17">
        <v>11.954476617043838</v>
      </c>
      <c r="U44" s="13"/>
      <c r="V44" s="13"/>
    </row>
  </sheetData>
  <mergeCells count="2">
    <mergeCell ref="C3:F3"/>
    <mergeCell ref="K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2023-11-02T06:26:24Z</dcterms:modified>
</cp:coreProperties>
</file>