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Studium\(4) 2016 - Fruehlingssemester\MTRP_VirtualReality\LaTeX-Files\03_Figures\07_Suggestion\"/>
    </mc:Choice>
  </mc:AlternateContent>
  <bookViews>
    <workbookView xWindow="0" yWindow="465" windowWidth="25605" windowHeight="15465" tabRatio="500" activeTab="2"/>
  </bookViews>
  <sheets>
    <sheet name="Year Overview" sheetId="1" r:id="rId1"/>
    <sheet name="Month Overview" sheetId="2" r:id="rId2"/>
    <sheet name="MonthYear Picker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C2" i="2"/>
  <c r="C3" i="2"/>
  <c r="B3" i="2"/>
  <c r="C4" i="2"/>
  <c r="B4" i="2"/>
  <c r="C5" i="2"/>
  <c r="B5" i="2"/>
  <c r="C6" i="2"/>
  <c r="B6" i="2"/>
  <c r="C7" i="2"/>
  <c r="B7" i="2"/>
  <c r="C8" i="2"/>
  <c r="B8" i="2"/>
  <c r="C9" i="2"/>
  <c r="B9" i="2"/>
  <c r="C10" i="2"/>
  <c r="B10" i="2"/>
  <c r="C11" i="2"/>
  <c r="B11" i="2"/>
  <c r="C12" i="2"/>
  <c r="B12" i="2"/>
  <c r="C13" i="2"/>
  <c r="B13" i="2"/>
  <c r="C14" i="2"/>
  <c r="B14" i="2"/>
  <c r="C15" i="2"/>
  <c r="B15" i="2"/>
  <c r="C16" i="2"/>
  <c r="B16" i="2"/>
  <c r="C17" i="2"/>
  <c r="B17" i="2"/>
  <c r="C18" i="2"/>
  <c r="B18" i="2"/>
  <c r="C19" i="2"/>
  <c r="B19" i="2"/>
  <c r="C20" i="2"/>
  <c r="B20" i="2"/>
  <c r="C21" i="2"/>
  <c r="B21" i="2"/>
  <c r="C22" i="2"/>
  <c r="B22" i="2"/>
  <c r="C23" i="2"/>
  <c r="B23" i="2"/>
  <c r="C24" i="2"/>
  <c r="B24" i="2"/>
  <c r="C25" i="2"/>
  <c r="B25" i="2"/>
  <c r="C26" i="2"/>
  <c r="B26" i="2"/>
  <c r="C27" i="2"/>
  <c r="B27" i="2"/>
  <c r="C28" i="2"/>
  <c r="B28" i="2"/>
  <c r="C29" i="2"/>
  <c r="B29" i="2"/>
  <c r="C30" i="2"/>
  <c r="B30" i="2"/>
  <c r="C31" i="2"/>
  <c r="B31" i="2"/>
  <c r="D34" i="2"/>
  <c r="D15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2" i="1"/>
  <c r="C2" i="1"/>
</calcChain>
</file>

<file path=xl/sharedStrings.xml><?xml version="1.0" encoding="utf-8"?>
<sst xmlns="http://schemas.openxmlformats.org/spreadsheetml/2006/main" count="37" uniqueCount="33">
  <si>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</si>
  <si>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</si>
  <si>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</si>
  <si>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</si>
  <si>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</si>
  <si>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</si>
  <si>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</si>
  <si>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</si>
  <si>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</si>
  <si>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</si>
  <si>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</si>
  <si>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</si>
  <si>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</si>
  <si>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Expenses</t>
  </si>
  <si>
    <t>Average</t>
  </si>
  <si>
    <t>OverExpenses</t>
  </si>
  <si>
    <t>Day</t>
  </si>
  <si>
    <t>StackedExpenses</t>
  </si>
  <si>
    <t>Planned</t>
  </si>
  <si>
    <t>Sum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</si>
  <si>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</si>
  <si>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</si>
  <si>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</si>
  <si>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</si>
  <si>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</si>
  <si>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</si>
  <si>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</si>
  <si>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</si>
  <si>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</si>
  <si>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</si>
  <si>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</si>
  <si>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Selected Year</t>
  </si>
  <si>
    <t>Selected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</si>
</sst>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for Year Overview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'Year Overview'!$B$1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'Year Overview'!$A$2:$A$13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'Year Overview'!$B$2:$B$13</c:f>
              <c:numCache>
                <c:formatCode>General</c:formatCode>
                <c:ptCount val="12"/>
                <c:pt idx="0">
                  <c:v>4000</c:v>
                </c:pt>
                <c:pt idx="1">
                  <c:v>4400</c:v>
                </c:pt>
                <c:pt idx="2">
                  <c:v>4400</c:v>
                </c:pt>
                <c:pt idx="3">
                  <c:v>3800</c:v>
                </c:pt>
                <c:pt idx="4">
                  <c:v>4200</c:v>
                </c:pt>
                <c:pt idx="5">
                  <c:v>4400</c:v>
                </c:pt>
                <c:pt idx="6">
                  <c:v>4300</c:v>
                </c:pt>
                <c:pt idx="7">
                  <c:v>4400</c:v>
                </c:pt>
                <c:pt idx="8">
                  <c:v>3900</c:v>
                </c:pt>
                <c:pt idx="9">
                  <c:v>4400</c:v>
                </c:pt>
                <c:pt idx="10">
                  <c:v>4400</c:v>
                </c:pt>
                <c:pt idx="11">
                  <c:v>4400</c:v>
                </c:pt>
              </c:numCache>
            </c:numRef>
          </c:val>
        </c:ser>
        <c:ser>
          <c:idx val="1"/>
          <c:order val="1"/>
          <c:tx>
            <c:strRef>
              <c:f>'Year Overview'!$C$1</c:f>
              <c:strCache>
                <c:ptCount val="1"/>
                <c:pt idx="0">
                  <c:v>OverExpenses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'Year Overview'!$A$2:$A$13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'Year Overview'!$C$2:$C$13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600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  <c:pt idx="6">
                  <c:v>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  <c:pt idx="10">
                  <c:v>300</c:v>
                </c:pt>
                <c:pt idx="1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-1715740576"/>
        <c:axId val="-1715755808"/>
      </c:barChart>
      <c:catAx>
        <c:axId val="-17157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15755808"/>
        <c:crosses val="autoZero"/>
        <c:auto val="1"/>
        <c:lblAlgn val="ctr"/>
        <c:lblOffset val="100"/>
        <c:noMultiLvlLbl val="0"/>
      </c:catAx>
      <c:valAx>
        <c:axId val="-17157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1574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for MonthOverview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'Month Overview'!$B$1</c:f>
              <c:strCache>
                <c:ptCount val="1"/>
                <c:pt idx="0">
                  <c:v>StackedExpenses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'Month Overview'!$B$2:$B$31</c:f>
              <c:numCache>
                <c:formatCode>General</c:formatCode>
                <c:ptCount val="30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25</c:v>
                </c:pt>
                <c:pt idx="4">
                  <c:v>47</c:v>
                </c:pt>
                <c:pt idx="5">
                  <c:v>47</c:v>
                </c:pt>
                <c:pt idx="6">
                  <c:v>74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100</c:v>
                </c:pt>
                <c:pt idx="11">
                  <c:v>100</c:v>
                </c:pt>
                <c:pt idx="12">
                  <c:v>145</c:v>
                </c:pt>
                <c:pt idx="13">
                  <c:v>177</c:v>
                </c:pt>
                <c:pt idx="14">
                  <c:v>177</c:v>
                </c:pt>
                <c:pt idx="15">
                  <c:v>187</c:v>
                </c:pt>
                <c:pt idx="16">
                  <c:v>187</c:v>
                </c:pt>
                <c:pt idx="17">
                  <c:v>187</c:v>
                </c:pt>
                <c:pt idx="18">
                  <c:v>202</c:v>
                </c:pt>
                <c:pt idx="19">
                  <c:v>223</c:v>
                </c:pt>
                <c:pt idx="20">
                  <c:v>240</c:v>
                </c:pt>
                <c:pt idx="21">
                  <c:v>240</c:v>
                </c:pt>
                <c:pt idx="22">
                  <c:v>295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</c:numCache>
            </c:numRef>
          </c:val>
        </c:ser>
        <c:ser>
          <c:idx val="2"/>
          <c:order val="1"/>
          <c:tx>
            <c:strRef>
              <c:f>'Month Overview'!$C$1</c:f>
              <c:strCache>
                <c:ptCount val="1"/>
                <c:pt idx="0">
                  <c:v>OverExpenses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'Month Overview'!$C$2:$C$31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47</c:v>
                </c:pt>
                <c:pt idx="28">
                  <c:v>59</c:v>
                </c:pt>
                <c:pt idx="29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-1894680848"/>
        <c:axId val="-1894683568"/>
      </c:barChart>
      <c:catAx>
        <c:axId val="-18946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94683568"/>
        <c:crosses val="autoZero"/>
        <c:auto val="1"/>
        <c:lblAlgn val="ctr"/>
        <c:lblOffset val="100"/>
        <c:noMultiLvlLbl val="0"/>
      </c:catAx>
      <c:valAx>
        <c:axId val="-18946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946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3</xdr:row>
      <xdr:rowOff>127000</xdr:rowOff>
    </xdr:from>
    <xdr:to>
      <xdr:col>13</xdr:col>
      <xdr:colOff>571500</xdr:colOff>
      <xdr:row>27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10</xdr:row>
      <xdr:rowOff>174624</xdr:rowOff>
    </xdr:from>
    <xdr:to>
      <xdr:col>13</xdr:col>
      <xdr:colOff>406400</xdr:colOff>
      <xdr:row>10</xdr:row>
      <xdr:rowOff>174624</xdr:rowOff>
    </xdr:to>
    <xdr:cxnSp macro="">
      <xdr:nvCxnSpPr>
        <xdr:cNvPr id="6" name="Straight Connector 5"/>
        <xdr:cNvCxnSpPr/>
      </xdr:nvCxnSpPr>
      <xdr:spPr>
        <a:xfrm>
          <a:off x="5073650" y="2158999"/>
          <a:ext cx="6270625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3</xdr:row>
      <xdr:rowOff>127000</xdr:rowOff>
    </xdr:from>
    <xdr:to>
      <xdr:col>14</xdr:col>
      <xdr:colOff>571500</xdr:colOff>
      <xdr:row>27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734487</xdr:colOff>
      <xdr:row>9</xdr:row>
      <xdr:rowOff>137583</xdr:rowOff>
    </xdr:from>
    <xdr:to>
      <xdr:col>14</xdr:col>
      <xdr:colOff>465667</xdr:colOff>
      <xdr:row>9</xdr:row>
      <xdr:rowOff>137583</xdr:rowOff>
    </xdr:to>
    <xdr:cxnSp macro="">
      <xdr:nvCxnSpPr>
        <xdr:cNvPr id="3" name="Straight Connector 2"/>
        <xdr:cNvCxnSpPr/>
      </xdr:nvCxnSpPr>
      <xdr:spPr>
        <a:xfrm>
          <a:off x="5782737" y="1923521"/>
          <a:ext cx="646218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D1" zoomScale="120" zoomScaleNormal="120" zoomScalePageLayoutView="120" workbookViewId="0">
      <selection activeCell="P19" sqref="P19"/>
    </sheetView>
  </sheetViews>
  <sheetFormatPr defaultColWidth="11" defaultRowHeight="15.75" x14ac:dyDescent="0.25"/>
  <sheetData>
    <row r="1" spans="1:15" x14ac:dyDescent="0.25">
      <c r="A1" t="s">
        <v>0</v>
      </c>
      <c r="B1" t="s">
        <v>13</v>
      </c>
      <c r="C1" t="s">
        <v>15</v>
      </c>
    </row>
    <row r="2" spans="1:15" x14ac:dyDescent="0.25">
      <c r="A2" t="s">
        <v>1</v>
      </c>
      <c r="B2">
        <f>IF(D2&gt;$D$15,$D$15,D2)</f>
        <v>4000</v>
      </c>
      <c r="C2">
        <f>D2-B2</f>
        <v>0</v>
      </c>
      <c r="D2">
        <v>4000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t="s">
        <v>2</v>
      </c>
      <c r="B3">
        <f t="shared" ref="B3:B13" si="0">IF(D3&gt;$D$15,$D$15,D3)</f>
        <v>4400</v>
      </c>
      <c r="C3">
        <f t="shared" ref="C3:C13" si="1">D3-B3</f>
        <v>100</v>
      </c>
      <c r="D3">
        <v>4500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t="s">
        <v>3</v>
      </c>
      <c r="B4">
        <f t="shared" si="0"/>
        <v>4400</v>
      </c>
      <c r="C4">
        <f t="shared" si="1"/>
        <v>600</v>
      </c>
      <c r="D4">
        <v>5000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t="s">
        <v>4</v>
      </c>
      <c r="B5">
        <f t="shared" si="0"/>
        <v>3800</v>
      </c>
      <c r="C5">
        <f t="shared" si="1"/>
        <v>0</v>
      </c>
      <c r="D5">
        <v>3800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t="s">
        <v>5</v>
      </c>
      <c r="B6">
        <f t="shared" si="0"/>
        <v>4200</v>
      </c>
      <c r="C6">
        <f t="shared" si="1"/>
        <v>0</v>
      </c>
      <c r="D6">
        <v>4200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t="s">
        <v>6</v>
      </c>
      <c r="B7">
        <f t="shared" si="0"/>
        <v>4400</v>
      </c>
      <c r="C7">
        <f t="shared" si="1"/>
        <v>200</v>
      </c>
      <c r="D7">
        <v>4600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t="s">
        <v>7</v>
      </c>
      <c r="B8">
        <f t="shared" si="0"/>
        <v>4300</v>
      </c>
      <c r="C8">
        <f t="shared" si="1"/>
        <v>0</v>
      </c>
      <c r="D8">
        <v>4300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t="s">
        <v>8</v>
      </c>
      <c r="B9">
        <f t="shared" si="0"/>
        <v>4400</v>
      </c>
      <c r="C9">
        <f t="shared" si="1"/>
        <v>500</v>
      </c>
      <c r="D9">
        <v>4900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t="s">
        <v>9</v>
      </c>
      <c r="B10">
        <f t="shared" si="0"/>
        <v>3900</v>
      </c>
      <c r="C10">
        <f t="shared" si="1"/>
        <v>0</v>
      </c>
      <c r="D10">
        <v>3900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t="s">
        <v>10</v>
      </c>
      <c r="B11">
        <f t="shared" si="0"/>
        <v>4400</v>
      </c>
      <c r="C11">
        <f t="shared" si="1"/>
        <v>0</v>
      </c>
      <c r="D11">
        <v>4400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t="s">
        <v>11</v>
      </c>
      <c r="B12">
        <f t="shared" si="0"/>
        <v>4400</v>
      </c>
      <c r="C12">
        <f t="shared" si="1"/>
        <v>300</v>
      </c>
      <c r="D12">
        <v>4700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t="s">
        <v>12</v>
      </c>
      <c r="B13">
        <f t="shared" si="0"/>
        <v>4400</v>
      </c>
      <c r="C13">
        <f t="shared" si="1"/>
        <v>100</v>
      </c>
      <c r="D13">
        <v>4500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t="s">
        <v>14</v>
      </c>
      <c r="D15">
        <f>AVERAGE(D2:D13)</f>
        <v>4400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5:15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5:15" x14ac:dyDescent="0.25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5:15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5:15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5:15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5:15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5:15" x14ac:dyDescent="0.25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5:15" x14ac:dyDescent="0.25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5:15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5:15" x14ac:dyDescent="0.25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5:15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5:15" x14ac:dyDescent="0.25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5:15" x14ac:dyDescent="0.25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5:15" x14ac:dyDescent="0.25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E2" zoomScale="120" zoomScaleNormal="120" zoomScalePageLayoutView="120" workbookViewId="0">
      <selection activeCell="F12" sqref="F12"/>
    </sheetView>
  </sheetViews>
  <sheetFormatPr defaultColWidth="11" defaultRowHeight="15.75" x14ac:dyDescent="0.25"/>
  <sheetData>
    <row r="1" spans="1:16" x14ac:dyDescent="0.25">
      <c r="A1" t="s">
        <v>16</v>
      </c>
      <c r="B1" t="s">
        <v>17</v>
      </c>
      <c r="C1" t="s">
        <v>15</v>
      </c>
      <c r="D1" t="s">
        <v>13</v>
      </c>
    </row>
    <row r="2" spans="1:16" x14ac:dyDescent="0.25">
      <c r="A2">
        <v>1</v>
      </c>
      <c r="B2">
        <f>D2</f>
        <v>0</v>
      </c>
      <c r="C2">
        <f>D2</f>
        <v>0</v>
      </c>
      <c r="D2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>
        <v>2</v>
      </c>
      <c r="B3">
        <f>IF(B2+D3&gt;$D$33,$D$33,B2+D3)</f>
        <v>15</v>
      </c>
      <c r="C3">
        <f t="shared" ref="C3:C24" si="0">IF(B2+D3+C2&gt;$D$33,B2+D3+C2-$D$33,0)</f>
        <v>0</v>
      </c>
      <c r="D3">
        <v>15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>
        <v>3</v>
      </c>
      <c r="B4">
        <f t="shared" ref="B4:B31" si="1">IF(B3+D4&gt;$D$33,$D$33,B3+D4)</f>
        <v>15</v>
      </c>
      <c r="C4">
        <f t="shared" si="0"/>
        <v>0</v>
      </c>
      <c r="D4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>
        <v>4</v>
      </c>
      <c r="B5">
        <f t="shared" si="1"/>
        <v>25</v>
      </c>
      <c r="C5">
        <f t="shared" si="0"/>
        <v>0</v>
      </c>
      <c r="D5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>
        <v>5</v>
      </c>
      <c r="B6">
        <f t="shared" si="1"/>
        <v>47</v>
      </c>
      <c r="C6">
        <f t="shared" si="0"/>
        <v>0</v>
      </c>
      <c r="D6">
        <v>22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>
        <v>6</v>
      </c>
      <c r="B7">
        <f t="shared" si="1"/>
        <v>47</v>
      </c>
      <c r="C7">
        <f t="shared" si="0"/>
        <v>0</v>
      </c>
      <c r="D7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>
        <v>7</v>
      </c>
      <c r="B8">
        <f t="shared" si="1"/>
        <v>74</v>
      </c>
      <c r="C8">
        <f t="shared" si="0"/>
        <v>0</v>
      </c>
      <c r="D8">
        <v>27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>
        <v>8</v>
      </c>
      <c r="B9">
        <f t="shared" si="1"/>
        <v>89</v>
      </c>
      <c r="C9">
        <f t="shared" si="0"/>
        <v>0</v>
      </c>
      <c r="D9">
        <v>15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>
        <v>9</v>
      </c>
      <c r="B10">
        <f t="shared" si="1"/>
        <v>89</v>
      </c>
      <c r="C10">
        <f t="shared" si="0"/>
        <v>0</v>
      </c>
      <c r="D10"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>
        <v>10</v>
      </c>
      <c r="B11">
        <f t="shared" si="1"/>
        <v>89</v>
      </c>
      <c r="C11">
        <f t="shared" si="0"/>
        <v>0</v>
      </c>
      <c r="D11"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>
        <v>11</v>
      </c>
      <c r="B12">
        <f t="shared" si="1"/>
        <v>100</v>
      </c>
      <c r="C12">
        <f t="shared" si="0"/>
        <v>0</v>
      </c>
      <c r="D12">
        <v>11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>
        <v>12</v>
      </c>
      <c r="B13">
        <f t="shared" si="1"/>
        <v>100</v>
      </c>
      <c r="C13">
        <f t="shared" si="0"/>
        <v>0</v>
      </c>
      <c r="D13"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>
        <v>13</v>
      </c>
      <c r="B14">
        <f t="shared" si="1"/>
        <v>145</v>
      </c>
      <c r="C14">
        <f t="shared" si="0"/>
        <v>0</v>
      </c>
      <c r="D14">
        <v>45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>
        <v>14</v>
      </c>
      <c r="B15">
        <f t="shared" si="1"/>
        <v>177</v>
      </c>
      <c r="C15">
        <f t="shared" si="0"/>
        <v>0</v>
      </c>
      <c r="D15">
        <v>32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>
        <v>15</v>
      </c>
      <c r="B16">
        <f t="shared" si="1"/>
        <v>177</v>
      </c>
      <c r="C16">
        <f t="shared" si="0"/>
        <v>0</v>
      </c>
      <c r="D16">
        <v>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>
        <v>16</v>
      </c>
      <c r="B17">
        <f t="shared" si="1"/>
        <v>187</v>
      </c>
      <c r="C17">
        <f t="shared" si="0"/>
        <v>0</v>
      </c>
      <c r="D17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>
        <v>17</v>
      </c>
      <c r="B18">
        <f t="shared" si="1"/>
        <v>187</v>
      </c>
      <c r="C18">
        <f t="shared" si="0"/>
        <v>0</v>
      </c>
      <c r="D18">
        <v>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>
        <v>18</v>
      </c>
      <c r="B19">
        <f t="shared" si="1"/>
        <v>187</v>
      </c>
      <c r="C19">
        <f t="shared" si="0"/>
        <v>0</v>
      </c>
      <c r="D19">
        <v>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>
        <v>19</v>
      </c>
      <c r="B20">
        <f t="shared" si="1"/>
        <v>202</v>
      </c>
      <c r="C20">
        <f t="shared" si="0"/>
        <v>0</v>
      </c>
      <c r="D20">
        <v>15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>
        <v>20</v>
      </c>
      <c r="B21">
        <f t="shared" si="1"/>
        <v>223</v>
      </c>
      <c r="C21">
        <f t="shared" si="0"/>
        <v>0</v>
      </c>
      <c r="D21">
        <v>21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>
        <v>21</v>
      </c>
      <c r="B22">
        <f t="shared" si="1"/>
        <v>240</v>
      </c>
      <c r="C22">
        <f t="shared" si="0"/>
        <v>0</v>
      </c>
      <c r="D22">
        <v>17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>
        <v>22</v>
      </c>
      <c r="B23">
        <f t="shared" si="1"/>
        <v>240</v>
      </c>
      <c r="C23">
        <f t="shared" si="0"/>
        <v>0</v>
      </c>
      <c r="D23">
        <v>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>
        <v>23</v>
      </c>
      <c r="B24">
        <f t="shared" si="1"/>
        <v>295</v>
      </c>
      <c r="C24">
        <f t="shared" si="0"/>
        <v>0</v>
      </c>
      <c r="D24">
        <v>55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>
        <v>24</v>
      </c>
      <c r="B25">
        <f t="shared" si="1"/>
        <v>320</v>
      </c>
      <c r="C25">
        <f>IF(B24+D25+C24&gt;$D$33,B24+D25+C24-$D$33,0)</f>
        <v>6</v>
      </c>
      <c r="D25">
        <v>31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>
        <v>25</v>
      </c>
      <c r="B26">
        <f t="shared" si="1"/>
        <v>320</v>
      </c>
      <c r="C26">
        <f t="shared" ref="C26:C31" si="2">IF(B25+D26+C25&gt;$D$33,B25+D26+C25-$D$33,0)</f>
        <v>30</v>
      </c>
      <c r="D26">
        <v>24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>
        <v>26</v>
      </c>
      <c r="B27">
        <f t="shared" si="1"/>
        <v>320</v>
      </c>
      <c r="C27">
        <f t="shared" si="2"/>
        <v>30</v>
      </c>
      <c r="D27">
        <v>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>
        <v>27</v>
      </c>
      <c r="B28">
        <f t="shared" si="1"/>
        <v>320</v>
      </c>
      <c r="C28">
        <f t="shared" si="2"/>
        <v>30</v>
      </c>
      <c r="D28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>
        <v>28</v>
      </c>
      <c r="B29">
        <f t="shared" si="1"/>
        <v>320</v>
      </c>
      <c r="C29">
        <f t="shared" si="2"/>
        <v>47</v>
      </c>
      <c r="D29">
        <v>17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>
        <v>29</v>
      </c>
      <c r="B30">
        <f t="shared" si="1"/>
        <v>320</v>
      </c>
      <c r="C30">
        <f t="shared" si="2"/>
        <v>59</v>
      </c>
      <c r="D30">
        <v>12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>
        <v>30</v>
      </c>
      <c r="B31">
        <f t="shared" si="1"/>
        <v>320</v>
      </c>
      <c r="C31">
        <f t="shared" si="2"/>
        <v>59</v>
      </c>
      <c r="D31">
        <v>0</v>
      </c>
    </row>
    <row r="33" spans="1:4" x14ac:dyDescent="0.25">
      <c r="A33" t="s">
        <v>18</v>
      </c>
      <c r="D33">
        <v>320</v>
      </c>
    </row>
    <row r="34" spans="1:4" x14ac:dyDescent="0.25">
      <c r="A34" t="s">
        <v>19</v>
      </c>
      <c r="D34">
        <f>SUM(D2:D31)</f>
        <v>379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2" zoomScale="130" zoomScaleNormal="130" workbookViewId="0">
      <selection activeCell="R21" sqref="R21"/>
    </sheetView>
  </sheetViews>
  <sheetFormatPr defaultColWidth="11" defaultRowHeight="15.75" x14ac:dyDescent="0.25"/>
  <cols>
    <col min="5" max="5" width="8" customWidth="1"/>
    <col min="12" max="12" width="1.375" customWidth="1"/>
    <col min="13" max="13" width="33.25" customWidth="1"/>
    <col min="14" max="14" width="1.37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5" ht="31.5" x14ac:dyDescent="0.5">
      <c r="A3" s="1"/>
      <c r="B3" s="8" t="s">
        <v>31</v>
      </c>
      <c r="C3" s="8"/>
      <c r="D3" s="8"/>
      <c r="E3" s="7"/>
      <c r="F3" s="8" t="s">
        <v>32</v>
      </c>
      <c r="G3" s="8"/>
      <c r="H3" s="8"/>
      <c r="I3" s="1"/>
      <c r="J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5" s="2" customFormat="1" ht="48" customHeight="1" x14ac:dyDescent="0.25">
      <c r="A5" s="6"/>
      <c r="B5" s="3">
        <v>2010</v>
      </c>
      <c r="C5" s="3">
        <v>2011</v>
      </c>
      <c r="D5" s="3">
        <v>2012</v>
      </c>
      <c r="E5" s="6"/>
      <c r="F5" s="3" t="s">
        <v>20</v>
      </c>
      <c r="G5" s="3" t="s">
        <v>21</v>
      </c>
      <c r="H5" s="3" t="s">
        <v>22</v>
      </c>
      <c r="I5" s="6"/>
      <c r="J5" s="6"/>
    </row>
    <row r="6" spans="1:15" s="2" customFormat="1" ht="48" customHeight="1" x14ac:dyDescent="0.25">
      <c r="A6" s="6"/>
      <c r="B6" s="3">
        <v>2013</v>
      </c>
      <c r="C6" s="3">
        <v>2014</v>
      </c>
      <c r="D6" s="3">
        <v>2015</v>
      </c>
      <c r="E6" s="6"/>
      <c r="F6" s="3" t="s">
        <v>23</v>
      </c>
      <c r="G6" s="3" t="s">
        <v>5</v>
      </c>
      <c r="H6" s="3" t="s">
        <v>24</v>
      </c>
      <c r="I6" s="6"/>
      <c r="J6" s="6"/>
    </row>
    <row r="7" spans="1:15" s="2" customFormat="1" ht="48" customHeight="1" x14ac:dyDescent="0.25">
      <c r="A7" s="6"/>
      <c r="B7" s="5">
        <v>2016</v>
      </c>
      <c r="C7" s="4"/>
      <c r="D7" s="4"/>
      <c r="E7" s="6"/>
      <c r="F7" s="3" t="s">
        <v>25</v>
      </c>
      <c r="G7" s="5" t="s">
        <v>26</v>
      </c>
      <c r="H7" s="4" t="s">
        <v>27</v>
      </c>
      <c r="I7" s="6"/>
      <c r="J7" s="6"/>
    </row>
    <row r="8" spans="1:15" s="2" customFormat="1" ht="48" customHeight="1" x14ac:dyDescent="0.25">
      <c r="A8" s="6"/>
      <c r="B8" s="4"/>
      <c r="C8" s="4"/>
      <c r="D8" s="4"/>
      <c r="E8" s="6"/>
      <c r="F8" s="4" t="s">
        <v>28</v>
      </c>
      <c r="G8" s="4" t="s">
        <v>29</v>
      </c>
      <c r="H8" s="4" t="s">
        <v>30</v>
      </c>
      <c r="I8" s="6"/>
      <c r="J8" s="6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5" x14ac:dyDescent="0.25">
      <c r="K13" s="1"/>
      <c r="L13" s="1"/>
      <c r="M13" s="1"/>
      <c r="N13" s="1"/>
      <c r="O13" s="1"/>
    </row>
    <row r="14" spans="1:15" x14ac:dyDescent="0.25">
      <c r="K14" s="1"/>
      <c r="L14" s="1"/>
      <c r="M14" s="1"/>
      <c r="N14" s="1"/>
      <c r="O14" s="1"/>
    </row>
    <row r="15" spans="1:15" ht="31.5" x14ac:dyDescent="0.25">
      <c r="K15" s="1"/>
      <c r="L15" s="1"/>
      <c r="M15" s="9" t="s">
        <v>31</v>
      </c>
      <c r="N15" s="1"/>
      <c r="O15" s="1"/>
    </row>
    <row r="16" spans="1:15" ht="16.5" customHeight="1" x14ac:dyDescent="0.25">
      <c r="K16" s="1"/>
      <c r="L16" s="1"/>
      <c r="M16" s="1"/>
      <c r="N16" s="1"/>
      <c r="O16" s="1"/>
    </row>
    <row r="17" spans="11:15" ht="45.75" customHeight="1" x14ac:dyDescent="0.25">
      <c r="K17" s="1"/>
      <c r="L17" s="1"/>
      <c r="M17" s="5">
        <v>2016</v>
      </c>
      <c r="N17" s="1"/>
      <c r="O17" s="1"/>
    </row>
    <row r="18" spans="11:15" ht="3" customHeight="1" x14ac:dyDescent="0.25">
      <c r="K18" s="1"/>
      <c r="L18" s="1"/>
      <c r="M18" s="10"/>
      <c r="N18" s="1"/>
      <c r="O18" s="1"/>
    </row>
    <row r="19" spans="11:15" ht="45.75" customHeight="1" x14ac:dyDescent="0.25">
      <c r="K19" s="1"/>
      <c r="L19" s="1"/>
      <c r="M19" s="3">
        <v>2015</v>
      </c>
      <c r="N19" s="1"/>
      <c r="O19" s="1"/>
    </row>
    <row r="20" spans="11:15" ht="3" customHeight="1" x14ac:dyDescent="0.25">
      <c r="K20" s="1"/>
      <c r="L20" s="1"/>
      <c r="M20" s="10"/>
      <c r="N20" s="1"/>
      <c r="O20" s="1"/>
    </row>
    <row r="21" spans="11:15" ht="45.75" customHeight="1" x14ac:dyDescent="0.25">
      <c r="K21" s="1"/>
      <c r="L21" s="1"/>
      <c r="M21" s="3">
        <v>2014</v>
      </c>
      <c r="N21" s="1"/>
      <c r="O21" s="1"/>
    </row>
    <row r="22" spans="11:15" ht="3" customHeight="1" x14ac:dyDescent="0.25">
      <c r="K22" s="1"/>
      <c r="L22" s="1"/>
      <c r="M22" s="10"/>
      <c r="N22" s="1"/>
      <c r="O22" s="1"/>
    </row>
    <row r="23" spans="11:15" ht="45.75" customHeight="1" x14ac:dyDescent="0.25">
      <c r="K23" s="1"/>
      <c r="L23" s="1"/>
      <c r="M23" s="3">
        <v>2013</v>
      </c>
      <c r="N23" s="1"/>
      <c r="O23" s="1"/>
    </row>
    <row r="24" spans="11:15" x14ac:dyDescent="0.25">
      <c r="K24" s="1"/>
      <c r="L24" s="1"/>
      <c r="M24" s="1"/>
      <c r="N24" s="1"/>
      <c r="O24" s="1"/>
    </row>
    <row r="25" spans="11:15" x14ac:dyDescent="0.25">
      <c r="K25" s="1"/>
      <c r="L25" s="1"/>
      <c r="M25" s="1"/>
      <c r="N25" s="1"/>
      <c r="O25" s="1"/>
    </row>
    <row r="26" spans="11:15" x14ac:dyDescent="0.25">
      <c r="K26" s="1"/>
      <c r="L26" s="1"/>
      <c r="M26" s="1"/>
      <c r="N26" s="1"/>
      <c r="O26" s="1"/>
    </row>
    <row r="27" spans="11:15" x14ac:dyDescent="0.25">
      <c r="M27" s="1"/>
      <c r="N27" s="1"/>
      <c r="O27" s="1"/>
    </row>
  </sheetData>
  <mergeCells count="2">
    <mergeCell ref="B3:D3"/>
    <mergeCell ref="F3:H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Overview</vt:lpstr>
      <vt:lpstr>Month Overview</vt:lpstr>
      <vt:lpstr>MonthYear Picker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Schär</dc:creator>
  <cp:lastModifiedBy>Fabian Schär</cp:lastModifiedBy>
  <dcterms:created xsi:type="dcterms:W3CDTF">2017-01-09T16:54:15Z</dcterms:created>
  <dcterms:modified xsi:type="dcterms:W3CDTF">2017-01-21T12:11:59Z</dcterms:modified>
</cp:coreProperties>
</file>