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klint\Documents\Bachelor\final_code\bachelors_thesis\results\"/>
    </mc:Choice>
  </mc:AlternateContent>
  <xr:revisionPtr revIDLastSave="0" documentId="13_ncr:1_{70CCE993-77E1-4E98-B2C9-03F9A7C47D3C}" xr6:coauthVersionLast="47" xr6:coauthVersionMax="47" xr10:uidLastSave="{00000000-0000-0000-0000-000000000000}"/>
  <bookViews>
    <workbookView xWindow="-110" yWindow="-110" windowWidth="19420" windowHeight="10300" activeTab="6" xr2:uid="{39865D79-8AAA-47B0-8DDA-5B1D49A46F81}"/>
  </bookViews>
  <sheets>
    <sheet name="no" sheetId="15" r:id="rId1"/>
    <sheet name="identical" sheetId="14" r:id="rId2"/>
    <sheet name="identical PSM1" sheetId="25" r:id="rId3"/>
    <sheet name="1" sheetId="13" r:id="rId4"/>
    <sheet name="25" sheetId="2" r:id="rId5"/>
    <sheet name="25 when no limit on word count" sheetId="17" state="hidden" r:id="rId6"/>
    <sheet name="combined" sheetId="16" r:id="rId7"/>
    <sheet name="combined cropped" sheetId="24" r:id="rId8"/>
    <sheet name="c_noiseGS_original" sheetId="21" r:id="rId9"/>
    <sheet name="c_noiseGSpsm1" sheetId="22" r:id="rId10"/>
    <sheet name="c_GS" sheetId="19" r:id="rId11"/>
    <sheet name="c_GSpsm1" sheetId="23" r:id="rId12"/>
    <sheet name="c_noise" sheetId="2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4" l="1"/>
  <c r="T201" i="25"/>
  <c r="R201" i="25"/>
  <c r="Q201" i="25"/>
  <c r="S201" i="25" s="1"/>
  <c r="T200" i="25"/>
  <c r="R200" i="25"/>
  <c r="Q200" i="25"/>
  <c r="S200" i="25" s="1"/>
  <c r="T199" i="25"/>
  <c r="R199" i="25"/>
  <c r="Q199" i="25"/>
  <c r="T198" i="25"/>
  <c r="R198" i="25"/>
  <c r="Q198" i="25"/>
  <c r="S198" i="25" s="1"/>
  <c r="T197" i="25"/>
  <c r="R197" i="25"/>
  <c r="Q197" i="25"/>
  <c r="T196" i="25"/>
  <c r="R196" i="25"/>
  <c r="Q196" i="25"/>
  <c r="T195" i="25"/>
  <c r="R195" i="25"/>
  <c r="Q195" i="25"/>
  <c r="T194" i="25"/>
  <c r="R194" i="25"/>
  <c r="Q194" i="25"/>
  <c r="S194" i="25" s="1"/>
  <c r="T193" i="25"/>
  <c r="R193" i="25"/>
  <c r="Q193" i="25"/>
  <c r="T192" i="25"/>
  <c r="R192" i="25"/>
  <c r="Q192" i="25"/>
  <c r="T191" i="25"/>
  <c r="R191" i="25"/>
  <c r="Q191" i="25"/>
  <c r="T190" i="25"/>
  <c r="R190" i="25"/>
  <c r="Q190" i="25"/>
  <c r="T189" i="25"/>
  <c r="R189" i="25"/>
  <c r="Q189" i="25"/>
  <c r="T188" i="25"/>
  <c r="R188" i="25"/>
  <c r="Q188" i="25"/>
  <c r="S188" i="25" s="1"/>
  <c r="T187" i="25"/>
  <c r="R187" i="25"/>
  <c r="Q187" i="25"/>
  <c r="S187" i="25" s="1"/>
  <c r="T186" i="25"/>
  <c r="R186" i="25"/>
  <c r="Q186" i="25"/>
  <c r="S186" i="25" s="1"/>
  <c r="T185" i="25"/>
  <c r="R185" i="25"/>
  <c r="Q185" i="25"/>
  <c r="T184" i="25"/>
  <c r="R184" i="25"/>
  <c r="Q184" i="25"/>
  <c r="T183" i="25"/>
  <c r="R183" i="25"/>
  <c r="Q183" i="25"/>
  <c r="T182" i="25"/>
  <c r="R182" i="25"/>
  <c r="Q182" i="25"/>
  <c r="T181" i="25"/>
  <c r="R181" i="25"/>
  <c r="Q181" i="25"/>
  <c r="T180" i="25"/>
  <c r="R180" i="25"/>
  <c r="Q180" i="25"/>
  <c r="S180" i="25" s="1"/>
  <c r="T179" i="25"/>
  <c r="R179" i="25"/>
  <c r="Q179" i="25"/>
  <c r="S179" i="25" s="1"/>
  <c r="T178" i="25"/>
  <c r="R178" i="25"/>
  <c r="Q178" i="25"/>
  <c r="S178" i="25" s="1"/>
  <c r="T177" i="25"/>
  <c r="R177" i="25"/>
  <c r="Q177" i="25"/>
  <c r="S177" i="25" s="1"/>
  <c r="T176" i="25"/>
  <c r="R176" i="25"/>
  <c r="Q176" i="25"/>
  <c r="T175" i="25"/>
  <c r="R175" i="25"/>
  <c r="Q175" i="25"/>
  <c r="T174" i="25"/>
  <c r="R174" i="25"/>
  <c r="Q174" i="25"/>
  <c r="T173" i="25"/>
  <c r="R173" i="25"/>
  <c r="Q173" i="25"/>
  <c r="T172" i="25"/>
  <c r="R172" i="25"/>
  <c r="Q172" i="25"/>
  <c r="T171" i="25"/>
  <c r="R171" i="25"/>
  <c r="Q171" i="25"/>
  <c r="S171" i="25" s="1"/>
  <c r="T170" i="25"/>
  <c r="R170" i="25"/>
  <c r="Q170" i="25"/>
  <c r="S170" i="25" s="1"/>
  <c r="T169" i="25"/>
  <c r="R169" i="25"/>
  <c r="Q169" i="25"/>
  <c r="S169" i="25" s="1"/>
  <c r="T168" i="25"/>
  <c r="R168" i="25"/>
  <c r="Q168" i="25"/>
  <c r="T167" i="25"/>
  <c r="R167" i="25"/>
  <c r="Q167" i="25"/>
  <c r="T166" i="25"/>
  <c r="R166" i="25"/>
  <c r="Q166" i="25"/>
  <c r="T165" i="25"/>
  <c r="R165" i="25"/>
  <c r="Q165" i="25"/>
  <c r="T164" i="25"/>
  <c r="R164" i="25"/>
  <c r="Q164" i="25"/>
  <c r="T163" i="25"/>
  <c r="R163" i="25"/>
  <c r="Q163" i="25"/>
  <c r="S163" i="25" s="1"/>
  <c r="T162" i="25"/>
  <c r="R162" i="25"/>
  <c r="Q162" i="25"/>
  <c r="S162" i="25" s="1"/>
  <c r="T161" i="25"/>
  <c r="R161" i="25"/>
  <c r="Q161" i="25"/>
  <c r="T160" i="25"/>
  <c r="R160" i="25"/>
  <c r="Q160" i="25"/>
  <c r="T159" i="25"/>
  <c r="R159" i="25"/>
  <c r="Q159" i="25"/>
  <c r="T158" i="25"/>
  <c r="R158" i="25"/>
  <c r="Q158" i="25"/>
  <c r="T157" i="25"/>
  <c r="R157" i="25"/>
  <c r="Q157" i="25"/>
  <c r="T156" i="25"/>
  <c r="R156" i="25"/>
  <c r="Q156" i="25"/>
  <c r="T155" i="25"/>
  <c r="R155" i="25"/>
  <c r="Q155" i="25"/>
  <c r="S155" i="25" s="1"/>
  <c r="T154" i="25"/>
  <c r="R154" i="25"/>
  <c r="Q154" i="25"/>
  <c r="S154" i="25" s="1"/>
  <c r="T153" i="25"/>
  <c r="R153" i="25"/>
  <c r="Q153" i="25"/>
  <c r="T152" i="25"/>
  <c r="R152" i="25"/>
  <c r="Q152" i="25"/>
  <c r="T151" i="25"/>
  <c r="R151" i="25"/>
  <c r="Q151" i="25"/>
  <c r="T150" i="25"/>
  <c r="R150" i="25"/>
  <c r="Q150" i="25"/>
  <c r="T149" i="25"/>
  <c r="R149" i="25"/>
  <c r="Q149" i="25"/>
  <c r="T148" i="25"/>
  <c r="R148" i="25"/>
  <c r="Q148" i="25"/>
  <c r="T147" i="25"/>
  <c r="R147" i="25"/>
  <c r="Q147" i="25"/>
  <c r="S147" i="25" s="1"/>
  <c r="T146" i="25"/>
  <c r="R146" i="25"/>
  <c r="Q146" i="25"/>
  <c r="S146" i="25" s="1"/>
  <c r="T145" i="25"/>
  <c r="R145" i="25"/>
  <c r="Q145" i="25"/>
  <c r="T144" i="25"/>
  <c r="R144" i="25"/>
  <c r="Q144" i="25"/>
  <c r="T143" i="25"/>
  <c r="R143" i="25"/>
  <c r="Q143" i="25"/>
  <c r="T142" i="25"/>
  <c r="R142" i="25"/>
  <c r="Q142" i="25"/>
  <c r="T141" i="25"/>
  <c r="R141" i="25"/>
  <c r="Q141" i="25"/>
  <c r="T140" i="25"/>
  <c r="R140" i="25"/>
  <c r="Q140" i="25"/>
  <c r="T139" i="25"/>
  <c r="R139" i="25"/>
  <c r="Q139" i="25"/>
  <c r="S139" i="25" s="1"/>
  <c r="T138" i="25"/>
  <c r="R138" i="25"/>
  <c r="Q138" i="25"/>
  <c r="S138" i="25" s="1"/>
  <c r="T137" i="25"/>
  <c r="R137" i="25"/>
  <c r="Q137" i="25"/>
  <c r="T136" i="25"/>
  <c r="R136" i="25"/>
  <c r="Q136" i="25"/>
  <c r="T135" i="25"/>
  <c r="R135" i="25"/>
  <c r="Q135" i="25"/>
  <c r="T134" i="25"/>
  <c r="R134" i="25"/>
  <c r="Q134" i="25"/>
  <c r="T133" i="25"/>
  <c r="R133" i="25"/>
  <c r="Q133" i="25"/>
  <c r="T132" i="25"/>
  <c r="R132" i="25"/>
  <c r="Q132" i="25"/>
  <c r="T131" i="25"/>
  <c r="R131" i="25"/>
  <c r="Q131" i="25"/>
  <c r="S131" i="25" s="1"/>
  <c r="T130" i="25"/>
  <c r="R130" i="25"/>
  <c r="Q130" i="25"/>
  <c r="S130" i="25" s="1"/>
  <c r="T129" i="25"/>
  <c r="R129" i="25"/>
  <c r="Q129" i="25"/>
  <c r="T128" i="25"/>
  <c r="R128" i="25"/>
  <c r="Q128" i="25"/>
  <c r="T127" i="25"/>
  <c r="R127" i="25"/>
  <c r="Q127" i="25"/>
  <c r="T126" i="25"/>
  <c r="R126" i="25"/>
  <c r="Q126" i="25"/>
  <c r="T125" i="25"/>
  <c r="R125" i="25"/>
  <c r="Q125" i="25"/>
  <c r="T124" i="25"/>
  <c r="R124" i="25"/>
  <c r="Q124" i="25"/>
  <c r="S124" i="25" s="1"/>
  <c r="T123" i="25"/>
  <c r="R123" i="25"/>
  <c r="Q123" i="25"/>
  <c r="S123" i="25" s="1"/>
  <c r="T122" i="25"/>
  <c r="R122" i="25"/>
  <c r="Q122" i="25"/>
  <c r="S122" i="25" s="1"/>
  <c r="T121" i="25"/>
  <c r="R121" i="25"/>
  <c r="Q121" i="25"/>
  <c r="T120" i="25"/>
  <c r="R120" i="25"/>
  <c r="Q120" i="25"/>
  <c r="T119" i="25"/>
  <c r="R119" i="25"/>
  <c r="Q119" i="25"/>
  <c r="T118" i="25"/>
  <c r="R118" i="25"/>
  <c r="Q118" i="25"/>
  <c r="T117" i="25"/>
  <c r="R117" i="25"/>
  <c r="Q117" i="25"/>
  <c r="T116" i="25"/>
  <c r="R116" i="25"/>
  <c r="Q116" i="25"/>
  <c r="S116" i="25" s="1"/>
  <c r="T115" i="25"/>
  <c r="R115" i="25"/>
  <c r="Q115" i="25"/>
  <c r="S115" i="25" s="1"/>
  <c r="T114" i="25"/>
  <c r="R114" i="25"/>
  <c r="Q114" i="25"/>
  <c r="S114" i="25" s="1"/>
  <c r="T113" i="25"/>
  <c r="R113" i="25"/>
  <c r="Q113" i="25"/>
  <c r="T112" i="25"/>
  <c r="R112" i="25"/>
  <c r="Q112" i="25"/>
  <c r="S112" i="25" s="1"/>
  <c r="T111" i="25"/>
  <c r="R111" i="25"/>
  <c r="Q111" i="25"/>
  <c r="T110" i="25"/>
  <c r="R110" i="25"/>
  <c r="Q110" i="25"/>
  <c r="T109" i="25"/>
  <c r="S109" i="25"/>
  <c r="R109" i="25"/>
  <c r="Q109" i="25"/>
  <c r="T108" i="25"/>
  <c r="R108" i="25"/>
  <c r="Q108" i="25"/>
  <c r="T107" i="25"/>
  <c r="R107" i="25"/>
  <c r="Q107" i="25"/>
  <c r="T106" i="25"/>
  <c r="R106" i="25"/>
  <c r="Q106" i="25"/>
  <c r="T105" i="25"/>
  <c r="R105" i="25"/>
  <c r="Q105" i="25"/>
  <c r="S105" i="25" s="1"/>
  <c r="T104" i="25"/>
  <c r="R104" i="25"/>
  <c r="Q104" i="25"/>
  <c r="T103" i="25"/>
  <c r="R103" i="25"/>
  <c r="Q103" i="25"/>
  <c r="S103" i="25" s="1"/>
  <c r="T102" i="25"/>
  <c r="R102" i="25"/>
  <c r="Q102" i="25"/>
  <c r="S102" i="25" s="1"/>
  <c r="T101" i="25"/>
  <c r="R101" i="25"/>
  <c r="Q101" i="25"/>
  <c r="S101" i="25" s="1"/>
  <c r="T100" i="25"/>
  <c r="R100" i="25"/>
  <c r="Q100" i="25"/>
  <c r="T99" i="25"/>
  <c r="R99" i="25"/>
  <c r="Q99" i="25"/>
  <c r="T98" i="25"/>
  <c r="R98" i="25"/>
  <c r="Q98" i="25"/>
  <c r="S98" i="25" s="1"/>
  <c r="T97" i="25"/>
  <c r="R97" i="25"/>
  <c r="Q97" i="25"/>
  <c r="T96" i="25"/>
  <c r="R96" i="25"/>
  <c r="Q96" i="25"/>
  <c r="T95" i="25"/>
  <c r="R95" i="25"/>
  <c r="Q95" i="25"/>
  <c r="T94" i="25"/>
  <c r="R94" i="25"/>
  <c r="Q94" i="25"/>
  <c r="T93" i="25"/>
  <c r="R93" i="25"/>
  <c r="Q93" i="25"/>
  <c r="S93" i="25" s="1"/>
  <c r="T92" i="25"/>
  <c r="R92" i="25"/>
  <c r="Q92" i="25"/>
  <c r="S92" i="25" s="1"/>
  <c r="T91" i="25"/>
  <c r="R91" i="25"/>
  <c r="Q91" i="25"/>
  <c r="T90" i="25"/>
  <c r="R90" i="25"/>
  <c r="Q90" i="25"/>
  <c r="T89" i="25"/>
  <c r="R89" i="25"/>
  <c r="Q89" i="25"/>
  <c r="S89" i="25" s="1"/>
  <c r="T88" i="25"/>
  <c r="R88" i="25"/>
  <c r="Q88" i="25"/>
  <c r="T87" i="25"/>
  <c r="R87" i="25"/>
  <c r="Q87" i="25"/>
  <c r="S87" i="25" s="1"/>
  <c r="T86" i="25"/>
  <c r="R86" i="25"/>
  <c r="Q86" i="25"/>
  <c r="T85" i="25"/>
  <c r="R85" i="25"/>
  <c r="Q85" i="25"/>
  <c r="T84" i="25"/>
  <c r="R84" i="25"/>
  <c r="Q84" i="25"/>
  <c r="T83" i="25"/>
  <c r="R83" i="25"/>
  <c r="S83" i="25" s="1"/>
  <c r="Q83" i="25"/>
  <c r="T82" i="25"/>
  <c r="R82" i="25"/>
  <c r="Q82" i="25"/>
  <c r="S82" i="25" s="1"/>
  <c r="T81" i="25"/>
  <c r="R81" i="25"/>
  <c r="Q81" i="25"/>
  <c r="T80" i="25"/>
  <c r="R80" i="25"/>
  <c r="Q80" i="25"/>
  <c r="S80" i="25" s="1"/>
  <c r="T79" i="25"/>
  <c r="R79" i="25"/>
  <c r="Q79" i="25"/>
  <c r="S79" i="25" s="1"/>
  <c r="T78" i="25"/>
  <c r="R78" i="25"/>
  <c r="Q78" i="25"/>
  <c r="T77" i="25"/>
  <c r="R77" i="25"/>
  <c r="Q77" i="25"/>
  <c r="S77" i="25" s="1"/>
  <c r="T76" i="25"/>
  <c r="R76" i="25"/>
  <c r="Q76" i="25"/>
  <c r="T75" i="25"/>
  <c r="R75" i="25"/>
  <c r="Q75" i="25"/>
  <c r="T74" i="25"/>
  <c r="R74" i="25"/>
  <c r="Q74" i="25"/>
  <c r="T73" i="25"/>
  <c r="R73" i="25"/>
  <c r="Q73" i="25"/>
  <c r="S73" i="25" s="1"/>
  <c r="T72" i="25"/>
  <c r="R72" i="25"/>
  <c r="Q72" i="25"/>
  <c r="T71" i="25"/>
  <c r="R71" i="25"/>
  <c r="Q71" i="25"/>
  <c r="S71" i="25" s="1"/>
  <c r="T70" i="25"/>
  <c r="R70" i="25"/>
  <c r="Q70" i="25"/>
  <c r="T69" i="25"/>
  <c r="R69" i="25"/>
  <c r="Q69" i="25"/>
  <c r="T68" i="25"/>
  <c r="R68" i="25"/>
  <c r="Q68" i="25"/>
  <c r="T67" i="25"/>
  <c r="R67" i="25"/>
  <c r="Q67" i="25"/>
  <c r="S67" i="25" s="1"/>
  <c r="T66" i="25"/>
  <c r="R66" i="25"/>
  <c r="Q66" i="25"/>
  <c r="S66" i="25" s="1"/>
  <c r="T65" i="25"/>
  <c r="R65" i="25"/>
  <c r="Q65" i="25"/>
  <c r="T64" i="25"/>
  <c r="R64" i="25"/>
  <c r="Q64" i="25"/>
  <c r="S64" i="25" s="1"/>
  <c r="T63" i="25"/>
  <c r="R63" i="25"/>
  <c r="Q63" i="25"/>
  <c r="T62" i="25"/>
  <c r="R62" i="25"/>
  <c r="Q62" i="25"/>
  <c r="T61" i="25"/>
  <c r="R61" i="25"/>
  <c r="Q61" i="25"/>
  <c r="S61" i="25" s="1"/>
  <c r="T60" i="25"/>
  <c r="R60" i="25"/>
  <c r="Q60" i="25"/>
  <c r="T59" i="25"/>
  <c r="R59" i="25"/>
  <c r="Q59" i="25"/>
  <c r="T58" i="25"/>
  <c r="R58" i="25"/>
  <c r="Q58" i="25"/>
  <c r="T57" i="25"/>
  <c r="R57" i="25"/>
  <c r="Q57" i="25"/>
  <c r="S57" i="25" s="1"/>
  <c r="T56" i="25"/>
  <c r="R56" i="25"/>
  <c r="Q56" i="25"/>
  <c r="S56" i="25" s="1"/>
  <c r="T55" i="25"/>
  <c r="R55" i="25"/>
  <c r="Q55" i="25"/>
  <c r="S55" i="25" s="1"/>
  <c r="T54" i="25"/>
  <c r="R54" i="25"/>
  <c r="Q54" i="25"/>
  <c r="T53" i="25"/>
  <c r="R53" i="25"/>
  <c r="Q53" i="25"/>
  <c r="T52" i="25"/>
  <c r="R52" i="25"/>
  <c r="Q52" i="25"/>
  <c r="T51" i="25"/>
  <c r="R51" i="25"/>
  <c r="Q51" i="25"/>
  <c r="S51" i="25" s="1"/>
  <c r="T50" i="25"/>
  <c r="R50" i="25"/>
  <c r="Q50" i="25"/>
  <c r="S50" i="25" s="1"/>
  <c r="T49" i="25"/>
  <c r="R49" i="25"/>
  <c r="Q49" i="25"/>
  <c r="T48" i="25"/>
  <c r="R48" i="25"/>
  <c r="Q48" i="25"/>
  <c r="S48" i="25" s="1"/>
  <c r="T47" i="25"/>
  <c r="R47" i="25"/>
  <c r="Q47" i="25"/>
  <c r="T46" i="25"/>
  <c r="R46" i="25"/>
  <c r="Q46" i="25"/>
  <c r="T45" i="25"/>
  <c r="R45" i="25"/>
  <c r="Q45" i="25"/>
  <c r="S45" i="25" s="1"/>
  <c r="T44" i="25"/>
  <c r="R44" i="25"/>
  <c r="Q44" i="25"/>
  <c r="T43" i="25"/>
  <c r="R43" i="25"/>
  <c r="Q43" i="25"/>
  <c r="T42" i="25"/>
  <c r="R42" i="25"/>
  <c r="Q42" i="25"/>
  <c r="T41" i="25"/>
  <c r="R41" i="25"/>
  <c r="Q41" i="25"/>
  <c r="T40" i="25"/>
  <c r="R40" i="25"/>
  <c r="Q40" i="25"/>
  <c r="T39" i="25"/>
  <c r="R39" i="25"/>
  <c r="Q39" i="25"/>
  <c r="S39" i="25" s="1"/>
  <c r="T38" i="25"/>
  <c r="R38" i="25"/>
  <c r="Q38" i="25"/>
  <c r="T37" i="25"/>
  <c r="R37" i="25"/>
  <c r="Q37" i="25"/>
  <c r="T36" i="25"/>
  <c r="R36" i="25"/>
  <c r="Q36" i="25"/>
  <c r="T35" i="25"/>
  <c r="R35" i="25"/>
  <c r="Q35" i="25"/>
  <c r="T34" i="25"/>
  <c r="R34" i="25"/>
  <c r="Q34" i="25"/>
  <c r="S34" i="25" s="1"/>
  <c r="T33" i="25"/>
  <c r="R33" i="25"/>
  <c r="Q33" i="25"/>
  <c r="T32" i="25"/>
  <c r="R32" i="25"/>
  <c r="Q32" i="25"/>
  <c r="S32" i="25" s="1"/>
  <c r="T31" i="25"/>
  <c r="R31" i="25"/>
  <c r="Q31" i="25"/>
  <c r="T30" i="25"/>
  <c r="R30" i="25"/>
  <c r="Q30" i="25"/>
  <c r="T29" i="25"/>
  <c r="R29" i="25"/>
  <c r="Q29" i="25"/>
  <c r="S29" i="25" s="1"/>
  <c r="T28" i="25"/>
  <c r="R28" i="25"/>
  <c r="Q28" i="25"/>
  <c r="S28" i="25" s="1"/>
  <c r="T27" i="25"/>
  <c r="R27" i="25"/>
  <c r="Q27" i="25"/>
  <c r="T26" i="25"/>
  <c r="R26" i="25"/>
  <c r="Q26" i="25"/>
  <c r="T25" i="25"/>
  <c r="R25" i="25"/>
  <c r="Q25" i="25"/>
  <c r="T24" i="25"/>
  <c r="R24" i="25"/>
  <c r="Q24" i="25"/>
  <c r="T23" i="25"/>
  <c r="R23" i="25"/>
  <c r="Q23" i="25"/>
  <c r="S23" i="25" s="1"/>
  <c r="T22" i="25"/>
  <c r="R22" i="25"/>
  <c r="Q22" i="25"/>
  <c r="T21" i="25"/>
  <c r="R21" i="25"/>
  <c r="Q21" i="25"/>
  <c r="T20" i="25"/>
  <c r="R20" i="25"/>
  <c r="Q20" i="25"/>
  <c r="T19" i="25"/>
  <c r="R19" i="25"/>
  <c r="Q19" i="25"/>
  <c r="T18" i="25"/>
  <c r="R18" i="25"/>
  <c r="Q18" i="25"/>
  <c r="S18" i="25" s="1"/>
  <c r="T17" i="25"/>
  <c r="R17" i="25"/>
  <c r="Q17" i="25"/>
  <c r="T16" i="25"/>
  <c r="R16" i="25"/>
  <c r="Q16" i="25"/>
  <c r="S16" i="25" s="1"/>
  <c r="T15" i="25"/>
  <c r="R15" i="25"/>
  <c r="Q15" i="25"/>
  <c r="S15" i="25" s="1"/>
  <c r="T14" i="25"/>
  <c r="R14" i="25"/>
  <c r="Q14" i="25"/>
  <c r="T13" i="25"/>
  <c r="R13" i="25"/>
  <c r="Q13" i="25"/>
  <c r="S13" i="25" s="1"/>
  <c r="T12" i="25"/>
  <c r="R12" i="25"/>
  <c r="Q12" i="25"/>
  <c r="T11" i="25"/>
  <c r="R11" i="25"/>
  <c r="Q11" i="25"/>
  <c r="T10" i="25"/>
  <c r="R10" i="25"/>
  <c r="Q10" i="25"/>
  <c r="T9" i="25"/>
  <c r="R9" i="25"/>
  <c r="Q9" i="25"/>
  <c r="S9" i="25" s="1"/>
  <c r="T8" i="25"/>
  <c r="R8" i="25"/>
  <c r="Q8" i="25"/>
  <c r="T7" i="25"/>
  <c r="R7" i="25"/>
  <c r="Q7" i="25"/>
  <c r="S7" i="25" s="1"/>
  <c r="T6" i="25"/>
  <c r="R6" i="25"/>
  <c r="Q6" i="25"/>
  <c r="T5" i="25"/>
  <c r="R5" i="25"/>
  <c r="Q5" i="25"/>
  <c r="S5" i="25" s="1"/>
  <c r="T4" i="25"/>
  <c r="R4" i="25"/>
  <c r="Q4" i="25"/>
  <c r="T3" i="25"/>
  <c r="R3" i="25"/>
  <c r="Q3" i="25"/>
  <c r="S3" i="25" s="1"/>
  <c r="AH2" i="25"/>
  <c r="AG2" i="25"/>
  <c r="AF2" i="25"/>
  <c r="V2" i="25" s="1"/>
  <c r="AC2" i="25"/>
  <c r="W2" i="25" s="1"/>
  <c r="AB2" i="25"/>
  <c r="T2" i="25"/>
  <c r="R2" i="25"/>
  <c r="Q2" i="25"/>
  <c r="W10" i="15"/>
  <c r="W9" i="13"/>
  <c r="W9" i="2"/>
  <c r="X5" i="20"/>
  <c r="W5" i="20"/>
  <c r="V5" i="20"/>
  <c r="X5" i="23"/>
  <c r="W5" i="23"/>
  <c r="V5" i="23"/>
  <c r="X5" i="19"/>
  <c r="W5" i="19"/>
  <c r="V5" i="19"/>
  <c r="W5" i="21"/>
  <c r="X5" i="21"/>
  <c r="V5" i="21"/>
  <c r="V2" i="22"/>
  <c r="X2" i="22" s="1"/>
  <c r="X5" i="22"/>
  <c r="W5" i="22"/>
  <c r="V5" i="22"/>
  <c r="T201" i="23"/>
  <c r="R201" i="23"/>
  <c r="Q201" i="23"/>
  <c r="S201" i="23" s="1"/>
  <c r="T200" i="23"/>
  <c r="R200" i="23"/>
  <c r="Q200" i="23"/>
  <c r="S200" i="23" s="1"/>
  <c r="T199" i="23"/>
  <c r="R199" i="23"/>
  <c r="Q199" i="23"/>
  <c r="T198" i="23"/>
  <c r="R198" i="23"/>
  <c r="Q198" i="23"/>
  <c r="T197" i="23"/>
  <c r="R197" i="23"/>
  <c r="Q197" i="23"/>
  <c r="S197" i="23" s="1"/>
  <c r="T196" i="23"/>
  <c r="R196" i="23"/>
  <c r="Q196" i="23"/>
  <c r="T195" i="23"/>
  <c r="R195" i="23"/>
  <c r="Q195" i="23"/>
  <c r="T194" i="23"/>
  <c r="R194" i="23"/>
  <c r="Q194" i="23"/>
  <c r="S194" i="23" s="1"/>
  <c r="T193" i="23"/>
  <c r="R193" i="23"/>
  <c r="Q193" i="23"/>
  <c r="S193" i="23" s="1"/>
  <c r="T192" i="23"/>
  <c r="R192" i="23"/>
  <c r="Q192" i="23"/>
  <c r="S192" i="23" s="1"/>
  <c r="T191" i="23"/>
  <c r="R191" i="23"/>
  <c r="Q191" i="23"/>
  <c r="T190" i="23"/>
  <c r="R190" i="23"/>
  <c r="Q190" i="23"/>
  <c r="T189" i="23"/>
  <c r="R189" i="23"/>
  <c r="Q189" i="23"/>
  <c r="S189" i="23" s="1"/>
  <c r="T188" i="23"/>
  <c r="R188" i="23"/>
  <c r="Q188" i="23"/>
  <c r="T187" i="23"/>
  <c r="R187" i="23"/>
  <c r="Q187" i="23"/>
  <c r="S187" i="23" s="1"/>
  <c r="T186" i="23"/>
  <c r="R186" i="23"/>
  <c r="Q186" i="23"/>
  <c r="S186" i="23" s="1"/>
  <c r="T185" i="23"/>
  <c r="R185" i="23"/>
  <c r="Q185" i="23"/>
  <c r="S185" i="23" s="1"/>
  <c r="T184" i="23"/>
  <c r="R184" i="23"/>
  <c r="Q184" i="23"/>
  <c r="T183" i="23"/>
  <c r="R183" i="23"/>
  <c r="Q183" i="23"/>
  <c r="T182" i="23"/>
  <c r="R182" i="23"/>
  <c r="Q182" i="23"/>
  <c r="T181" i="23"/>
  <c r="R181" i="23"/>
  <c r="Q181" i="23"/>
  <c r="S181" i="23" s="1"/>
  <c r="T180" i="23"/>
  <c r="R180" i="23"/>
  <c r="Q180" i="23"/>
  <c r="T179" i="23"/>
  <c r="R179" i="23"/>
  <c r="Q179" i="23"/>
  <c r="S179" i="23" s="1"/>
  <c r="T178" i="23"/>
  <c r="R178" i="23"/>
  <c r="Q178" i="23"/>
  <c r="S178" i="23" s="1"/>
  <c r="T177" i="23"/>
  <c r="R177" i="23"/>
  <c r="Q177" i="23"/>
  <c r="S177" i="23" s="1"/>
  <c r="T176" i="23"/>
  <c r="R176" i="23"/>
  <c r="Q176" i="23"/>
  <c r="T175" i="23"/>
  <c r="R175" i="23"/>
  <c r="Q175" i="23"/>
  <c r="T174" i="23"/>
  <c r="R174" i="23"/>
  <c r="Q174" i="23"/>
  <c r="T173" i="23"/>
  <c r="R173" i="23"/>
  <c r="Q173" i="23"/>
  <c r="S173" i="23" s="1"/>
  <c r="T172" i="23"/>
  <c r="R172" i="23"/>
  <c r="Q172" i="23"/>
  <c r="T171" i="23"/>
  <c r="R171" i="23"/>
  <c r="Q171" i="23"/>
  <c r="S171" i="23" s="1"/>
  <c r="T170" i="23"/>
  <c r="R170" i="23"/>
  <c r="Q170" i="23"/>
  <c r="S170" i="23" s="1"/>
  <c r="T169" i="23"/>
  <c r="R169" i="23"/>
  <c r="Q169" i="23"/>
  <c r="S169" i="23" s="1"/>
  <c r="T168" i="23"/>
  <c r="R168" i="23"/>
  <c r="Q168" i="23"/>
  <c r="T167" i="23"/>
  <c r="R167" i="23"/>
  <c r="Q167" i="23"/>
  <c r="T166" i="23"/>
  <c r="R166" i="23"/>
  <c r="Q166" i="23"/>
  <c r="T165" i="23"/>
  <c r="R165" i="23"/>
  <c r="Q165" i="23"/>
  <c r="S165" i="23" s="1"/>
  <c r="T164" i="23"/>
  <c r="R164" i="23"/>
  <c r="Q164" i="23"/>
  <c r="S164" i="23" s="1"/>
  <c r="T163" i="23"/>
  <c r="R163" i="23"/>
  <c r="Q163" i="23"/>
  <c r="S163" i="23" s="1"/>
  <c r="T162" i="23"/>
  <c r="R162" i="23"/>
  <c r="Q162" i="23"/>
  <c r="S162" i="23" s="1"/>
  <c r="T161" i="23"/>
  <c r="R161" i="23"/>
  <c r="Q161" i="23"/>
  <c r="S161" i="23" s="1"/>
  <c r="T160" i="23"/>
  <c r="R160" i="23"/>
  <c r="Q160" i="23"/>
  <c r="T159" i="23"/>
  <c r="R159" i="23"/>
  <c r="Q159" i="23"/>
  <c r="T158" i="23"/>
  <c r="R158" i="23"/>
  <c r="Q158" i="23"/>
  <c r="T157" i="23"/>
  <c r="R157" i="23"/>
  <c r="Q157" i="23"/>
  <c r="S157" i="23" s="1"/>
  <c r="T156" i="23"/>
  <c r="R156" i="23"/>
  <c r="Q156" i="23"/>
  <c r="T155" i="23"/>
  <c r="R155" i="23"/>
  <c r="Q155" i="23"/>
  <c r="S155" i="23" s="1"/>
  <c r="T154" i="23"/>
  <c r="R154" i="23"/>
  <c r="Q154" i="23"/>
  <c r="S154" i="23" s="1"/>
  <c r="T153" i="23"/>
  <c r="R153" i="23"/>
  <c r="Q153" i="23"/>
  <c r="S153" i="23" s="1"/>
  <c r="T152" i="23"/>
  <c r="R152" i="23"/>
  <c r="Q152" i="23"/>
  <c r="T151" i="23"/>
  <c r="R151" i="23"/>
  <c r="Q151" i="23"/>
  <c r="T150" i="23"/>
  <c r="R150" i="23"/>
  <c r="Q150" i="23"/>
  <c r="T149" i="23"/>
  <c r="R149" i="23"/>
  <c r="Q149" i="23"/>
  <c r="S149" i="23" s="1"/>
  <c r="T148" i="23"/>
  <c r="R148" i="23"/>
  <c r="Q148" i="23"/>
  <c r="T147" i="23"/>
  <c r="R147" i="23"/>
  <c r="Q147" i="23"/>
  <c r="S147" i="23" s="1"/>
  <c r="T146" i="23"/>
  <c r="R146" i="23"/>
  <c r="Q146" i="23"/>
  <c r="S146" i="23" s="1"/>
  <c r="T145" i="23"/>
  <c r="R145" i="23"/>
  <c r="Q145" i="23"/>
  <c r="S145" i="23" s="1"/>
  <c r="T144" i="23"/>
  <c r="R144" i="23"/>
  <c r="Q144" i="23"/>
  <c r="T143" i="23"/>
  <c r="R143" i="23"/>
  <c r="Q143" i="23"/>
  <c r="T142" i="23"/>
  <c r="R142" i="23"/>
  <c r="Q142" i="23"/>
  <c r="T141" i="23"/>
  <c r="R141" i="23"/>
  <c r="Q141" i="23"/>
  <c r="S141" i="23" s="1"/>
  <c r="T140" i="23"/>
  <c r="R140" i="23"/>
  <c r="Q140" i="23"/>
  <c r="T139" i="23"/>
  <c r="R139" i="23"/>
  <c r="Q139" i="23"/>
  <c r="S139" i="23" s="1"/>
  <c r="T138" i="23"/>
  <c r="R138" i="23"/>
  <c r="Q138" i="23"/>
  <c r="S138" i="23" s="1"/>
  <c r="T137" i="23"/>
  <c r="R137" i="23"/>
  <c r="Q137" i="23"/>
  <c r="S137" i="23" s="1"/>
  <c r="T136" i="23"/>
  <c r="R136" i="23"/>
  <c r="Q136" i="23"/>
  <c r="T135" i="23"/>
  <c r="R135" i="23"/>
  <c r="Q135" i="23"/>
  <c r="T134" i="23"/>
  <c r="R134" i="23"/>
  <c r="Q134" i="23"/>
  <c r="T133" i="23"/>
  <c r="R133" i="23"/>
  <c r="Q133" i="23"/>
  <c r="S133" i="23" s="1"/>
  <c r="T132" i="23"/>
  <c r="R132" i="23"/>
  <c r="Q132" i="23"/>
  <c r="T131" i="23"/>
  <c r="R131" i="23"/>
  <c r="Q131" i="23"/>
  <c r="S131" i="23" s="1"/>
  <c r="T130" i="23"/>
  <c r="R130" i="23"/>
  <c r="Q130" i="23"/>
  <c r="S130" i="23" s="1"/>
  <c r="T129" i="23"/>
  <c r="R129" i="23"/>
  <c r="Q129" i="23"/>
  <c r="S129" i="23" s="1"/>
  <c r="T128" i="23"/>
  <c r="R128" i="23"/>
  <c r="Q128" i="23"/>
  <c r="T127" i="23"/>
  <c r="R127" i="23"/>
  <c r="Q127" i="23"/>
  <c r="T126" i="23"/>
  <c r="R126" i="23"/>
  <c r="Q126" i="23"/>
  <c r="T125" i="23"/>
  <c r="R125" i="23"/>
  <c r="Q125" i="23"/>
  <c r="S125" i="23" s="1"/>
  <c r="T124" i="23"/>
  <c r="R124" i="23"/>
  <c r="Q124" i="23"/>
  <c r="T123" i="23"/>
  <c r="R123" i="23"/>
  <c r="Q123" i="23"/>
  <c r="S123" i="23" s="1"/>
  <c r="T122" i="23"/>
  <c r="R122" i="23"/>
  <c r="Q122" i="23"/>
  <c r="S122" i="23" s="1"/>
  <c r="T121" i="23"/>
  <c r="R121" i="23"/>
  <c r="Q121" i="23"/>
  <c r="S121" i="23" s="1"/>
  <c r="T120" i="23"/>
  <c r="R120" i="23"/>
  <c r="Q120" i="23"/>
  <c r="T119" i="23"/>
  <c r="R119" i="23"/>
  <c r="Q119" i="23"/>
  <c r="T118" i="23"/>
  <c r="R118" i="23"/>
  <c r="Q118" i="23"/>
  <c r="T117" i="23"/>
  <c r="R117" i="23"/>
  <c r="Q117" i="23"/>
  <c r="S117" i="23" s="1"/>
  <c r="T116" i="23"/>
  <c r="R116" i="23"/>
  <c r="Q116" i="23"/>
  <c r="T115" i="23"/>
  <c r="R115" i="23"/>
  <c r="Q115" i="23"/>
  <c r="S115" i="23" s="1"/>
  <c r="T114" i="23"/>
  <c r="R114" i="23"/>
  <c r="Q114" i="23"/>
  <c r="S114" i="23" s="1"/>
  <c r="T113" i="23"/>
  <c r="R113" i="23"/>
  <c r="Q113" i="23"/>
  <c r="S113" i="23" s="1"/>
  <c r="T112" i="23"/>
  <c r="R112" i="23"/>
  <c r="Q112" i="23"/>
  <c r="T111" i="23"/>
  <c r="R111" i="23"/>
  <c r="Q111" i="23"/>
  <c r="T110" i="23"/>
  <c r="R110" i="23"/>
  <c r="Q110" i="23"/>
  <c r="T109" i="23"/>
  <c r="R109" i="23"/>
  <c r="Q109" i="23"/>
  <c r="S109" i="23" s="1"/>
  <c r="T108" i="23"/>
  <c r="R108" i="23"/>
  <c r="Q108" i="23"/>
  <c r="T107" i="23"/>
  <c r="R107" i="23"/>
  <c r="Q107" i="23"/>
  <c r="S107" i="23" s="1"/>
  <c r="T106" i="23"/>
  <c r="R106" i="23"/>
  <c r="Q106" i="23"/>
  <c r="S106" i="23" s="1"/>
  <c r="T105" i="23"/>
  <c r="R105" i="23"/>
  <c r="Q105" i="23"/>
  <c r="S105" i="23" s="1"/>
  <c r="T104" i="23"/>
  <c r="R104" i="23"/>
  <c r="Q104" i="23"/>
  <c r="T103" i="23"/>
  <c r="R103" i="23"/>
  <c r="Q103" i="23"/>
  <c r="T102" i="23"/>
  <c r="R102" i="23"/>
  <c r="Q102" i="23"/>
  <c r="T101" i="23"/>
  <c r="R101" i="23"/>
  <c r="Q101" i="23"/>
  <c r="S101" i="23" s="1"/>
  <c r="T100" i="23"/>
  <c r="R100" i="23"/>
  <c r="Q100" i="23"/>
  <c r="T99" i="23"/>
  <c r="R99" i="23"/>
  <c r="Q99" i="23"/>
  <c r="S99" i="23" s="1"/>
  <c r="T98" i="23"/>
  <c r="R98" i="23"/>
  <c r="Q98" i="23"/>
  <c r="S98" i="23" s="1"/>
  <c r="T97" i="23"/>
  <c r="R97" i="23"/>
  <c r="Q97" i="23"/>
  <c r="S97" i="23" s="1"/>
  <c r="T96" i="23"/>
  <c r="R96" i="23"/>
  <c r="Q96" i="23"/>
  <c r="T95" i="23"/>
  <c r="R95" i="23"/>
  <c r="Q95" i="23"/>
  <c r="T94" i="23"/>
  <c r="R94" i="23"/>
  <c r="Q94" i="23"/>
  <c r="T93" i="23"/>
  <c r="R93" i="23"/>
  <c r="Q93" i="23"/>
  <c r="S93" i="23" s="1"/>
  <c r="T92" i="23"/>
  <c r="R92" i="23"/>
  <c r="Q92" i="23"/>
  <c r="T91" i="23"/>
  <c r="R91" i="23"/>
  <c r="Q91" i="23"/>
  <c r="S91" i="23" s="1"/>
  <c r="T90" i="23"/>
  <c r="R90" i="23"/>
  <c r="Q90" i="23"/>
  <c r="S90" i="23" s="1"/>
  <c r="T89" i="23"/>
  <c r="R89" i="23"/>
  <c r="Q89" i="23"/>
  <c r="S89" i="23" s="1"/>
  <c r="T88" i="23"/>
  <c r="R88" i="23"/>
  <c r="Q88" i="23"/>
  <c r="T87" i="23"/>
  <c r="R87" i="23"/>
  <c r="Q87" i="23"/>
  <c r="T86" i="23"/>
  <c r="R86" i="23"/>
  <c r="Q86" i="23"/>
  <c r="T85" i="23"/>
  <c r="R85" i="23"/>
  <c r="Q85" i="23"/>
  <c r="S85" i="23" s="1"/>
  <c r="T84" i="23"/>
  <c r="R84" i="23"/>
  <c r="Q84" i="23"/>
  <c r="T83" i="23"/>
  <c r="R83" i="23"/>
  <c r="Q83" i="23"/>
  <c r="S83" i="23" s="1"/>
  <c r="T82" i="23"/>
  <c r="R82" i="23"/>
  <c r="Q82" i="23"/>
  <c r="S82" i="23" s="1"/>
  <c r="T81" i="23"/>
  <c r="R81" i="23"/>
  <c r="Q81" i="23"/>
  <c r="S81" i="23" s="1"/>
  <c r="T80" i="23"/>
  <c r="R80" i="23"/>
  <c r="Q80" i="23"/>
  <c r="T79" i="23"/>
  <c r="R79" i="23"/>
  <c r="Q79" i="23"/>
  <c r="T78" i="23"/>
  <c r="R78" i="23"/>
  <c r="Q78" i="23"/>
  <c r="T77" i="23"/>
  <c r="R77" i="23"/>
  <c r="Q77" i="23"/>
  <c r="S77" i="23" s="1"/>
  <c r="T76" i="23"/>
  <c r="R76" i="23"/>
  <c r="Q76" i="23"/>
  <c r="T75" i="23"/>
  <c r="R75" i="23"/>
  <c r="Q75" i="23"/>
  <c r="S75" i="23" s="1"/>
  <c r="T74" i="23"/>
  <c r="R74" i="23"/>
  <c r="Q74" i="23"/>
  <c r="S74" i="23" s="1"/>
  <c r="T73" i="23"/>
  <c r="R73" i="23"/>
  <c r="Q73" i="23"/>
  <c r="S73" i="23" s="1"/>
  <c r="T72" i="23"/>
  <c r="R72" i="23"/>
  <c r="Q72" i="23"/>
  <c r="T71" i="23"/>
  <c r="R71" i="23"/>
  <c r="Q71" i="23"/>
  <c r="T70" i="23"/>
  <c r="R70" i="23"/>
  <c r="Q70" i="23"/>
  <c r="T69" i="23"/>
  <c r="R69" i="23"/>
  <c r="Q69" i="23"/>
  <c r="S69" i="23" s="1"/>
  <c r="T68" i="23"/>
  <c r="R68" i="23"/>
  <c r="Q68" i="23"/>
  <c r="T67" i="23"/>
  <c r="R67" i="23"/>
  <c r="Q67" i="23"/>
  <c r="S67" i="23" s="1"/>
  <c r="T66" i="23"/>
  <c r="R66" i="23"/>
  <c r="Q66" i="23"/>
  <c r="S66" i="23" s="1"/>
  <c r="T65" i="23"/>
  <c r="R65" i="23"/>
  <c r="Q65" i="23"/>
  <c r="S65" i="23" s="1"/>
  <c r="T64" i="23"/>
  <c r="R64" i="23"/>
  <c r="Q64" i="23"/>
  <c r="T63" i="23"/>
  <c r="R63" i="23"/>
  <c r="Q63" i="23"/>
  <c r="T62" i="23"/>
  <c r="R62" i="23"/>
  <c r="Q62" i="23"/>
  <c r="T61" i="23"/>
  <c r="R61" i="23"/>
  <c r="Q61" i="23"/>
  <c r="S61" i="23" s="1"/>
  <c r="T60" i="23"/>
  <c r="R60" i="23"/>
  <c r="Q60" i="23"/>
  <c r="T59" i="23"/>
  <c r="R59" i="23"/>
  <c r="Q59" i="23"/>
  <c r="S59" i="23" s="1"/>
  <c r="T58" i="23"/>
  <c r="R58" i="23"/>
  <c r="Q58" i="23"/>
  <c r="S58" i="23" s="1"/>
  <c r="T57" i="23"/>
  <c r="R57" i="23"/>
  <c r="Q57" i="23"/>
  <c r="S57" i="23" s="1"/>
  <c r="T56" i="23"/>
  <c r="R56" i="23"/>
  <c r="Q56" i="23"/>
  <c r="T55" i="23"/>
  <c r="R55" i="23"/>
  <c r="Q55" i="23"/>
  <c r="T54" i="23"/>
  <c r="R54" i="23"/>
  <c r="Q54" i="23"/>
  <c r="T53" i="23"/>
  <c r="R53" i="23"/>
  <c r="Q53" i="23"/>
  <c r="S53" i="23" s="1"/>
  <c r="T52" i="23"/>
  <c r="R52" i="23"/>
  <c r="Q52" i="23"/>
  <c r="S52" i="23" s="1"/>
  <c r="T51" i="23"/>
  <c r="R51" i="23"/>
  <c r="Q51" i="23"/>
  <c r="T50" i="23"/>
  <c r="R50" i="23"/>
  <c r="S50" i="23" s="1"/>
  <c r="Q50" i="23"/>
  <c r="T49" i="23"/>
  <c r="R49" i="23"/>
  <c r="Q49" i="23"/>
  <c r="S49" i="23" s="1"/>
  <c r="T48" i="23"/>
  <c r="R48" i="23"/>
  <c r="Q48" i="23"/>
  <c r="T47" i="23"/>
  <c r="R47" i="23"/>
  <c r="Q47" i="23"/>
  <c r="T46" i="23"/>
  <c r="R46" i="23"/>
  <c r="Q46" i="23"/>
  <c r="T45" i="23"/>
  <c r="R45" i="23"/>
  <c r="Q45" i="23"/>
  <c r="S45" i="23" s="1"/>
  <c r="T44" i="23"/>
  <c r="R44" i="23"/>
  <c r="Q44" i="23"/>
  <c r="T43" i="23"/>
  <c r="R43" i="23"/>
  <c r="Q43" i="23"/>
  <c r="T42" i="23"/>
  <c r="R42" i="23"/>
  <c r="S42" i="23" s="1"/>
  <c r="Q42" i="23"/>
  <c r="T41" i="23"/>
  <c r="R41" i="23"/>
  <c r="Q41" i="23"/>
  <c r="T40" i="23"/>
  <c r="R40" i="23"/>
  <c r="Q40" i="23"/>
  <c r="S40" i="23" s="1"/>
  <c r="T39" i="23"/>
  <c r="R39" i="23"/>
  <c r="Q39" i="23"/>
  <c r="T38" i="23"/>
  <c r="R38" i="23"/>
  <c r="Q38" i="23"/>
  <c r="S38" i="23" s="1"/>
  <c r="T37" i="23"/>
  <c r="R37" i="23"/>
  <c r="Q37" i="23"/>
  <c r="T36" i="23"/>
  <c r="R36" i="23"/>
  <c r="Q36" i="23"/>
  <c r="S36" i="23" s="1"/>
  <c r="T35" i="23"/>
  <c r="R35" i="23"/>
  <c r="Q35" i="23"/>
  <c r="T34" i="23"/>
  <c r="R34" i="23"/>
  <c r="Q34" i="23"/>
  <c r="S34" i="23" s="1"/>
  <c r="T33" i="23"/>
  <c r="R33" i="23"/>
  <c r="Q33" i="23"/>
  <c r="T32" i="23"/>
  <c r="R32" i="23"/>
  <c r="S32" i="23" s="1"/>
  <c r="Q32" i="23"/>
  <c r="T31" i="23"/>
  <c r="R31" i="23"/>
  <c r="S31" i="23" s="1"/>
  <c r="Q31" i="23"/>
  <c r="T30" i="23"/>
  <c r="R30" i="23"/>
  <c r="Q30" i="23"/>
  <c r="T29" i="23"/>
  <c r="R29" i="23"/>
  <c r="Q29" i="23"/>
  <c r="S29" i="23" s="1"/>
  <c r="T28" i="23"/>
  <c r="R28" i="23"/>
  <c r="Q28" i="23"/>
  <c r="T27" i="23"/>
  <c r="R27" i="23"/>
  <c r="Q27" i="23"/>
  <c r="S27" i="23" s="1"/>
  <c r="T26" i="23"/>
  <c r="R26" i="23"/>
  <c r="S26" i="23" s="1"/>
  <c r="Q26" i="23"/>
  <c r="T25" i="23"/>
  <c r="S25" i="23"/>
  <c r="R25" i="23"/>
  <c r="Q25" i="23"/>
  <c r="T24" i="23"/>
  <c r="R24" i="23"/>
  <c r="S24" i="23" s="1"/>
  <c r="Q24" i="23"/>
  <c r="T23" i="23"/>
  <c r="R23" i="23"/>
  <c r="S23" i="23" s="1"/>
  <c r="Q23" i="23"/>
  <c r="T22" i="23"/>
  <c r="R22" i="23"/>
  <c r="Q22" i="23"/>
  <c r="T21" i="23"/>
  <c r="R21" i="23"/>
  <c r="Q21" i="23"/>
  <c r="S21" i="23" s="1"/>
  <c r="T20" i="23"/>
  <c r="R20" i="23"/>
  <c r="S20" i="23" s="1"/>
  <c r="Q20" i="23"/>
  <c r="T19" i="23"/>
  <c r="R19" i="23"/>
  <c r="Q19" i="23"/>
  <c r="S19" i="23" s="1"/>
  <c r="T18" i="23"/>
  <c r="R18" i="23"/>
  <c r="Q18" i="23"/>
  <c r="T17" i="23"/>
  <c r="S17" i="23"/>
  <c r="R17" i="23"/>
  <c r="Q17" i="23"/>
  <c r="T16" i="23"/>
  <c r="R16" i="23"/>
  <c r="S16" i="23" s="1"/>
  <c r="Q16" i="23"/>
  <c r="T15" i="23"/>
  <c r="R15" i="23"/>
  <c r="S15" i="23" s="1"/>
  <c r="Q15" i="23"/>
  <c r="T14" i="23"/>
  <c r="R14" i="23"/>
  <c r="Q14" i="23"/>
  <c r="T13" i="23"/>
  <c r="R13" i="23"/>
  <c r="Q13" i="23"/>
  <c r="S13" i="23" s="1"/>
  <c r="T12" i="23"/>
  <c r="R12" i="23"/>
  <c r="Q12" i="23"/>
  <c r="T11" i="23"/>
  <c r="R11" i="23"/>
  <c r="Q11" i="23"/>
  <c r="S11" i="23" s="1"/>
  <c r="T10" i="23"/>
  <c r="R10" i="23"/>
  <c r="S10" i="23" s="1"/>
  <c r="Q10" i="23"/>
  <c r="T9" i="23"/>
  <c r="S9" i="23"/>
  <c r="R9" i="23"/>
  <c r="Q9" i="23"/>
  <c r="T8" i="23"/>
  <c r="R8" i="23"/>
  <c r="S8" i="23" s="1"/>
  <c r="Q8" i="23"/>
  <c r="T7" i="23"/>
  <c r="R7" i="23"/>
  <c r="S7" i="23" s="1"/>
  <c r="Q7" i="23"/>
  <c r="T6" i="23"/>
  <c r="R6" i="23"/>
  <c r="Q6" i="23"/>
  <c r="T5" i="23"/>
  <c r="R5" i="23"/>
  <c r="Q5" i="23"/>
  <c r="S5" i="23" s="1"/>
  <c r="T4" i="23"/>
  <c r="R4" i="23"/>
  <c r="Q4" i="23"/>
  <c r="S4" i="23" s="1"/>
  <c r="T3" i="23"/>
  <c r="R3" i="23"/>
  <c r="Q3" i="23"/>
  <c r="AH2" i="23"/>
  <c r="AG2" i="23"/>
  <c r="AF2" i="23"/>
  <c r="W2" i="23" s="1"/>
  <c r="AC2" i="23"/>
  <c r="AB2" i="23"/>
  <c r="T2" i="23"/>
  <c r="R2" i="23"/>
  <c r="Q2" i="23"/>
  <c r="S2" i="23" s="1"/>
  <c r="T201" i="22"/>
  <c r="R201" i="22"/>
  <c r="Q201" i="22"/>
  <c r="S201" i="22" s="1"/>
  <c r="T200" i="22"/>
  <c r="S200" i="22"/>
  <c r="R200" i="22"/>
  <c r="Q200" i="22"/>
  <c r="T199" i="22"/>
  <c r="R199" i="22"/>
  <c r="Q199" i="22"/>
  <c r="S199" i="22" s="1"/>
  <c r="T198" i="22"/>
  <c r="S198" i="22"/>
  <c r="R198" i="22"/>
  <c r="Q198" i="22"/>
  <c r="T197" i="22"/>
  <c r="R197" i="22"/>
  <c r="Q197" i="22"/>
  <c r="S197" i="22" s="1"/>
  <c r="T196" i="22"/>
  <c r="S196" i="22"/>
  <c r="R196" i="22"/>
  <c r="Q196" i="22"/>
  <c r="T195" i="22"/>
  <c r="S195" i="22"/>
  <c r="R195" i="22"/>
  <c r="Q195" i="22"/>
  <c r="T194" i="22"/>
  <c r="S194" i="22"/>
  <c r="R194" i="22"/>
  <c r="Q194" i="22"/>
  <c r="T193" i="22"/>
  <c r="S193" i="22"/>
  <c r="R193" i="22"/>
  <c r="Q193" i="22"/>
  <c r="T192" i="22"/>
  <c r="S192" i="22"/>
  <c r="R192" i="22"/>
  <c r="Q192" i="22"/>
  <c r="T191" i="22"/>
  <c r="S191" i="22"/>
  <c r="R191" i="22"/>
  <c r="Q191" i="22"/>
  <c r="T190" i="22"/>
  <c r="S190" i="22"/>
  <c r="R190" i="22"/>
  <c r="Q190" i="22"/>
  <c r="T189" i="22"/>
  <c r="S189" i="22"/>
  <c r="R189" i="22"/>
  <c r="Q189" i="22"/>
  <c r="T188" i="22"/>
  <c r="S188" i="22"/>
  <c r="R188" i="22"/>
  <c r="Q188" i="22"/>
  <c r="T187" i="22"/>
  <c r="S187" i="22"/>
  <c r="R187" i="22"/>
  <c r="Q187" i="22"/>
  <c r="T186" i="22"/>
  <c r="S186" i="22"/>
  <c r="R186" i="22"/>
  <c r="Q186" i="22"/>
  <c r="T185" i="22"/>
  <c r="S185" i="22"/>
  <c r="R185" i="22"/>
  <c r="Q185" i="22"/>
  <c r="T184" i="22"/>
  <c r="S184" i="22"/>
  <c r="R184" i="22"/>
  <c r="Q184" i="22"/>
  <c r="T183" i="22"/>
  <c r="S183" i="22"/>
  <c r="R183" i="22"/>
  <c r="Q183" i="22"/>
  <c r="T182" i="22"/>
  <c r="S182" i="22"/>
  <c r="R182" i="22"/>
  <c r="Q182" i="22"/>
  <c r="T181" i="22"/>
  <c r="S181" i="22"/>
  <c r="R181" i="22"/>
  <c r="Q181" i="22"/>
  <c r="T180" i="22"/>
  <c r="S180" i="22"/>
  <c r="R180" i="22"/>
  <c r="Q180" i="22"/>
  <c r="T179" i="22"/>
  <c r="S179" i="22"/>
  <c r="R179" i="22"/>
  <c r="Q179" i="22"/>
  <c r="T178" i="22"/>
  <c r="S178" i="22"/>
  <c r="R178" i="22"/>
  <c r="Q178" i="22"/>
  <c r="T177" i="22"/>
  <c r="S177" i="22"/>
  <c r="R177" i="22"/>
  <c r="Q177" i="22"/>
  <c r="T176" i="22"/>
  <c r="S176" i="22"/>
  <c r="R176" i="22"/>
  <c r="Q176" i="22"/>
  <c r="T175" i="22"/>
  <c r="S175" i="22"/>
  <c r="R175" i="22"/>
  <c r="Q175" i="22"/>
  <c r="T174" i="22"/>
  <c r="S174" i="22"/>
  <c r="R174" i="22"/>
  <c r="Q174" i="22"/>
  <c r="T173" i="22"/>
  <c r="S173" i="22"/>
  <c r="R173" i="22"/>
  <c r="Q173" i="22"/>
  <c r="T172" i="22"/>
  <c r="S172" i="22"/>
  <c r="R172" i="22"/>
  <c r="Q172" i="22"/>
  <c r="T171" i="22"/>
  <c r="S171" i="22"/>
  <c r="R171" i="22"/>
  <c r="Q171" i="22"/>
  <c r="T170" i="22"/>
  <c r="S170" i="22"/>
  <c r="R170" i="22"/>
  <c r="Q170" i="22"/>
  <c r="T169" i="22"/>
  <c r="S169" i="22"/>
  <c r="R169" i="22"/>
  <c r="Q169" i="22"/>
  <c r="T168" i="22"/>
  <c r="S168" i="22"/>
  <c r="R168" i="22"/>
  <c r="Q168" i="22"/>
  <c r="T167" i="22"/>
  <c r="S167" i="22"/>
  <c r="R167" i="22"/>
  <c r="Q167" i="22"/>
  <c r="T166" i="22"/>
  <c r="S166" i="22"/>
  <c r="R166" i="22"/>
  <c r="Q166" i="22"/>
  <c r="T165" i="22"/>
  <c r="S165" i="22"/>
  <c r="R165" i="22"/>
  <c r="Q165" i="22"/>
  <c r="T164" i="22"/>
  <c r="S164" i="22"/>
  <c r="R164" i="22"/>
  <c r="Q164" i="22"/>
  <c r="T163" i="22"/>
  <c r="S163" i="22"/>
  <c r="R163" i="22"/>
  <c r="Q163" i="22"/>
  <c r="T162" i="22"/>
  <c r="S162" i="22"/>
  <c r="R162" i="22"/>
  <c r="Q162" i="22"/>
  <c r="T161" i="22"/>
  <c r="S161" i="22"/>
  <c r="R161" i="22"/>
  <c r="Q161" i="22"/>
  <c r="T160" i="22"/>
  <c r="S160" i="22"/>
  <c r="R160" i="22"/>
  <c r="Q160" i="22"/>
  <c r="T159" i="22"/>
  <c r="S159" i="22"/>
  <c r="R159" i="22"/>
  <c r="Q159" i="22"/>
  <c r="T158" i="22"/>
  <c r="S158" i="22"/>
  <c r="R158" i="22"/>
  <c r="Q158" i="22"/>
  <c r="T157" i="22"/>
  <c r="S157" i="22"/>
  <c r="R157" i="22"/>
  <c r="Q157" i="22"/>
  <c r="T156" i="22"/>
  <c r="S156" i="22"/>
  <c r="R156" i="22"/>
  <c r="Q156" i="22"/>
  <c r="T155" i="22"/>
  <c r="S155" i="22"/>
  <c r="R155" i="22"/>
  <c r="Q155" i="22"/>
  <c r="T154" i="22"/>
  <c r="S154" i="22"/>
  <c r="R154" i="22"/>
  <c r="Q154" i="22"/>
  <c r="T153" i="22"/>
  <c r="S153" i="22"/>
  <c r="R153" i="22"/>
  <c r="Q153" i="22"/>
  <c r="T152" i="22"/>
  <c r="S152" i="22"/>
  <c r="R152" i="22"/>
  <c r="Q152" i="22"/>
  <c r="T151" i="22"/>
  <c r="S151" i="22"/>
  <c r="R151" i="22"/>
  <c r="Q151" i="22"/>
  <c r="T150" i="22"/>
  <c r="S150" i="22"/>
  <c r="R150" i="22"/>
  <c r="Q150" i="22"/>
  <c r="T149" i="22"/>
  <c r="S149" i="22"/>
  <c r="R149" i="22"/>
  <c r="Q149" i="22"/>
  <c r="T148" i="22"/>
  <c r="S148" i="22"/>
  <c r="R148" i="22"/>
  <c r="Q148" i="22"/>
  <c r="T147" i="22"/>
  <c r="S147" i="22"/>
  <c r="R147" i="22"/>
  <c r="Q147" i="22"/>
  <c r="T146" i="22"/>
  <c r="S146" i="22"/>
  <c r="R146" i="22"/>
  <c r="Q146" i="22"/>
  <c r="T145" i="22"/>
  <c r="S145" i="22"/>
  <c r="R145" i="22"/>
  <c r="Q145" i="22"/>
  <c r="T144" i="22"/>
  <c r="S144" i="22"/>
  <c r="R144" i="22"/>
  <c r="Q144" i="22"/>
  <c r="T143" i="22"/>
  <c r="S143" i="22"/>
  <c r="R143" i="22"/>
  <c r="Q143" i="22"/>
  <c r="T142" i="22"/>
  <c r="S142" i="22"/>
  <c r="R142" i="22"/>
  <c r="Q142" i="22"/>
  <c r="T141" i="22"/>
  <c r="S141" i="22"/>
  <c r="R141" i="22"/>
  <c r="Q141" i="22"/>
  <c r="T140" i="22"/>
  <c r="S140" i="22"/>
  <c r="R140" i="22"/>
  <c r="Q140" i="22"/>
  <c r="T139" i="22"/>
  <c r="S139" i="22"/>
  <c r="R139" i="22"/>
  <c r="Q139" i="22"/>
  <c r="T138" i="22"/>
  <c r="S138" i="22"/>
  <c r="R138" i="22"/>
  <c r="Q138" i="22"/>
  <c r="T137" i="22"/>
  <c r="S137" i="22"/>
  <c r="R137" i="22"/>
  <c r="Q137" i="22"/>
  <c r="T136" i="22"/>
  <c r="S136" i="22"/>
  <c r="R136" i="22"/>
  <c r="Q136" i="22"/>
  <c r="T135" i="22"/>
  <c r="S135" i="22"/>
  <c r="R135" i="22"/>
  <c r="Q135" i="22"/>
  <c r="T134" i="22"/>
  <c r="S134" i="22"/>
  <c r="R134" i="22"/>
  <c r="Q134" i="22"/>
  <c r="T133" i="22"/>
  <c r="S133" i="22"/>
  <c r="R133" i="22"/>
  <c r="Q133" i="22"/>
  <c r="T132" i="22"/>
  <c r="S132" i="22"/>
  <c r="R132" i="22"/>
  <c r="Q132" i="22"/>
  <c r="T131" i="22"/>
  <c r="S131" i="22"/>
  <c r="R131" i="22"/>
  <c r="Q131" i="22"/>
  <c r="T130" i="22"/>
  <c r="S130" i="22"/>
  <c r="R130" i="22"/>
  <c r="Q130" i="22"/>
  <c r="T129" i="22"/>
  <c r="S129" i="22"/>
  <c r="R129" i="22"/>
  <c r="Q129" i="22"/>
  <c r="T128" i="22"/>
  <c r="S128" i="22"/>
  <c r="R128" i="22"/>
  <c r="Q128" i="22"/>
  <c r="T127" i="22"/>
  <c r="S127" i="22"/>
  <c r="R127" i="22"/>
  <c r="Q127" i="22"/>
  <c r="T126" i="22"/>
  <c r="S126" i="22"/>
  <c r="R126" i="22"/>
  <c r="Q126" i="22"/>
  <c r="T125" i="22"/>
  <c r="S125" i="22"/>
  <c r="R125" i="22"/>
  <c r="Q125" i="22"/>
  <c r="T124" i="22"/>
  <c r="S124" i="22"/>
  <c r="R124" i="22"/>
  <c r="Q124" i="22"/>
  <c r="T123" i="22"/>
  <c r="S123" i="22"/>
  <c r="R123" i="22"/>
  <c r="Q123" i="22"/>
  <c r="T122" i="22"/>
  <c r="S122" i="22"/>
  <c r="R122" i="22"/>
  <c r="Q122" i="22"/>
  <c r="T121" i="22"/>
  <c r="S121" i="22"/>
  <c r="R121" i="22"/>
  <c r="Q121" i="22"/>
  <c r="T120" i="22"/>
  <c r="S120" i="22"/>
  <c r="R120" i="22"/>
  <c r="Q120" i="22"/>
  <c r="T119" i="22"/>
  <c r="S119" i="22"/>
  <c r="R119" i="22"/>
  <c r="Q119" i="22"/>
  <c r="T118" i="22"/>
  <c r="S118" i="22"/>
  <c r="R118" i="22"/>
  <c r="Q118" i="22"/>
  <c r="T117" i="22"/>
  <c r="S117" i="22"/>
  <c r="R117" i="22"/>
  <c r="Q117" i="22"/>
  <c r="T116" i="22"/>
  <c r="S116" i="22"/>
  <c r="R116" i="22"/>
  <c r="Q116" i="22"/>
  <c r="T115" i="22"/>
  <c r="S115" i="22"/>
  <c r="R115" i="22"/>
  <c r="Q115" i="22"/>
  <c r="T114" i="22"/>
  <c r="S114" i="22"/>
  <c r="R114" i="22"/>
  <c r="Q114" i="22"/>
  <c r="T113" i="22"/>
  <c r="S113" i="22"/>
  <c r="R113" i="22"/>
  <c r="Q113" i="22"/>
  <c r="T112" i="22"/>
  <c r="S112" i="22"/>
  <c r="R112" i="22"/>
  <c r="Q112" i="22"/>
  <c r="T111" i="22"/>
  <c r="S111" i="22"/>
  <c r="R111" i="22"/>
  <c r="Q111" i="22"/>
  <c r="T110" i="22"/>
  <c r="S110" i="22"/>
  <c r="R110" i="22"/>
  <c r="Q110" i="22"/>
  <c r="T109" i="22"/>
  <c r="S109" i="22"/>
  <c r="R109" i="22"/>
  <c r="Q109" i="22"/>
  <c r="T108" i="22"/>
  <c r="S108" i="22"/>
  <c r="R108" i="22"/>
  <c r="Q108" i="22"/>
  <c r="T107" i="22"/>
  <c r="S107" i="22"/>
  <c r="R107" i="22"/>
  <c r="Q107" i="22"/>
  <c r="T106" i="22"/>
  <c r="S106" i="22"/>
  <c r="R106" i="22"/>
  <c r="Q106" i="22"/>
  <c r="T105" i="22"/>
  <c r="S105" i="22"/>
  <c r="R105" i="22"/>
  <c r="Q105" i="22"/>
  <c r="T104" i="22"/>
  <c r="S104" i="22"/>
  <c r="R104" i="22"/>
  <c r="Q104" i="22"/>
  <c r="T103" i="22"/>
  <c r="S103" i="22"/>
  <c r="R103" i="22"/>
  <c r="Q103" i="22"/>
  <c r="T102" i="22"/>
  <c r="S102" i="22"/>
  <c r="R102" i="22"/>
  <c r="Q102" i="22"/>
  <c r="T101" i="22"/>
  <c r="S101" i="22"/>
  <c r="R101" i="22"/>
  <c r="Q101" i="22"/>
  <c r="T100" i="22"/>
  <c r="S100" i="22"/>
  <c r="R100" i="22"/>
  <c r="Q100" i="22"/>
  <c r="T99" i="22"/>
  <c r="S99" i="22"/>
  <c r="R99" i="22"/>
  <c r="Q99" i="22"/>
  <c r="T98" i="22"/>
  <c r="S98" i="22"/>
  <c r="R98" i="22"/>
  <c r="Q98" i="22"/>
  <c r="T97" i="22"/>
  <c r="S97" i="22"/>
  <c r="R97" i="22"/>
  <c r="Q97" i="22"/>
  <c r="T96" i="22"/>
  <c r="S96" i="22"/>
  <c r="R96" i="22"/>
  <c r="Q96" i="22"/>
  <c r="T95" i="22"/>
  <c r="S95" i="22"/>
  <c r="R95" i="22"/>
  <c r="Q95" i="22"/>
  <c r="T94" i="22"/>
  <c r="S94" i="22"/>
  <c r="R94" i="22"/>
  <c r="Q94" i="22"/>
  <c r="T93" i="22"/>
  <c r="S93" i="22"/>
  <c r="R93" i="22"/>
  <c r="Q93" i="22"/>
  <c r="T92" i="22"/>
  <c r="S92" i="22"/>
  <c r="R92" i="22"/>
  <c r="Q92" i="22"/>
  <c r="T91" i="22"/>
  <c r="S91" i="22"/>
  <c r="R91" i="22"/>
  <c r="Q91" i="22"/>
  <c r="T90" i="22"/>
  <c r="S90" i="22"/>
  <c r="R90" i="22"/>
  <c r="Q90" i="22"/>
  <c r="T89" i="22"/>
  <c r="S89" i="22"/>
  <c r="R89" i="22"/>
  <c r="Q89" i="22"/>
  <c r="T88" i="22"/>
  <c r="S88" i="22"/>
  <c r="R88" i="22"/>
  <c r="Q88" i="22"/>
  <c r="T87" i="22"/>
  <c r="S87" i="22"/>
  <c r="R87" i="22"/>
  <c r="Q87" i="22"/>
  <c r="T86" i="22"/>
  <c r="S86" i="22"/>
  <c r="R86" i="22"/>
  <c r="Q86" i="22"/>
  <c r="T85" i="22"/>
  <c r="S85" i="22"/>
  <c r="R85" i="22"/>
  <c r="Q85" i="22"/>
  <c r="T84" i="22"/>
  <c r="S84" i="22"/>
  <c r="R84" i="22"/>
  <c r="Q84" i="22"/>
  <c r="T83" i="22"/>
  <c r="S83" i="22"/>
  <c r="R83" i="22"/>
  <c r="Q83" i="22"/>
  <c r="T82" i="22"/>
  <c r="S82" i="22"/>
  <c r="R82" i="22"/>
  <c r="Q82" i="22"/>
  <c r="T81" i="22"/>
  <c r="S81" i="22"/>
  <c r="R81" i="22"/>
  <c r="Q81" i="22"/>
  <c r="T80" i="22"/>
  <c r="S80" i="22"/>
  <c r="R80" i="22"/>
  <c r="Q80" i="22"/>
  <c r="T79" i="22"/>
  <c r="S79" i="22"/>
  <c r="R79" i="22"/>
  <c r="Q79" i="22"/>
  <c r="T78" i="22"/>
  <c r="S78" i="22"/>
  <c r="R78" i="22"/>
  <c r="Q78" i="22"/>
  <c r="T77" i="22"/>
  <c r="S77" i="22"/>
  <c r="R77" i="22"/>
  <c r="Q77" i="22"/>
  <c r="T76" i="22"/>
  <c r="S76" i="22"/>
  <c r="R76" i="22"/>
  <c r="Q76" i="22"/>
  <c r="T75" i="22"/>
  <c r="S75" i="22"/>
  <c r="R75" i="22"/>
  <c r="Q75" i="22"/>
  <c r="T74" i="22"/>
  <c r="S74" i="22"/>
  <c r="R74" i="22"/>
  <c r="Q74" i="22"/>
  <c r="T73" i="22"/>
  <c r="S73" i="22"/>
  <c r="R73" i="22"/>
  <c r="Q73" i="22"/>
  <c r="T72" i="22"/>
  <c r="S72" i="22"/>
  <c r="R72" i="22"/>
  <c r="Q72" i="22"/>
  <c r="T71" i="22"/>
  <c r="S71" i="22"/>
  <c r="R71" i="22"/>
  <c r="Q71" i="22"/>
  <c r="T70" i="22"/>
  <c r="S70" i="22"/>
  <c r="R70" i="22"/>
  <c r="Q70" i="22"/>
  <c r="T69" i="22"/>
  <c r="S69" i="22"/>
  <c r="R69" i="22"/>
  <c r="Q69" i="22"/>
  <c r="T68" i="22"/>
  <c r="S68" i="22"/>
  <c r="R68" i="22"/>
  <c r="Q68" i="22"/>
  <c r="T67" i="22"/>
  <c r="S67" i="22"/>
  <c r="R67" i="22"/>
  <c r="Q67" i="22"/>
  <c r="T66" i="22"/>
  <c r="S66" i="22"/>
  <c r="R66" i="22"/>
  <c r="Q66" i="22"/>
  <c r="T65" i="22"/>
  <c r="S65" i="22"/>
  <c r="R65" i="22"/>
  <c r="Q65" i="22"/>
  <c r="T64" i="22"/>
  <c r="S64" i="22"/>
  <c r="R64" i="22"/>
  <c r="Q64" i="22"/>
  <c r="T63" i="22"/>
  <c r="S63" i="22"/>
  <c r="R63" i="22"/>
  <c r="Q63" i="22"/>
  <c r="T62" i="22"/>
  <c r="S62" i="22"/>
  <c r="R62" i="22"/>
  <c r="Q62" i="22"/>
  <c r="T61" i="22"/>
  <c r="S61" i="22"/>
  <c r="R61" i="22"/>
  <c r="Q61" i="22"/>
  <c r="T60" i="22"/>
  <c r="S60" i="22"/>
  <c r="R60" i="22"/>
  <c r="Q60" i="22"/>
  <c r="T59" i="22"/>
  <c r="S59" i="22"/>
  <c r="R59" i="22"/>
  <c r="Q59" i="22"/>
  <c r="T58" i="22"/>
  <c r="S58" i="22"/>
  <c r="R58" i="22"/>
  <c r="Q58" i="22"/>
  <c r="T57" i="22"/>
  <c r="S57" i="22"/>
  <c r="R57" i="22"/>
  <c r="Q57" i="22"/>
  <c r="T56" i="22"/>
  <c r="S56" i="22"/>
  <c r="R56" i="22"/>
  <c r="Q56" i="22"/>
  <c r="T55" i="22"/>
  <c r="S55" i="22"/>
  <c r="R55" i="22"/>
  <c r="Q55" i="22"/>
  <c r="T54" i="22"/>
  <c r="S54" i="22"/>
  <c r="R54" i="22"/>
  <c r="Q54" i="22"/>
  <c r="T53" i="22"/>
  <c r="S53" i="22"/>
  <c r="R53" i="22"/>
  <c r="Q53" i="22"/>
  <c r="T52" i="22"/>
  <c r="S52" i="22"/>
  <c r="R52" i="22"/>
  <c r="Q52" i="22"/>
  <c r="T51" i="22"/>
  <c r="R51" i="22"/>
  <c r="Q51" i="22"/>
  <c r="S51" i="22" s="1"/>
  <c r="T50" i="22"/>
  <c r="R50" i="22"/>
  <c r="Q50" i="22"/>
  <c r="S50" i="22" s="1"/>
  <c r="T49" i="22"/>
  <c r="R49" i="22"/>
  <c r="Q49" i="22"/>
  <c r="S49" i="22" s="1"/>
  <c r="T48" i="22"/>
  <c r="R48" i="22"/>
  <c r="Q48" i="22"/>
  <c r="S48" i="22" s="1"/>
  <c r="T47" i="22"/>
  <c r="R47" i="22"/>
  <c r="Q47" i="22"/>
  <c r="S47" i="22" s="1"/>
  <c r="T46" i="22"/>
  <c r="R46" i="22"/>
  <c r="Q46" i="22"/>
  <c r="S46" i="22" s="1"/>
  <c r="T45" i="22"/>
  <c r="R45" i="22"/>
  <c r="Q45" i="22"/>
  <c r="S45" i="22" s="1"/>
  <c r="T44" i="22"/>
  <c r="R44" i="22"/>
  <c r="Q44" i="22"/>
  <c r="S44" i="22" s="1"/>
  <c r="T43" i="22"/>
  <c r="R43" i="22"/>
  <c r="Q43" i="22"/>
  <c r="S43" i="22" s="1"/>
  <c r="T42" i="22"/>
  <c r="R42" i="22"/>
  <c r="Q42" i="22"/>
  <c r="S42" i="22" s="1"/>
  <c r="T41" i="22"/>
  <c r="R41" i="22"/>
  <c r="Q41" i="22"/>
  <c r="S41" i="22" s="1"/>
  <c r="T40" i="22"/>
  <c r="R40" i="22"/>
  <c r="Q40" i="22"/>
  <c r="S40" i="22" s="1"/>
  <c r="T39" i="22"/>
  <c r="R39" i="22"/>
  <c r="Q39" i="22"/>
  <c r="S39" i="22" s="1"/>
  <c r="T38" i="22"/>
  <c r="R38" i="22"/>
  <c r="Q38" i="22"/>
  <c r="S38" i="22" s="1"/>
  <c r="T37" i="22"/>
  <c r="R37" i="22"/>
  <c r="Q37" i="22"/>
  <c r="S37" i="22" s="1"/>
  <c r="T36" i="22"/>
  <c r="R36" i="22"/>
  <c r="Q36" i="22"/>
  <c r="S36" i="22" s="1"/>
  <c r="T35" i="22"/>
  <c r="R35" i="22"/>
  <c r="Q35" i="22"/>
  <c r="S35" i="22" s="1"/>
  <c r="T34" i="22"/>
  <c r="R34" i="22"/>
  <c r="Q34" i="22"/>
  <c r="S34" i="22" s="1"/>
  <c r="T33" i="22"/>
  <c r="R33" i="22"/>
  <c r="Q33" i="22"/>
  <c r="S33" i="22" s="1"/>
  <c r="T32" i="22"/>
  <c r="R32" i="22"/>
  <c r="Q32" i="22"/>
  <c r="S32" i="22" s="1"/>
  <c r="T31" i="22"/>
  <c r="R31" i="22"/>
  <c r="Q31" i="22"/>
  <c r="S31" i="22" s="1"/>
  <c r="T30" i="22"/>
  <c r="R30" i="22"/>
  <c r="Q30" i="22"/>
  <c r="S30" i="22" s="1"/>
  <c r="T29" i="22"/>
  <c r="R29" i="22"/>
  <c r="Q29" i="22"/>
  <c r="S29" i="22" s="1"/>
  <c r="T28" i="22"/>
  <c r="R28" i="22"/>
  <c r="Q28" i="22"/>
  <c r="S28" i="22" s="1"/>
  <c r="T27" i="22"/>
  <c r="R27" i="22"/>
  <c r="Q27" i="22"/>
  <c r="S27" i="22" s="1"/>
  <c r="T26" i="22"/>
  <c r="R26" i="22"/>
  <c r="Q26" i="22"/>
  <c r="S26" i="22" s="1"/>
  <c r="T25" i="22"/>
  <c r="R25" i="22"/>
  <c r="Q25" i="22"/>
  <c r="S25" i="22" s="1"/>
  <c r="T24" i="22"/>
  <c r="R24" i="22"/>
  <c r="Q24" i="22"/>
  <c r="S24" i="22" s="1"/>
  <c r="T23" i="22"/>
  <c r="R23" i="22"/>
  <c r="Q23" i="22"/>
  <c r="S23" i="22" s="1"/>
  <c r="T22" i="22"/>
  <c r="R22" i="22"/>
  <c r="Q22" i="22"/>
  <c r="S22" i="22" s="1"/>
  <c r="T21" i="22"/>
  <c r="R21" i="22"/>
  <c r="Q21" i="22"/>
  <c r="S21" i="22" s="1"/>
  <c r="T20" i="22"/>
  <c r="R20" i="22"/>
  <c r="Q20" i="22"/>
  <c r="S20" i="22" s="1"/>
  <c r="T19" i="22"/>
  <c r="R19" i="22"/>
  <c r="Q19" i="22"/>
  <c r="S19" i="22" s="1"/>
  <c r="T18" i="22"/>
  <c r="R18" i="22"/>
  <c r="Q18" i="22"/>
  <c r="S18" i="22" s="1"/>
  <c r="T17" i="22"/>
  <c r="R17" i="22"/>
  <c r="Q17" i="22"/>
  <c r="S17" i="22" s="1"/>
  <c r="T16" i="22"/>
  <c r="R16" i="22"/>
  <c r="Q16" i="22"/>
  <c r="S16" i="22" s="1"/>
  <c r="T15" i="22"/>
  <c r="R15" i="22"/>
  <c r="Q15" i="22"/>
  <c r="S15" i="22" s="1"/>
  <c r="T14" i="22"/>
  <c r="R14" i="22"/>
  <c r="Q14" i="22"/>
  <c r="S14" i="22" s="1"/>
  <c r="T13" i="22"/>
  <c r="R13" i="22"/>
  <c r="Q13" i="22"/>
  <c r="S13" i="22" s="1"/>
  <c r="T12" i="22"/>
  <c r="R12" i="22"/>
  <c r="Q12" i="22"/>
  <c r="S12" i="22" s="1"/>
  <c r="T11" i="22"/>
  <c r="R11" i="22"/>
  <c r="Q11" i="22"/>
  <c r="S11" i="22" s="1"/>
  <c r="T10" i="22"/>
  <c r="R10" i="22"/>
  <c r="Q10" i="22"/>
  <c r="S10" i="22" s="1"/>
  <c r="T9" i="22"/>
  <c r="R9" i="22"/>
  <c r="Q9" i="22"/>
  <c r="S9" i="22" s="1"/>
  <c r="T8" i="22"/>
  <c r="R8" i="22"/>
  <c r="Q8" i="22"/>
  <c r="S8" i="22" s="1"/>
  <c r="T7" i="22"/>
  <c r="R7" i="22"/>
  <c r="Q7" i="22"/>
  <c r="S7" i="22" s="1"/>
  <c r="T6" i="22"/>
  <c r="R6" i="22"/>
  <c r="Q6" i="22"/>
  <c r="S6" i="22" s="1"/>
  <c r="T5" i="22"/>
  <c r="R5" i="22"/>
  <c r="S5" i="22" s="1"/>
  <c r="Q5" i="22"/>
  <c r="T4" i="22"/>
  <c r="S4" i="22"/>
  <c r="R4" i="22"/>
  <c r="Q4" i="22"/>
  <c r="T3" i="22"/>
  <c r="R3" i="22"/>
  <c r="Q3" i="22"/>
  <c r="AH2" i="22"/>
  <c r="AG2" i="22"/>
  <c r="AF2" i="22"/>
  <c r="W2" i="22" s="1"/>
  <c r="AC2" i="22"/>
  <c r="AB2" i="22"/>
  <c r="T2" i="22"/>
  <c r="S2" i="22"/>
  <c r="R2" i="22"/>
  <c r="Q2" i="22"/>
  <c r="T201" i="20"/>
  <c r="R201" i="20"/>
  <c r="Q201" i="20"/>
  <c r="S201" i="20" s="1"/>
  <c r="T200" i="20"/>
  <c r="R200" i="20"/>
  <c r="Q200" i="20"/>
  <c r="S200" i="20" s="1"/>
  <c r="T199" i="20"/>
  <c r="R199" i="20"/>
  <c r="Q199" i="20"/>
  <c r="S199" i="20" s="1"/>
  <c r="T198" i="20"/>
  <c r="R198" i="20"/>
  <c r="Q198" i="20"/>
  <c r="S198" i="20" s="1"/>
  <c r="T197" i="20"/>
  <c r="R197" i="20"/>
  <c r="Q197" i="20"/>
  <c r="S197" i="20" s="1"/>
  <c r="T196" i="20"/>
  <c r="R196" i="20"/>
  <c r="Q196" i="20"/>
  <c r="T195" i="20"/>
  <c r="R195" i="20"/>
  <c r="Q195" i="20"/>
  <c r="S195" i="20" s="1"/>
  <c r="T194" i="20"/>
  <c r="R194" i="20"/>
  <c r="Q194" i="20"/>
  <c r="S194" i="20" s="1"/>
  <c r="T193" i="20"/>
  <c r="R193" i="20"/>
  <c r="Q193" i="20"/>
  <c r="S193" i="20" s="1"/>
  <c r="T192" i="20"/>
  <c r="R192" i="20"/>
  <c r="Q192" i="20"/>
  <c r="S192" i="20" s="1"/>
  <c r="T191" i="20"/>
  <c r="R191" i="20"/>
  <c r="Q191" i="20"/>
  <c r="S191" i="20" s="1"/>
  <c r="T190" i="20"/>
  <c r="R190" i="20"/>
  <c r="Q190" i="20"/>
  <c r="S190" i="20" s="1"/>
  <c r="T189" i="20"/>
  <c r="R189" i="20"/>
  <c r="Q189" i="20"/>
  <c r="S189" i="20" s="1"/>
  <c r="T188" i="20"/>
  <c r="R188" i="20"/>
  <c r="Q188" i="20"/>
  <c r="T187" i="20"/>
  <c r="R187" i="20"/>
  <c r="Q187" i="20"/>
  <c r="S187" i="20" s="1"/>
  <c r="T186" i="20"/>
  <c r="R186" i="20"/>
  <c r="Q186" i="20"/>
  <c r="S186" i="20" s="1"/>
  <c r="T185" i="20"/>
  <c r="R185" i="20"/>
  <c r="Q185" i="20"/>
  <c r="S185" i="20" s="1"/>
  <c r="T184" i="20"/>
  <c r="R184" i="20"/>
  <c r="Q184" i="20"/>
  <c r="S184" i="20" s="1"/>
  <c r="T183" i="20"/>
  <c r="R183" i="20"/>
  <c r="Q183" i="20"/>
  <c r="S183" i="20" s="1"/>
  <c r="T182" i="20"/>
  <c r="R182" i="20"/>
  <c r="Q182" i="20"/>
  <c r="S182" i="20" s="1"/>
  <c r="T181" i="20"/>
  <c r="R181" i="20"/>
  <c r="Q181" i="20"/>
  <c r="S181" i="20" s="1"/>
  <c r="T180" i="20"/>
  <c r="R180" i="20"/>
  <c r="Q180" i="20"/>
  <c r="T179" i="20"/>
  <c r="R179" i="20"/>
  <c r="Q179" i="20"/>
  <c r="S179" i="20" s="1"/>
  <c r="T178" i="20"/>
  <c r="R178" i="20"/>
  <c r="Q178" i="20"/>
  <c r="S178" i="20" s="1"/>
  <c r="T177" i="20"/>
  <c r="R177" i="20"/>
  <c r="Q177" i="20"/>
  <c r="S177" i="20" s="1"/>
  <c r="T176" i="20"/>
  <c r="R176" i="20"/>
  <c r="Q176" i="20"/>
  <c r="S176" i="20" s="1"/>
  <c r="T175" i="20"/>
  <c r="R175" i="20"/>
  <c r="Q175" i="20"/>
  <c r="S175" i="20" s="1"/>
  <c r="T174" i="20"/>
  <c r="R174" i="20"/>
  <c r="Q174" i="20"/>
  <c r="S174" i="20" s="1"/>
  <c r="T173" i="20"/>
  <c r="R173" i="20"/>
  <c r="Q173" i="20"/>
  <c r="S173" i="20" s="1"/>
  <c r="T172" i="20"/>
  <c r="R172" i="20"/>
  <c r="Q172" i="20"/>
  <c r="T171" i="20"/>
  <c r="R171" i="20"/>
  <c r="Q171" i="20"/>
  <c r="S171" i="20" s="1"/>
  <c r="T170" i="20"/>
  <c r="R170" i="20"/>
  <c r="Q170" i="20"/>
  <c r="S170" i="20" s="1"/>
  <c r="T169" i="20"/>
  <c r="R169" i="20"/>
  <c r="Q169" i="20"/>
  <c r="S169" i="20" s="1"/>
  <c r="T168" i="20"/>
  <c r="R168" i="20"/>
  <c r="Q168" i="20"/>
  <c r="S168" i="20" s="1"/>
  <c r="T167" i="20"/>
  <c r="R167" i="20"/>
  <c r="Q167" i="20"/>
  <c r="S167" i="20" s="1"/>
  <c r="T166" i="20"/>
  <c r="R166" i="20"/>
  <c r="Q166" i="20"/>
  <c r="S166" i="20" s="1"/>
  <c r="T165" i="20"/>
  <c r="R165" i="20"/>
  <c r="Q165" i="20"/>
  <c r="S165" i="20" s="1"/>
  <c r="T164" i="20"/>
  <c r="R164" i="20"/>
  <c r="Q164" i="20"/>
  <c r="T163" i="20"/>
  <c r="R163" i="20"/>
  <c r="Q163" i="20"/>
  <c r="S163" i="20" s="1"/>
  <c r="T162" i="20"/>
  <c r="R162" i="20"/>
  <c r="Q162" i="20"/>
  <c r="S162" i="20" s="1"/>
  <c r="T161" i="20"/>
  <c r="R161" i="20"/>
  <c r="Q161" i="20"/>
  <c r="S161" i="20" s="1"/>
  <c r="T160" i="20"/>
  <c r="R160" i="20"/>
  <c r="Q160" i="20"/>
  <c r="S160" i="20" s="1"/>
  <c r="T159" i="20"/>
  <c r="R159" i="20"/>
  <c r="Q159" i="20"/>
  <c r="S159" i="20" s="1"/>
  <c r="T158" i="20"/>
  <c r="R158" i="20"/>
  <c r="Q158" i="20"/>
  <c r="S158" i="20" s="1"/>
  <c r="T157" i="20"/>
  <c r="R157" i="20"/>
  <c r="Q157" i="20"/>
  <c r="S157" i="20" s="1"/>
  <c r="T156" i="20"/>
  <c r="R156" i="20"/>
  <c r="Q156" i="20"/>
  <c r="T155" i="20"/>
  <c r="R155" i="20"/>
  <c r="Q155" i="20"/>
  <c r="S155" i="20" s="1"/>
  <c r="T154" i="20"/>
  <c r="R154" i="20"/>
  <c r="Q154" i="20"/>
  <c r="S154" i="20" s="1"/>
  <c r="T153" i="20"/>
  <c r="R153" i="20"/>
  <c r="Q153" i="20"/>
  <c r="S153" i="20" s="1"/>
  <c r="T152" i="20"/>
  <c r="R152" i="20"/>
  <c r="Q152" i="20"/>
  <c r="S152" i="20" s="1"/>
  <c r="T151" i="20"/>
  <c r="R151" i="20"/>
  <c r="Q151" i="20"/>
  <c r="S151" i="20" s="1"/>
  <c r="T150" i="20"/>
  <c r="R150" i="20"/>
  <c r="Q150" i="20"/>
  <c r="S150" i="20" s="1"/>
  <c r="T149" i="20"/>
  <c r="R149" i="20"/>
  <c r="Q149" i="20"/>
  <c r="S149" i="20" s="1"/>
  <c r="T148" i="20"/>
  <c r="R148" i="20"/>
  <c r="Q148" i="20"/>
  <c r="T147" i="20"/>
  <c r="R147" i="20"/>
  <c r="Q147" i="20"/>
  <c r="S147" i="20" s="1"/>
  <c r="T146" i="20"/>
  <c r="R146" i="20"/>
  <c r="Q146" i="20"/>
  <c r="S146" i="20" s="1"/>
  <c r="T145" i="20"/>
  <c r="R145" i="20"/>
  <c r="Q145" i="20"/>
  <c r="S145" i="20" s="1"/>
  <c r="T144" i="20"/>
  <c r="R144" i="20"/>
  <c r="Q144" i="20"/>
  <c r="S144" i="20" s="1"/>
  <c r="T143" i="20"/>
  <c r="R143" i="20"/>
  <c r="Q143" i="20"/>
  <c r="S143" i="20" s="1"/>
  <c r="T142" i="20"/>
  <c r="R142" i="20"/>
  <c r="Q142" i="20"/>
  <c r="S142" i="20" s="1"/>
  <c r="T141" i="20"/>
  <c r="R141" i="20"/>
  <c r="Q141" i="20"/>
  <c r="S141" i="20" s="1"/>
  <c r="T140" i="20"/>
  <c r="R140" i="20"/>
  <c r="Q140" i="20"/>
  <c r="T139" i="20"/>
  <c r="R139" i="20"/>
  <c r="Q139" i="20"/>
  <c r="S139" i="20" s="1"/>
  <c r="T138" i="20"/>
  <c r="R138" i="20"/>
  <c r="Q138" i="20"/>
  <c r="S138" i="20" s="1"/>
  <c r="T137" i="20"/>
  <c r="R137" i="20"/>
  <c r="Q137" i="20"/>
  <c r="S137" i="20" s="1"/>
  <c r="T136" i="20"/>
  <c r="R136" i="20"/>
  <c r="Q136" i="20"/>
  <c r="S136" i="20" s="1"/>
  <c r="T135" i="20"/>
  <c r="R135" i="20"/>
  <c r="Q135" i="20"/>
  <c r="S135" i="20" s="1"/>
  <c r="T134" i="20"/>
  <c r="R134" i="20"/>
  <c r="Q134" i="20"/>
  <c r="S134" i="20" s="1"/>
  <c r="T133" i="20"/>
  <c r="R133" i="20"/>
  <c r="Q133" i="20"/>
  <c r="S133" i="20" s="1"/>
  <c r="T132" i="20"/>
  <c r="R132" i="20"/>
  <c r="Q132" i="20"/>
  <c r="T131" i="20"/>
  <c r="R131" i="20"/>
  <c r="Q131" i="20"/>
  <c r="S131" i="20" s="1"/>
  <c r="T130" i="20"/>
  <c r="R130" i="20"/>
  <c r="Q130" i="20"/>
  <c r="S130" i="20" s="1"/>
  <c r="T129" i="20"/>
  <c r="R129" i="20"/>
  <c r="Q129" i="20"/>
  <c r="S129" i="20" s="1"/>
  <c r="T128" i="20"/>
  <c r="R128" i="20"/>
  <c r="Q128" i="20"/>
  <c r="S128" i="20" s="1"/>
  <c r="T127" i="20"/>
  <c r="R127" i="20"/>
  <c r="Q127" i="20"/>
  <c r="S127" i="20" s="1"/>
  <c r="T126" i="20"/>
  <c r="R126" i="20"/>
  <c r="Q126" i="20"/>
  <c r="S126" i="20" s="1"/>
  <c r="T125" i="20"/>
  <c r="R125" i="20"/>
  <c r="Q125" i="20"/>
  <c r="S125" i="20" s="1"/>
  <c r="T124" i="20"/>
  <c r="R124" i="20"/>
  <c r="Q124" i="20"/>
  <c r="T123" i="20"/>
  <c r="R123" i="20"/>
  <c r="Q123" i="20"/>
  <c r="S123" i="20" s="1"/>
  <c r="T122" i="20"/>
  <c r="R122" i="20"/>
  <c r="Q122" i="20"/>
  <c r="S122" i="20" s="1"/>
  <c r="T121" i="20"/>
  <c r="R121" i="20"/>
  <c r="Q121" i="20"/>
  <c r="S121" i="20" s="1"/>
  <c r="T120" i="20"/>
  <c r="R120" i="20"/>
  <c r="Q120" i="20"/>
  <c r="S120" i="20" s="1"/>
  <c r="T119" i="20"/>
  <c r="R119" i="20"/>
  <c r="Q119" i="20"/>
  <c r="S119" i="20" s="1"/>
  <c r="T118" i="20"/>
  <c r="R118" i="20"/>
  <c r="Q118" i="20"/>
  <c r="S118" i="20" s="1"/>
  <c r="T117" i="20"/>
  <c r="R117" i="20"/>
  <c r="Q117" i="20"/>
  <c r="S117" i="20" s="1"/>
  <c r="T116" i="20"/>
  <c r="R116" i="20"/>
  <c r="Q116" i="20"/>
  <c r="T115" i="20"/>
  <c r="R115" i="20"/>
  <c r="Q115" i="20"/>
  <c r="S115" i="20" s="1"/>
  <c r="T114" i="20"/>
  <c r="R114" i="20"/>
  <c r="Q114" i="20"/>
  <c r="S114" i="20" s="1"/>
  <c r="T113" i="20"/>
  <c r="R113" i="20"/>
  <c r="Q113" i="20"/>
  <c r="S113" i="20" s="1"/>
  <c r="T112" i="20"/>
  <c r="R112" i="20"/>
  <c r="Q112" i="20"/>
  <c r="S112" i="20" s="1"/>
  <c r="T111" i="20"/>
  <c r="R111" i="20"/>
  <c r="Q111" i="20"/>
  <c r="S111" i="20" s="1"/>
  <c r="T110" i="20"/>
  <c r="R110" i="20"/>
  <c r="Q110" i="20"/>
  <c r="S110" i="20" s="1"/>
  <c r="T109" i="20"/>
  <c r="R109" i="20"/>
  <c r="Q109" i="20"/>
  <c r="S109" i="20" s="1"/>
  <c r="T108" i="20"/>
  <c r="R108" i="20"/>
  <c r="Q108" i="20"/>
  <c r="T107" i="20"/>
  <c r="R107" i="20"/>
  <c r="Q107" i="20"/>
  <c r="S107" i="20" s="1"/>
  <c r="T106" i="20"/>
  <c r="R106" i="20"/>
  <c r="Q106" i="20"/>
  <c r="S106" i="20" s="1"/>
  <c r="T105" i="20"/>
  <c r="R105" i="20"/>
  <c r="Q105" i="20"/>
  <c r="S105" i="20" s="1"/>
  <c r="T104" i="20"/>
  <c r="R104" i="20"/>
  <c r="Q104" i="20"/>
  <c r="S104" i="20" s="1"/>
  <c r="T103" i="20"/>
  <c r="R103" i="20"/>
  <c r="Q103" i="20"/>
  <c r="S103" i="20" s="1"/>
  <c r="T102" i="20"/>
  <c r="R102" i="20"/>
  <c r="Q102" i="20"/>
  <c r="S102" i="20" s="1"/>
  <c r="T101" i="20"/>
  <c r="R101" i="20"/>
  <c r="Q101" i="20"/>
  <c r="S101" i="20" s="1"/>
  <c r="T100" i="20"/>
  <c r="R100" i="20"/>
  <c r="Q100" i="20"/>
  <c r="T99" i="20"/>
  <c r="R99" i="20"/>
  <c r="Q99" i="20"/>
  <c r="S99" i="20" s="1"/>
  <c r="T98" i="20"/>
  <c r="R98" i="20"/>
  <c r="Q98" i="20"/>
  <c r="S98" i="20" s="1"/>
  <c r="T97" i="20"/>
  <c r="R97" i="20"/>
  <c r="Q97" i="20"/>
  <c r="S97" i="20" s="1"/>
  <c r="T96" i="20"/>
  <c r="R96" i="20"/>
  <c r="Q96" i="20"/>
  <c r="S96" i="20" s="1"/>
  <c r="T95" i="20"/>
  <c r="R95" i="20"/>
  <c r="Q95" i="20"/>
  <c r="S95" i="20" s="1"/>
  <c r="T94" i="20"/>
  <c r="R94" i="20"/>
  <c r="Q94" i="20"/>
  <c r="S94" i="20" s="1"/>
  <c r="T93" i="20"/>
  <c r="R93" i="20"/>
  <c r="Q93" i="20"/>
  <c r="S93" i="20" s="1"/>
  <c r="T92" i="20"/>
  <c r="R92" i="20"/>
  <c r="Q92" i="20"/>
  <c r="T91" i="20"/>
  <c r="R91" i="20"/>
  <c r="Q91" i="20"/>
  <c r="S91" i="20" s="1"/>
  <c r="T90" i="20"/>
  <c r="R90" i="20"/>
  <c r="Q90" i="20"/>
  <c r="S90" i="20" s="1"/>
  <c r="T89" i="20"/>
  <c r="R89" i="20"/>
  <c r="Q89" i="20"/>
  <c r="S89" i="20" s="1"/>
  <c r="T88" i="20"/>
  <c r="R88" i="20"/>
  <c r="Q88" i="20"/>
  <c r="S88" i="20" s="1"/>
  <c r="T87" i="20"/>
  <c r="R87" i="20"/>
  <c r="Q87" i="20"/>
  <c r="S87" i="20" s="1"/>
  <c r="T86" i="20"/>
  <c r="R86" i="20"/>
  <c r="Q86" i="20"/>
  <c r="S86" i="20" s="1"/>
  <c r="T85" i="20"/>
  <c r="R85" i="20"/>
  <c r="Q85" i="20"/>
  <c r="S85" i="20" s="1"/>
  <c r="T84" i="20"/>
  <c r="R84" i="20"/>
  <c r="Q84" i="20"/>
  <c r="T83" i="20"/>
  <c r="R83" i="20"/>
  <c r="Q83" i="20"/>
  <c r="S83" i="20" s="1"/>
  <c r="T82" i="20"/>
  <c r="R82" i="20"/>
  <c r="Q82" i="20"/>
  <c r="S82" i="20" s="1"/>
  <c r="T81" i="20"/>
  <c r="R81" i="20"/>
  <c r="Q81" i="20"/>
  <c r="S81" i="20" s="1"/>
  <c r="T80" i="20"/>
  <c r="R80" i="20"/>
  <c r="Q80" i="20"/>
  <c r="S80" i="20" s="1"/>
  <c r="T79" i="20"/>
  <c r="R79" i="20"/>
  <c r="Q79" i="20"/>
  <c r="S79" i="20" s="1"/>
  <c r="T78" i="20"/>
  <c r="R78" i="20"/>
  <c r="Q78" i="20"/>
  <c r="S78" i="20" s="1"/>
  <c r="T77" i="20"/>
  <c r="R77" i="20"/>
  <c r="Q77" i="20"/>
  <c r="S77" i="20" s="1"/>
  <c r="T76" i="20"/>
  <c r="R76" i="20"/>
  <c r="Q76" i="20"/>
  <c r="T75" i="20"/>
  <c r="R75" i="20"/>
  <c r="Q75" i="20"/>
  <c r="S75" i="20" s="1"/>
  <c r="T74" i="20"/>
  <c r="R74" i="20"/>
  <c r="Q74" i="20"/>
  <c r="S74" i="20" s="1"/>
  <c r="T73" i="20"/>
  <c r="R73" i="20"/>
  <c r="Q73" i="20"/>
  <c r="S73" i="20" s="1"/>
  <c r="T72" i="20"/>
  <c r="R72" i="20"/>
  <c r="Q72" i="20"/>
  <c r="S72" i="20" s="1"/>
  <c r="T71" i="20"/>
  <c r="R71" i="20"/>
  <c r="Q71" i="20"/>
  <c r="S71" i="20" s="1"/>
  <c r="T70" i="20"/>
  <c r="R70" i="20"/>
  <c r="Q70" i="20"/>
  <c r="S70" i="20" s="1"/>
  <c r="T69" i="20"/>
  <c r="R69" i="20"/>
  <c r="Q69" i="20"/>
  <c r="S69" i="20" s="1"/>
  <c r="T68" i="20"/>
  <c r="S68" i="20"/>
  <c r="R68" i="20"/>
  <c r="Q68" i="20"/>
  <c r="T67" i="20"/>
  <c r="R67" i="20"/>
  <c r="Q67" i="20"/>
  <c r="S67" i="20" s="1"/>
  <c r="T66" i="20"/>
  <c r="S66" i="20"/>
  <c r="R66" i="20"/>
  <c r="Q66" i="20"/>
  <c r="T65" i="20"/>
  <c r="R65" i="20"/>
  <c r="Q65" i="20"/>
  <c r="S65" i="20" s="1"/>
  <c r="T64" i="20"/>
  <c r="R64" i="20"/>
  <c r="Q64" i="20"/>
  <c r="S64" i="20" s="1"/>
  <c r="T63" i="20"/>
  <c r="R63" i="20"/>
  <c r="Q63" i="20"/>
  <c r="S63" i="20" s="1"/>
  <c r="T62" i="20"/>
  <c r="R62" i="20"/>
  <c r="Q62" i="20"/>
  <c r="S62" i="20" s="1"/>
  <c r="T61" i="20"/>
  <c r="R61" i="20"/>
  <c r="Q61" i="20"/>
  <c r="S61" i="20" s="1"/>
  <c r="T60" i="20"/>
  <c r="R60" i="20"/>
  <c r="S60" i="20" s="1"/>
  <c r="Q60" i="20"/>
  <c r="T59" i="20"/>
  <c r="R59" i="20"/>
  <c r="Q59" i="20"/>
  <c r="S59" i="20" s="1"/>
  <c r="T58" i="20"/>
  <c r="R58" i="20"/>
  <c r="Q58" i="20"/>
  <c r="S58" i="20" s="1"/>
  <c r="T57" i="20"/>
  <c r="R57" i="20"/>
  <c r="Q57" i="20"/>
  <c r="S57" i="20" s="1"/>
  <c r="T56" i="20"/>
  <c r="R56" i="20"/>
  <c r="Q56" i="20"/>
  <c r="S56" i="20" s="1"/>
  <c r="T55" i="20"/>
  <c r="R55" i="20"/>
  <c r="Q55" i="20"/>
  <c r="S55" i="20" s="1"/>
  <c r="T54" i="20"/>
  <c r="R54" i="20"/>
  <c r="Q54" i="20"/>
  <c r="S54" i="20" s="1"/>
  <c r="T53" i="20"/>
  <c r="R53" i="20"/>
  <c r="Q53" i="20"/>
  <c r="S53" i="20" s="1"/>
  <c r="T52" i="20"/>
  <c r="S52" i="20"/>
  <c r="R52" i="20"/>
  <c r="Q52" i="20"/>
  <c r="T51" i="20"/>
  <c r="R51" i="20"/>
  <c r="Q51" i="20"/>
  <c r="T50" i="20"/>
  <c r="R50" i="20"/>
  <c r="Q50" i="20"/>
  <c r="S50" i="20" s="1"/>
  <c r="T49" i="20"/>
  <c r="R49" i="20"/>
  <c r="Q49" i="20"/>
  <c r="S49" i="20" s="1"/>
  <c r="T48" i="20"/>
  <c r="R48" i="20"/>
  <c r="Q48" i="20"/>
  <c r="T47" i="20"/>
  <c r="R47" i="20"/>
  <c r="Q47" i="20"/>
  <c r="S47" i="20" s="1"/>
  <c r="T46" i="20"/>
  <c r="R46" i="20"/>
  <c r="Q46" i="20"/>
  <c r="T45" i="20"/>
  <c r="R45" i="20"/>
  <c r="Q45" i="20"/>
  <c r="S45" i="20" s="1"/>
  <c r="T44" i="20"/>
  <c r="R44" i="20"/>
  <c r="S44" i="20" s="1"/>
  <c r="Q44" i="20"/>
  <c r="T43" i="20"/>
  <c r="R43" i="20"/>
  <c r="Q43" i="20"/>
  <c r="T42" i="20"/>
  <c r="R42" i="20"/>
  <c r="Q42" i="20"/>
  <c r="T41" i="20"/>
  <c r="R41" i="20"/>
  <c r="Q41" i="20"/>
  <c r="T40" i="20"/>
  <c r="R40" i="20"/>
  <c r="Q40" i="20"/>
  <c r="S40" i="20" s="1"/>
  <c r="T39" i="20"/>
  <c r="R39" i="20"/>
  <c r="Q39" i="20"/>
  <c r="S39" i="20" s="1"/>
  <c r="T38" i="20"/>
  <c r="R38" i="20"/>
  <c r="Q38" i="20"/>
  <c r="T37" i="20"/>
  <c r="R37" i="20"/>
  <c r="Q37" i="20"/>
  <c r="T36" i="20"/>
  <c r="R36" i="20"/>
  <c r="Q36" i="20"/>
  <c r="S36" i="20" s="1"/>
  <c r="T35" i="20"/>
  <c r="R35" i="20"/>
  <c r="Q35" i="20"/>
  <c r="S35" i="20" s="1"/>
  <c r="T34" i="20"/>
  <c r="R34" i="20"/>
  <c r="S34" i="20" s="1"/>
  <c r="Q34" i="20"/>
  <c r="T33" i="20"/>
  <c r="R33" i="20"/>
  <c r="Q33" i="20"/>
  <c r="S33" i="20" s="1"/>
  <c r="T32" i="20"/>
  <c r="R32" i="20"/>
  <c r="Q32" i="20"/>
  <c r="S32" i="20" s="1"/>
  <c r="T31" i="20"/>
  <c r="R31" i="20"/>
  <c r="Q31" i="20"/>
  <c r="S31" i="20" s="1"/>
  <c r="T30" i="20"/>
  <c r="R30" i="20"/>
  <c r="Q30" i="20"/>
  <c r="S30" i="20" s="1"/>
  <c r="T29" i="20"/>
  <c r="R29" i="20"/>
  <c r="Q29" i="20"/>
  <c r="S29" i="20" s="1"/>
  <c r="T28" i="20"/>
  <c r="R28" i="20"/>
  <c r="Q28" i="20"/>
  <c r="T27" i="20"/>
  <c r="R27" i="20"/>
  <c r="Q27" i="20"/>
  <c r="T26" i="20"/>
  <c r="R26" i="20"/>
  <c r="Q26" i="20"/>
  <c r="T25" i="20"/>
  <c r="R25" i="20"/>
  <c r="Q25" i="20"/>
  <c r="S25" i="20" s="1"/>
  <c r="T24" i="20"/>
  <c r="R24" i="20"/>
  <c r="Q24" i="20"/>
  <c r="S24" i="20" s="1"/>
  <c r="T23" i="20"/>
  <c r="R23" i="20"/>
  <c r="Q23" i="20"/>
  <c r="S23" i="20" s="1"/>
  <c r="T22" i="20"/>
  <c r="R22" i="20"/>
  <c r="Q22" i="20"/>
  <c r="S22" i="20" s="1"/>
  <c r="T21" i="20"/>
  <c r="R21" i="20"/>
  <c r="Q21" i="20"/>
  <c r="S21" i="20" s="1"/>
  <c r="T20" i="20"/>
  <c r="R20" i="20"/>
  <c r="Q20" i="20"/>
  <c r="T19" i="20"/>
  <c r="R19" i="20"/>
  <c r="Q19" i="20"/>
  <c r="T18" i="20"/>
  <c r="R18" i="20"/>
  <c r="Q18" i="20"/>
  <c r="T17" i="20"/>
  <c r="R17" i="20"/>
  <c r="Q17" i="20"/>
  <c r="S17" i="20" s="1"/>
  <c r="T16" i="20"/>
  <c r="R16" i="20"/>
  <c r="Q16" i="20"/>
  <c r="S16" i="20" s="1"/>
  <c r="T15" i="20"/>
  <c r="R15" i="20"/>
  <c r="Q15" i="20"/>
  <c r="S15" i="20" s="1"/>
  <c r="T14" i="20"/>
  <c r="R14" i="20"/>
  <c r="Q14" i="20"/>
  <c r="S14" i="20" s="1"/>
  <c r="T13" i="20"/>
  <c r="R13" i="20"/>
  <c r="Q13" i="20"/>
  <c r="S13" i="20" s="1"/>
  <c r="T12" i="20"/>
  <c r="R12" i="20"/>
  <c r="Q12" i="20"/>
  <c r="T11" i="20"/>
  <c r="R11" i="20"/>
  <c r="Q11" i="20"/>
  <c r="T10" i="20"/>
  <c r="R10" i="20"/>
  <c r="Q10" i="20"/>
  <c r="T9" i="20"/>
  <c r="R9" i="20"/>
  <c r="Q9" i="20"/>
  <c r="S9" i="20" s="1"/>
  <c r="T8" i="20"/>
  <c r="R8" i="20"/>
  <c r="Q8" i="20"/>
  <c r="S8" i="20" s="1"/>
  <c r="T7" i="20"/>
  <c r="R7" i="20"/>
  <c r="Q7" i="20"/>
  <c r="S7" i="20" s="1"/>
  <c r="T6" i="20"/>
  <c r="R6" i="20"/>
  <c r="Q6" i="20"/>
  <c r="S6" i="20" s="1"/>
  <c r="T5" i="20"/>
  <c r="R5" i="20"/>
  <c r="Q5" i="20"/>
  <c r="S5" i="20" s="1"/>
  <c r="T4" i="20"/>
  <c r="S4" i="20"/>
  <c r="R4" i="20"/>
  <c r="Q4" i="20"/>
  <c r="T3" i="20"/>
  <c r="R3" i="20"/>
  <c r="Q3" i="20"/>
  <c r="S3" i="20" s="1"/>
  <c r="AH2" i="20"/>
  <c r="AG2" i="20"/>
  <c r="AF2" i="20"/>
  <c r="W2" i="20" s="1"/>
  <c r="AC2" i="20"/>
  <c r="AB2" i="20"/>
  <c r="T2" i="20"/>
  <c r="R2" i="20"/>
  <c r="Q2" i="20"/>
  <c r="S2" i="20" s="1"/>
  <c r="T201" i="19"/>
  <c r="S201" i="19"/>
  <c r="R201" i="19"/>
  <c r="Q201" i="19"/>
  <c r="T200" i="19"/>
  <c r="R200" i="19"/>
  <c r="Q200" i="19"/>
  <c r="S200" i="19" s="1"/>
  <c r="T199" i="19"/>
  <c r="S199" i="19"/>
  <c r="R199" i="19"/>
  <c r="Q199" i="19"/>
  <c r="T198" i="19"/>
  <c r="R198" i="19"/>
  <c r="Q198" i="19"/>
  <c r="S198" i="19" s="1"/>
  <c r="T197" i="19"/>
  <c r="S197" i="19"/>
  <c r="R197" i="19"/>
  <c r="Q197" i="19"/>
  <c r="T196" i="19"/>
  <c r="R196" i="19"/>
  <c r="Q196" i="19"/>
  <c r="S196" i="19" s="1"/>
  <c r="T195" i="19"/>
  <c r="S195" i="19"/>
  <c r="R195" i="19"/>
  <c r="Q195" i="19"/>
  <c r="T194" i="19"/>
  <c r="R194" i="19"/>
  <c r="Q194" i="19"/>
  <c r="S194" i="19" s="1"/>
  <c r="T193" i="19"/>
  <c r="S193" i="19"/>
  <c r="R193" i="19"/>
  <c r="Q193" i="19"/>
  <c r="T192" i="19"/>
  <c r="R192" i="19"/>
  <c r="Q192" i="19"/>
  <c r="S192" i="19" s="1"/>
  <c r="T191" i="19"/>
  <c r="S191" i="19"/>
  <c r="R191" i="19"/>
  <c r="Q191" i="19"/>
  <c r="T190" i="19"/>
  <c r="R190" i="19"/>
  <c r="Q190" i="19"/>
  <c r="S190" i="19" s="1"/>
  <c r="T189" i="19"/>
  <c r="S189" i="19"/>
  <c r="R189" i="19"/>
  <c r="Q189" i="19"/>
  <c r="T188" i="19"/>
  <c r="R188" i="19"/>
  <c r="Q188" i="19"/>
  <c r="S188" i="19" s="1"/>
  <c r="T187" i="19"/>
  <c r="S187" i="19"/>
  <c r="R187" i="19"/>
  <c r="Q187" i="19"/>
  <c r="T186" i="19"/>
  <c r="R186" i="19"/>
  <c r="Q186" i="19"/>
  <c r="S186" i="19" s="1"/>
  <c r="T185" i="19"/>
  <c r="S185" i="19"/>
  <c r="R185" i="19"/>
  <c r="Q185" i="19"/>
  <c r="T184" i="19"/>
  <c r="R184" i="19"/>
  <c r="Q184" i="19"/>
  <c r="S184" i="19" s="1"/>
  <c r="T183" i="19"/>
  <c r="S183" i="19"/>
  <c r="R183" i="19"/>
  <c r="Q183" i="19"/>
  <c r="T182" i="19"/>
  <c r="R182" i="19"/>
  <c r="Q182" i="19"/>
  <c r="S182" i="19" s="1"/>
  <c r="T181" i="19"/>
  <c r="S181" i="19"/>
  <c r="R181" i="19"/>
  <c r="Q181" i="19"/>
  <c r="T180" i="19"/>
  <c r="R180" i="19"/>
  <c r="Q180" i="19"/>
  <c r="S180" i="19" s="1"/>
  <c r="T179" i="19"/>
  <c r="S179" i="19"/>
  <c r="R179" i="19"/>
  <c r="Q179" i="19"/>
  <c r="T178" i="19"/>
  <c r="R178" i="19"/>
  <c r="Q178" i="19"/>
  <c r="S178" i="19" s="1"/>
  <c r="T177" i="19"/>
  <c r="S177" i="19"/>
  <c r="R177" i="19"/>
  <c r="Q177" i="19"/>
  <c r="T176" i="19"/>
  <c r="R176" i="19"/>
  <c r="Q176" i="19"/>
  <c r="S176" i="19" s="1"/>
  <c r="T175" i="19"/>
  <c r="S175" i="19"/>
  <c r="R175" i="19"/>
  <c r="Q175" i="19"/>
  <c r="T174" i="19"/>
  <c r="R174" i="19"/>
  <c r="Q174" i="19"/>
  <c r="S174" i="19" s="1"/>
  <c r="T173" i="19"/>
  <c r="S173" i="19"/>
  <c r="R173" i="19"/>
  <c r="Q173" i="19"/>
  <c r="T172" i="19"/>
  <c r="R172" i="19"/>
  <c r="Q172" i="19"/>
  <c r="S172" i="19" s="1"/>
  <c r="T171" i="19"/>
  <c r="S171" i="19"/>
  <c r="R171" i="19"/>
  <c r="Q171" i="19"/>
  <c r="T170" i="19"/>
  <c r="R170" i="19"/>
  <c r="Q170" i="19"/>
  <c r="S170" i="19" s="1"/>
  <c r="T169" i="19"/>
  <c r="S169" i="19"/>
  <c r="R169" i="19"/>
  <c r="Q169" i="19"/>
  <c r="T168" i="19"/>
  <c r="R168" i="19"/>
  <c r="Q168" i="19"/>
  <c r="S168" i="19" s="1"/>
  <c r="T167" i="19"/>
  <c r="S167" i="19"/>
  <c r="R167" i="19"/>
  <c r="Q167" i="19"/>
  <c r="T166" i="19"/>
  <c r="R166" i="19"/>
  <c r="Q166" i="19"/>
  <c r="S166" i="19" s="1"/>
  <c r="T165" i="19"/>
  <c r="S165" i="19"/>
  <c r="R165" i="19"/>
  <c r="Q165" i="19"/>
  <c r="T164" i="19"/>
  <c r="R164" i="19"/>
  <c r="Q164" i="19"/>
  <c r="S164" i="19" s="1"/>
  <c r="T163" i="19"/>
  <c r="S163" i="19"/>
  <c r="R163" i="19"/>
  <c r="Q163" i="19"/>
  <c r="T162" i="19"/>
  <c r="R162" i="19"/>
  <c r="Q162" i="19"/>
  <c r="S162" i="19" s="1"/>
  <c r="T161" i="19"/>
  <c r="S161" i="19"/>
  <c r="R161" i="19"/>
  <c r="Q161" i="19"/>
  <c r="T160" i="19"/>
  <c r="R160" i="19"/>
  <c r="Q160" i="19"/>
  <c r="S160" i="19" s="1"/>
  <c r="T159" i="19"/>
  <c r="S159" i="19"/>
  <c r="R159" i="19"/>
  <c r="Q159" i="19"/>
  <c r="T158" i="19"/>
  <c r="R158" i="19"/>
  <c r="Q158" i="19"/>
  <c r="S158" i="19" s="1"/>
  <c r="T157" i="19"/>
  <c r="S157" i="19"/>
  <c r="R157" i="19"/>
  <c r="Q157" i="19"/>
  <c r="T156" i="19"/>
  <c r="R156" i="19"/>
  <c r="Q156" i="19"/>
  <c r="S156" i="19" s="1"/>
  <c r="T155" i="19"/>
  <c r="S155" i="19"/>
  <c r="R155" i="19"/>
  <c r="Q155" i="19"/>
  <c r="T154" i="19"/>
  <c r="R154" i="19"/>
  <c r="Q154" i="19"/>
  <c r="S154" i="19" s="1"/>
  <c r="T153" i="19"/>
  <c r="S153" i="19"/>
  <c r="R153" i="19"/>
  <c r="Q153" i="19"/>
  <c r="T152" i="19"/>
  <c r="R152" i="19"/>
  <c r="Q152" i="19"/>
  <c r="S152" i="19" s="1"/>
  <c r="T151" i="19"/>
  <c r="S151" i="19"/>
  <c r="R151" i="19"/>
  <c r="Q151" i="19"/>
  <c r="T150" i="19"/>
  <c r="R150" i="19"/>
  <c r="Q150" i="19"/>
  <c r="S150" i="19" s="1"/>
  <c r="T149" i="19"/>
  <c r="S149" i="19"/>
  <c r="R149" i="19"/>
  <c r="Q149" i="19"/>
  <c r="T148" i="19"/>
  <c r="R148" i="19"/>
  <c r="Q148" i="19"/>
  <c r="S148" i="19" s="1"/>
  <c r="T147" i="19"/>
  <c r="S147" i="19"/>
  <c r="R147" i="19"/>
  <c r="Q147" i="19"/>
  <c r="T146" i="19"/>
  <c r="R146" i="19"/>
  <c r="Q146" i="19"/>
  <c r="S146" i="19" s="1"/>
  <c r="T145" i="19"/>
  <c r="S145" i="19"/>
  <c r="R145" i="19"/>
  <c r="Q145" i="19"/>
  <c r="T144" i="19"/>
  <c r="R144" i="19"/>
  <c r="Q144" i="19"/>
  <c r="S144" i="19" s="1"/>
  <c r="T143" i="19"/>
  <c r="S143" i="19"/>
  <c r="R143" i="19"/>
  <c r="Q143" i="19"/>
  <c r="T142" i="19"/>
  <c r="R142" i="19"/>
  <c r="Q142" i="19"/>
  <c r="S142" i="19" s="1"/>
  <c r="T141" i="19"/>
  <c r="S141" i="19"/>
  <c r="R141" i="19"/>
  <c r="Q141" i="19"/>
  <c r="T140" i="19"/>
  <c r="R140" i="19"/>
  <c r="Q140" i="19"/>
  <c r="S140" i="19" s="1"/>
  <c r="T139" i="19"/>
  <c r="S139" i="19"/>
  <c r="R139" i="19"/>
  <c r="Q139" i="19"/>
  <c r="T138" i="19"/>
  <c r="R138" i="19"/>
  <c r="Q138" i="19"/>
  <c r="S138" i="19" s="1"/>
  <c r="T137" i="19"/>
  <c r="S137" i="19"/>
  <c r="R137" i="19"/>
  <c r="Q137" i="19"/>
  <c r="T136" i="19"/>
  <c r="R136" i="19"/>
  <c r="Q136" i="19"/>
  <c r="S136" i="19" s="1"/>
  <c r="T135" i="19"/>
  <c r="S135" i="19"/>
  <c r="R135" i="19"/>
  <c r="Q135" i="19"/>
  <c r="T134" i="19"/>
  <c r="R134" i="19"/>
  <c r="Q134" i="19"/>
  <c r="S134" i="19" s="1"/>
  <c r="T133" i="19"/>
  <c r="S133" i="19"/>
  <c r="R133" i="19"/>
  <c r="Q133" i="19"/>
  <c r="T132" i="19"/>
  <c r="R132" i="19"/>
  <c r="Q132" i="19"/>
  <c r="S132" i="19" s="1"/>
  <c r="T131" i="19"/>
  <c r="S131" i="19"/>
  <c r="R131" i="19"/>
  <c r="Q131" i="19"/>
  <c r="T130" i="19"/>
  <c r="R130" i="19"/>
  <c r="Q130" i="19"/>
  <c r="S130" i="19" s="1"/>
  <c r="T129" i="19"/>
  <c r="S129" i="19"/>
  <c r="R129" i="19"/>
  <c r="Q129" i="19"/>
  <c r="T128" i="19"/>
  <c r="R128" i="19"/>
  <c r="Q128" i="19"/>
  <c r="S128" i="19" s="1"/>
  <c r="T127" i="19"/>
  <c r="S127" i="19"/>
  <c r="R127" i="19"/>
  <c r="Q127" i="19"/>
  <c r="T126" i="19"/>
  <c r="R126" i="19"/>
  <c r="Q126" i="19"/>
  <c r="S126" i="19" s="1"/>
  <c r="T125" i="19"/>
  <c r="S125" i="19"/>
  <c r="R125" i="19"/>
  <c r="Q125" i="19"/>
  <c r="T124" i="19"/>
  <c r="R124" i="19"/>
  <c r="Q124" i="19"/>
  <c r="S124" i="19" s="1"/>
  <c r="T123" i="19"/>
  <c r="S123" i="19"/>
  <c r="R123" i="19"/>
  <c r="Q123" i="19"/>
  <c r="T122" i="19"/>
  <c r="R122" i="19"/>
  <c r="Q122" i="19"/>
  <c r="S122" i="19" s="1"/>
  <c r="T121" i="19"/>
  <c r="S121" i="19"/>
  <c r="R121" i="19"/>
  <c r="Q121" i="19"/>
  <c r="T120" i="19"/>
  <c r="R120" i="19"/>
  <c r="Q120" i="19"/>
  <c r="S120" i="19" s="1"/>
  <c r="T119" i="19"/>
  <c r="S119" i="19"/>
  <c r="R119" i="19"/>
  <c r="Q119" i="19"/>
  <c r="T118" i="19"/>
  <c r="R118" i="19"/>
  <c r="Q118" i="19"/>
  <c r="S118" i="19" s="1"/>
  <c r="T117" i="19"/>
  <c r="S117" i="19"/>
  <c r="R117" i="19"/>
  <c r="Q117" i="19"/>
  <c r="T116" i="19"/>
  <c r="R116" i="19"/>
  <c r="Q116" i="19"/>
  <c r="S116" i="19" s="1"/>
  <c r="T115" i="19"/>
  <c r="S115" i="19"/>
  <c r="R115" i="19"/>
  <c r="Q115" i="19"/>
  <c r="T114" i="19"/>
  <c r="R114" i="19"/>
  <c r="Q114" i="19"/>
  <c r="S114" i="19" s="1"/>
  <c r="T113" i="19"/>
  <c r="S113" i="19"/>
  <c r="R113" i="19"/>
  <c r="Q113" i="19"/>
  <c r="T112" i="19"/>
  <c r="R112" i="19"/>
  <c r="Q112" i="19"/>
  <c r="S112" i="19" s="1"/>
  <c r="T111" i="19"/>
  <c r="S111" i="19"/>
  <c r="R111" i="19"/>
  <c r="Q111" i="19"/>
  <c r="T110" i="19"/>
  <c r="R110" i="19"/>
  <c r="Q110" i="19"/>
  <c r="S110" i="19" s="1"/>
  <c r="T109" i="19"/>
  <c r="S109" i="19"/>
  <c r="R109" i="19"/>
  <c r="Q109" i="19"/>
  <c r="T108" i="19"/>
  <c r="R108" i="19"/>
  <c r="Q108" i="19"/>
  <c r="S108" i="19" s="1"/>
  <c r="T107" i="19"/>
  <c r="S107" i="19"/>
  <c r="R107" i="19"/>
  <c r="Q107" i="19"/>
  <c r="T106" i="19"/>
  <c r="R106" i="19"/>
  <c r="Q106" i="19"/>
  <c r="S106" i="19" s="1"/>
  <c r="T105" i="19"/>
  <c r="S105" i="19"/>
  <c r="R105" i="19"/>
  <c r="Q105" i="19"/>
  <c r="T104" i="19"/>
  <c r="R104" i="19"/>
  <c r="Q104" i="19"/>
  <c r="S104" i="19" s="1"/>
  <c r="T103" i="19"/>
  <c r="S103" i="19"/>
  <c r="R103" i="19"/>
  <c r="Q103" i="19"/>
  <c r="T102" i="19"/>
  <c r="R102" i="19"/>
  <c r="Q102" i="19"/>
  <c r="S102" i="19" s="1"/>
  <c r="T101" i="19"/>
  <c r="S101" i="19"/>
  <c r="R101" i="19"/>
  <c r="Q101" i="19"/>
  <c r="T100" i="19"/>
  <c r="R100" i="19"/>
  <c r="Q100" i="19"/>
  <c r="S100" i="19" s="1"/>
  <c r="T99" i="19"/>
  <c r="S99" i="19"/>
  <c r="R99" i="19"/>
  <c r="Q99" i="19"/>
  <c r="T98" i="19"/>
  <c r="R98" i="19"/>
  <c r="Q98" i="19"/>
  <c r="S98" i="19" s="1"/>
  <c r="T97" i="19"/>
  <c r="S97" i="19"/>
  <c r="R97" i="19"/>
  <c r="Q97" i="19"/>
  <c r="T96" i="19"/>
  <c r="R96" i="19"/>
  <c r="Q96" i="19"/>
  <c r="S96" i="19" s="1"/>
  <c r="T95" i="19"/>
  <c r="S95" i="19"/>
  <c r="R95" i="19"/>
  <c r="Q95" i="19"/>
  <c r="T94" i="19"/>
  <c r="R94" i="19"/>
  <c r="Q94" i="19"/>
  <c r="S94" i="19" s="1"/>
  <c r="T93" i="19"/>
  <c r="S93" i="19"/>
  <c r="R93" i="19"/>
  <c r="Q93" i="19"/>
  <c r="T92" i="19"/>
  <c r="R92" i="19"/>
  <c r="Q92" i="19"/>
  <c r="S92" i="19" s="1"/>
  <c r="T91" i="19"/>
  <c r="S91" i="19"/>
  <c r="R91" i="19"/>
  <c r="Q91" i="19"/>
  <c r="T90" i="19"/>
  <c r="R90" i="19"/>
  <c r="Q90" i="19"/>
  <c r="S90" i="19" s="1"/>
  <c r="T89" i="19"/>
  <c r="S89" i="19"/>
  <c r="R89" i="19"/>
  <c r="Q89" i="19"/>
  <c r="T88" i="19"/>
  <c r="R88" i="19"/>
  <c r="Q88" i="19"/>
  <c r="S88" i="19" s="1"/>
  <c r="T87" i="19"/>
  <c r="S87" i="19"/>
  <c r="R87" i="19"/>
  <c r="Q87" i="19"/>
  <c r="T86" i="19"/>
  <c r="R86" i="19"/>
  <c r="Q86" i="19"/>
  <c r="S86" i="19" s="1"/>
  <c r="T85" i="19"/>
  <c r="S85" i="19"/>
  <c r="R85" i="19"/>
  <c r="Q85" i="19"/>
  <c r="T84" i="19"/>
  <c r="R84" i="19"/>
  <c r="Q84" i="19"/>
  <c r="S84" i="19" s="1"/>
  <c r="T83" i="19"/>
  <c r="S83" i="19"/>
  <c r="R83" i="19"/>
  <c r="Q83" i="19"/>
  <c r="T82" i="19"/>
  <c r="R82" i="19"/>
  <c r="Q82" i="19"/>
  <c r="S82" i="19" s="1"/>
  <c r="T81" i="19"/>
  <c r="S81" i="19"/>
  <c r="R81" i="19"/>
  <c r="Q81" i="19"/>
  <c r="T80" i="19"/>
  <c r="R80" i="19"/>
  <c r="Q80" i="19"/>
  <c r="S80" i="19" s="1"/>
  <c r="T79" i="19"/>
  <c r="S79" i="19"/>
  <c r="R79" i="19"/>
  <c r="Q79" i="19"/>
  <c r="T78" i="19"/>
  <c r="R78" i="19"/>
  <c r="Q78" i="19"/>
  <c r="S78" i="19" s="1"/>
  <c r="T77" i="19"/>
  <c r="S77" i="19"/>
  <c r="R77" i="19"/>
  <c r="Q77" i="19"/>
  <c r="T76" i="19"/>
  <c r="R76" i="19"/>
  <c r="Q76" i="19"/>
  <c r="S76" i="19" s="1"/>
  <c r="T75" i="19"/>
  <c r="S75" i="19"/>
  <c r="R75" i="19"/>
  <c r="Q75" i="19"/>
  <c r="T74" i="19"/>
  <c r="R74" i="19"/>
  <c r="Q74" i="19"/>
  <c r="S74" i="19" s="1"/>
  <c r="T73" i="19"/>
  <c r="S73" i="19"/>
  <c r="R73" i="19"/>
  <c r="Q73" i="19"/>
  <c r="T72" i="19"/>
  <c r="R72" i="19"/>
  <c r="Q72" i="19"/>
  <c r="S72" i="19" s="1"/>
  <c r="T71" i="19"/>
  <c r="S71" i="19"/>
  <c r="R71" i="19"/>
  <c r="Q71" i="19"/>
  <c r="T70" i="19"/>
  <c r="R70" i="19"/>
  <c r="Q70" i="19"/>
  <c r="S70" i="19" s="1"/>
  <c r="T69" i="19"/>
  <c r="S69" i="19"/>
  <c r="R69" i="19"/>
  <c r="Q69" i="19"/>
  <c r="T68" i="19"/>
  <c r="R68" i="19"/>
  <c r="Q68" i="19"/>
  <c r="S68" i="19" s="1"/>
  <c r="T67" i="19"/>
  <c r="S67" i="19"/>
  <c r="R67" i="19"/>
  <c r="Q67" i="19"/>
  <c r="T66" i="19"/>
  <c r="R66" i="19"/>
  <c r="Q66" i="19"/>
  <c r="S66" i="19" s="1"/>
  <c r="T65" i="19"/>
  <c r="S65" i="19"/>
  <c r="R65" i="19"/>
  <c r="Q65" i="19"/>
  <c r="T64" i="19"/>
  <c r="R64" i="19"/>
  <c r="Q64" i="19"/>
  <c r="S64" i="19" s="1"/>
  <c r="T63" i="19"/>
  <c r="S63" i="19"/>
  <c r="R63" i="19"/>
  <c r="Q63" i="19"/>
  <c r="T62" i="19"/>
  <c r="R62" i="19"/>
  <c r="Q62" i="19"/>
  <c r="S62" i="19" s="1"/>
  <c r="T61" i="19"/>
  <c r="S61" i="19"/>
  <c r="R61" i="19"/>
  <c r="Q61" i="19"/>
  <c r="T60" i="19"/>
  <c r="R60" i="19"/>
  <c r="Q60" i="19"/>
  <c r="S60" i="19" s="1"/>
  <c r="T59" i="19"/>
  <c r="S59" i="19"/>
  <c r="R59" i="19"/>
  <c r="Q59" i="19"/>
  <c r="T58" i="19"/>
  <c r="R58" i="19"/>
  <c r="Q58" i="19"/>
  <c r="S58" i="19" s="1"/>
  <c r="T57" i="19"/>
  <c r="S57" i="19"/>
  <c r="R57" i="19"/>
  <c r="Q57" i="19"/>
  <c r="T56" i="19"/>
  <c r="R56" i="19"/>
  <c r="Q56" i="19"/>
  <c r="S56" i="19" s="1"/>
  <c r="T55" i="19"/>
  <c r="S55" i="19"/>
  <c r="R55" i="19"/>
  <c r="Q55" i="19"/>
  <c r="T54" i="19"/>
  <c r="R54" i="19"/>
  <c r="Q54" i="19"/>
  <c r="S54" i="19" s="1"/>
  <c r="T53" i="19"/>
  <c r="S53" i="19"/>
  <c r="R53" i="19"/>
  <c r="Q53" i="19"/>
  <c r="T52" i="19"/>
  <c r="R52" i="19"/>
  <c r="Q52" i="19"/>
  <c r="T51" i="19"/>
  <c r="R51" i="19"/>
  <c r="Q51" i="19"/>
  <c r="S51" i="19" s="1"/>
  <c r="T50" i="19"/>
  <c r="R50" i="19"/>
  <c r="Q50" i="19"/>
  <c r="S50" i="19" s="1"/>
  <c r="T49" i="19"/>
  <c r="R49" i="19"/>
  <c r="Q49" i="19"/>
  <c r="S49" i="19" s="1"/>
  <c r="T48" i="19"/>
  <c r="R48" i="19"/>
  <c r="Q48" i="19"/>
  <c r="T47" i="19"/>
  <c r="R47" i="19"/>
  <c r="S47" i="19" s="1"/>
  <c r="Q47" i="19"/>
  <c r="T46" i="19"/>
  <c r="R46" i="19"/>
  <c r="Q46" i="19"/>
  <c r="T45" i="19"/>
  <c r="R45" i="19"/>
  <c r="S45" i="19" s="1"/>
  <c r="Q45" i="19"/>
  <c r="T44" i="19"/>
  <c r="R44" i="19"/>
  <c r="Q44" i="19"/>
  <c r="T43" i="19"/>
  <c r="R43" i="19"/>
  <c r="Q43" i="19"/>
  <c r="S43" i="19" s="1"/>
  <c r="T42" i="19"/>
  <c r="R42" i="19"/>
  <c r="Q42" i="19"/>
  <c r="T41" i="19"/>
  <c r="R41" i="19"/>
  <c r="Q41" i="19"/>
  <c r="T40" i="19"/>
  <c r="R40" i="19"/>
  <c r="Q40" i="19"/>
  <c r="T39" i="19"/>
  <c r="R39" i="19"/>
  <c r="Q39" i="19"/>
  <c r="S39" i="19" s="1"/>
  <c r="T38" i="19"/>
  <c r="R38" i="19"/>
  <c r="Q38" i="19"/>
  <c r="S38" i="19" s="1"/>
  <c r="T37" i="19"/>
  <c r="R37" i="19"/>
  <c r="Q37" i="19"/>
  <c r="T36" i="19"/>
  <c r="R36" i="19"/>
  <c r="Q36" i="19"/>
  <c r="T35" i="19"/>
  <c r="S35" i="19"/>
  <c r="R35" i="19"/>
  <c r="Q35" i="19"/>
  <c r="T34" i="19"/>
  <c r="R34" i="19"/>
  <c r="Q34" i="19"/>
  <c r="S34" i="19" s="1"/>
  <c r="T33" i="19"/>
  <c r="R33" i="19"/>
  <c r="Q33" i="19"/>
  <c r="S33" i="19" s="1"/>
  <c r="T32" i="19"/>
  <c r="R32" i="19"/>
  <c r="Q32" i="19"/>
  <c r="S32" i="19" s="1"/>
  <c r="T31" i="19"/>
  <c r="R31" i="19"/>
  <c r="Q31" i="19"/>
  <c r="T30" i="19"/>
  <c r="R30" i="19"/>
  <c r="Q30" i="19"/>
  <c r="T29" i="19"/>
  <c r="R29" i="19"/>
  <c r="Q29" i="19"/>
  <c r="S29" i="19" s="1"/>
  <c r="T28" i="19"/>
  <c r="R28" i="19"/>
  <c r="Q28" i="19"/>
  <c r="S28" i="19" s="1"/>
  <c r="T27" i="19"/>
  <c r="R27" i="19"/>
  <c r="Q27" i="19"/>
  <c r="T26" i="19"/>
  <c r="R26" i="19"/>
  <c r="Q26" i="19"/>
  <c r="T25" i="19"/>
  <c r="R25" i="19"/>
  <c r="Q25" i="19"/>
  <c r="T24" i="19"/>
  <c r="R24" i="19"/>
  <c r="Q24" i="19"/>
  <c r="S24" i="19" s="1"/>
  <c r="T23" i="19"/>
  <c r="R23" i="19"/>
  <c r="Q23" i="19"/>
  <c r="T22" i="19"/>
  <c r="R22" i="19"/>
  <c r="Q22" i="19"/>
  <c r="T21" i="19"/>
  <c r="R21" i="19"/>
  <c r="Q21" i="19"/>
  <c r="S21" i="19" s="1"/>
  <c r="T20" i="19"/>
  <c r="R20" i="19"/>
  <c r="Q20" i="19"/>
  <c r="S20" i="19" s="1"/>
  <c r="T19" i="19"/>
  <c r="R19" i="19"/>
  <c r="Q19" i="19"/>
  <c r="S19" i="19" s="1"/>
  <c r="T18" i="19"/>
  <c r="R18" i="19"/>
  <c r="Q18" i="19"/>
  <c r="T17" i="19"/>
  <c r="R17" i="19"/>
  <c r="Q17" i="19"/>
  <c r="S17" i="19" s="1"/>
  <c r="T16" i="19"/>
  <c r="R16" i="19"/>
  <c r="Q16" i="19"/>
  <c r="S16" i="19" s="1"/>
  <c r="T15" i="19"/>
  <c r="R15" i="19"/>
  <c r="Q15" i="19"/>
  <c r="T14" i="19"/>
  <c r="R14" i="19"/>
  <c r="Q14" i="19"/>
  <c r="T13" i="19"/>
  <c r="R13" i="19"/>
  <c r="Q13" i="19"/>
  <c r="S13" i="19" s="1"/>
  <c r="T12" i="19"/>
  <c r="R12" i="19"/>
  <c r="Q12" i="19"/>
  <c r="S12" i="19" s="1"/>
  <c r="T11" i="19"/>
  <c r="R11" i="19"/>
  <c r="Q11" i="19"/>
  <c r="S11" i="19" s="1"/>
  <c r="T10" i="19"/>
  <c r="R10" i="19"/>
  <c r="Q10" i="19"/>
  <c r="T9" i="19"/>
  <c r="R9" i="19"/>
  <c r="Q9" i="19"/>
  <c r="S9" i="19" s="1"/>
  <c r="T8" i="19"/>
  <c r="R8" i="19"/>
  <c r="Q8" i="19"/>
  <c r="S8" i="19" s="1"/>
  <c r="T7" i="19"/>
  <c r="R7" i="19"/>
  <c r="Q7" i="19"/>
  <c r="T6" i="19"/>
  <c r="R6" i="19"/>
  <c r="Q6" i="19"/>
  <c r="T5" i="19"/>
  <c r="R5" i="19"/>
  <c r="Q5" i="19"/>
  <c r="S5" i="19" s="1"/>
  <c r="T4" i="19"/>
  <c r="R4" i="19"/>
  <c r="Q4" i="19"/>
  <c r="S4" i="19" s="1"/>
  <c r="T3" i="19"/>
  <c r="R3" i="19"/>
  <c r="Q3" i="19"/>
  <c r="S3" i="19" s="1"/>
  <c r="AH2" i="19"/>
  <c r="AG2" i="19"/>
  <c r="AF2" i="19"/>
  <c r="AC2" i="19"/>
  <c r="W2" i="19" s="1"/>
  <c r="AB2" i="19"/>
  <c r="V2" i="19" s="1"/>
  <c r="T2" i="19"/>
  <c r="R2" i="19"/>
  <c r="Q2" i="19"/>
  <c r="T201" i="21"/>
  <c r="S201" i="21"/>
  <c r="R201" i="21"/>
  <c r="Q201" i="21"/>
  <c r="T200" i="21"/>
  <c r="R200" i="21"/>
  <c r="Q200" i="21"/>
  <c r="S200" i="21" s="1"/>
  <c r="T199" i="21"/>
  <c r="S199" i="21"/>
  <c r="R199" i="21"/>
  <c r="Q199" i="21"/>
  <c r="T198" i="21"/>
  <c r="S198" i="21"/>
  <c r="R198" i="21"/>
  <c r="Q198" i="21"/>
  <c r="T197" i="21"/>
  <c r="S197" i="21"/>
  <c r="R197" i="21"/>
  <c r="Q197" i="21"/>
  <c r="T196" i="21"/>
  <c r="S196" i="21"/>
  <c r="R196" i="21"/>
  <c r="Q196" i="21"/>
  <c r="T195" i="21"/>
  <c r="S195" i="21"/>
  <c r="R195" i="21"/>
  <c r="Q195" i="21"/>
  <c r="T194" i="21"/>
  <c r="S194" i="21"/>
  <c r="R194" i="21"/>
  <c r="Q194" i="21"/>
  <c r="T193" i="21"/>
  <c r="S193" i="21"/>
  <c r="R193" i="21"/>
  <c r="Q193" i="21"/>
  <c r="T192" i="21"/>
  <c r="S192" i="21"/>
  <c r="R192" i="21"/>
  <c r="Q192" i="21"/>
  <c r="T191" i="21"/>
  <c r="S191" i="21"/>
  <c r="R191" i="21"/>
  <c r="Q191" i="21"/>
  <c r="T190" i="21"/>
  <c r="S190" i="21"/>
  <c r="R190" i="21"/>
  <c r="Q190" i="21"/>
  <c r="T189" i="21"/>
  <c r="S189" i="21"/>
  <c r="R189" i="21"/>
  <c r="Q189" i="21"/>
  <c r="T188" i="21"/>
  <c r="S188" i="21"/>
  <c r="R188" i="21"/>
  <c r="Q188" i="21"/>
  <c r="T187" i="21"/>
  <c r="S187" i="21"/>
  <c r="R187" i="21"/>
  <c r="Q187" i="21"/>
  <c r="T186" i="21"/>
  <c r="S186" i="21"/>
  <c r="R186" i="21"/>
  <c r="Q186" i="21"/>
  <c r="T185" i="21"/>
  <c r="S185" i="21"/>
  <c r="R185" i="21"/>
  <c r="Q185" i="21"/>
  <c r="T184" i="21"/>
  <c r="S184" i="21"/>
  <c r="R184" i="21"/>
  <c r="Q184" i="21"/>
  <c r="T183" i="21"/>
  <c r="S183" i="21"/>
  <c r="R183" i="21"/>
  <c r="Q183" i="21"/>
  <c r="T182" i="21"/>
  <c r="S182" i="21"/>
  <c r="R182" i="21"/>
  <c r="Q182" i="21"/>
  <c r="T181" i="21"/>
  <c r="S181" i="21"/>
  <c r="R181" i="21"/>
  <c r="Q181" i="21"/>
  <c r="T180" i="21"/>
  <c r="S180" i="21"/>
  <c r="R180" i="21"/>
  <c r="Q180" i="21"/>
  <c r="T179" i="21"/>
  <c r="S179" i="21"/>
  <c r="R179" i="21"/>
  <c r="Q179" i="21"/>
  <c r="T178" i="21"/>
  <c r="S178" i="21"/>
  <c r="R178" i="21"/>
  <c r="Q178" i="21"/>
  <c r="T177" i="21"/>
  <c r="S177" i="21"/>
  <c r="R177" i="21"/>
  <c r="Q177" i="21"/>
  <c r="T176" i="21"/>
  <c r="S176" i="21"/>
  <c r="R176" i="21"/>
  <c r="Q176" i="21"/>
  <c r="T175" i="21"/>
  <c r="S175" i="21"/>
  <c r="R175" i="21"/>
  <c r="Q175" i="21"/>
  <c r="T174" i="21"/>
  <c r="S174" i="21"/>
  <c r="R174" i="21"/>
  <c r="Q174" i="21"/>
  <c r="T173" i="21"/>
  <c r="S173" i="21"/>
  <c r="R173" i="21"/>
  <c r="Q173" i="21"/>
  <c r="T172" i="21"/>
  <c r="S172" i="21"/>
  <c r="R172" i="21"/>
  <c r="Q172" i="21"/>
  <c r="T171" i="21"/>
  <c r="S171" i="21"/>
  <c r="R171" i="21"/>
  <c r="Q171" i="21"/>
  <c r="T170" i="21"/>
  <c r="S170" i="21"/>
  <c r="R170" i="21"/>
  <c r="Q170" i="21"/>
  <c r="T169" i="21"/>
  <c r="S169" i="21"/>
  <c r="R169" i="21"/>
  <c r="Q169" i="21"/>
  <c r="T168" i="21"/>
  <c r="S168" i="21"/>
  <c r="R168" i="21"/>
  <c r="Q168" i="21"/>
  <c r="T167" i="21"/>
  <c r="S167" i="21"/>
  <c r="R167" i="21"/>
  <c r="Q167" i="21"/>
  <c r="T166" i="21"/>
  <c r="S166" i="21"/>
  <c r="R166" i="21"/>
  <c r="Q166" i="21"/>
  <c r="T165" i="21"/>
  <c r="S165" i="21"/>
  <c r="R165" i="21"/>
  <c r="Q165" i="21"/>
  <c r="T164" i="21"/>
  <c r="S164" i="21"/>
  <c r="R164" i="21"/>
  <c r="Q164" i="21"/>
  <c r="T163" i="21"/>
  <c r="S163" i="21"/>
  <c r="R163" i="21"/>
  <c r="Q163" i="21"/>
  <c r="T162" i="21"/>
  <c r="S162" i="21"/>
  <c r="R162" i="21"/>
  <c r="Q162" i="21"/>
  <c r="T161" i="21"/>
  <c r="S161" i="21"/>
  <c r="R161" i="21"/>
  <c r="Q161" i="21"/>
  <c r="T160" i="21"/>
  <c r="S160" i="21"/>
  <c r="R160" i="21"/>
  <c r="Q160" i="21"/>
  <c r="T159" i="21"/>
  <c r="S159" i="21"/>
  <c r="R159" i="21"/>
  <c r="Q159" i="21"/>
  <c r="T158" i="21"/>
  <c r="S158" i="21"/>
  <c r="R158" i="21"/>
  <c r="Q158" i="21"/>
  <c r="T157" i="21"/>
  <c r="S157" i="21"/>
  <c r="R157" i="21"/>
  <c r="Q157" i="21"/>
  <c r="T156" i="21"/>
  <c r="S156" i="21"/>
  <c r="R156" i="21"/>
  <c r="Q156" i="21"/>
  <c r="T155" i="21"/>
  <c r="S155" i="21"/>
  <c r="R155" i="21"/>
  <c r="Q155" i="21"/>
  <c r="T154" i="21"/>
  <c r="S154" i="21"/>
  <c r="R154" i="21"/>
  <c r="Q154" i="21"/>
  <c r="T153" i="21"/>
  <c r="S153" i="21"/>
  <c r="R153" i="21"/>
  <c r="Q153" i="21"/>
  <c r="T152" i="21"/>
  <c r="S152" i="21"/>
  <c r="R152" i="21"/>
  <c r="Q152" i="21"/>
  <c r="T151" i="21"/>
  <c r="S151" i="21"/>
  <c r="R151" i="21"/>
  <c r="Q151" i="21"/>
  <c r="T150" i="21"/>
  <c r="S150" i="21"/>
  <c r="R150" i="21"/>
  <c r="Q150" i="21"/>
  <c r="T149" i="21"/>
  <c r="S149" i="21"/>
  <c r="R149" i="21"/>
  <c r="Q149" i="21"/>
  <c r="T148" i="21"/>
  <c r="S148" i="21"/>
  <c r="R148" i="21"/>
  <c r="Q148" i="21"/>
  <c r="T147" i="21"/>
  <c r="S147" i="21"/>
  <c r="R147" i="21"/>
  <c r="Q147" i="21"/>
  <c r="T146" i="21"/>
  <c r="S146" i="21"/>
  <c r="R146" i="21"/>
  <c r="Q146" i="21"/>
  <c r="T145" i="21"/>
  <c r="S145" i="21"/>
  <c r="R145" i="21"/>
  <c r="Q145" i="21"/>
  <c r="T144" i="21"/>
  <c r="S144" i="21"/>
  <c r="R144" i="21"/>
  <c r="Q144" i="21"/>
  <c r="T143" i="21"/>
  <c r="S143" i="21"/>
  <c r="R143" i="21"/>
  <c r="Q143" i="21"/>
  <c r="T142" i="21"/>
  <c r="S142" i="21"/>
  <c r="R142" i="21"/>
  <c r="Q142" i="21"/>
  <c r="T141" i="21"/>
  <c r="S141" i="21"/>
  <c r="R141" i="21"/>
  <c r="Q141" i="21"/>
  <c r="T140" i="21"/>
  <c r="S140" i="21"/>
  <c r="R140" i="21"/>
  <c r="Q140" i="21"/>
  <c r="T139" i="21"/>
  <c r="S139" i="21"/>
  <c r="R139" i="21"/>
  <c r="Q139" i="21"/>
  <c r="T138" i="21"/>
  <c r="S138" i="21"/>
  <c r="R138" i="21"/>
  <c r="Q138" i="21"/>
  <c r="T137" i="21"/>
  <c r="S137" i="21"/>
  <c r="R137" i="21"/>
  <c r="Q137" i="21"/>
  <c r="T136" i="21"/>
  <c r="S136" i="21"/>
  <c r="R136" i="21"/>
  <c r="Q136" i="21"/>
  <c r="T135" i="21"/>
  <c r="S135" i="21"/>
  <c r="R135" i="21"/>
  <c r="Q135" i="21"/>
  <c r="T134" i="21"/>
  <c r="S134" i="21"/>
  <c r="R134" i="21"/>
  <c r="Q134" i="21"/>
  <c r="T133" i="21"/>
  <c r="S133" i="21"/>
  <c r="R133" i="21"/>
  <c r="Q133" i="21"/>
  <c r="T132" i="21"/>
  <c r="S132" i="21"/>
  <c r="R132" i="21"/>
  <c r="Q132" i="21"/>
  <c r="T131" i="21"/>
  <c r="S131" i="21"/>
  <c r="R131" i="21"/>
  <c r="Q131" i="21"/>
  <c r="T130" i="21"/>
  <c r="S130" i="21"/>
  <c r="R130" i="21"/>
  <c r="Q130" i="21"/>
  <c r="T129" i="21"/>
  <c r="S129" i="21"/>
  <c r="R129" i="21"/>
  <c r="Q129" i="21"/>
  <c r="T128" i="21"/>
  <c r="S128" i="21"/>
  <c r="R128" i="21"/>
  <c r="Q128" i="21"/>
  <c r="T127" i="21"/>
  <c r="S127" i="21"/>
  <c r="R127" i="21"/>
  <c r="Q127" i="21"/>
  <c r="T126" i="21"/>
  <c r="S126" i="21"/>
  <c r="R126" i="21"/>
  <c r="Q126" i="21"/>
  <c r="T125" i="21"/>
  <c r="S125" i="21"/>
  <c r="R125" i="21"/>
  <c r="Q125" i="21"/>
  <c r="T124" i="21"/>
  <c r="S124" i="21"/>
  <c r="R124" i="21"/>
  <c r="Q124" i="21"/>
  <c r="T123" i="21"/>
  <c r="S123" i="21"/>
  <c r="R123" i="21"/>
  <c r="Q123" i="21"/>
  <c r="T122" i="21"/>
  <c r="S122" i="21"/>
  <c r="R122" i="21"/>
  <c r="Q122" i="21"/>
  <c r="T121" i="21"/>
  <c r="S121" i="21"/>
  <c r="R121" i="21"/>
  <c r="Q121" i="21"/>
  <c r="T120" i="21"/>
  <c r="S120" i="21"/>
  <c r="R120" i="21"/>
  <c r="Q120" i="21"/>
  <c r="T119" i="21"/>
  <c r="S119" i="21"/>
  <c r="R119" i="21"/>
  <c r="Q119" i="21"/>
  <c r="T118" i="21"/>
  <c r="S118" i="21"/>
  <c r="R118" i="21"/>
  <c r="Q118" i="21"/>
  <c r="T117" i="21"/>
  <c r="S117" i="21"/>
  <c r="R117" i="21"/>
  <c r="Q117" i="21"/>
  <c r="T116" i="21"/>
  <c r="S116" i="21"/>
  <c r="R116" i="21"/>
  <c r="Q116" i="21"/>
  <c r="T115" i="21"/>
  <c r="S115" i="21"/>
  <c r="R115" i="21"/>
  <c r="Q115" i="21"/>
  <c r="T114" i="21"/>
  <c r="S114" i="21"/>
  <c r="R114" i="21"/>
  <c r="Q114" i="21"/>
  <c r="T113" i="21"/>
  <c r="S113" i="21"/>
  <c r="R113" i="21"/>
  <c r="Q113" i="21"/>
  <c r="T112" i="21"/>
  <c r="S112" i="21"/>
  <c r="R112" i="21"/>
  <c r="Q112" i="21"/>
  <c r="T111" i="21"/>
  <c r="S111" i="21"/>
  <c r="R111" i="21"/>
  <c r="Q111" i="21"/>
  <c r="T110" i="21"/>
  <c r="S110" i="21"/>
  <c r="R110" i="21"/>
  <c r="Q110" i="21"/>
  <c r="T109" i="21"/>
  <c r="S109" i="21"/>
  <c r="R109" i="21"/>
  <c r="Q109" i="21"/>
  <c r="T108" i="21"/>
  <c r="S108" i="21"/>
  <c r="R108" i="21"/>
  <c r="Q108" i="21"/>
  <c r="T107" i="21"/>
  <c r="S107" i="21"/>
  <c r="R107" i="21"/>
  <c r="Q107" i="21"/>
  <c r="T106" i="21"/>
  <c r="S106" i="21"/>
  <c r="R106" i="21"/>
  <c r="Q106" i="21"/>
  <c r="T105" i="21"/>
  <c r="S105" i="21"/>
  <c r="R105" i="21"/>
  <c r="Q105" i="21"/>
  <c r="T104" i="21"/>
  <c r="S104" i="21"/>
  <c r="R104" i="21"/>
  <c r="Q104" i="21"/>
  <c r="T103" i="21"/>
  <c r="S103" i="21"/>
  <c r="R103" i="21"/>
  <c r="Q103" i="21"/>
  <c r="T102" i="21"/>
  <c r="S102" i="21"/>
  <c r="R102" i="21"/>
  <c r="Q102" i="21"/>
  <c r="T101" i="21"/>
  <c r="S101" i="21"/>
  <c r="R101" i="21"/>
  <c r="Q101" i="21"/>
  <c r="T100" i="21"/>
  <c r="S100" i="21"/>
  <c r="R100" i="21"/>
  <c r="Q100" i="21"/>
  <c r="T99" i="21"/>
  <c r="S99" i="21"/>
  <c r="R99" i="21"/>
  <c r="Q99" i="21"/>
  <c r="T98" i="21"/>
  <c r="S98" i="21"/>
  <c r="R98" i="21"/>
  <c r="Q98" i="21"/>
  <c r="T97" i="21"/>
  <c r="S97" i="21"/>
  <c r="R97" i="21"/>
  <c r="Q97" i="21"/>
  <c r="T96" i="21"/>
  <c r="S96" i="21"/>
  <c r="R96" i="21"/>
  <c r="Q96" i="21"/>
  <c r="T95" i="21"/>
  <c r="S95" i="21"/>
  <c r="R95" i="21"/>
  <c r="Q95" i="21"/>
  <c r="T94" i="21"/>
  <c r="S94" i="21"/>
  <c r="R94" i="21"/>
  <c r="Q94" i="21"/>
  <c r="T93" i="21"/>
  <c r="S93" i="21"/>
  <c r="R93" i="21"/>
  <c r="Q93" i="21"/>
  <c r="T92" i="21"/>
  <c r="S92" i="21"/>
  <c r="R92" i="21"/>
  <c r="Q92" i="21"/>
  <c r="T91" i="21"/>
  <c r="S91" i="21"/>
  <c r="R91" i="21"/>
  <c r="Q91" i="21"/>
  <c r="T90" i="21"/>
  <c r="S90" i="21"/>
  <c r="R90" i="21"/>
  <c r="Q90" i="21"/>
  <c r="T89" i="21"/>
  <c r="S89" i="21"/>
  <c r="R89" i="21"/>
  <c r="Q89" i="21"/>
  <c r="T88" i="21"/>
  <c r="S88" i="21"/>
  <c r="R88" i="21"/>
  <c r="Q88" i="21"/>
  <c r="T87" i="21"/>
  <c r="S87" i="21"/>
  <c r="R87" i="21"/>
  <c r="Q87" i="21"/>
  <c r="T86" i="21"/>
  <c r="S86" i="21"/>
  <c r="R86" i="21"/>
  <c r="Q86" i="21"/>
  <c r="T85" i="21"/>
  <c r="S85" i="21"/>
  <c r="R85" i="21"/>
  <c r="Q85" i="21"/>
  <c r="T84" i="21"/>
  <c r="S84" i="21"/>
  <c r="R84" i="21"/>
  <c r="Q84" i="21"/>
  <c r="T83" i="21"/>
  <c r="S83" i="21"/>
  <c r="R83" i="21"/>
  <c r="Q83" i="21"/>
  <c r="T82" i="21"/>
  <c r="S82" i="21"/>
  <c r="R82" i="21"/>
  <c r="Q82" i="21"/>
  <c r="T81" i="21"/>
  <c r="S81" i="21"/>
  <c r="R81" i="21"/>
  <c r="Q81" i="21"/>
  <c r="T80" i="21"/>
  <c r="S80" i="21"/>
  <c r="R80" i="21"/>
  <c r="Q80" i="21"/>
  <c r="T79" i="21"/>
  <c r="S79" i="21"/>
  <c r="R79" i="21"/>
  <c r="Q79" i="21"/>
  <c r="T78" i="21"/>
  <c r="S78" i="21"/>
  <c r="R78" i="21"/>
  <c r="Q78" i="21"/>
  <c r="T77" i="21"/>
  <c r="S77" i="21"/>
  <c r="R77" i="21"/>
  <c r="Q77" i="21"/>
  <c r="T76" i="21"/>
  <c r="S76" i="21"/>
  <c r="R76" i="21"/>
  <c r="Q76" i="21"/>
  <c r="T75" i="21"/>
  <c r="S75" i="21"/>
  <c r="R75" i="21"/>
  <c r="Q75" i="21"/>
  <c r="T74" i="21"/>
  <c r="S74" i="21"/>
  <c r="R74" i="21"/>
  <c r="Q74" i="21"/>
  <c r="T73" i="21"/>
  <c r="S73" i="21"/>
  <c r="R73" i="21"/>
  <c r="Q73" i="21"/>
  <c r="T72" i="21"/>
  <c r="S72" i="21"/>
  <c r="R72" i="21"/>
  <c r="Q72" i="21"/>
  <c r="T71" i="21"/>
  <c r="S71" i="21"/>
  <c r="R71" i="21"/>
  <c r="Q71" i="21"/>
  <c r="T70" i="21"/>
  <c r="S70" i="21"/>
  <c r="R70" i="21"/>
  <c r="Q70" i="21"/>
  <c r="T69" i="21"/>
  <c r="S69" i="21"/>
  <c r="R69" i="21"/>
  <c r="Q69" i="21"/>
  <c r="T68" i="21"/>
  <c r="S68" i="21"/>
  <c r="R68" i="21"/>
  <c r="Q68" i="21"/>
  <c r="T67" i="21"/>
  <c r="S67" i="21"/>
  <c r="R67" i="21"/>
  <c r="Q67" i="21"/>
  <c r="T66" i="21"/>
  <c r="S66" i="21"/>
  <c r="R66" i="21"/>
  <c r="Q66" i="21"/>
  <c r="T65" i="21"/>
  <c r="S65" i="21"/>
  <c r="R65" i="21"/>
  <c r="Q65" i="21"/>
  <c r="T64" i="21"/>
  <c r="S64" i="21"/>
  <c r="R64" i="21"/>
  <c r="Q64" i="21"/>
  <c r="T63" i="21"/>
  <c r="S63" i="21"/>
  <c r="R63" i="21"/>
  <c r="Q63" i="21"/>
  <c r="T62" i="21"/>
  <c r="S62" i="21"/>
  <c r="R62" i="21"/>
  <c r="Q62" i="21"/>
  <c r="T61" i="21"/>
  <c r="S61" i="21"/>
  <c r="R61" i="21"/>
  <c r="Q61" i="21"/>
  <c r="T60" i="21"/>
  <c r="S60" i="21"/>
  <c r="R60" i="21"/>
  <c r="Q60" i="21"/>
  <c r="T59" i="21"/>
  <c r="S59" i="21"/>
  <c r="R59" i="21"/>
  <c r="Q59" i="21"/>
  <c r="T58" i="21"/>
  <c r="S58" i="21"/>
  <c r="R58" i="21"/>
  <c r="Q58" i="21"/>
  <c r="T57" i="21"/>
  <c r="S57" i="21"/>
  <c r="R57" i="21"/>
  <c r="Q57" i="21"/>
  <c r="T56" i="21"/>
  <c r="S56" i="21"/>
  <c r="R56" i="21"/>
  <c r="Q56" i="21"/>
  <c r="T55" i="21"/>
  <c r="S55" i="21"/>
  <c r="R55" i="21"/>
  <c r="Q55" i="21"/>
  <c r="T54" i="21"/>
  <c r="S54" i="21"/>
  <c r="R54" i="21"/>
  <c r="Q54" i="21"/>
  <c r="T53" i="21"/>
  <c r="S53" i="21"/>
  <c r="R53" i="21"/>
  <c r="Q53" i="21"/>
  <c r="T52" i="21"/>
  <c r="S52" i="21"/>
  <c r="R52" i="21"/>
  <c r="Q52" i="21"/>
  <c r="T51" i="21"/>
  <c r="R51" i="21"/>
  <c r="Q51" i="21"/>
  <c r="S51" i="21" s="1"/>
  <c r="T50" i="21"/>
  <c r="S50" i="21"/>
  <c r="R50" i="21"/>
  <c r="Q50" i="21"/>
  <c r="T49" i="21"/>
  <c r="R49" i="21"/>
  <c r="Q49" i="21"/>
  <c r="S49" i="21" s="1"/>
  <c r="T48" i="21"/>
  <c r="S48" i="21"/>
  <c r="R48" i="21"/>
  <c r="Q48" i="21"/>
  <c r="T47" i="21"/>
  <c r="R47" i="21"/>
  <c r="S47" i="21" s="1"/>
  <c r="Q47" i="21"/>
  <c r="T46" i="21"/>
  <c r="S46" i="21"/>
  <c r="R46" i="21"/>
  <c r="Q46" i="21"/>
  <c r="T45" i="21"/>
  <c r="R45" i="21"/>
  <c r="S45" i="21" s="1"/>
  <c r="Q45" i="21"/>
  <c r="T44" i="21"/>
  <c r="S44" i="21"/>
  <c r="R44" i="21"/>
  <c r="Q44" i="21"/>
  <c r="T43" i="21"/>
  <c r="R43" i="21"/>
  <c r="S43" i="21" s="1"/>
  <c r="Q43" i="21"/>
  <c r="T42" i="21"/>
  <c r="S42" i="21"/>
  <c r="R42" i="21"/>
  <c r="Q42" i="21"/>
  <c r="T41" i="21"/>
  <c r="R41" i="21"/>
  <c r="S41" i="21" s="1"/>
  <c r="Q41" i="21"/>
  <c r="T40" i="21"/>
  <c r="S40" i="21"/>
  <c r="R40" i="21"/>
  <c r="Q40" i="21"/>
  <c r="T39" i="21"/>
  <c r="R39" i="21"/>
  <c r="S39" i="21" s="1"/>
  <c r="Q39" i="21"/>
  <c r="T38" i="21"/>
  <c r="S38" i="21"/>
  <c r="R38" i="21"/>
  <c r="Q38" i="21"/>
  <c r="T37" i="21"/>
  <c r="R37" i="21"/>
  <c r="S37" i="21" s="1"/>
  <c r="Q37" i="21"/>
  <c r="T36" i="21"/>
  <c r="S36" i="21"/>
  <c r="R36" i="21"/>
  <c r="Q36" i="21"/>
  <c r="T35" i="21"/>
  <c r="R35" i="21"/>
  <c r="Q35" i="21"/>
  <c r="S35" i="21" s="1"/>
  <c r="T34" i="21"/>
  <c r="S34" i="21"/>
  <c r="R34" i="21"/>
  <c r="Q34" i="21"/>
  <c r="T33" i="21"/>
  <c r="R33" i="21"/>
  <c r="Q33" i="21"/>
  <c r="S33" i="21" s="1"/>
  <c r="T32" i="21"/>
  <c r="S32" i="21"/>
  <c r="R32" i="21"/>
  <c r="Q32" i="21"/>
  <c r="T31" i="21"/>
  <c r="R31" i="21"/>
  <c r="Q31" i="21"/>
  <c r="S31" i="21" s="1"/>
  <c r="T30" i="21"/>
  <c r="S30" i="21"/>
  <c r="R30" i="21"/>
  <c r="Q30" i="21"/>
  <c r="T29" i="21"/>
  <c r="R29" i="21"/>
  <c r="Q29" i="21"/>
  <c r="S29" i="21" s="1"/>
  <c r="T28" i="21"/>
  <c r="S28" i="21"/>
  <c r="R28" i="21"/>
  <c r="Q28" i="21"/>
  <c r="T27" i="21"/>
  <c r="R27" i="21"/>
  <c r="S27" i="21" s="1"/>
  <c r="Q27" i="21"/>
  <c r="T26" i="21"/>
  <c r="S26" i="21"/>
  <c r="R26" i="21"/>
  <c r="Q26" i="21"/>
  <c r="T25" i="21"/>
  <c r="R25" i="21"/>
  <c r="Q25" i="21"/>
  <c r="S25" i="21" s="1"/>
  <c r="T24" i="21"/>
  <c r="S24" i="21"/>
  <c r="R24" i="21"/>
  <c r="Q24" i="21"/>
  <c r="T23" i="21"/>
  <c r="R23" i="21"/>
  <c r="Q23" i="21"/>
  <c r="S23" i="21" s="1"/>
  <c r="T22" i="21"/>
  <c r="S22" i="21"/>
  <c r="R22" i="21"/>
  <c r="Q22" i="21"/>
  <c r="T21" i="21"/>
  <c r="R21" i="21"/>
  <c r="Q21" i="21"/>
  <c r="S21" i="21" s="1"/>
  <c r="T20" i="21"/>
  <c r="S20" i="21"/>
  <c r="R20" i="21"/>
  <c r="Q20" i="21"/>
  <c r="T19" i="21"/>
  <c r="R19" i="21"/>
  <c r="Q19" i="21"/>
  <c r="S19" i="21" s="1"/>
  <c r="T18" i="21"/>
  <c r="S18" i="21"/>
  <c r="R18" i="21"/>
  <c r="Q18" i="21"/>
  <c r="T17" i="21"/>
  <c r="R17" i="21"/>
  <c r="Q17" i="21"/>
  <c r="S17" i="21" s="1"/>
  <c r="T16" i="21"/>
  <c r="S16" i="21"/>
  <c r="R16" i="21"/>
  <c r="Q16" i="21"/>
  <c r="T15" i="21"/>
  <c r="R15" i="21"/>
  <c r="Q15" i="21"/>
  <c r="S15" i="21" s="1"/>
  <c r="T14" i="21"/>
  <c r="S14" i="21"/>
  <c r="R14" i="21"/>
  <c r="Q14" i="21"/>
  <c r="T13" i="21"/>
  <c r="R13" i="21"/>
  <c r="Q13" i="21"/>
  <c r="S13" i="21" s="1"/>
  <c r="T12" i="21"/>
  <c r="S12" i="21"/>
  <c r="R12" i="21"/>
  <c r="Q12" i="21"/>
  <c r="T11" i="21"/>
  <c r="R11" i="21"/>
  <c r="Q11" i="21"/>
  <c r="S11" i="21" s="1"/>
  <c r="T10" i="21"/>
  <c r="S10" i="21"/>
  <c r="R10" i="21"/>
  <c r="Q10" i="21"/>
  <c r="T9" i="21"/>
  <c r="R9" i="21"/>
  <c r="Q9" i="21"/>
  <c r="S9" i="21" s="1"/>
  <c r="T8" i="21"/>
  <c r="S8" i="21"/>
  <c r="R8" i="21"/>
  <c r="Q8" i="21"/>
  <c r="T7" i="21"/>
  <c r="R7" i="21"/>
  <c r="Q7" i="21"/>
  <c r="S7" i="21" s="1"/>
  <c r="T6" i="21"/>
  <c r="S6" i="21"/>
  <c r="R6" i="21"/>
  <c r="Q6" i="21"/>
  <c r="T5" i="21"/>
  <c r="R5" i="21"/>
  <c r="Q5" i="21"/>
  <c r="S5" i="21" s="1"/>
  <c r="T4" i="21"/>
  <c r="R4" i="21"/>
  <c r="Q4" i="21"/>
  <c r="T3" i="21"/>
  <c r="R3" i="21"/>
  <c r="Q3" i="21"/>
  <c r="S3" i="21" s="1"/>
  <c r="AH2" i="21"/>
  <c r="AG2" i="21"/>
  <c r="AF2" i="21"/>
  <c r="AC2" i="21"/>
  <c r="AB2" i="21"/>
  <c r="T2" i="21"/>
  <c r="R2" i="21"/>
  <c r="Q2" i="21"/>
  <c r="T201" i="17"/>
  <c r="R201" i="17"/>
  <c r="Q201" i="17"/>
  <c r="S201" i="17" s="1"/>
  <c r="T200" i="17"/>
  <c r="R200" i="17"/>
  <c r="Q200" i="17"/>
  <c r="S200" i="17" s="1"/>
  <c r="T199" i="17"/>
  <c r="S199" i="17"/>
  <c r="R199" i="17"/>
  <c r="Q199" i="17"/>
  <c r="T198" i="17"/>
  <c r="S198" i="17"/>
  <c r="R198" i="17"/>
  <c r="Q198" i="17"/>
  <c r="T197" i="17"/>
  <c r="S197" i="17"/>
  <c r="R197" i="17"/>
  <c r="Q197" i="17"/>
  <c r="T196" i="17"/>
  <c r="S196" i="17"/>
  <c r="R196" i="17"/>
  <c r="Q196" i="17"/>
  <c r="T195" i="17"/>
  <c r="S195" i="17"/>
  <c r="R195" i="17"/>
  <c r="Q195" i="17"/>
  <c r="T194" i="17"/>
  <c r="S194" i="17"/>
  <c r="R194" i="17"/>
  <c r="Q194" i="17"/>
  <c r="T193" i="17"/>
  <c r="S193" i="17"/>
  <c r="R193" i="17"/>
  <c r="Q193" i="17"/>
  <c r="T192" i="17"/>
  <c r="S192" i="17"/>
  <c r="R192" i="17"/>
  <c r="Q192" i="17"/>
  <c r="T191" i="17"/>
  <c r="S191" i="17"/>
  <c r="R191" i="17"/>
  <c r="Q191" i="17"/>
  <c r="T190" i="17"/>
  <c r="S190" i="17"/>
  <c r="R190" i="17"/>
  <c r="Q190" i="17"/>
  <c r="T189" i="17"/>
  <c r="S189" i="17"/>
  <c r="R189" i="17"/>
  <c r="Q189" i="17"/>
  <c r="T188" i="17"/>
  <c r="S188" i="17"/>
  <c r="R188" i="17"/>
  <c r="Q188" i="17"/>
  <c r="T187" i="17"/>
  <c r="S187" i="17"/>
  <c r="R187" i="17"/>
  <c r="Q187" i="17"/>
  <c r="T186" i="17"/>
  <c r="S186" i="17"/>
  <c r="R186" i="17"/>
  <c r="Q186" i="17"/>
  <c r="T185" i="17"/>
  <c r="S185" i="17"/>
  <c r="R185" i="17"/>
  <c r="Q185" i="17"/>
  <c r="T184" i="17"/>
  <c r="S184" i="17"/>
  <c r="R184" i="17"/>
  <c r="Q184" i="17"/>
  <c r="T183" i="17"/>
  <c r="S183" i="17"/>
  <c r="R183" i="17"/>
  <c r="Q183" i="17"/>
  <c r="T182" i="17"/>
  <c r="S182" i="17"/>
  <c r="R182" i="17"/>
  <c r="Q182" i="17"/>
  <c r="T181" i="17"/>
  <c r="S181" i="17"/>
  <c r="R181" i="17"/>
  <c r="Q181" i="17"/>
  <c r="T180" i="17"/>
  <c r="S180" i="17"/>
  <c r="R180" i="17"/>
  <c r="Q180" i="17"/>
  <c r="T179" i="17"/>
  <c r="S179" i="17"/>
  <c r="R179" i="17"/>
  <c r="Q179" i="17"/>
  <c r="T178" i="17"/>
  <c r="S178" i="17"/>
  <c r="R178" i="17"/>
  <c r="Q178" i="17"/>
  <c r="T177" i="17"/>
  <c r="S177" i="17"/>
  <c r="R177" i="17"/>
  <c r="Q177" i="17"/>
  <c r="T176" i="17"/>
  <c r="S176" i="17"/>
  <c r="R176" i="17"/>
  <c r="Q176" i="17"/>
  <c r="T175" i="17"/>
  <c r="S175" i="17"/>
  <c r="R175" i="17"/>
  <c r="Q175" i="17"/>
  <c r="T174" i="17"/>
  <c r="S174" i="17"/>
  <c r="R174" i="17"/>
  <c r="Q174" i="17"/>
  <c r="T173" i="17"/>
  <c r="S173" i="17"/>
  <c r="R173" i="17"/>
  <c r="Q173" i="17"/>
  <c r="T172" i="17"/>
  <c r="S172" i="17"/>
  <c r="R172" i="17"/>
  <c r="Q172" i="17"/>
  <c r="T171" i="17"/>
  <c r="S171" i="17"/>
  <c r="R171" i="17"/>
  <c r="Q171" i="17"/>
  <c r="T170" i="17"/>
  <c r="S170" i="17"/>
  <c r="R170" i="17"/>
  <c r="Q170" i="17"/>
  <c r="T169" i="17"/>
  <c r="S169" i="17"/>
  <c r="R169" i="17"/>
  <c r="Q169" i="17"/>
  <c r="T168" i="17"/>
  <c r="S168" i="17"/>
  <c r="R168" i="17"/>
  <c r="Q168" i="17"/>
  <c r="T167" i="17"/>
  <c r="S167" i="17"/>
  <c r="R167" i="17"/>
  <c r="Q167" i="17"/>
  <c r="T166" i="17"/>
  <c r="S166" i="17"/>
  <c r="R166" i="17"/>
  <c r="Q166" i="17"/>
  <c r="T165" i="17"/>
  <c r="S165" i="17"/>
  <c r="R165" i="17"/>
  <c r="Q165" i="17"/>
  <c r="T164" i="17"/>
  <c r="S164" i="17"/>
  <c r="R164" i="17"/>
  <c r="Q164" i="17"/>
  <c r="T163" i="17"/>
  <c r="S163" i="17"/>
  <c r="R163" i="17"/>
  <c r="Q163" i="17"/>
  <c r="T162" i="17"/>
  <c r="S162" i="17"/>
  <c r="R162" i="17"/>
  <c r="Q162" i="17"/>
  <c r="T161" i="17"/>
  <c r="S161" i="17"/>
  <c r="R161" i="17"/>
  <c r="Q161" i="17"/>
  <c r="T160" i="17"/>
  <c r="S160" i="17"/>
  <c r="R160" i="17"/>
  <c r="Q160" i="17"/>
  <c r="T159" i="17"/>
  <c r="S159" i="17"/>
  <c r="R159" i="17"/>
  <c r="Q159" i="17"/>
  <c r="T158" i="17"/>
  <c r="S158" i="17"/>
  <c r="R158" i="17"/>
  <c r="Q158" i="17"/>
  <c r="T157" i="17"/>
  <c r="S157" i="17"/>
  <c r="R157" i="17"/>
  <c r="Q157" i="17"/>
  <c r="T156" i="17"/>
  <c r="S156" i="17"/>
  <c r="R156" i="17"/>
  <c r="Q156" i="17"/>
  <c r="T155" i="17"/>
  <c r="S155" i="17"/>
  <c r="R155" i="17"/>
  <c r="Q155" i="17"/>
  <c r="T154" i="17"/>
  <c r="S154" i="17"/>
  <c r="R154" i="17"/>
  <c r="Q154" i="17"/>
  <c r="T153" i="17"/>
  <c r="S153" i="17"/>
  <c r="R153" i="17"/>
  <c r="Q153" i="17"/>
  <c r="T152" i="17"/>
  <c r="S152" i="17"/>
  <c r="R152" i="17"/>
  <c r="Q152" i="17"/>
  <c r="T151" i="17"/>
  <c r="S151" i="17"/>
  <c r="R151" i="17"/>
  <c r="Q151" i="17"/>
  <c r="T150" i="17"/>
  <c r="S150" i="17"/>
  <c r="R150" i="17"/>
  <c r="Q150" i="17"/>
  <c r="T149" i="17"/>
  <c r="S149" i="17"/>
  <c r="R149" i="17"/>
  <c r="Q149" i="17"/>
  <c r="T148" i="17"/>
  <c r="S148" i="17"/>
  <c r="R148" i="17"/>
  <c r="Q148" i="17"/>
  <c r="T147" i="17"/>
  <c r="S147" i="17"/>
  <c r="R147" i="17"/>
  <c r="Q147" i="17"/>
  <c r="T146" i="17"/>
  <c r="S146" i="17"/>
  <c r="R146" i="17"/>
  <c r="Q146" i="17"/>
  <c r="T145" i="17"/>
  <c r="S145" i="17"/>
  <c r="R145" i="17"/>
  <c r="Q145" i="17"/>
  <c r="T144" i="17"/>
  <c r="S144" i="17"/>
  <c r="R144" i="17"/>
  <c r="Q144" i="17"/>
  <c r="T143" i="17"/>
  <c r="S143" i="17"/>
  <c r="R143" i="17"/>
  <c r="Q143" i="17"/>
  <c r="T142" i="17"/>
  <c r="S142" i="17"/>
  <c r="R142" i="17"/>
  <c r="Q142" i="17"/>
  <c r="T141" i="17"/>
  <c r="S141" i="17"/>
  <c r="R141" i="17"/>
  <c r="Q141" i="17"/>
  <c r="T140" i="17"/>
  <c r="S140" i="17"/>
  <c r="R140" i="17"/>
  <c r="Q140" i="17"/>
  <c r="T139" i="17"/>
  <c r="S139" i="17"/>
  <c r="R139" i="17"/>
  <c r="Q139" i="17"/>
  <c r="T138" i="17"/>
  <c r="S138" i="17"/>
  <c r="R138" i="17"/>
  <c r="Q138" i="17"/>
  <c r="T137" i="17"/>
  <c r="S137" i="17"/>
  <c r="R137" i="17"/>
  <c r="Q137" i="17"/>
  <c r="T136" i="17"/>
  <c r="S136" i="17"/>
  <c r="R136" i="17"/>
  <c r="Q136" i="17"/>
  <c r="T135" i="17"/>
  <c r="S135" i="17"/>
  <c r="R135" i="17"/>
  <c r="Q135" i="17"/>
  <c r="T134" i="17"/>
  <c r="S134" i="17"/>
  <c r="R134" i="17"/>
  <c r="Q134" i="17"/>
  <c r="T133" i="17"/>
  <c r="S133" i="17"/>
  <c r="R133" i="17"/>
  <c r="Q133" i="17"/>
  <c r="T132" i="17"/>
  <c r="S132" i="17"/>
  <c r="R132" i="17"/>
  <c r="Q132" i="17"/>
  <c r="T131" i="17"/>
  <c r="S131" i="17"/>
  <c r="R131" i="17"/>
  <c r="Q131" i="17"/>
  <c r="T130" i="17"/>
  <c r="S130" i="17"/>
  <c r="R130" i="17"/>
  <c r="Q130" i="17"/>
  <c r="T129" i="17"/>
  <c r="S129" i="17"/>
  <c r="R129" i="17"/>
  <c r="Q129" i="17"/>
  <c r="T128" i="17"/>
  <c r="S128" i="17"/>
  <c r="R128" i="17"/>
  <c r="Q128" i="17"/>
  <c r="T127" i="17"/>
  <c r="S127" i="17"/>
  <c r="R127" i="17"/>
  <c r="Q127" i="17"/>
  <c r="T126" i="17"/>
  <c r="S126" i="17"/>
  <c r="R126" i="17"/>
  <c r="Q126" i="17"/>
  <c r="T125" i="17"/>
  <c r="S125" i="17"/>
  <c r="R125" i="17"/>
  <c r="Q125" i="17"/>
  <c r="T124" i="17"/>
  <c r="S124" i="17"/>
  <c r="R124" i="17"/>
  <c r="Q124" i="17"/>
  <c r="T123" i="17"/>
  <c r="S123" i="17"/>
  <c r="R123" i="17"/>
  <c r="Q123" i="17"/>
  <c r="T122" i="17"/>
  <c r="S122" i="17"/>
  <c r="R122" i="17"/>
  <c r="Q122" i="17"/>
  <c r="T121" i="17"/>
  <c r="S121" i="17"/>
  <c r="R121" i="17"/>
  <c r="Q121" i="17"/>
  <c r="T120" i="17"/>
  <c r="S120" i="17"/>
  <c r="R120" i="17"/>
  <c r="Q120" i="17"/>
  <c r="T119" i="17"/>
  <c r="S119" i="17"/>
  <c r="R119" i="17"/>
  <c r="Q119" i="17"/>
  <c r="T118" i="17"/>
  <c r="S118" i="17"/>
  <c r="R118" i="17"/>
  <c r="Q118" i="17"/>
  <c r="T117" i="17"/>
  <c r="S117" i="17"/>
  <c r="R117" i="17"/>
  <c r="Q117" i="17"/>
  <c r="T116" i="17"/>
  <c r="S116" i="17"/>
  <c r="R116" i="17"/>
  <c r="Q116" i="17"/>
  <c r="T115" i="17"/>
  <c r="S115" i="17"/>
  <c r="R115" i="17"/>
  <c r="Q115" i="17"/>
  <c r="T114" i="17"/>
  <c r="S114" i="17"/>
  <c r="R114" i="17"/>
  <c r="Q114" i="17"/>
  <c r="T113" i="17"/>
  <c r="S113" i="17"/>
  <c r="R113" i="17"/>
  <c r="Q113" i="17"/>
  <c r="T112" i="17"/>
  <c r="S112" i="17"/>
  <c r="R112" i="17"/>
  <c r="Q112" i="17"/>
  <c r="T111" i="17"/>
  <c r="S111" i="17"/>
  <c r="R111" i="17"/>
  <c r="Q111" i="17"/>
  <c r="T110" i="17"/>
  <c r="S110" i="17"/>
  <c r="R110" i="17"/>
  <c r="Q110" i="17"/>
  <c r="T109" i="17"/>
  <c r="S109" i="17"/>
  <c r="R109" i="17"/>
  <c r="Q109" i="17"/>
  <c r="T108" i="17"/>
  <c r="S108" i="17"/>
  <c r="R108" i="17"/>
  <c r="Q108" i="17"/>
  <c r="T107" i="17"/>
  <c r="S107" i="17"/>
  <c r="R107" i="17"/>
  <c r="Q107" i="17"/>
  <c r="T106" i="17"/>
  <c r="S106" i="17"/>
  <c r="R106" i="17"/>
  <c r="Q106" i="17"/>
  <c r="T105" i="17"/>
  <c r="S105" i="17"/>
  <c r="R105" i="17"/>
  <c r="Q105" i="17"/>
  <c r="T104" i="17"/>
  <c r="S104" i="17"/>
  <c r="R104" i="17"/>
  <c r="Q104" i="17"/>
  <c r="T103" i="17"/>
  <c r="S103" i="17"/>
  <c r="R103" i="17"/>
  <c r="Q103" i="17"/>
  <c r="T102" i="17"/>
  <c r="S102" i="17"/>
  <c r="R102" i="17"/>
  <c r="Q102" i="17"/>
  <c r="T101" i="17"/>
  <c r="S101" i="17"/>
  <c r="R101" i="17"/>
  <c r="Q101" i="17"/>
  <c r="T100" i="17"/>
  <c r="S100" i="17"/>
  <c r="R100" i="17"/>
  <c r="Q100" i="17"/>
  <c r="T99" i="17"/>
  <c r="S99" i="17"/>
  <c r="R99" i="17"/>
  <c r="Q99" i="17"/>
  <c r="T98" i="17"/>
  <c r="S98" i="17"/>
  <c r="R98" i="17"/>
  <c r="Q98" i="17"/>
  <c r="T97" i="17"/>
  <c r="S97" i="17"/>
  <c r="R97" i="17"/>
  <c r="Q97" i="17"/>
  <c r="T96" i="17"/>
  <c r="S96" i="17"/>
  <c r="R96" i="17"/>
  <c r="Q96" i="17"/>
  <c r="T95" i="17"/>
  <c r="S95" i="17"/>
  <c r="R95" i="17"/>
  <c r="Q95" i="17"/>
  <c r="T94" i="17"/>
  <c r="S94" i="17"/>
  <c r="R94" i="17"/>
  <c r="Q94" i="17"/>
  <c r="T93" i="17"/>
  <c r="S93" i="17"/>
  <c r="R93" i="17"/>
  <c r="Q93" i="17"/>
  <c r="T92" i="17"/>
  <c r="S92" i="17"/>
  <c r="R92" i="17"/>
  <c r="Q92" i="17"/>
  <c r="T91" i="17"/>
  <c r="S91" i="17"/>
  <c r="R91" i="17"/>
  <c r="Q91" i="17"/>
  <c r="T90" i="17"/>
  <c r="S90" i="17"/>
  <c r="R90" i="17"/>
  <c r="Q90" i="17"/>
  <c r="T89" i="17"/>
  <c r="S89" i="17"/>
  <c r="R89" i="17"/>
  <c r="Q89" i="17"/>
  <c r="T88" i="17"/>
  <c r="S88" i="17"/>
  <c r="R88" i="17"/>
  <c r="Q88" i="17"/>
  <c r="T87" i="17"/>
  <c r="S87" i="17"/>
  <c r="R87" i="17"/>
  <c r="Q87" i="17"/>
  <c r="T86" i="17"/>
  <c r="S86" i="17"/>
  <c r="R86" i="17"/>
  <c r="Q86" i="17"/>
  <c r="T85" i="17"/>
  <c r="S85" i="17"/>
  <c r="R85" i="17"/>
  <c r="Q85" i="17"/>
  <c r="T84" i="17"/>
  <c r="S84" i="17"/>
  <c r="R84" i="17"/>
  <c r="Q84" i="17"/>
  <c r="T83" i="17"/>
  <c r="S83" i="17"/>
  <c r="R83" i="17"/>
  <c r="Q83" i="17"/>
  <c r="T82" i="17"/>
  <c r="S82" i="17"/>
  <c r="R82" i="17"/>
  <c r="Q82" i="17"/>
  <c r="T81" i="17"/>
  <c r="S81" i="17"/>
  <c r="R81" i="17"/>
  <c r="Q81" i="17"/>
  <c r="T80" i="17"/>
  <c r="S80" i="17"/>
  <c r="R80" i="17"/>
  <c r="Q80" i="17"/>
  <c r="T79" i="17"/>
  <c r="S79" i="17"/>
  <c r="R79" i="17"/>
  <c r="Q79" i="17"/>
  <c r="T78" i="17"/>
  <c r="S78" i="17"/>
  <c r="R78" i="17"/>
  <c r="Q78" i="17"/>
  <c r="T77" i="17"/>
  <c r="S77" i="17"/>
  <c r="R77" i="17"/>
  <c r="Q77" i="17"/>
  <c r="T76" i="17"/>
  <c r="S76" i="17"/>
  <c r="R76" i="17"/>
  <c r="Q76" i="17"/>
  <c r="T75" i="17"/>
  <c r="S75" i="17"/>
  <c r="R75" i="17"/>
  <c r="Q75" i="17"/>
  <c r="T74" i="17"/>
  <c r="S74" i="17"/>
  <c r="R74" i="17"/>
  <c r="Q74" i="17"/>
  <c r="T73" i="17"/>
  <c r="S73" i="17"/>
  <c r="R73" i="17"/>
  <c r="Q73" i="17"/>
  <c r="T72" i="17"/>
  <c r="S72" i="17"/>
  <c r="R72" i="17"/>
  <c r="Q72" i="17"/>
  <c r="T71" i="17"/>
  <c r="S71" i="17"/>
  <c r="R71" i="17"/>
  <c r="Q71" i="17"/>
  <c r="T70" i="17"/>
  <c r="S70" i="17"/>
  <c r="R70" i="17"/>
  <c r="Q70" i="17"/>
  <c r="T69" i="17"/>
  <c r="S69" i="17"/>
  <c r="R69" i="17"/>
  <c r="Q69" i="17"/>
  <c r="T68" i="17"/>
  <c r="S68" i="17"/>
  <c r="R68" i="17"/>
  <c r="Q68" i="17"/>
  <c r="T67" i="17"/>
  <c r="S67" i="17"/>
  <c r="R67" i="17"/>
  <c r="Q67" i="17"/>
  <c r="T66" i="17"/>
  <c r="S66" i="17"/>
  <c r="R66" i="17"/>
  <c r="Q66" i="17"/>
  <c r="T65" i="17"/>
  <c r="S65" i="17"/>
  <c r="R65" i="17"/>
  <c r="Q65" i="17"/>
  <c r="T64" i="17"/>
  <c r="S64" i="17"/>
  <c r="R64" i="17"/>
  <c r="Q64" i="17"/>
  <c r="T63" i="17"/>
  <c r="S63" i="17"/>
  <c r="R63" i="17"/>
  <c r="Q63" i="17"/>
  <c r="T62" i="17"/>
  <c r="S62" i="17"/>
  <c r="R62" i="17"/>
  <c r="Q62" i="17"/>
  <c r="T61" i="17"/>
  <c r="S61" i="17"/>
  <c r="R61" i="17"/>
  <c r="Q61" i="17"/>
  <c r="T60" i="17"/>
  <c r="S60" i="17"/>
  <c r="R60" i="17"/>
  <c r="Q60" i="17"/>
  <c r="T59" i="17"/>
  <c r="S59" i="17"/>
  <c r="R59" i="17"/>
  <c r="Q59" i="17"/>
  <c r="T58" i="17"/>
  <c r="S58" i="17"/>
  <c r="R58" i="17"/>
  <c r="Q58" i="17"/>
  <c r="T57" i="17"/>
  <c r="S57" i="17"/>
  <c r="R57" i="17"/>
  <c r="Q57" i="17"/>
  <c r="T56" i="17"/>
  <c r="S56" i="17"/>
  <c r="R56" i="17"/>
  <c r="Q56" i="17"/>
  <c r="T55" i="17"/>
  <c r="S55" i="17"/>
  <c r="R55" i="17"/>
  <c r="Q55" i="17"/>
  <c r="T54" i="17"/>
  <c r="S54" i="17"/>
  <c r="R54" i="17"/>
  <c r="Q54" i="17"/>
  <c r="T53" i="17"/>
  <c r="S53" i="17"/>
  <c r="R53" i="17"/>
  <c r="Q53" i="17"/>
  <c r="T52" i="17"/>
  <c r="S52" i="17"/>
  <c r="R52" i="17"/>
  <c r="Q52" i="17"/>
  <c r="T51" i="17"/>
  <c r="S51" i="17"/>
  <c r="R51" i="17"/>
  <c r="Q51" i="17"/>
  <c r="T50" i="17"/>
  <c r="S50" i="17"/>
  <c r="R50" i="17"/>
  <c r="Q50" i="17"/>
  <c r="T49" i="17"/>
  <c r="S49" i="17"/>
  <c r="R49" i="17"/>
  <c r="Q49" i="17"/>
  <c r="T48" i="17"/>
  <c r="S48" i="17"/>
  <c r="R48" i="17"/>
  <c r="Q48" i="17"/>
  <c r="T47" i="17"/>
  <c r="S47" i="17"/>
  <c r="R47" i="17"/>
  <c r="Q47" i="17"/>
  <c r="T46" i="17"/>
  <c r="S46" i="17"/>
  <c r="R46" i="17"/>
  <c r="Q46" i="17"/>
  <c r="T45" i="17"/>
  <c r="S45" i="17"/>
  <c r="R45" i="17"/>
  <c r="Q45" i="17"/>
  <c r="T44" i="17"/>
  <c r="S44" i="17"/>
  <c r="R44" i="17"/>
  <c r="Q44" i="17"/>
  <c r="T43" i="17"/>
  <c r="S43" i="17"/>
  <c r="R43" i="17"/>
  <c r="Q43" i="17"/>
  <c r="T42" i="17"/>
  <c r="S42" i="17"/>
  <c r="R42" i="17"/>
  <c r="Q42" i="17"/>
  <c r="T41" i="17"/>
  <c r="S41" i="17"/>
  <c r="R41" i="17"/>
  <c r="Q41" i="17"/>
  <c r="T40" i="17"/>
  <c r="S40" i="17"/>
  <c r="R40" i="17"/>
  <c r="Q40" i="17"/>
  <c r="T39" i="17"/>
  <c r="S39" i="17"/>
  <c r="R39" i="17"/>
  <c r="Q39" i="17"/>
  <c r="T38" i="17"/>
  <c r="S38" i="17"/>
  <c r="R38" i="17"/>
  <c r="Q38" i="17"/>
  <c r="T37" i="17"/>
  <c r="S37" i="17"/>
  <c r="R37" i="17"/>
  <c r="Q37" i="17"/>
  <c r="T36" i="17"/>
  <c r="S36" i="17"/>
  <c r="R36" i="17"/>
  <c r="Q36" i="17"/>
  <c r="T35" i="17"/>
  <c r="S35" i="17"/>
  <c r="R35" i="17"/>
  <c r="Q35" i="17"/>
  <c r="T34" i="17"/>
  <c r="S34" i="17"/>
  <c r="R34" i="17"/>
  <c r="Q34" i="17"/>
  <c r="T33" i="17"/>
  <c r="S33" i="17"/>
  <c r="R33" i="17"/>
  <c r="Q33" i="17"/>
  <c r="T32" i="17"/>
  <c r="S32" i="17"/>
  <c r="R32" i="17"/>
  <c r="Q32" i="17"/>
  <c r="T31" i="17"/>
  <c r="S31" i="17"/>
  <c r="R31" i="17"/>
  <c r="Q31" i="17"/>
  <c r="T30" i="17"/>
  <c r="S30" i="17"/>
  <c r="R30" i="17"/>
  <c r="Q30" i="17"/>
  <c r="T29" i="17"/>
  <c r="S29" i="17"/>
  <c r="R29" i="17"/>
  <c r="Q29" i="17"/>
  <c r="T28" i="17"/>
  <c r="S28" i="17"/>
  <c r="R28" i="17"/>
  <c r="Q28" i="17"/>
  <c r="T27" i="17"/>
  <c r="S27" i="17"/>
  <c r="R27" i="17"/>
  <c r="Q27" i="17"/>
  <c r="T26" i="17"/>
  <c r="S26" i="17"/>
  <c r="R26" i="17"/>
  <c r="Q26" i="17"/>
  <c r="T25" i="17"/>
  <c r="S25" i="17"/>
  <c r="R25" i="17"/>
  <c r="Q25" i="17"/>
  <c r="T24" i="17"/>
  <c r="S24" i="17"/>
  <c r="R24" i="17"/>
  <c r="Q24" i="17"/>
  <c r="T23" i="17"/>
  <c r="S23" i="17"/>
  <c r="R23" i="17"/>
  <c r="Q23" i="17"/>
  <c r="T22" i="17"/>
  <c r="S22" i="17"/>
  <c r="R22" i="17"/>
  <c r="Q22" i="17"/>
  <c r="T21" i="17"/>
  <c r="S21" i="17"/>
  <c r="R21" i="17"/>
  <c r="Q21" i="17"/>
  <c r="T20" i="17"/>
  <c r="S20" i="17"/>
  <c r="R20" i="17"/>
  <c r="Q20" i="17"/>
  <c r="T19" i="17"/>
  <c r="S19" i="17"/>
  <c r="R19" i="17"/>
  <c r="Q19" i="17"/>
  <c r="T18" i="17"/>
  <c r="S18" i="17"/>
  <c r="R18" i="17"/>
  <c r="Q18" i="17"/>
  <c r="T17" i="17"/>
  <c r="S17" i="17"/>
  <c r="R17" i="17"/>
  <c r="Q17" i="17"/>
  <c r="T16" i="17"/>
  <c r="S16" i="17"/>
  <c r="R16" i="17"/>
  <c r="Q16" i="17"/>
  <c r="T15" i="17"/>
  <c r="S15" i="17"/>
  <c r="R15" i="17"/>
  <c r="Q15" i="17"/>
  <c r="T14" i="17"/>
  <c r="S14" i="17"/>
  <c r="R14" i="17"/>
  <c r="Q14" i="17"/>
  <c r="T13" i="17"/>
  <c r="S13" i="17"/>
  <c r="R13" i="17"/>
  <c r="Q13" i="17"/>
  <c r="T12" i="17"/>
  <c r="S12" i="17"/>
  <c r="R12" i="17"/>
  <c r="Q12" i="17"/>
  <c r="T11" i="17"/>
  <c r="S11" i="17"/>
  <c r="R11" i="17"/>
  <c r="Q11" i="17"/>
  <c r="T10" i="17"/>
  <c r="S10" i="17"/>
  <c r="R10" i="17"/>
  <c r="Q10" i="17"/>
  <c r="T9" i="17"/>
  <c r="S9" i="17"/>
  <c r="R9" i="17"/>
  <c r="Q9" i="17"/>
  <c r="T8" i="17"/>
  <c r="S8" i="17"/>
  <c r="R8" i="17"/>
  <c r="Q8" i="17"/>
  <c r="T7" i="17"/>
  <c r="S7" i="17"/>
  <c r="R7" i="17"/>
  <c r="Q7" i="17"/>
  <c r="T6" i="17"/>
  <c r="S6" i="17"/>
  <c r="R6" i="17"/>
  <c r="Q6" i="17"/>
  <c r="T5" i="17"/>
  <c r="S5" i="17"/>
  <c r="R5" i="17"/>
  <c r="Q5" i="17"/>
  <c r="T4" i="17"/>
  <c r="S4" i="17"/>
  <c r="R4" i="17"/>
  <c r="Q4" i="17"/>
  <c r="T3" i="17"/>
  <c r="S3" i="17"/>
  <c r="R3" i="17"/>
  <c r="Q3" i="17"/>
  <c r="T2" i="17"/>
  <c r="Y2" i="17" s="1"/>
  <c r="S2" i="17"/>
  <c r="R2" i="17"/>
  <c r="Q2" i="17"/>
  <c r="X5" i="17"/>
  <c r="W5" i="17"/>
  <c r="V5" i="17"/>
  <c r="AH2" i="17"/>
  <c r="AG2" i="17"/>
  <c r="AF2" i="17"/>
  <c r="AC2" i="17"/>
  <c r="AB2" i="17"/>
  <c r="X2" i="17"/>
  <c r="W2" i="17"/>
  <c r="V2" i="17"/>
  <c r="AB2" i="14"/>
  <c r="Q2" i="15"/>
  <c r="S2" i="15" s="1"/>
  <c r="R2" i="15"/>
  <c r="T2" i="15"/>
  <c r="AB2" i="15"/>
  <c r="AC2" i="15"/>
  <c r="AF2" i="15"/>
  <c r="Q3" i="15"/>
  <c r="R3" i="15"/>
  <c r="T3" i="15"/>
  <c r="Q4" i="15"/>
  <c r="R4" i="15"/>
  <c r="T4" i="15"/>
  <c r="Q5" i="15"/>
  <c r="R5" i="15"/>
  <c r="T5" i="15"/>
  <c r="Q6" i="15"/>
  <c r="S6" i="15" s="1"/>
  <c r="R6" i="15"/>
  <c r="T6" i="15"/>
  <c r="Q7" i="15"/>
  <c r="R7" i="15"/>
  <c r="T7" i="15"/>
  <c r="Q8" i="15"/>
  <c r="R8" i="15"/>
  <c r="T8" i="15"/>
  <c r="Q9" i="15"/>
  <c r="R9" i="15"/>
  <c r="T9" i="15"/>
  <c r="Q10" i="15"/>
  <c r="R10" i="15"/>
  <c r="T10" i="15"/>
  <c r="Q11" i="15"/>
  <c r="R11" i="15"/>
  <c r="T11" i="15"/>
  <c r="Q12" i="15"/>
  <c r="R12" i="15"/>
  <c r="T12" i="15"/>
  <c r="Q13" i="15"/>
  <c r="R13" i="15"/>
  <c r="T13" i="15"/>
  <c r="Q14" i="15"/>
  <c r="R14" i="15"/>
  <c r="T14" i="15"/>
  <c r="Q15" i="15"/>
  <c r="R15" i="15"/>
  <c r="T15" i="15"/>
  <c r="Q16" i="15"/>
  <c r="R16" i="15"/>
  <c r="T16" i="15"/>
  <c r="Q17" i="15"/>
  <c r="R17" i="15"/>
  <c r="T17" i="15"/>
  <c r="Q18" i="15"/>
  <c r="R18" i="15"/>
  <c r="T18" i="15"/>
  <c r="Q19" i="15"/>
  <c r="R19" i="15"/>
  <c r="T19" i="15"/>
  <c r="Q20" i="15"/>
  <c r="R20" i="15"/>
  <c r="T20" i="15"/>
  <c r="Q21" i="15"/>
  <c r="R21" i="15"/>
  <c r="T21" i="15"/>
  <c r="Q22" i="15"/>
  <c r="S22" i="15" s="1"/>
  <c r="R22" i="15"/>
  <c r="T22" i="15"/>
  <c r="Q23" i="15"/>
  <c r="R23" i="15"/>
  <c r="T23" i="15"/>
  <c r="Q24" i="15"/>
  <c r="R24" i="15"/>
  <c r="T24" i="15"/>
  <c r="Q25" i="15"/>
  <c r="R25" i="15"/>
  <c r="T25" i="15"/>
  <c r="Q26" i="15"/>
  <c r="R26" i="15"/>
  <c r="T26" i="15"/>
  <c r="Q27" i="15"/>
  <c r="R27" i="15"/>
  <c r="T27" i="15"/>
  <c r="Q28" i="15"/>
  <c r="R28" i="15"/>
  <c r="T28" i="15"/>
  <c r="Q29" i="15"/>
  <c r="R29" i="15"/>
  <c r="T29" i="15"/>
  <c r="Q30" i="15"/>
  <c r="S30" i="15" s="1"/>
  <c r="R30" i="15"/>
  <c r="T30" i="15"/>
  <c r="Q31" i="15"/>
  <c r="R31" i="15"/>
  <c r="T31" i="15"/>
  <c r="Q32" i="15"/>
  <c r="R32" i="15"/>
  <c r="T32" i="15"/>
  <c r="Q33" i="15"/>
  <c r="R33" i="15"/>
  <c r="T33" i="15"/>
  <c r="Q34" i="15"/>
  <c r="R34" i="15"/>
  <c r="T34" i="15"/>
  <c r="Q35" i="15"/>
  <c r="R35" i="15"/>
  <c r="T35" i="15"/>
  <c r="Q36" i="15"/>
  <c r="R36" i="15"/>
  <c r="T36" i="15"/>
  <c r="Q37" i="15"/>
  <c r="R37" i="15"/>
  <c r="T37" i="15"/>
  <c r="Q38" i="15"/>
  <c r="S38" i="15" s="1"/>
  <c r="R38" i="15"/>
  <c r="T38" i="15"/>
  <c r="Q39" i="15"/>
  <c r="R39" i="15"/>
  <c r="T39" i="15"/>
  <c r="Q40" i="15"/>
  <c r="R40" i="15"/>
  <c r="T40" i="15"/>
  <c r="Q41" i="15"/>
  <c r="R41" i="15"/>
  <c r="T41" i="15"/>
  <c r="Q42" i="15"/>
  <c r="R42" i="15"/>
  <c r="T42" i="15"/>
  <c r="Q43" i="15"/>
  <c r="R43" i="15"/>
  <c r="T43" i="15"/>
  <c r="Q44" i="15"/>
  <c r="R44" i="15"/>
  <c r="T44" i="15"/>
  <c r="Q45" i="15"/>
  <c r="R45" i="15"/>
  <c r="T45" i="15"/>
  <c r="Q46" i="15"/>
  <c r="S46" i="15" s="1"/>
  <c r="R46" i="15"/>
  <c r="T46" i="15"/>
  <c r="Q47" i="15"/>
  <c r="R47" i="15"/>
  <c r="T47" i="15"/>
  <c r="Q48" i="15"/>
  <c r="R48" i="15"/>
  <c r="T48" i="15"/>
  <c r="Q49" i="15"/>
  <c r="R49" i="15"/>
  <c r="T49" i="15"/>
  <c r="Q50" i="15"/>
  <c r="R50" i="15"/>
  <c r="T50" i="15"/>
  <c r="Q51" i="15"/>
  <c r="R51" i="15"/>
  <c r="T51" i="15"/>
  <c r="Q52" i="15"/>
  <c r="R52" i="15"/>
  <c r="T52" i="15"/>
  <c r="Q53" i="15"/>
  <c r="R53" i="15"/>
  <c r="T53" i="15"/>
  <c r="Q54" i="15"/>
  <c r="S54" i="15" s="1"/>
  <c r="R54" i="15"/>
  <c r="T54" i="15"/>
  <c r="Q55" i="15"/>
  <c r="R55" i="15"/>
  <c r="T55" i="15"/>
  <c r="Q56" i="15"/>
  <c r="R56" i="15"/>
  <c r="T56" i="15"/>
  <c r="Q57" i="15"/>
  <c r="R57" i="15"/>
  <c r="T57" i="15"/>
  <c r="Q58" i="15"/>
  <c r="R58" i="15"/>
  <c r="T58" i="15"/>
  <c r="Q59" i="15"/>
  <c r="R59" i="15"/>
  <c r="T59" i="15"/>
  <c r="Q60" i="15"/>
  <c r="R60" i="15"/>
  <c r="T60" i="15"/>
  <c r="Q61" i="15"/>
  <c r="R61" i="15"/>
  <c r="T61" i="15"/>
  <c r="Q62" i="15"/>
  <c r="S62" i="15" s="1"/>
  <c r="R62" i="15"/>
  <c r="T62" i="15"/>
  <c r="Q63" i="15"/>
  <c r="R63" i="15"/>
  <c r="T63" i="15"/>
  <c r="Q64" i="15"/>
  <c r="R64" i="15"/>
  <c r="T64" i="15"/>
  <c r="Q65" i="15"/>
  <c r="R65" i="15"/>
  <c r="T65" i="15"/>
  <c r="Q66" i="15"/>
  <c r="R66" i="15"/>
  <c r="T66" i="15"/>
  <c r="Q67" i="15"/>
  <c r="R67" i="15"/>
  <c r="T67" i="15"/>
  <c r="Q68" i="15"/>
  <c r="R68" i="15"/>
  <c r="T68" i="15"/>
  <c r="Q69" i="15"/>
  <c r="R69" i="15"/>
  <c r="T69" i="15"/>
  <c r="Q70" i="15"/>
  <c r="S70" i="15" s="1"/>
  <c r="R70" i="15"/>
  <c r="T70" i="15"/>
  <c r="Q71" i="15"/>
  <c r="R71" i="15"/>
  <c r="T71" i="15"/>
  <c r="Q72" i="15"/>
  <c r="R72" i="15"/>
  <c r="T72" i="15"/>
  <c r="Q73" i="15"/>
  <c r="R73" i="15"/>
  <c r="T73" i="15"/>
  <c r="Q74" i="15"/>
  <c r="R74" i="15"/>
  <c r="T74" i="15"/>
  <c r="Q75" i="15"/>
  <c r="R75" i="15"/>
  <c r="T75" i="15"/>
  <c r="Q76" i="15"/>
  <c r="R76" i="15"/>
  <c r="T76" i="15"/>
  <c r="Q77" i="15"/>
  <c r="R77" i="15"/>
  <c r="T77" i="15"/>
  <c r="Q78" i="15"/>
  <c r="S78" i="15" s="1"/>
  <c r="R78" i="15"/>
  <c r="T78" i="15"/>
  <c r="Q79" i="15"/>
  <c r="R79" i="15"/>
  <c r="T79" i="15"/>
  <c r="Q80" i="15"/>
  <c r="R80" i="15"/>
  <c r="T80" i="15"/>
  <c r="Q81" i="15"/>
  <c r="R81" i="15"/>
  <c r="T81" i="15"/>
  <c r="Q82" i="15"/>
  <c r="R82" i="15"/>
  <c r="T82" i="15"/>
  <c r="Q83" i="15"/>
  <c r="R83" i="15"/>
  <c r="T83" i="15"/>
  <c r="Q84" i="15"/>
  <c r="R84" i="15"/>
  <c r="T84" i="15"/>
  <c r="Q85" i="15"/>
  <c r="R85" i="15"/>
  <c r="T85" i="15"/>
  <c r="Q86" i="15"/>
  <c r="S86" i="15" s="1"/>
  <c r="R86" i="15"/>
  <c r="T86" i="15"/>
  <c r="Q87" i="15"/>
  <c r="R87" i="15"/>
  <c r="T87" i="15"/>
  <c r="Q88" i="15"/>
  <c r="R88" i="15"/>
  <c r="T88" i="15"/>
  <c r="Q89" i="15"/>
  <c r="R89" i="15"/>
  <c r="T89" i="15"/>
  <c r="Q90" i="15"/>
  <c r="R90" i="15"/>
  <c r="T90" i="15"/>
  <c r="Q91" i="15"/>
  <c r="R91" i="15"/>
  <c r="T91" i="15"/>
  <c r="Q92" i="15"/>
  <c r="R92" i="15"/>
  <c r="T92" i="15"/>
  <c r="Q93" i="15"/>
  <c r="R93" i="15"/>
  <c r="T93" i="15"/>
  <c r="Q94" i="15"/>
  <c r="S94" i="15" s="1"/>
  <c r="R94" i="15"/>
  <c r="T94" i="15"/>
  <c r="Q95" i="15"/>
  <c r="R95" i="15"/>
  <c r="T95" i="15"/>
  <c r="Q96" i="15"/>
  <c r="R96" i="15"/>
  <c r="T96" i="15"/>
  <c r="Q97" i="15"/>
  <c r="R97" i="15"/>
  <c r="T97" i="15"/>
  <c r="Q98" i="15"/>
  <c r="R98" i="15"/>
  <c r="T98" i="15"/>
  <c r="Q99" i="15"/>
  <c r="R99" i="15"/>
  <c r="T99" i="15"/>
  <c r="Q100" i="15"/>
  <c r="R100" i="15"/>
  <c r="T100" i="15"/>
  <c r="Q101" i="15"/>
  <c r="R101" i="15"/>
  <c r="T101" i="15"/>
  <c r="Q102" i="15"/>
  <c r="S102" i="15" s="1"/>
  <c r="R102" i="15"/>
  <c r="T102" i="15"/>
  <c r="Q103" i="15"/>
  <c r="R103" i="15"/>
  <c r="T103" i="15"/>
  <c r="Q104" i="15"/>
  <c r="R104" i="15"/>
  <c r="T104" i="15"/>
  <c r="Q105" i="15"/>
  <c r="R105" i="15"/>
  <c r="T105" i="15"/>
  <c r="Q106" i="15"/>
  <c r="R106" i="15"/>
  <c r="T106" i="15"/>
  <c r="Q107" i="15"/>
  <c r="R107" i="15"/>
  <c r="T107" i="15"/>
  <c r="Q108" i="15"/>
  <c r="R108" i="15"/>
  <c r="T108" i="15"/>
  <c r="Q109" i="15"/>
  <c r="R109" i="15"/>
  <c r="T109" i="15"/>
  <c r="Q110" i="15"/>
  <c r="S110" i="15" s="1"/>
  <c r="R110" i="15"/>
  <c r="T110" i="15"/>
  <c r="Q111" i="15"/>
  <c r="R111" i="15"/>
  <c r="T111" i="15"/>
  <c r="Q112" i="15"/>
  <c r="R112" i="15"/>
  <c r="T112" i="15"/>
  <c r="Q113" i="15"/>
  <c r="R113" i="15"/>
  <c r="T113" i="15"/>
  <c r="Q114" i="15"/>
  <c r="R114" i="15"/>
  <c r="T114" i="15"/>
  <c r="Q115" i="15"/>
  <c r="R115" i="15"/>
  <c r="T115" i="15"/>
  <c r="Q116" i="15"/>
  <c r="R116" i="15"/>
  <c r="T116" i="15"/>
  <c r="Q117" i="15"/>
  <c r="R117" i="15"/>
  <c r="T117" i="15"/>
  <c r="Q118" i="15"/>
  <c r="S118" i="15" s="1"/>
  <c r="R118" i="15"/>
  <c r="T118" i="15"/>
  <c r="Q119" i="15"/>
  <c r="R119" i="15"/>
  <c r="T119" i="15"/>
  <c r="Q120" i="15"/>
  <c r="R120" i="15"/>
  <c r="T120" i="15"/>
  <c r="Q121" i="15"/>
  <c r="R121" i="15"/>
  <c r="T121" i="15"/>
  <c r="Q122" i="15"/>
  <c r="R122" i="15"/>
  <c r="T122" i="15"/>
  <c r="Q123" i="15"/>
  <c r="R123" i="15"/>
  <c r="T123" i="15"/>
  <c r="Q124" i="15"/>
  <c r="R124" i="15"/>
  <c r="T124" i="15"/>
  <c r="Q125" i="15"/>
  <c r="R125" i="15"/>
  <c r="T125" i="15"/>
  <c r="Q126" i="15"/>
  <c r="S126" i="15" s="1"/>
  <c r="R126" i="15"/>
  <c r="T126" i="15"/>
  <c r="Q127" i="15"/>
  <c r="R127" i="15"/>
  <c r="T127" i="15"/>
  <c r="Q128" i="15"/>
  <c r="R128" i="15"/>
  <c r="T128" i="15"/>
  <c r="Q129" i="15"/>
  <c r="R129" i="15"/>
  <c r="T129" i="15"/>
  <c r="Q130" i="15"/>
  <c r="R130" i="15"/>
  <c r="T130" i="15"/>
  <c r="Q131" i="15"/>
  <c r="R131" i="15"/>
  <c r="T131" i="15"/>
  <c r="Q132" i="15"/>
  <c r="R132" i="15"/>
  <c r="T132" i="15"/>
  <c r="Q133" i="15"/>
  <c r="R133" i="15"/>
  <c r="T133" i="15"/>
  <c r="Q134" i="15"/>
  <c r="S134" i="15" s="1"/>
  <c r="R134" i="15"/>
  <c r="T134" i="15"/>
  <c r="Q135" i="15"/>
  <c r="R135" i="15"/>
  <c r="T135" i="15"/>
  <c r="Q136" i="15"/>
  <c r="R136" i="15"/>
  <c r="T136" i="15"/>
  <c r="Q137" i="15"/>
  <c r="R137" i="15"/>
  <c r="T137" i="15"/>
  <c r="Q138" i="15"/>
  <c r="R138" i="15"/>
  <c r="T138" i="15"/>
  <c r="Q139" i="15"/>
  <c r="R139" i="15"/>
  <c r="T139" i="15"/>
  <c r="Q140" i="15"/>
  <c r="R140" i="15"/>
  <c r="T140" i="15"/>
  <c r="Q141" i="15"/>
  <c r="R141" i="15"/>
  <c r="T141" i="15"/>
  <c r="Q142" i="15"/>
  <c r="S142" i="15" s="1"/>
  <c r="R142" i="15"/>
  <c r="T142" i="15"/>
  <c r="Q143" i="15"/>
  <c r="R143" i="15"/>
  <c r="T143" i="15"/>
  <c r="Q144" i="15"/>
  <c r="R144" i="15"/>
  <c r="T144" i="15"/>
  <c r="Q145" i="15"/>
  <c r="R145" i="15"/>
  <c r="T145" i="15"/>
  <c r="Q146" i="15"/>
  <c r="R146" i="15"/>
  <c r="T146" i="15"/>
  <c r="Q147" i="15"/>
  <c r="S147" i="15" s="1"/>
  <c r="R147" i="15"/>
  <c r="T147" i="15"/>
  <c r="Q148" i="15"/>
  <c r="R148" i="15"/>
  <c r="T148" i="15"/>
  <c r="Q149" i="15"/>
  <c r="S149" i="15" s="1"/>
  <c r="R149" i="15"/>
  <c r="T149" i="15"/>
  <c r="Q150" i="15"/>
  <c r="R150" i="15"/>
  <c r="T150" i="15"/>
  <c r="Q151" i="15"/>
  <c r="S151" i="15" s="1"/>
  <c r="R151" i="15"/>
  <c r="T151" i="15"/>
  <c r="Q152" i="15"/>
  <c r="R152" i="15"/>
  <c r="T152" i="15"/>
  <c r="Q153" i="15"/>
  <c r="R153" i="15"/>
  <c r="S153" i="15" s="1"/>
  <c r="T153" i="15"/>
  <c r="Q154" i="15"/>
  <c r="R154" i="15"/>
  <c r="T154" i="15"/>
  <c r="Q155" i="15"/>
  <c r="R155" i="15"/>
  <c r="T155" i="15"/>
  <c r="Q156" i="15"/>
  <c r="R156" i="15"/>
  <c r="T156" i="15"/>
  <c r="Q157" i="15"/>
  <c r="S157" i="15" s="1"/>
  <c r="R157" i="15"/>
  <c r="T157" i="15"/>
  <c r="Q158" i="15"/>
  <c r="R158" i="15"/>
  <c r="T158" i="15"/>
  <c r="Q159" i="15"/>
  <c r="R159" i="15"/>
  <c r="T159" i="15"/>
  <c r="Q160" i="15"/>
  <c r="R160" i="15"/>
  <c r="T160" i="15"/>
  <c r="Q161" i="15"/>
  <c r="R161" i="15"/>
  <c r="S161" i="15" s="1"/>
  <c r="T161" i="15"/>
  <c r="Q162" i="15"/>
  <c r="R162" i="15"/>
  <c r="T162" i="15"/>
  <c r="Q163" i="15"/>
  <c r="R163" i="15"/>
  <c r="T163" i="15"/>
  <c r="Q164" i="15"/>
  <c r="S164" i="15" s="1"/>
  <c r="R164" i="15"/>
  <c r="T164" i="15"/>
  <c r="Q165" i="15"/>
  <c r="R165" i="15"/>
  <c r="T165" i="15"/>
  <c r="Q166" i="15"/>
  <c r="R166" i="15"/>
  <c r="T166" i="15"/>
  <c r="Q167" i="15"/>
  <c r="R167" i="15"/>
  <c r="T167" i="15"/>
  <c r="Q168" i="15"/>
  <c r="R168" i="15"/>
  <c r="T168" i="15"/>
  <c r="Q169" i="15"/>
  <c r="R169" i="15"/>
  <c r="T169" i="15"/>
  <c r="Q170" i="15"/>
  <c r="R170" i="15"/>
  <c r="T170" i="15"/>
  <c r="Q171" i="15"/>
  <c r="R171" i="15"/>
  <c r="T171" i="15"/>
  <c r="Q172" i="15"/>
  <c r="S172" i="15" s="1"/>
  <c r="R172" i="15"/>
  <c r="T172" i="15"/>
  <c r="Q173" i="15"/>
  <c r="R173" i="15"/>
  <c r="T173" i="15"/>
  <c r="Q174" i="15"/>
  <c r="R174" i="15"/>
  <c r="T174" i="15"/>
  <c r="Q175" i="15"/>
  <c r="R175" i="15"/>
  <c r="T175" i="15"/>
  <c r="Q176" i="15"/>
  <c r="R176" i="15"/>
  <c r="T176" i="15"/>
  <c r="Q177" i="15"/>
  <c r="R177" i="15"/>
  <c r="T177" i="15"/>
  <c r="Q178" i="15"/>
  <c r="S178" i="15" s="1"/>
  <c r="R178" i="15"/>
  <c r="T178" i="15"/>
  <c r="Q179" i="15"/>
  <c r="S179" i="15" s="1"/>
  <c r="R179" i="15"/>
  <c r="T179" i="15"/>
  <c r="Q180" i="15"/>
  <c r="S180" i="15" s="1"/>
  <c r="R180" i="15"/>
  <c r="T180" i="15"/>
  <c r="Q181" i="15"/>
  <c r="R181" i="15"/>
  <c r="T181" i="15"/>
  <c r="Q182" i="15"/>
  <c r="R182" i="15"/>
  <c r="T182" i="15"/>
  <c r="Q183" i="15"/>
  <c r="R183" i="15"/>
  <c r="T183" i="15"/>
  <c r="Q184" i="15"/>
  <c r="R184" i="15"/>
  <c r="T184" i="15"/>
  <c r="Q185" i="15"/>
  <c r="R185" i="15"/>
  <c r="T185" i="15"/>
  <c r="Q186" i="15"/>
  <c r="S186" i="15" s="1"/>
  <c r="R186" i="15"/>
  <c r="T186" i="15"/>
  <c r="Q187" i="15"/>
  <c r="S187" i="15" s="1"/>
  <c r="R187" i="15"/>
  <c r="T187" i="15"/>
  <c r="Q188" i="15"/>
  <c r="S188" i="15" s="1"/>
  <c r="R188" i="15"/>
  <c r="T188" i="15"/>
  <c r="Q189" i="15"/>
  <c r="R189" i="15"/>
  <c r="T189" i="15"/>
  <c r="Q190" i="15"/>
  <c r="R190" i="15"/>
  <c r="T190" i="15"/>
  <c r="Q191" i="15"/>
  <c r="R191" i="15"/>
  <c r="T191" i="15"/>
  <c r="Q192" i="15"/>
  <c r="R192" i="15"/>
  <c r="T192" i="15"/>
  <c r="Q193" i="15"/>
  <c r="R193" i="15"/>
  <c r="T193" i="15"/>
  <c r="Q194" i="15"/>
  <c r="S194" i="15" s="1"/>
  <c r="R194" i="15"/>
  <c r="T194" i="15"/>
  <c r="Q195" i="15"/>
  <c r="S195" i="15" s="1"/>
  <c r="R195" i="15"/>
  <c r="T195" i="15"/>
  <c r="Q196" i="15"/>
  <c r="S196" i="15" s="1"/>
  <c r="R196" i="15"/>
  <c r="T196" i="15"/>
  <c r="Q197" i="15"/>
  <c r="R197" i="15"/>
  <c r="T197" i="15"/>
  <c r="Q198" i="15"/>
  <c r="R198" i="15"/>
  <c r="T198" i="15"/>
  <c r="Q199" i="15"/>
  <c r="R199" i="15"/>
  <c r="T199" i="15"/>
  <c r="Q200" i="15"/>
  <c r="R200" i="15"/>
  <c r="T200" i="15"/>
  <c r="Q201" i="15"/>
  <c r="R201" i="15"/>
  <c r="T201" i="15"/>
  <c r="AH2" i="15"/>
  <c r="AG2" i="15"/>
  <c r="T201" i="14"/>
  <c r="R201" i="14"/>
  <c r="Q201" i="14"/>
  <c r="T200" i="14"/>
  <c r="R200" i="14"/>
  <c r="Q200" i="14"/>
  <c r="S200" i="14" s="1"/>
  <c r="T199" i="14"/>
  <c r="R199" i="14"/>
  <c r="Q199" i="14"/>
  <c r="T198" i="14"/>
  <c r="R198" i="14"/>
  <c r="Q198" i="14"/>
  <c r="T197" i="14"/>
  <c r="R197" i="14"/>
  <c r="Q197" i="14"/>
  <c r="T196" i="14"/>
  <c r="R196" i="14"/>
  <c r="Q196" i="14"/>
  <c r="T195" i="14"/>
  <c r="R195" i="14"/>
  <c r="S195" i="14" s="1"/>
  <c r="Q195" i="14"/>
  <c r="T194" i="14"/>
  <c r="R194" i="14"/>
  <c r="Q194" i="14"/>
  <c r="T193" i="14"/>
  <c r="R193" i="14"/>
  <c r="Q193" i="14"/>
  <c r="T192" i="14"/>
  <c r="R192" i="14"/>
  <c r="Q192" i="14"/>
  <c r="T191" i="14"/>
  <c r="R191" i="14"/>
  <c r="Q191" i="14"/>
  <c r="T190" i="14"/>
  <c r="R190" i="14"/>
  <c r="Q190" i="14"/>
  <c r="T189" i="14"/>
  <c r="R189" i="14"/>
  <c r="Q189" i="14"/>
  <c r="T188" i="14"/>
  <c r="R188" i="14"/>
  <c r="Q188" i="14"/>
  <c r="T187" i="14"/>
  <c r="R187" i="14"/>
  <c r="S187" i="14" s="1"/>
  <c r="Q187" i="14"/>
  <c r="T186" i="14"/>
  <c r="R186" i="14"/>
  <c r="Q186" i="14"/>
  <c r="T185" i="14"/>
  <c r="R185" i="14"/>
  <c r="Q185" i="14"/>
  <c r="T184" i="14"/>
  <c r="R184" i="14"/>
  <c r="Q184" i="14"/>
  <c r="S184" i="14" s="1"/>
  <c r="T183" i="14"/>
  <c r="R183" i="14"/>
  <c r="Q183" i="14"/>
  <c r="T182" i="14"/>
  <c r="R182" i="14"/>
  <c r="Q182" i="14"/>
  <c r="T181" i="14"/>
  <c r="R181" i="14"/>
  <c r="Q181" i="14"/>
  <c r="T180" i="14"/>
  <c r="R180" i="14"/>
  <c r="Q180" i="14"/>
  <c r="T179" i="14"/>
  <c r="R179" i="14"/>
  <c r="S179" i="14" s="1"/>
  <c r="Q179" i="14"/>
  <c r="T178" i="14"/>
  <c r="R178" i="14"/>
  <c r="Q178" i="14"/>
  <c r="T177" i="14"/>
  <c r="R177" i="14"/>
  <c r="Q177" i="14"/>
  <c r="T176" i="14"/>
  <c r="R176" i="14"/>
  <c r="Q176" i="14"/>
  <c r="S176" i="14" s="1"/>
  <c r="T175" i="14"/>
  <c r="R175" i="14"/>
  <c r="Q175" i="14"/>
  <c r="T174" i="14"/>
  <c r="R174" i="14"/>
  <c r="Q174" i="14"/>
  <c r="T173" i="14"/>
  <c r="R173" i="14"/>
  <c r="Q173" i="14"/>
  <c r="T172" i="14"/>
  <c r="R172" i="14"/>
  <c r="Q172" i="14"/>
  <c r="T171" i="14"/>
  <c r="R171" i="14"/>
  <c r="Q171" i="14"/>
  <c r="T170" i="14"/>
  <c r="R170" i="14"/>
  <c r="Q170" i="14"/>
  <c r="T169" i="14"/>
  <c r="R169" i="14"/>
  <c r="Q169" i="14"/>
  <c r="T168" i="14"/>
  <c r="R168" i="14"/>
  <c r="Q168" i="14"/>
  <c r="S168" i="14" s="1"/>
  <c r="T167" i="14"/>
  <c r="R167" i="14"/>
  <c r="Q167" i="14"/>
  <c r="T166" i="14"/>
  <c r="R166" i="14"/>
  <c r="Q166" i="14"/>
  <c r="T165" i="14"/>
  <c r="R165" i="14"/>
  <c r="Q165" i="14"/>
  <c r="T164" i="14"/>
  <c r="R164" i="14"/>
  <c r="Q164" i="14"/>
  <c r="T163" i="14"/>
  <c r="R163" i="14"/>
  <c r="Q163" i="14"/>
  <c r="T162" i="14"/>
  <c r="R162" i="14"/>
  <c r="Q162" i="14"/>
  <c r="T161" i="14"/>
  <c r="R161" i="14"/>
  <c r="Q161" i="14"/>
  <c r="T160" i="14"/>
  <c r="R160" i="14"/>
  <c r="Q160" i="14"/>
  <c r="S160" i="14" s="1"/>
  <c r="T159" i="14"/>
  <c r="R159" i="14"/>
  <c r="Q159" i="14"/>
  <c r="T158" i="14"/>
  <c r="R158" i="14"/>
  <c r="Q158" i="14"/>
  <c r="T157" i="14"/>
  <c r="R157" i="14"/>
  <c r="Q157" i="14"/>
  <c r="T156" i="14"/>
  <c r="R156" i="14"/>
  <c r="Q156" i="14"/>
  <c r="T155" i="14"/>
  <c r="R155" i="14"/>
  <c r="Q155" i="14"/>
  <c r="T154" i="14"/>
  <c r="R154" i="14"/>
  <c r="Q154" i="14"/>
  <c r="T153" i="14"/>
  <c r="R153" i="14"/>
  <c r="Q153" i="14"/>
  <c r="T152" i="14"/>
  <c r="R152" i="14"/>
  <c r="Q152" i="14"/>
  <c r="S152" i="14" s="1"/>
  <c r="T151" i="14"/>
  <c r="R151" i="14"/>
  <c r="Q151" i="14"/>
  <c r="T150" i="14"/>
  <c r="R150" i="14"/>
  <c r="Q150" i="14"/>
  <c r="T149" i="14"/>
  <c r="R149" i="14"/>
  <c r="Q149" i="14"/>
  <c r="T148" i="14"/>
  <c r="R148" i="14"/>
  <c r="Q148" i="14"/>
  <c r="T147" i="14"/>
  <c r="R147" i="14"/>
  <c r="Q147" i="14"/>
  <c r="T146" i="14"/>
  <c r="R146" i="14"/>
  <c r="Q146" i="14"/>
  <c r="T145" i="14"/>
  <c r="R145" i="14"/>
  <c r="Q145" i="14"/>
  <c r="T144" i="14"/>
  <c r="R144" i="14"/>
  <c r="Q144" i="14"/>
  <c r="S144" i="14" s="1"/>
  <c r="T143" i="14"/>
  <c r="R143" i="14"/>
  <c r="Q143" i="14"/>
  <c r="T142" i="14"/>
  <c r="R142" i="14"/>
  <c r="Q142" i="14"/>
  <c r="T141" i="14"/>
  <c r="R141" i="14"/>
  <c r="Q141" i="14"/>
  <c r="T140" i="14"/>
  <c r="R140" i="14"/>
  <c r="Q140" i="14"/>
  <c r="T139" i="14"/>
  <c r="R139" i="14"/>
  <c r="Q139" i="14"/>
  <c r="T138" i="14"/>
  <c r="R138" i="14"/>
  <c r="Q138" i="14"/>
  <c r="T137" i="14"/>
  <c r="R137" i="14"/>
  <c r="Q137" i="14"/>
  <c r="T136" i="14"/>
  <c r="R136" i="14"/>
  <c r="Q136" i="14"/>
  <c r="S136" i="14" s="1"/>
  <c r="T135" i="14"/>
  <c r="R135" i="14"/>
  <c r="Q135" i="14"/>
  <c r="T134" i="14"/>
  <c r="R134" i="14"/>
  <c r="Q134" i="14"/>
  <c r="T133" i="14"/>
  <c r="R133" i="14"/>
  <c r="Q133" i="14"/>
  <c r="T132" i="14"/>
  <c r="R132" i="14"/>
  <c r="Q132" i="14"/>
  <c r="T131" i="14"/>
  <c r="R131" i="14"/>
  <c r="Q131" i="14"/>
  <c r="T130" i="14"/>
  <c r="R130" i="14"/>
  <c r="Q130" i="14"/>
  <c r="T129" i="14"/>
  <c r="R129" i="14"/>
  <c r="Q129" i="14"/>
  <c r="T128" i="14"/>
  <c r="R128" i="14"/>
  <c r="Q128" i="14"/>
  <c r="S128" i="14" s="1"/>
  <c r="T127" i="14"/>
  <c r="R127" i="14"/>
  <c r="Q127" i="14"/>
  <c r="T126" i="14"/>
  <c r="R126" i="14"/>
  <c r="Q126" i="14"/>
  <c r="T125" i="14"/>
  <c r="R125" i="14"/>
  <c r="Q125" i="14"/>
  <c r="T124" i="14"/>
  <c r="R124" i="14"/>
  <c r="Q124" i="14"/>
  <c r="T123" i="14"/>
  <c r="R123" i="14"/>
  <c r="Q123" i="14"/>
  <c r="T122" i="14"/>
  <c r="R122" i="14"/>
  <c r="Q122" i="14"/>
  <c r="T121" i="14"/>
  <c r="R121" i="14"/>
  <c r="Q121" i="14"/>
  <c r="T120" i="14"/>
  <c r="R120" i="14"/>
  <c r="Q120" i="14"/>
  <c r="S120" i="14" s="1"/>
  <c r="T119" i="14"/>
  <c r="R119" i="14"/>
  <c r="Q119" i="14"/>
  <c r="T118" i="14"/>
  <c r="R118" i="14"/>
  <c r="Q118" i="14"/>
  <c r="T117" i="14"/>
  <c r="R117" i="14"/>
  <c r="Q117" i="14"/>
  <c r="T116" i="14"/>
  <c r="R116" i="14"/>
  <c r="Q116" i="14"/>
  <c r="T115" i="14"/>
  <c r="R115" i="14"/>
  <c r="Q115" i="14"/>
  <c r="T114" i="14"/>
  <c r="R114" i="14"/>
  <c r="Q114" i="14"/>
  <c r="T113" i="14"/>
  <c r="R113" i="14"/>
  <c r="Q113" i="14"/>
  <c r="T112" i="14"/>
  <c r="R112" i="14"/>
  <c r="Q112" i="14"/>
  <c r="S112" i="14" s="1"/>
  <c r="T111" i="14"/>
  <c r="R111" i="14"/>
  <c r="Q111" i="14"/>
  <c r="T110" i="14"/>
  <c r="R110" i="14"/>
  <c r="Q110" i="14"/>
  <c r="T109" i="14"/>
  <c r="R109" i="14"/>
  <c r="Q109" i="14"/>
  <c r="S109" i="14" s="1"/>
  <c r="T108" i="14"/>
  <c r="R108" i="14"/>
  <c r="Q108" i="14"/>
  <c r="T107" i="14"/>
  <c r="R107" i="14"/>
  <c r="Q107" i="14"/>
  <c r="T106" i="14"/>
  <c r="R106" i="14"/>
  <c r="Q106" i="14"/>
  <c r="T105" i="14"/>
  <c r="R105" i="14"/>
  <c r="Q105" i="14"/>
  <c r="S105" i="14" s="1"/>
  <c r="T104" i="14"/>
  <c r="R104" i="14"/>
  <c r="Q104" i="14"/>
  <c r="S104" i="14" s="1"/>
  <c r="T103" i="14"/>
  <c r="R103" i="14"/>
  <c r="Q103" i="14"/>
  <c r="T102" i="14"/>
  <c r="R102" i="14"/>
  <c r="Q102" i="14"/>
  <c r="T101" i="14"/>
  <c r="R101" i="14"/>
  <c r="Q101" i="14"/>
  <c r="T100" i="14"/>
  <c r="R100" i="14"/>
  <c r="Q100" i="14"/>
  <c r="T99" i="14"/>
  <c r="R99" i="14"/>
  <c r="Q99" i="14"/>
  <c r="T98" i="14"/>
  <c r="R98" i="14"/>
  <c r="Q98" i="14"/>
  <c r="T97" i="14"/>
  <c r="R97" i="14"/>
  <c r="Q97" i="14"/>
  <c r="T96" i="14"/>
  <c r="R96" i="14"/>
  <c r="Q96" i="14"/>
  <c r="T95" i="14"/>
  <c r="R95" i="14"/>
  <c r="Q95" i="14"/>
  <c r="T94" i="14"/>
  <c r="R94" i="14"/>
  <c r="Q94" i="14"/>
  <c r="T93" i="14"/>
  <c r="R93" i="14"/>
  <c r="Q93" i="14"/>
  <c r="T92" i="14"/>
  <c r="R92" i="14"/>
  <c r="Q92" i="14"/>
  <c r="T91" i="14"/>
  <c r="R91" i="14"/>
  <c r="Q91" i="14"/>
  <c r="T90" i="14"/>
  <c r="R90" i="14"/>
  <c r="Q90" i="14"/>
  <c r="T89" i="14"/>
  <c r="R89" i="14"/>
  <c r="Q89" i="14"/>
  <c r="S89" i="14" s="1"/>
  <c r="T88" i="14"/>
  <c r="R88" i="14"/>
  <c r="Q88" i="14"/>
  <c r="T87" i="14"/>
  <c r="R87" i="14"/>
  <c r="Q87" i="14"/>
  <c r="T86" i="14"/>
  <c r="R86" i="14"/>
  <c r="Q86" i="14"/>
  <c r="T85" i="14"/>
  <c r="R85" i="14"/>
  <c r="Q85" i="14"/>
  <c r="T84" i="14"/>
  <c r="R84" i="14"/>
  <c r="Q84" i="14"/>
  <c r="T83" i="14"/>
  <c r="R83" i="14"/>
  <c r="Q83" i="14"/>
  <c r="T82" i="14"/>
  <c r="R82" i="14"/>
  <c r="Q82" i="14"/>
  <c r="T81" i="14"/>
  <c r="R81" i="14"/>
  <c r="Q81" i="14"/>
  <c r="S81" i="14" s="1"/>
  <c r="T80" i="14"/>
  <c r="R80" i="14"/>
  <c r="Q80" i="14"/>
  <c r="T79" i="14"/>
  <c r="R79" i="14"/>
  <c r="Q79" i="14"/>
  <c r="T78" i="14"/>
  <c r="R78" i="14"/>
  <c r="Q78" i="14"/>
  <c r="T77" i="14"/>
  <c r="R77" i="14"/>
  <c r="Q77" i="14"/>
  <c r="T76" i="14"/>
  <c r="R76" i="14"/>
  <c r="Q76" i="14"/>
  <c r="T75" i="14"/>
  <c r="R75" i="14"/>
  <c r="Q75" i="14"/>
  <c r="T74" i="14"/>
  <c r="R74" i="14"/>
  <c r="Q74" i="14"/>
  <c r="T73" i="14"/>
  <c r="R73" i="14"/>
  <c r="Q73" i="14"/>
  <c r="S73" i="14" s="1"/>
  <c r="T72" i="14"/>
  <c r="R72" i="14"/>
  <c r="Q72" i="14"/>
  <c r="T71" i="14"/>
  <c r="R71" i="14"/>
  <c r="Q71" i="14"/>
  <c r="T70" i="14"/>
  <c r="R70" i="14"/>
  <c r="Q70" i="14"/>
  <c r="T69" i="14"/>
  <c r="R69" i="14"/>
  <c r="Q69" i="14"/>
  <c r="T68" i="14"/>
  <c r="R68" i="14"/>
  <c r="Q68" i="14"/>
  <c r="T67" i="14"/>
  <c r="R67" i="14"/>
  <c r="Q67" i="14"/>
  <c r="T66" i="14"/>
  <c r="R66" i="14"/>
  <c r="Q66" i="14"/>
  <c r="T65" i="14"/>
  <c r="R65" i="14"/>
  <c r="Q65" i="14"/>
  <c r="T64" i="14"/>
  <c r="R64" i="14"/>
  <c r="Q64" i="14"/>
  <c r="T63" i="14"/>
  <c r="R63" i="14"/>
  <c r="Q63" i="14"/>
  <c r="T62" i="14"/>
  <c r="R62" i="14"/>
  <c r="Q62" i="14"/>
  <c r="T61" i="14"/>
  <c r="R61" i="14"/>
  <c r="Q61" i="14"/>
  <c r="T60" i="14"/>
  <c r="R60" i="14"/>
  <c r="Q60" i="14"/>
  <c r="T59" i="14"/>
  <c r="R59" i="14"/>
  <c r="Q59" i="14"/>
  <c r="T58" i="14"/>
  <c r="R58" i="14"/>
  <c r="Q58" i="14"/>
  <c r="T57" i="14"/>
  <c r="R57" i="14"/>
  <c r="Q57" i="14"/>
  <c r="S57" i="14" s="1"/>
  <c r="T56" i="14"/>
  <c r="R56" i="14"/>
  <c r="Q56" i="14"/>
  <c r="T55" i="14"/>
  <c r="R55" i="14"/>
  <c r="Q55" i="14"/>
  <c r="T54" i="14"/>
  <c r="R54" i="14"/>
  <c r="Q54" i="14"/>
  <c r="T53" i="14"/>
  <c r="R53" i="14"/>
  <c r="Q53" i="14"/>
  <c r="T52" i="14"/>
  <c r="R52" i="14"/>
  <c r="Q52" i="14"/>
  <c r="T51" i="14"/>
  <c r="R51" i="14"/>
  <c r="Q51" i="14"/>
  <c r="T50" i="14"/>
  <c r="R50" i="14"/>
  <c r="Q50" i="14"/>
  <c r="T49" i="14"/>
  <c r="R49" i="14"/>
  <c r="Q49" i="14"/>
  <c r="S49" i="14" s="1"/>
  <c r="T48" i="14"/>
  <c r="R48" i="14"/>
  <c r="Q48" i="14"/>
  <c r="T47" i="14"/>
  <c r="R47" i="14"/>
  <c r="Q47" i="14"/>
  <c r="T46" i="14"/>
  <c r="R46" i="14"/>
  <c r="Q46" i="14"/>
  <c r="T45" i="14"/>
  <c r="R45" i="14"/>
  <c r="Q45" i="14"/>
  <c r="T44" i="14"/>
  <c r="R44" i="14"/>
  <c r="Q44" i="14"/>
  <c r="T43" i="14"/>
  <c r="R43" i="14"/>
  <c r="Q43" i="14"/>
  <c r="T42" i="14"/>
  <c r="R42" i="14"/>
  <c r="Q42" i="14"/>
  <c r="T41" i="14"/>
  <c r="R41" i="14"/>
  <c r="Q41" i="14"/>
  <c r="S41" i="14" s="1"/>
  <c r="T40" i="14"/>
  <c r="R40" i="14"/>
  <c r="Q40" i="14"/>
  <c r="T39" i="14"/>
  <c r="R39" i="14"/>
  <c r="Q39" i="14"/>
  <c r="T38" i="14"/>
  <c r="R38" i="14"/>
  <c r="Q38" i="14"/>
  <c r="T37" i="14"/>
  <c r="R37" i="14"/>
  <c r="Q37" i="14"/>
  <c r="T36" i="14"/>
  <c r="R36" i="14"/>
  <c r="Q36" i="14"/>
  <c r="T35" i="14"/>
  <c r="R35" i="14"/>
  <c r="Q35" i="14"/>
  <c r="T34" i="14"/>
  <c r="R34" i="14"/>
  <c r="Q34" i="14"/>
  <c r="T33" i="14"/>
  <c r="R33" i="14"/>
  <c r="Q33" i="14"/>
  <c r="S33" i="14" s="1"/>
  <c r="T32" i="14"/>
  <c r="R32" i="14"/>
  <c r="Q32" i="14"/>
  <c r="T31" i="14"/>
  <c r="R31" i="14"/>
  <c r="Q31" i="14"/>
  <c r="T30" i="14"/>
  <c r="R30" i="14"/>
  <c r="Q30" i="14"/>
  <c r="T29" i="14"/>
  <c r="R29" i="14"/>
  <c r="Q29" i="14"/>
  <c r="S29" i="14" s="1"/>
  <c r="T28" i="14"/>
  <c r="R28" i="14"/>
  <c r="Q28" i="14"/>
  <c r="T27" i="14"/>
  <c r="R27" i="14"/>
  <c r="Q27" i="14"/>
  <c r="T26" i="14"/>
  <c r="R26" i="14"/>
  <c r="Q26" i="14"/>
  <c r="T25" i="14"/>
  <c r="R25" i="14"/>
  <c r="Q25" i="14"/>
  <c r="S25" i="14" s="1"/>
  <c r="T24" i="14"/>
  <c r="R24" i="14"/>
  <c r="Q24" i="14"/>
  <c r="T23" i="14"/>
  <c r="R23" i="14"/>
  <c r="Q23" i="14"/>
  <c r="T22" i="14"/>
  <c r="R22" i="14"/>
  <c r="Q22" i="14"/>
  <c r="T21" i="14"/>
  <c r="R21" i="14"/>
  <c r="Q21" i="14"/>
  <c r="S21" i="14" s="1"/>
  <c r="T20" i="14"/>
  <c r="R20" i="14"/>
  <c r="Q20" i="14"/>
  <c r="T19" i="14"/>
  <c r="R19" i="14"/>
  <c r="Q19" i="14"/>
  <c r="T18" i="14"/>
  <c r="R18" i="14"/>
  <c r="Q18" i="14"/>
  <c r="T17" i="14"/>
  <c r="R17" i="14"/>
  <c r="Q17" i="14"/>
  <c r="S17" i="14" s="1"/>
  <c r="T16" i="14"/>
  <c r="R16" i="14"/>
  <c r="Q16" i="14"/>
  <c r="T15" i="14"/>
  <c r="R15" i="14"/>
  <c r="Q15" i="14"/>
  <c r="T14" i="14"/>
  <c r="R14" i="14"/>
  <c r="Q14" i="14"/>
  <c r="T13" i="14"/>
  <c r="R13" i="14"/>
  <c r="Q13" i="14"/>
  <c r="S13" i="14" s="1"/>
  <c r="T12" i="14"/>
  <c r="R12" i="14"/>
  <c r="Q12" i="14"/>
  <c r="T11" i="14"/>
  <c r="R11" i="14"/>
  <c r="Q11" i="14"/>
  <c r="T10" i="14"/>
  <c r="R10" i="14"/>
  <c r="Q10" i="14"/>
  <c r="T9" i="14"/>
  <c r="R9" i="14"/>
  <c r="Q9" i="14"/>
  <c r="S9" i="14" s="1"/>
  <c r="T8" i="14"/>
  <c r="R8" i="14"/>
  <c r="Q8" i="14"/>
  <c r="T7" i="14"/>
  <c r="R7" i="14"/>
  <c r="Q7" i="14"/>
  <c r="T6" i="14"/>
  <c r="R6" i="14"/>
  <c r="Q6" i="14"/>
  <c r="T5" i="14"/>
  <c r="R5" i="14"/>
  <c r="Q5" i="14"/>
  <c r="S5" i="14" s="1"/>
  <c r="T4" i="14"/>
  <c r="R4" i="14"/>
  <c r="Q4" i="14"/>
  <c r="T3" i="14"/>
  <c r="R3" i="14"/>
  <c r="Q3" i="14"/>
  <c r="AH2" i="14"/>
  <c r="AG2" i="14"/>
  <c r="AF2" i="14"/>
  <c r="AC2" i="14"/>
  <c r="T2" i="14"/>
  <c r="R2" i="14"/>
  <c r="Q2" i="14"/>
  <c r="T201" i="13"/>
  <c r="R201" i="13"/>
  <c r="Q201" i="13"/>
  <c r="T200" i="13"/>
  <c r="R200" i="13"/>
  <c r="Q200" i="13"/>
  <c r="T199" i="13"/>
  <c r="R199" i="13"/>
  <c r="Q199" i="13"/>
  <c r="S199" i="13" s="1"/>
  <c r="T198" i="13"/>
  <c r="R198" i="13"/>
  <c r="Q198" i="13"/>
  <c r="S198" i="13" s="1"/>
  <c r="T197" i="13"/>
  <c r="R197" i="13"/>
  <c r="Q197" i="13"/>
  <c r="S197" i="13" s="1"/>
  <c r="T196" i="13"/>
  <c r="R196" i="13"/>
  <c r="Q196" i="13"/>
  <c r="T195" i="13"/>
  <c r="R195" i="13"/>
  <c r="Q195" i="13"/>
  <c r="T194" i="13"/>
  <c r="R194" i="13"/>
  <c r="Q194" i="13"/>
  <c r="T193" i="13"/>
  <c r="R193" i="13"/>
  <c r="Q193" i="13"/>
  <c r="T192" i="13"/>
  <c r="R192" i="13"/>
  <c r="Q192" i="13"/>
  <c r="T191" i="13"/>
  <c r="R191" i="13"/>
  <c r="Q191" i="13"/>
  <c r="S191" i="13" s="1"/>
  <c r="T190" i="13"/>
  <c r="R190" i="13"/>
  <c r="Q190" i="13"/>
  <c r="S190" i="13" s="1"/>
  <c r="T189" i="13"/>
  <c r="R189" i="13"/>
  <c r="Q189" i="13"/>
  <c r="T188" i="13"/>
  <c r="R188" i="13"/>
  <c r="Q188" i="13"/>
  <c r="T187" i="13"/>
  <c r="R187" i="13"/>
  <c r="Q187" i="13"/>
  <c r="T186" i="13"/>
  <c r="R186" i="13"/>
  <c r="Q186" i="13"/>
  <c r="T185" i="13"/>
  <c r="R185" i="13"/>
  <c r="Q185" i="13"/>
  <c r="T184" i="13"/>
  <c r="R184" i="13"/>
  <c r="Q184" i="13"/>
  <c r="T183" i="13"/>
  <c r="R183" i="13"/>
  <c r="Q183" i="13"/>
  <c r="S183" i="13" s="1"/>
  <c r="T182" i="13"/>
  <c r="R182" i="13"/>
  <c r="Q182" i="13"/>
  <c r="S182" i="13" s="1"/>
  <c r="T181" i="13"/>
  <c r="R181" i="13"/>
  <c r="Q181" i="13"/>
  <c r="T180" i="13"/>
  <c r="R180" i="13"/>
  <c r="Q180" i="13"/>
  <c r="S180" i="13" s="1"/>
  <c r="T179" i="13"/>
  <c r="R179" i="13"/>
  <c r="Q179" i="13"/>
  <c r="T178" i="13"/>
  <c r="R178" i="13"/>
  <c r="Q178" i="13"/>
  <c r="T177" i="13"/>
  <c r="R177" i="13"/>
  <c r="Q177" i="13"/>
  <c r="T176" i="13"/>
  <c r="R176" i="13"/>
  <c r="Q176" i="13"/>
  <c r="T175" i="13"/>
  <c r="R175" i="13"/>
  <c r="Q175" i="13"/>
  <c r="S175" i="13" s="1"/>
  <c r="T174" i="13"/>
  <c r="R174" i="13"/>
  <c r="Q174" i="13"/>
  <c r="S174" i="13" s="1"/>
  <c r="T173" i="13"/>
  <c r="R173" i="13"/>
  <c r="Q173" i="13"/>
  <c r="S173" i="13" s="1"/>
  <c r="T172" i="13"/>
  <c r="R172" i="13"/>
  <c r="Q172" i="13"/>
  <c r="S172" i="13" s="1"/>
  <c r="T171" i="13"/>
  <c r="R171" i="13"/>
  <c r="Q171" i="13"/>
  <c r="T170" i="13"/>
  <c r="R170" i="13"/>
  <c r="Q170" i="13"/>
  <c r="T169" i="13"/>
  <c r="R169" i="13"/>
  <c r="Q169" i="13"/>
  <c r="T168" i="13"/>
  <c r="R168" i="13"/>
  <c r="Q168" i="13"/>
  <c r="T167" i="13"/>
  <c r="R167" i="13"/>
  <c r="Q167" i="13"/>
  <c r="S167" i="13" s="1"/>
  <c r="T166" i="13"/>
  <c r="R166" i="13"/>
  <c r="Q166" i="13"/>
  <c r="S166" i="13" s="1"/>
  <c r="T165" i="13"/>
  <c r="R165" i="13"/>
  <c r="Q165" i="13"/>
  <c r="S165" i="13" s="1"/>
  <c r="T164" i="13"/>
  <c r="R164" i="13"/>
  <c r="Q164" i="13"/>
  <c r="T163" i="13"/>
  <c r="R163" i="13"/>
  <c r="Q163" i="13"/>
  <c r="T162" i="13"/>
  <c r="R162" i="13"/>
  <c r="Q162" i="13"/>
  <c r="T161" i="13"/>
  <c r="R161" i="13"/>
  <c r="Q161" i="13"/>
  <c r="T160" i="13"/>
  <c r="R160" i="13"/>
  <c r="Q160" i="13"/>
  <c r="T159" i="13"/>
  <c r="R159" i="13"/>
  <c r="Q159" i="13"/>
  <c r="T158" i="13"/>
  <c r="R158" i="13"/>
  <c r="Q158" i="13"/>
  <c r="S158" i="13" s="1"/>
  <c r="T157" i="13"/>
  <c r="R157" i="13"/>
  <c r="Q157" i="13"/>
  <c r="S157" i="13" s="1"/>
  <c r="T156" i="13"/>
  <c r="R156" i="13"/>
  <c r="Q156" i="13"/>
  <c r="S156" i="13" s="1"/>
  <c r="T155" i="13"/>
  <c r="R155" i="13"/>
  <c r="S155" i="13" s="1"/>
  <c r="Q155" i="13"/>
  <c r="T154" i="13"/>
  <c r="R154" i="13"/>
  <c r="Q154" i="13"/>
  <c r="T153" i="13"/>
  <c r="R153" i="13"/>
  <c r="Q153" i="13"/>
  <c r="S153" i="13" s="1"/>
  <c r="T152" i="13"/>
  <c r="R152" i="13"/>
  <c r="Q152" i="13"/>
  <c r="S152" i="13" s="1"/>
  <c r="T151" i="13"/>
  <c r="R151" i="13"/>
  <c r="Q151" i="13"/>
  <c r="S151" i="13" s="1"/>
  <c r="T150" i="13"/>
  <c r="R150" i="13"/>
  <c r="Q150" i="13"/>
  <c r="T149" i="13"/>
  <c r="R149" i="13"/>
  <c r="S149" i="13" s="1"/>
  <c r="Q149" i="13"/>
  <c r="T148" i="13"/>
  <c r="R148" i="13"/>
  <c r="Q148" i="13"/>
  <c r="T147" i="13"/>
  <c r="R147" i="13"/>
  <c r="Q147" i="13"/>
  <c r="S147" i="13" s="1"/>
  <c r="T146" i="13"/>
  <c r="R146" i="13"/>
  <c r="Q146" i="13"/>
  <c r="T145" i="13"/>
  <c r="R145" i="13"/>
  <c r="Q145" i="13"/>
  <c r="S145" i="13" s="1"/>
  <c r="T144" i="13"/>
  <c r="R144" i="13"/>
  <c r="Q144" i="13"/>
  <c r="T143" i="13"/>
  <c r="R143" i="13"/>
  <c r="Q143" i="13"/>
  <c r="S143" i="13" s="1"/>
  <c r="T142" i="13"/>
  <c r="R142" i="13"/>
  <c r="Q142" i="13"/>
  <c r="T141" i="13"/>
  <c r="R141" i="13"/>
  <c r="Q141" i="13"/>
  <c r="T140" i="13"/>
  <c r="R140" i="13"/>
  <c r="Q140" i="13"/>
  <c r="S140" i="13" s="1"/>
  <c r="T139" i="13"/>
  <c r="R139" i="13"/>
  <c r="S139" i="13" s="1"/>
  <c r="Q139" i="13"/>
  <c r="T138" i="13"/>
  <c r="R138" i="13"/>
  <c r="Q138" i="13"/>
  <c r="T137" i="13"/>
  <c r="R137" i="13"/>
  <c r="S137" i="13" s="1"/>
  <c r="Q137" i="13"/>
  <c r="T136" i="13"/>
  <c r="R136" i="13"/>
  <c r="Q136" i="13"/>
  <c r="T135" i="13"/>
  <c r="R135" i="13"/>
  <c r="Q135" i="13"/>
  <c r="S135" i="13" s="1"/>
  <c r="T134" i="13"/>
  <c r="R134" i="13"/>
  <c r="Q134" i="13"/>
  <c r="T133" i="13"/>
  <c r="R133" i="13"/>
  <c r="Q133" i="13"/>
  <c r="S133" i="13" s="1"/>
  <c r="T132" i="13"/>
  <c r="R132" i="13"/>
  <c r="Q132" i="13"/>
  <c r="T131" i="13"/>
  <c r="R131" i="13"/>
  <c r="Q131" i="13"/>
  <c r="S131" i="13" s="1"/>
  <c r="T130" i="13"/>
  <c r="R130" i="13"/>
  <c r="Q130" i="13"/>
  <c r="T129" i="13"/>
  <c r="R129" i="13"/>
  <c r="Q129" i="13"/>
  <c r="T128" i="13"/>
  <c r="R128" i="13"/>
  <c r="Q128" i="13"/>
  <c r="S128" i="13" s="1"/>
  <c r="T127" i="13"/>
  <c r="R127" i="13"/>
  <c r="Q127" i="13"/>
  <c r="S127" i="13" s="1"/>
  <c r="T126" i="13"/>
  <c r="R126" i="13"/>
  <c r="Q126" i="13"/>
  <c r="T125" i="13"/>
  <c r="R125" i="13"/>
  <c r="Q125" i="13"/>
  <c r="T124" i="13"/>
  <c r="R124" i="13"/>
  <c r="Q124" i="13"/>
  <c r="T123" i="13"/>
  <c r="R123" i="13"/>
  <c r="Q123" i="13"/>
  <c r="S123" i="13" s="1"/>
  <c r="T122" i="13"/>
  <c r="R122" i="13"/>
  <c r="Q122" i="13"/>
  <c r="T121" i="13"/>
  <c r="R121" i="13"/>
  <c r="S121" i="13" s="1"/>
  <c r="Q121" i="13"/>
  <c r="T120" i="13"/>
  <c r="R120" i="13"/>
  <c r="Q120" i="13"/>
  <c r="S120" i="13" s="1"/>
  <c r="T119" i="13"/>
  <c r="S119" i="13"/>
  <c r="R119" i="13"/>
  <c r="Q119" i="13"/>
  <c r="T118" i="13"/>
  <c r="R118" i="13"/>
  <c r="Q118" i="13"/>
  <c r="T117" i="13"/>
  <c r="R117" i="13"/>
  <c r="Q117" i="13"/>
  <c r="S117" i="13" s="1"/>
  <c r="T116" i="13"/>
  <c r="R116" i="13"/>
  <c r="Q116" i="13"/>
  <c r="T115" i="13"/>
  <c r="R115" i="13"/>
  <c r="Q115" i="13"/>
  <c r="S115" i="13" s="1"/>
  <c r="T114" i="13"/>
  <c r="R114" i="13"/>
  <c r="Q114" i="13"/>
  <c r="T113" i="13"/>
  <c r="R113" i="13"/>
  <c r="Q113" i="13"/>
  <c r="S113" i="13" s="1"/>
  <c r="T112" i="13"/>
  <c r="R112" i="13"/>
  <c r="Q112" i="13"/>
  <c r="S112" i="13" s="1"/>
  <c r="T111" i="13"/>
  <c r="R111" i="13"/>
  <c r="Q111" i="13"/>
  <c r="T110" i="13"/>
  <c r="R110" i="13"/>
  <c r="Q110" i="13"/>
  <c r="T109" i="13"/>
  <c r="R109" i="13"/>
  <c r="S109" i="13" s="1"/>
  <c r="Q109" i="13"/>
  <c r="T108" i="13"/>
  <c r="R108" i="13"/>
  <c r="Q108" i="13"/>
  <c r="S108" i="13" s="1"/>
  <c r="T107" i="13"/>
  <c r="R107" i="13"/>
  <c r="Q107" i="13"/>
  <c r="S107" i="13" s="1"/>
  <c r="T106" i="13"/>
  <c r="R106" i="13"/>
  <c r="Q106" i="13"/>
  <c r="T105" i="13"/>
  <c r="R105" i="13"/>
  <c r="Q105" i="13"/>
  <c r="T104" i="13"/>
  <c r="R104" i="13"/>
  <c r="Q104" i="13"/>
  <c r="T103" i="13"/>
  <c r="R103" i="13"/>
  <c r="Q103" i="13"/>
  <c r="S103" i="13" s="1"/>
  <c r="T102" i="13"/>
  <c r="R102" i="13"/>
  <c r="Q102" i="13"/>
  <c r="S102" i="13" s="1"/>
  <c r="T101" i="13"/>
  <c r="R101" i="13"/>
  <c r="Q101" i="13"/>
  <c r="T100" i="13"/>
  <c r="R100" i="13"/>
  <c r="Q100" i="13"/>
  <c r="T99" i="13"/>
  <c r="R99" i="13"/>
  <c r="Q99" i="13"/>
  <c r="T98" i="13"/>
  <c r="R98" i="13"/>
  <c r="Q98" i="13"/>
  <c r="T97" i="13"/>
  <c r="R97" i="13"/>
  <c r="Q97" i="13"/>
  <c r="S97" i="13" s="1"/>
  <c r="T96" i="13"/>
  <c r="R96" i="13"/>
  <c r="Q96" i="13"/>
  <c r="T95" i="13"/>
  <c r="R95" i="13"/>
  <c r="Q95" i="13"/>
  <c r="S95" i="13" s="1"/>
  <c r="T94" i="13"/>
  <c r="R94" i="13"/>
  <c r="Q94" i="13"/>
  <c r="T93" i="13"/>
  <c r="S93" i="13"/>
  <c r="R93" i="13"/>
  <c r="Q93" i="13"/>
  <c r="T92" i="13"/>
  <c r="R92" i="13"/>
  <c r="Q92" i="13"/>
  <c r="S92" i="13" s="1"/>
  <c r="T91" i="13"/>
  <c r="R91" i="13"/>
  <c r="S91" i="13" s="1"/>
  <c r="Q91" i="13"/>
  <c r="T90" i="13"/>
  <c r="R90" i="13"/>
  <c r="Q90" i="13"/>
  <c r="T89" i="13"/>
  <c r="R89" i="13"/>
  <c r="Q89" i="13"/>
  <c r="T88" i="13"/>
  <c r="R88" i="13"/>
  <c r="Q88" i="13"/>
  <c r="S88" i="13" s="1"/>
  <c r="T87" i="13"/>
  <c r="R87" i="13"/>
  <c r="Q87" i="13"/>
  <c r="S87" i="13" s="1"/>
  <c r="T86" i="13"/>
  <c r="R86" i="13"/>
  <c r="Q86" i="13"/>
  <c r="T85" i="13"/>
  <c r="R85" i="13"/>
  <c r="Q85" i="13"/>
  <c r="T84" i="13"/>
  <c r="R84" i="13"/>
  <c r="Q84" i="13"/>
  <c r="T83" i="13"/>
  <c r="R83" i="13"/>
  <c r="Q83" i="13"/>
  <c r="S83" i="13" s="1"/>
  <c r="T82" i="13"/>
  <c r="R82" i="13"/>
  <c r="Q82" i="13"/>
  <c r="T81" i="13"/>
  <c r="R81" i="13"/>
  <c r="S81" i="13" s="1"/>
  <c r="Q81" i="13"/>
  <c r="T80" i="13"/>
  <c r="R80" i="13"/>
  <c r="Q80" i="13"/>
  <c r="S80" i="13" s="1"/>
  <c r="T79" i="13"/>
  <c r="R79" i="13"/>
  <c r="Q79" i="13"/>
  <c r="S79" i="13" s="1"/>
  <c r="T78" i="13"/>
  <c r="R78" i="13"/>
  <c r="Q78" i="13"/>
  <c r="T77" i="13"/>
  <c r="R77" i="13"/>
  <c r="Q77" i="13"/>
  <c r="S77" i="13" s="1"/>
  <c r="T76" i="13"/>
  <c r="R76" i="13"/>
  <c r="Q76" i="13"/>
  <c r="T75" i="13"/>
  <c r="R75" i="13"/>
  <c r="Q75" i="13"/>
  <c r="S75" i="13" s="1"/>
  <c r="T74" i="13"/>
  <c r="R74" i="13"/>
  <c r="Q74" i="13"/>
  <c r="T73" i="13"/>
  <c r="R73" i="13"/>
  <c r="S73" i="13" s="1"/>
  <c r="Q73" i="13"/>
  <c r="T72" i="13"/>
  <c r="R72" i="13"/>
  <c r="Q72" i="13"/>
  <c r="S72" i="13" s="1"/>
  <c r="T71" i="13"/>
  <c r="S71" i="13"/>
  <c r="R71" i="13"/>
  <c r="Q71" i="13"/>
  <c r="T70" i="13"/>
  <c r="R70" i="13"/>
  <c r="Q70" i="13"/>
  <c r="S70" i="13" s="1"/>
  <c r="T69" i="13"/>
  <c r="R69" i="13"/>
  <c r="Q69" i="13"/>
  <c r="T68" i="13"/>
  <c r="R68" i="13"/>
  <c r="Q68" i="13"/>
  <c r="T67" i="13"/>
  <c r="R67" i="13"/>
  <c r="Q67" i="13"/>
  <c r="S67" i="13" s="1"/>
  <c r="T66" i="13"/>
  <c r="R66" i="13"/>
  <c r="Q66" i="13"/>
  <c r="T65" i="13"/>
  <c r="R65" i="13"/>
  <c r="Q65" i="13"/>
  <c r="T64" i="13"/>
  <c r="R64" i="13"/>
  <c r="Q64" i="13"/>
  <c r="S64" i="13" s="1"/>
  <c r="T63" i="13"/>
  <c r="R63" i="13"/>
  <c r="Q63" i="13"/>
  <c r="T62" i="13"/>
  <c r="R62" i="13"/>
  <c r="Q62" i="13"/>
  <c r="T61" i="13"/>
  <c r="R61" i="13"/>
  <c r="Q61" i="13"/>
  <c r="S61" i="13" s="1"/>
  <c r="T60" i="13"/>
  <c r="R60" i="13"/>
  <c r="Q60" i="13"/>
  <c r="T59" i="13"/>
  <c r="R59" i="13"/>
  <c r="Q59" i="13"/>
  <c r="S59" i="13" s="1"/>
  <c r="T58" i="13"/>
  <c r="R58" i="13"/>
  <c r="Q58" i="13"/>
  <c r="T57" i="13"/>
  <c r="R57" i="13"/>
  <c r="Q57" i="13"/>
  <c r="S57" i="13" s="1"/>
  <c r="T56" i="13"/>
  <c r="R56" i="13"/>
  <c r="Q56" i="13"/>
  <c r="S56" i="13" s="1"/>
  <c r="T55" i="13"/>
  <c r="S55" i="13"/>
  <c r="R55" i="13"/>
  <c r="Q55" i="13"/>
  <c r="T54" i="13"/>
  <c r="R54" i="13"/>
  <c r="Q54" i="13"/>
  <c r="S54" i="13" s="1"/>
  <c r="T53" i="13"/>
  <c r="R53" i="13"/>
  <c r="Q53" i="13"/>
  <c r="T52" i="13"/>
  <c r="R52" i="13"/>
  <c r="Q52" i="13"/>
  <c r="T51" i="13"/>
  <c r="R51" i="13"/>
  <c r="Q51" i="13"/>
  <c r="S51" i="13" s="1"/>
  <c r="T50" i="13"/>
  <c r="R50" i="13"/>
  <c r="Q50" i="13"/>
  <c r="T49" i="13"/>
  <c r="R49" i="13"/>
  <c r="Q49" i="13"/>
  <c r="T48" i="13"/>
  <c r="R48" i="13"/>
  <c r="Q48" i="13"/>
  <c r="T47" i="13"/>
  <c r="R47" i="13"/>
  <c r="Q47" i="13"/>
  <c r="S47" i="13" s="1"/>
  <c r="T46" i="13"/>
  <c r="R46" i="13"/>
  <c r="Q46" i="13"/>
  <c r="T45" i="13"/>
  <c r="R45" i="13"/>
  <c r="Q45" i="13"/>
  <c r="T44" i="13"/>
  <c r="R44" i="13"/>
  <c r="Q44" i="13"/>
  <c r="S44" i="13" s="1"/>
  <c r="T43" i="13"/>
  <c r="R43" i="13"/>
  <c r="S43" i="13" s="1"/>
  <c r="Q43" i="13"/>
  <c r="T42" i="13"/>
  <c r="R42" i="13"/>
  <c r="Q42" i="13"/>
  <c r="T41" i="13"/>
  <c r="R41" i="13"/>
  <c r="Q41" i="13"/>
  <c r="S41" i="13" s="1"/>
  <c r="T40" i="13"/>
  <c r="R40" i="13"/>
  <c r="Q40" i="13"/>
  <c r="T39" i="13"/>
  <c r="R39" i="13"/>
  <c r="Q39" i="13"/>
  <c r="S39" i="13" s="1"/>
  <c r="T38" i="13"/>
  <c r="R38" i="13"/>
  <c r="Q38" i="13"/>
  <c r="T37" i="13"/>
  <c r="R37" i="13"/>
  <c r="Q37" i="13"/>
  <c r="S37" i="13" s="1"/>
  <c r="T36" i="13"/>
  <c r="R36" i="13"/>
  <c r="Q36" i="13"/>
  <c r="T35" i="13"/>
  <c r="R35" i="13"/>
  <c r="Q35" i="13"/>
  <c r="T34" i="13"/>
  <c r="R34" i="13"/>
  <c r="Q34" i="13"/>
  <c r="T33" i="13"/>
  <c r="R33" i="13"/>
  <c r="Q33" i="13"/>
  <c r="T32" i="13"/>
  <c r="R32" i="13"/>
  <c r="Q32" i="13"/>
  <c r="T31" i="13"/>
  <c r="R31" i="13"/>
  <c r="Q31" i="13"/>
  <c r="S31" i="13" s="1"/>
  <c r="T30" i="13"/>
  <c r="R30" i="13"/>
  <c r="Q30" i="13"/>
  <c r="T29" i="13"/>
  <c r="R29" i="13"/>
  <c r="Q29" i="13"/>
  <c r="S29" i="13" s="1"/>
  <c r="T28" i="13"/>
  <c r="R28" i="13"/>
  <c r="Q28" i="13"/>
  <c r="S28" i="13" s="1"/>
  <c r="T27" i="13"/>
  <c r="R27" i="13"/>
  <c r="Q27" i="13"/>
  <c r="S27" i="13" s="1"/>
  <c r="T26" i="13"/>
  <c r="R26" i="13"/>
  <c r="Q26" i="13"/>
  <c r="T25" i="13"/>
  <c r="R25" i="13"/>
  <c r="Q25" i="13"/>
  <c r="T24" i="13"/>
  <c r="R24" i="13"/>
  <c r="Q24" i="13"/>
  <c r="T23" i="13"/>
  <c r="R23" i="13"/>
  <c r="Q23" i="13"/>
  <c r="S23" i="13" s="1"/>
  <c r="T22" i="13"/>
  <c r="R22" i="13"/>
  <c r="Q22" i="13"/>
  <c r="T21" i="13"/>
  <c r="R21" i="13"/>
  <c r="Q21" i="13"/>
  <c r="S21" i="13" s="1"/>
  <c r="T20" i="13"/>
  <c r="R20" i="13"/>
  <c r="Q20" i="13"/>
  <c r="S20" i="13" s="1"/>
  <c r="T19" i="13"/>
  <c r="R19" i="13"/>
  <c r="Q19" i="13"/>
  <c r="S19" i="13" s="1"/>
  <c r="T18" i="13"/>
  <c r="R18" i="13"/>
  <c r="Q18" i="13"/>
  <c r="T17" i="13"/>
  <c r="R17" i="13"/>
  <c r="Q17" i="13"/>
  <c r="T16" i="13"/>
  <c r="R16" i="13"/>
  <c r="Q16" i="13"/>
  <c r="T15" i="13"/>
  <c r="R15" i="13"/>
  <c r="Q15" i="13"/>
  <c r="S15" i="13" s="1"/>
  <c r="T14" i="13"/>
  <c r="R14" i="13"/>
  <c r="Q14" i="13"/>
  <c r="T13" i="13"/>
  <c r="R13" i="13"/>
  <c r="Q13" i="13"/>
  <c r="S13" i="13" s="1"/>
  <c r="T12" i="13"/>
  <c r="R12" i="13"/>
  <c r="Q12" i="13"/>
  <c r="S12" i="13" s="1"/>
  <c r="T11" i="13"/>
  <c r="R11" i="13"/>
  <c r="Q11" i="13"/>
  <c r="S11" i="13" s="1"/>
  <c r="T10" i="13"/>
  <c r="R10" i="13"/>
  <c r="Q10" i="13"/>
  <c r="T9" i="13"/>
  <c r="R9" i="13"/>
  <c r="Q9" i="13"/>
  <c r="S9" i="13" s="1"/>
  <c r="T8" i="13"/>
  <c r="R8" i="13"/>
  <c r="Q8" i="13"/>
  <c r="T7" i="13"/>
  <c r="R7" i="13"/>
  <c r="Q7" i="13"/>
  <c r="S7" i="13" s="1"/>
  <c r="T6" i="13"/>
  <c r="R6" i="13"/>
  <c r="Q6" i="13"/>
  <c r="T5" i="13"/>
  <c r="R5" i="13"/>
  <c r="Q5" i="13"/>
  <c r="S5" i="13" s="1"/>
  <c r="T4" i="13"/>
  <c r="R4" i="13"/>
  <c r="Q4" i="13"/>
  <c r="S4" i="13" s="1"/>
  <c r="T3" i="13"/>
  <c r="R3" i="13"/>
  <c r="S3" i="13" s="1"/>
  <c r="Q3" i="13"/>
  <c r="AH2" i="13"/>
  <c r="AG2" i="13"/>
  <c r="AF2" i="13"/>
  <c r="AC2" i="13"/>
  <c r="W2" i="13" s="1"/>
  <c r="AB2" i="13"/>
  <c r="V2" i="13" s="1"/>
  <c r="T2" i="13"/>
  <c r="R2" i="13"/>
  <c r="Q2" i="13"/>
  <c r="Q8" i="2"/>
  <c r="T201" i="2"/>
  <c r="R201" i="2"/>
  <c r="Q201" i="2"/>
  <c r="T200" i="2"/>
  <c r="R200" i="2"/>
  <c r="Q200" i="2"/>
  <c r="T199" i="2"/>
  <c r="R199" i="2"/>
  <c r="Q199" i="2"/>
  <c r="T198" i="2"/>
  <c r="R198" i="2"/>
  <c r="Q198" i="2"/>
  <c r="T197" i="2"/>
  <c r="R197" i="2"/>
  <c r="Q197" i="2"/>
  <c r="T196" i="2"/>
  <c r="R196" i="2"/>
  <c r="Q196" i="2"/>
  <c r="T195" i="2"/>
  <c r="R195" i="2"/>
  <c r="Q195" i="2"/>
  <c r="T194" i="2"/>
  <c r="R194" i="2"/>
  <c r="Q194" i="2"/>
  <c r="T193" i="2"/>
  <c r="R193" i="2"/>
  <c r="Q193" i="2"/>
  <c r="T192" i="2"/>
  <c r="R192" i="2"/>
  <c r="Q192" i="2"/>
  <c r="T191" i="2"/>
  <c r="R191" i="2"/>
  <c r="Q191" i="2"/>
  <c r="T190" i="2"/>
  <c r="R190" i="2"/>
  <c r="Q190" i="2"/>
  <c r="T189" i="2"/>
  <c r="R189" i="2"/>
  <c r="Q189" i="2"/>
  <c r="T188" i="2"/>
  <c r="R188" i="2"/>
  <c r="Q188" i="2"/>
  <c r="T187" i="2"/>
  <c r="R187" i="2"/>
  <c r="Q187" i="2"/>
  <c r="S187" i="2" s="1"/>
  <c r="T186" i="2"/>
  <c r="R186" i="2"/>
  <c r="Q186" i="2"/>
  <c r="S186" i="2" s="1"/>
  <c r="T185" i="2"/>
  <c r="R185" i="2"/>
  <c r="Q185" i="2"/>
  <c r="T184" i="2"/>
  <c r="R184" i="2"/>
  <c r="S184" i="2" s="1"/>
  <c r="Q184" i="2"/>
  <c r="T183" i="2"/>
  <c r="R183" i="2"/>
  <c r="Q183" i="2"/>
  <c r="T182" i="2"/>
  <c r="R182" i="2"/>
  <c r="Q182" i="2"/>
  <c r="T181" i="2"/>
  <c r="R181" i="2"/>
  <c r="Q181" i="2"/>
  <c r="S181" i="2" s="1"/>
  <c r="T180" i="2"/>
  <c r="R180" i="2"/>
  <c r="Q180" i="2"/>
  <c r="T179" i="2"/>
  <c r="R179" i="2"/>
  <c r="Q179" i="2"/>
  <c r="T178" i="2"/>
  <c r="R178" i="2"/>
  <c r="Q178" i="2"/>
  <c r="T177" i="2"/>
  <c r="R177" i="2"/>
  <c r="Q177" i="2"/>
  <c r="S177" i="2" s="1"/>
  <c r="T176" i="2"/>
  <c r="R176" i="2"/>
  <c r="Q176" i="2"/>
  <c r="T175" i="2"/>
  <c r="R175" i="2"/>
  <c r="Q175" i="2"/>
  <c r="T174" i="2"/>
  <c r="R174" i="2"/>
  <c r="Q174" i="2"/>
  <c r="T173" i="2"/>
  <c r="R173" i="2"/>
  <c r="Q173" i="2"/>
  <c r="S173" i="2" s="1"/>
  <c r="T172" i="2"/>
  <c r="R172" i="2"/>
  <c r="Q172" i="2"/>
  <c r="T171" i="2"/>
  <c r="R171" i="2"/>
  <c r="Q171" i="2"/>
  <c r="T170" i="2"/>
  <c r="R170" i="2"/>
  <c r="Q170" i="2"/>
  <c r="T169" i="2"/>
  <c r="R169" i="2"/>
  <c r="Q169" i="2"/>
  <c r="T168" i="2"/>
  <c r="R168" i="2"/>
  <c r="Q168" i="2"/>
  <c r="T167" i="2"/>
  <c r="R167" i="2"/>
  <c r="Q167" i="2"/>
  <c r="T166" i="2"/>
  <c r="R166" i="2"/>
  <c r="Q166" i="2"/>
  <c r="T165" i="2"/>
  <c r="R165" i="2"/>
  <c r="Q165" i="2"/>
  <c r="T164" i="2"/>
  <c r="R164" i="2"/>
  <c r="Q164" i="2"/>
  <c r="T163" i="2"/>
  <c r="R163" i="2"/>
  <c r="Q163" i="2"/>
  <c r="T162" i="2"/>
  <c r="R162" i="2"/>
  <c r="Q162" i="2"/>
  <c r="T161" i="2"/>
  <c r="R161" i="2"/>
  <c r="Q161" i="2"/>
  <c r="T160" i="2"/>
  <c r="R160" i="2"/>
  <c r="Q160" i="2"/>
  <c r="T159" i="2"/>
  <c r="R159" i="2"/>
  <c r="Q159" i="2"/>
  <c r="T158" i="2"/>
  <c r="R158" i="2"/>
  <c r="Q158" i="2"/>
  <c r="T157" i="2"/>
  <c r="R157" i="2"/>
  <c r="Q157" i="2"/>
  <c r="T156" i="2"/>
  <c r="R156" i="2"/>
  <c r="Q156" i="2"/>
  <c r="T155" i="2"/>
  <c r="R155" i="2"/>
  <c r="Q155" i="2"/>
  <c r="T154" i="2"/>
  <c r="R154" i="2"/>
  <c r="Q154" i="2"/>
  <c r="T153" i="2"/>
  <c r="R153" i="2"/>
  <c r="Q153" i="2"/>
  <c r="T152" i="2"/>
  <c r="R152" i="2"/>
  <c r="Q152" i="2"/>
  <c r="S152" i="2" s="1"/>
  <c r="T151" i="2"/>
  <c r="R151" i="2"/>
  <c r="Q151" i="2"/>
  <c r="T150" i="2"/>
  <c r="R150" i="2"/>
  <c r="Q150" i="2"/>
  <c r="T149" i="2"/>
  <c r="R149" i="2"/>
  <c r="Q149" i="2"/>
  <c r="S149" i="2" s="1"/>
  <c r="T148" i="2"/>
  <c r="R148" i="2"/>
  <c r="Q148" i="2"/>
  <c r="T147" i="2"/>
  <c r="R147" i="2"/>
  <c r="Q147" i="2"/>
  <c r="T146" i="2"/>
  <c r="R146" i="2"/>
  <c r="Q146" i="2"/>
  <c r="T145" i="2"/>
  <c r="R145" i="2"/>
  <c r="Q145" i="2"/>
  <c r="S145" i="2" s="1"/>
  <c r="T144" i="2"/>
  <c r="R144" i="2"/>
  <c r="Q144" i="2"/>
  <c r="S144" i="2" s="1"/>
  <c r="T143" i="2"/>
  <c r="R143" i="2"/>
  <c r="Q143" i="2"/>
  <c r="T142" i="2"/>
  <c r="R142" i="2"/>
  <c r="S142" i="2" s="1"/>
  <c r="Q142" i="2"/>
  <c r="T141" i="2"/>
  <c r="R141" i="2"/>
  <c r="Q141" i="2"/>
  <c r="S141" i="2" s="1"/>
  <c r="T140" i="2"/>
  <c r="R140" i="2"/>
  <c r="Q140" i="2"/>
  <c r="T139" i="2"/>
  <c r="R139" i="2"/>
  <c r="Q139" i="2"/>
  <c r="T138" i="2"/>
  <c r="R138" i="2"/>
  <c r="Q138" i="2"/>
  <c r="S138" i="2" s="1"/>
  <c r="T137" i="2"/>
  <c r="R137" i="2"/>
  <c r="Q137" i="2"/>
  <c r="T136" i="2"/>
  <c r="R136" i="2"/>
  <c r="Q136" i="2"/>
  <c r="T135" i="2"/>
  <c r="R135" i="2"/>
  <c r="Q135" i="2"/>
  <c r="T134" i="2"/>
  <c r="R134" i="2"/>
  <c r="Q134" i="2"/>
  <c r="T133" i="2"/>
  <c r="R133" i="2"/>
  <c r="Q133" i="2"/>
  <c r="T132" i="2"/>
  <c r="R132" i="2"/>
  <c r="Q132" i="2"/>
  <c r="T131" i="2"/>
  <c r="R131" i="2"/>
  <c r="Q131" i="2"/>
  <c r="T130" i="2"/>
  <c r="R130" i="2"/>
  <c r="Q130" i="2"/>
  <c r="T129" i="2"/>
  <c r="R129" i="2"/>
  <c r="Q129" i="2"/>
  <c r="T128" i="2"/>
  <c r="R128" i="2"/>
  <c r="Q128" i="2"/>
  <c r="T127" i="2"/>
  <c r="R127" i="2"/>
  <c r="Q127" i="2"/>
  <c r="T126" i="2"/>
  <c r="R126" i="2"/>
  <c r="Q126" i="2"/>
  <c r="T125" i="2"/>
  <c r="R125" i="2"/>
  <c r="Q125" i="2"/>
  <c r="T124" i="2"/>
  <c r="R124" i="2"/>
  <c r="Q124" i="2"/>
  <c r="T123" i="2"/>
  <c r="R123" i="2"/>
  <c r="Q123" i="2"/>
  <c r="S123" i="2" s="1"/>
  <c r="T122" i="2"/>
  <c r="R122" i="2"/>
  <c r="Q122" i="2"/>
  <c r="S122" i="2" s="1"/>
  <c r="T121" i="2"/>
  <c r="R121" i="2"/>
  <c r="Q121" i="2"/>
  <c r="T120" i="2"/>
  <c r="R120" i="2"/>
  <c r="Q120" i="2"/>
  <c r="S120" i="2" s="1"/>
  <c r="T119" i="2"/>
  <c r="R119" i="2"/>
  <c r="Q119" i="2"/>
  <c r="T118" i="2"/>
  <c r="R118" i="2"/>
  <c r="Q118" i="2"/>
  <c r="T117" i="2"/>
  <c r="R117" i="2"/>
  <c r="Q117" i="2"/>
  <c r="S117" i="2" s="1"/>
  <c r="T116" i="2"/>
  <c r="R116" i="2"/>
  <c r="Q116" i="2"/>
  <c r="T115" i="2"/>
  <c r="R115" i="2"/>
  <c r="Q115" i="2"/>
  <c r="T114" i="2"/>
  <c r="R114" i="2"/>
  <c r="Q114" i="2"/>
  <c r="T113" i="2"/>
  <c r="R113" i="2"/>
  <c r="Q113" i="2"/>
  <c r="T112" i="2"/>
  <c r="R112" i="2"/>
  <c r="Q112" i="2"/>
  <c r="T111" i="2"/>
  <c r="R111" i="2"/>
  <c r="Q111" i="2"/>
  <c r="T110" i="2"/>
  <c r="R110" i="2"/>
  <c r="Q110" i="2"/>
  <c r="S110" i="2" s="1"/>
  <c r="T109" i="2"/>
  <c r="R109" i="2"/>
  <c r="Q109" i="2"/>
  <c r="S109" i="2" s="1"/>
  <c r="T108" i="2"/>
  <c r="R108" i="2"/>
  <c r="Q108" i="2"/>
  <c r="T107" i="2"/>
  <c r="R107" i="2"/>
  <c r="Q107" i="2"/>
  <c r="T106" i="2"/>
  <c r="R106" i="2"/>
  <c r="Q106" i="2"/>
  <c r="T105" i="2"/>
  <c r="R105" i="2"/>
  <c r="Q105" i="2"/>
  <c r="T104" i="2"/>
  <c r="R104" i="2"/>
  <c r="Q104" i="2"/>
  <c r="T103" i="2"/>
  <c r="R103" i="2"/>
  <c r="Q103" i="2"/>
  <c r="T102" i="2"/>
  <c r="R102" i="2"/>
  <c r="Q102" i="2"/>
  <c r="T101" i="2"/>
  <c r="R101" i="2"/>
  <c r="Q101" i="2"/>
  <c r="T100" i="2"/>
  <c r="R100" i="2"/>
  <c r="Q100" i="2"/>
  <c r="T99" i="2"/>
  <c r="R99" i="2"/>
  <c r="Q99" i="2"/>
  <c r="T98" i="2"/>
  <c r="R98" i="2"/>
  <c r="Q98" i="2"/>
  <c r="T97" i="2"/>
  <c r="R97" i="2"/>
  <c r="Q97" i="2"/>
  <c r="T96" i="2"/>
  <c r="R96" i="2"/>
  <c r="Q96" i="2"/>
  <c r="T95" i="2"/>
  <c r="R95" i="2"/>
  <c r="Q95" i="2"/>
  <c r="T94" i="2"/>
  <c r="R94" i="2"/>
  <c r="Q94" i="2"/>
  <c r="T93" i="2"/>
  <c r="R93" i="2"/>
  <c r="Q93" i="2"/>
  <c r="S93" i="2" s="1"/>
  <c r="T92" i="2"/>
  <c r="R92" i="2"/>
  <c r="Q92" i="2"/>
  <c r="T91" i="2"/>
  <c r="R91" i="2"/>
  <c r="Q91" i="2"/>
  <c r="T90" i="2"/>
  <c r="R90" i="2"/>
  <c r="Q90" i="2"/>
  <c r="T89" i="2"/>
  <c r="R89" i="2"/>
  <c r="Q89" i="2"/>
  <c r="T88" i="2"/>
  <c r="R88" i="2"/>
  <c r="Q88" i="2"/>
  <c r="T87" i="2"/>
  <c r="R87" i="2"/>
  <c r="Q87" i="2"/>
  <c r="T86" i="2"/>
  <c r="R86" i="2"/>
  <c r="Q86" i="2"/>
  <c r="T85" i="2"/>
  <c r="R85" i="2"/>
  <c r="Q85" i="2"/>
  <c r="T84" i="2"/>
  <c r="R84" i="2"/>
  <c r="Q84" i="2"/>
  <c r="T83" i="2"/>
  <c r="R83" i="2"/>
  <c r="Q83" i="2"/>
  <c r="T82" i="2"/>
  <c r="R82" i="2"/>
  <c r="Q82" i="2"/>
  <c r="T81" i="2"/>
  <c r="R81" i="2"/>
  <c r="Q81" i="2"/>
  <c r="T80" i="2"/>
  <c r="R80" i="2"/>
  <c r="Q80" i="2"/>
  <c r="S80" i="2" s="1"/>
  <c r="T79" i="2"/>
  <c r="R79" i="2"/>
  <c r="Q79" i="2"/>
  <c r="T78" i="2"/>
  <c r="R78" i="2"/>
  <c r="Q78" i="2"/>
  <c r="T77" i="2"/>
  <c r="R77" i="2"/>
  <c r="Q77" i="2"/>
  <c r="S77" i="2" s="1"/>
  <c r="T76" i="2"/>
  <c r="R76" i="2"/>
  <c r="Q76" i="2"/>
  <c r="T75" i="2"/>
  <c r="R75" i="2"/>
  <c r="Q75" i="2"/>
  <c r="T74" i="2"/>
  <c r="R74" i="2"/>
  <c r="Q74" i="2"/>
  <c r="T73" i="2"/>
  <c r="R73" i="2"/>
  <c r="Q73" i="2"/>
  <c r="T72" i="2"/>
  <c r="R72" i="2"/>
  <c r="Q72" i="2"/>
  <c r="T71" i="2"/>
  <c r="R71" i="2"/>
  <c r="Q71" i="2"/>
  <c r="T70" i="2"/>
  <c r="R70" i="2"/>
  <c r="Q70" i="2"/>
  <c r="T69" i="2"/>
  <c r="R69" i="2"/>
  <c r="Q69" i="2"/>
  <c r="S69" i="2" s="1"/>
  <c r="T68" i="2"/>
  <c r="R68" i="2"/>
  <c r="Q68" i="2"/>
  <c r="T67" i="2"/>
  <c r="R67" i="2"/>
  <c r="Q67" i="2"/>
  <c r="T66" i="2"/>
  <c r="R66" i="2"/>
  <c r="Q66" i="2"/>
  <c r="T65" i="2"/>
  <c r="R65" i="2"/>
  <c r="Q65" i="2"/>
  <c r="T64" i="2"/>
  <c r="R64" i="2"/>
  <c r="Q64" i="2"/>
  <c r="S64" i="2" s="1"/>
  <c r="T63" i="2"/>
  <c r="R63" i="2"/>
  <c r="Q63" i="2"/>
  <c r="T62" i="2"/>
  <c r="R62" i="2"/>
  <c r="Q62" i="2"/>
  <c r="T61" i="2"/>
  <c r="R61" i="2"/>
  <c r="Q61" i="2"/>
  <c r="T60" i="2"/>
  <c r="R60" i="2"/>
  <c r="Q60" i="2"/>
  <c r="T59" i="2"/>
  <c r="R59" i="2"/>
  <c r="Q59" i="2"/>
  <c r="T58" i="2"/>
  <c r="R58" i="2"/>
  <c r="Q58" i="2"/>
  <c r="T57" i="2"/>
  <c r="R57" i="2"/>
  <c r="Q57" i="2"/>
  <c r="T56" i="2"/>
  <c r="R56" i="2"/>
  <c r="Q56" i="2"/>
  <c r="T55" i="2"/>
  <c r="R55" i="2"/>
  <c r="Q55" i="2"/>
  <c r="T54" i="2"/>
  <c r="R54" i="2"/>
  <c r="Q54" i="2"/>
  <c r="T53" i="2"/>
  <c r="R53" i="2"/>
  <c r="Q53" i="2"/>
  <c r="S53" i="2" s="1"/>
  <c r="T52" i="2"/>
  <c r="R52" i="2"/>
  <c r="Q52" i="2"/>
  <c r="T51" i="2"/>
  <c r="R51" i="2"/>
  <c r="Q51" i="2"/>
  <c r="T50" i="2"/>
  <c r="R50" i="2"/>
  <c r="Q50" i="2"/>
  <c r="T49" i="2"/>
  <c r="R49" i="2"/>
  <c r="Q49" i="2"/>
  <c r="T48" i="2"/>
  <c r="R48" i="2"/>
  <c r="Q48" i="2"/>
  <c r="S48" i="2" s="1"/>
  <c r="T47" i="2"/>
  <c r="R47" i="2"/>
  <c r="Q47" i="2"/>
  <c r="T46" i="2"/>
  <c r="R46" i="2"/>
  <c r="Q46" i="2"/>
  <c r="T45" i="2"/>
  <c r="R45" i="2"/>
  <c r="Q45" i="2"/>
  <c r="T44" i="2"/>
  <c r="R44" i="2"/>
  <c r="Q44" i="2"/>
  <c r="T43" i="2"/>
  <c r="R43" i="2"/>
  <c r="Q43" i="2"/>
  <c r="T42" i="2"/>
  <c r="R42" i="2"/>
  <c r="Q42" i="2"/>
  <c r="T41" i="2"/>
  <c r="R41" i="2"/>
  <c r="Q41" i="2"/>
  <c r="T40" i="2"/>
  <c r="R40" i="2"/>
  <c r="Q40" i="2"/>
  <c r="T39" i="2"/>
  <c r="R39" i="2"/>
  <c r="Q39" i="2"/>
  <c r="T38" i="2"/>
  <c r="R38" i="2"/>
  <c r="Q38" i="2"/>
  <c r="T37" i="2"/>
  <c r="R37" i="2"/>
  <c r="Q37" i="2"/>
  <c r="S37" i="2" s="1"/>
  <c r="T36" i="2"/>
  <c r="R36" i="2"/>
  <c r="Q36" i="2"/>
  <c r="T35" i="2"/>
  <c r="R35" i="2"/>
  <c r="Q35" i="2"/>
  <c r="T34" i="2"/>
  <c r="R34" i="2"/>
  <c r="Q34" i="2"/>
  <c r="T33" i="2"/>
  <c r="R33" i="2"/>
  <c r="Q33" i="2"/>
  <c r="T32" i="2"/>
  <c r="R32" i="2"/>
  <c r="Q32" i="2"/>
  <c r="S32" i="2" s="1"/>
  <c r="T31" i="2"/>
  <c r="R31" i="2"/>
  <c r="Q31" i="2"/>
  <c r="T30" i="2"/>
  <c r="R30" i="2"/>
  <c r="Q30" i="2"/>
  <c r="S30" i="2" s="1"/>
  <c r="T29" i="2"/>
  <c r="R29" i="2"/>
  <c r="Q29" i="2"/>
  <c r="T28" i="2"/>
  <c r="R28" i="2"/>
  <c r="Q28" i="2"/>
  <c r="T27" i="2"/>
  <c r="R27" i="2"/>
  <c r="Q27" i="2"/>
  <c r="T26" i="2"/>
  <c r="R26" i="2"/>
  <c r="Q26" i="2"/>
  <c r="T25" i="2"/>
  <c r="R25" i="2"/>
  <c r="Q25" i="2"/>
  <c r="T24" i="2"/>
  <c r="R24" i="2"/>
  <c r="Q24" i="2"/>
  <c r="S24" i="2" s="1"/>
  <c r="T23" i="2"/>
  <c r="R23" i="2"/>
  <c r="Q23" i="2"/>
  <c r="T22" i="2"/>
  <c r="R22" i="2"/>
  <c r="Q22" i="2"/>
  <c r="T21" i="2"/>
  <c r="R21" i="2"/>
  <c r="Q21" i="2"/>
  <c r="T20" i="2"/>
  <c r="R20" i="2"/>
  <c r="Q20" i="2"/>
  <c r="T19" i="2"/>
  <c r="R19" i="2"/>
  <c r="Q19" i="2"/>
  <c r="T18" i="2"/>
  <c r="R18" i="2"/>
  <c r="Q18" i="2"/>
  <c r="T17" i="2"/>
  <c r="R17" i="2"/>
  <c r="Q17" i="2"/>
  <c r="T16" i="2"/>
  <c r="R16" i="2"/>
  <c r="Q16" i="2"/>
  <c r="T15" i="2"/>
  <c r="R15" i="2"/>
  <c r="Q15" i="2"/>
  <c r="T14" i="2"/>
  <c r="R14" i="2"/>
  <c r="Q14" i="2"/>
  <c r="T13" i="2"/>
  <c r="R13" i="2"/>
  <c r="Q13" i="2"/>
  <c r="T12" i="2"/>
  <c r="R12" i="2"/>
  <c r="Q12" i="2"/>
  <c r="T11" i="2"/>
  <c r="R11" i="2"/>
  <c r="Q11" i="2"/>
  <c r="T10" i="2"/>
  <c r="R10" i="2"/>
  <c r="Q10" i="2"/>
  <c r="T9" i="2"/>
  <c r="R9" i="2"/>
  <c r="Q9" i="2"/>
  <c r="T8" i="2"/>
  <c r="R8" i="2"/>
  <c r="S8" i="2" s="1"/>
  <c r="T7" i="2"/>
  <c r="R7" i="2"/>
  <c r="Q7" i="2"/>
  <c r="T6" i="2"/>
  <c r="R6" i="2"/>
  <c r="Q6" i="2"/>
  <c r="T5" i="2"/>
  <c r="R5" i="2"/>
  <c r="Q5" i="2"/>
  <c r="V5" i="2" s="1"/>
  <c r="T4" i="2"/>
  <c r="R4" i="2"/>
  <c r="Q4" i="2"/>
  <c r="T3" i="2"/>
  <c r="R3" i="2"/>
  <c r="Q3" i="2"/>
  <c r="T2" i="2"/>
  <c r="R2" i="2"/>
  <c r="W5" i="2" s="1"/>
  <c r="Q2" i="2"/>
  <c r="AB2" i="2"/>
  <c r="V2" i="2" s="1"/>
  <c r="AH2" i="2"/>
  <c r="AG2" i="2"/>
  <c r="AF2" i="2"/>
  <c r="AC2" i="2"/>
  <c r="S65" i="25" l="1"/>
  <c r="S99" i="25"/>
  <c r="S81" i="25"/>
  <c r="S113" i="25"/>
  <c r="S19" i="25"/>
  <c r="S35" i="25"/>
  <c r="S25" i="25"/>
  <c r="S41" i="25"/>
  <c r="S96" i="25"/>
  <c r="S11" i="14"/>
  <c r="S19" i="14"/>
  <c r="S27" i="14"/>
  <c r="S43" i="14"/>
  <c r="S59" i="14"/>
  <c r="S75" i="14"/>
  <c r="S94" i="14"/>
  <c r="S10" i="14"/>
  <c r="S18" i="14"/>
  <c r="S26" i="14"/>
  <c r="S42" i="14"/>
  <c r="S58" i="14"/>
  <c r="S66" i="14"/>
  <c r="S74" i="14"/>
  <c r="S82" i="14"/>
  <c r="S101" i="14"/>
  <c r="S2" i="14"/>
  <c r="S38" i="14"/>
  <c r="S54" i="14"/>
  <c r="S70" i="14"/>
  <c r="S78" i="14"/>
  <c r="S86" i="14"/>
  <c r="S91" i="14"/>
  <c r="S39" i="14"/>
  <c r="S47" i="14"/>
  <c r="S92" i="14"/>
  <c r="S100" i="14"/>
  <c r="S61" i="14"/>
  <c r="S77" i="14"/>
  <c r="S107" i="25"/>
  <c r="S4" i="25"/>
  <c r="S12" i="25"/>
  <c r="S17" i="25"/>
  <c r="S27" i="25"/>
  <c r="S37" i="25"/>
  <c r="S40" i="25"/>
  <c r="S63" i="25"/>
  <c r="S76" i="25"/>
  <c r="S86" i="25"/>
  <c r="S91" i="25"/>
  <c r="S104" i="25"/>
  <c r="S117" i="25"/>
  <c r="S125" i="25"/>
  <c r="S133" i="25"/>
  <c r="S141" i="25"/>
  <c r="S149" i="25"/>
  <c r="S157" i="25"/>
  <c r="S165" i="25"/>
  <c r="S173" i="25"/>
  <c r="S181" i="25"/>
  <c r="S197" i="25"/>
  <c r="S53" i="25"/>
  <c r="S33" i="25"/>
  <c r="S97" i="25"/>
  <c r="S31" i="25"/>
  <c r="S44" i="25"/>
  <c r="S49" i="25"/>
  <c r="S54" i="25"/>
  <c r="S59" i="25"/>
  <c r="S69" i="25"/>
  <c r="S72" i="25"/>
  <c r="S95" i="25"/>
  <c r="S108" i="25"/>
  <c r="S121" i="25"/>
  <c r="S129" i="25"/>
  <c r="S137" i="25"/>
  <c r="S145" i="25"/>
  <c r="S153" i="25"/>
  <c r="S161" i="25"/>
  <c r="S185" i="25"/>
  <c r="S43" i="25"/>
  <c r="S6" i="25"/>
  <c r="Y2" i="25"/>
  <c r="S11" i="25"/>
  <c r="S21" i="25"/>
  <c r="S24" i="25"/>
  <c r="S47" i="25"/>
  <c r="S60" i="25"/>
  <c r="S70" i="25"/>
  <c r="S75" i="25"/>
  <c r="S85" i="25"/>
  <c r="S88" i="25"/>
  <c r="S111" i="25"/>
  <c r="S189" i="25"/>
  <c r="S14" i="25"/>
  <c r="S30" i="25"/>
  <c r="S46" i="25"/>
  <c r="S62" i="25"/>
  <c r="S78" i="25"/>
  <c r="S94" i="25"/>
  <c r="S110" i="25"/>
  <c r="S120" i="25"/>
  <c r="S128" i="25"/>
  <c r="S136" i="25"/>
  <c r="S144" i="25"/>
  <c r="S152" i="25"/>
  <c r="S160" i="25"/>
  <c r="S168" i="25"/>
  <c r="S176" i="25"/>
  <c r="S184" i="25"/>
  <c r="S192" i="25"/>
  <c r="S195" i="25"/>
  <c r="S10" i="25"/>
  <c r="S26" i="25"/>
  <c r="S42" i="25"/>
  <c r="S58" i="25"/>
  <c r="S74" i="25"/>
  <c r="S90" i="25"/>
  <c r="S106" i="25"/>
  <c r="S118" i="25"/>
  <c r="S126" i="25"/>
  <c r="S134" i="25"/>
  <c r="S142" i="25"/>
  <c r="S150" i="25"/>
  <c r="S158" i="25"/>
  <c r="S166" i="25"/>
  <c r="S174" i="25"/>
  <c r="S182" i="25"/>
  <c r="S190" i="25"/>
  <c r="S193" i="25"/>
  <c r="S22" i="25"/>
  <c r="S38" i="25"/>
  <c r="S132" i="25"/>
  <c r="S140" i="25"/>
  <c r="S148" i="25"/>
  <c r="S156" i="25"/>
  <c r="S164" i="25"/>
  <c r="S172" i="25"/>
  <c r="S196" i="25"/>
  <c r="S20" i="25"/>
  <c r="S36" i="25"/>
  <c r="S52" i="25"/>
  <c r="S68" i="25"/>
  <c r="S84" i="25"/>
  <c r="S100" i="25"/>
  <c r="S119" i="25"/>
  <c r="S127" i="25"/>
  <c r="S135" i="25"/>
  <c r="S143" i="25"/>
  <c r="S151" i="25"/>
  <c r="S159" i="25"/>
  <c r="S167" i="25"/>
  <c r="S175" i="25"/>
  <c r="S183" i="25"/>
  <c r="S191" i="25"/>
  <c r="S199" i="25"/>
  <c r="S8" i="25"/>
  <c r="S2" i="25"/>
  <c r="V5" i="25"/>
  <c r="W5" i="25"/>
  <c r="X2" i="25"/>
  <c r="Y2" i="21"/>
  <c r="V2" i="21"/>
  <c r="W2" i="21"/>
  <c r="X2" i="21" s="1"/>
  <c r="S4" i="21"/>
  <c r="S12" i="23"/>
  <c r="S28" i="23"/>
  <c r="S33" i="23"/>
  <c r="S48" i="23"/>
  <c r="S3" i="23"/>
  <c r="S46" i="23"/>
  <c r="S30" i="23"/>
  <c r="Y2" i="23"/>
  <c r="S6" i="23"/>
  <c r="S22" i="23"/>
  <c r="S39" i="23"/>
  <c r="S44" i="23"/>
  <c r="V2" i="23"/>
  <c r="X2" i="23" s="1"/>
  <c r="S14" i="23"/>
  <c r="S18" i="23"/>
  <c r="S37" i="23"/>
  <c r="S10" i="20"/>
  <c r="S18" i="20"/>
  <c r="S26" i="20"/>
  <c r="Y2" i="20"/>
  <c r="S42" i="20"/>
  <c r="S11" i="20"/>
  <c r="S19" i="20"/>
  <c r="S27" i="20"/>
  <c r="S48" i="20"/>
  <c r="V2" i="20"/>
  <c r="X2" i="20" s="1"/>
  <c r="S12" i="20"/>
  <c r="S20" i="20"/>
  <c r="S28" i="20"/>
  <c r="S38" i="20"/>
  <c r="S46" i="20"/>
  <c r="S51" i="20"/>
  <c r="Y2" i="22"/>
  <c r="X2" i="19"/>
  <c r="S27" i="19"/>
  <c r="S37" i="19"/>
  <c r="S6" i="19"/>
  <c r="S14" i="19"/>
  <c r="S22" i="19"/>
  <c r="S30" i="19"/>
  <c r="S40" i="19"/>
  <c r="S25" i="19"/>
  <c r="S7" i="19"/>
  <c r="S15" i="19"/>
  <c r="S23" i="19"/>
  <c r="S31" i="19"/>
  <c r="S41" i="19"/>
  <c r="S48" i="19"/>
  <c r="Y2" i="19"/>
  <c r="S2" i="19"/>
  <c r="S10" i="19"/>
  <c r="S18" i="19"/>
  <c r="S26" i="19"/>
  <c r="S46" i="19"/>
  <c r="S35" i="23"/>
  <c r="S51" i="23"/>
  <c r="S56" i="23"/>
  <c r="S64" i="23"/>
  <c r="S72" i="23"/>
  <c r="S80" i="23"/>
  <c r="S88" i="23"/>
  <c r="S96" i="23"/>
  <c r="S104" i="23"/>
  <c r="S112" i="23"/>
  <c r="S120" i="23"/>
  <c r="S128" i="23"/>
  <c r="S136" i="23"/>
  <c r="S144" i="23"/>
  <c r="S152" i="23"/>
  <c r="S160" i="23"/>
  <c r="S168" i="23"/>
  <c r="S176" i="23"/>
  <c r="S184" i="23"/>
  <c r="S195" i="23"/>
  <c r="S47" i="23"/>
  <c r="S54" i="23"/>
  <c r="S62" i="23"/>
  <c r="S70" i="23"/>
  <c r="S78" i="23"/>
  <c r="S86" i="23"/>
  <c r="S94" i="23"/>
  <c r="S102" i="23"/>
  <c r="S110" i="23"/>
  <c r="S118" i="23"/>
  <c r="S126" i="23"/>
  <c r="S134" i="23"/>
  <c r="S142" i="23"/>
  <c r="S150" i="23"/>
  <c r="S158" i="23"/>
  <c r="S166" i="23"/>
  <c r="S174" i="23"/>
  <c r="S182" i="23"/>
  <c r="S190" i="23"/>
  <c r="S198" i="23"/>
  <c r="S43" i="23"/>
  <c r="S60" i="23"/>
  <c r="S68" i="23"/>
  <c r="S76" i="23"/>
  <c r="S84" i="23"/>
  <c r="S92" i="23"/>
  <c r="S100" i="23"/>
  <c r="S108" i="23"/>
  <c r="S116" i="23"/>
  <c r="S124" i="23"/>
  <c r="S132" i="23"/>
  <c r="S140" i="23"/>
  <c r="S148" i="23"/>
  <c r="S156" i="23"/>
  <c r="S172" i="23"/>
  <c r="S180" i="23"/>
  <c r="S188" i="23"/>
  <c r="S196" i="23"/>
  <c r="S41" i="23"/>
  <c r="S55" i="23"/>
  <c r="S63" i="23"/>
  <c r="S71" i="23"/>
  <c r="S79" i="23"/>
  <c r="S87" i="23"/>
  <c r="S95" i="23"/>
  <c r="S103" i="23"/>
  <c r="S111" i="23"/>
  <c r="S119" i="23"/>
  <c r="S127" i="23"/>
  <c r="S135" i="23"/>
  <c r="S143" i="23"/>
  <c r="S151" i="23"/>
  <c r="S159" i="23"/>
  <c r="S167" i="23"/>
  <c r="S175" i="23"/>
  <c r="S183" i="23"/>
  <c r="S191" i="23"/>
  <c r="S199" i="23"/>
  <c r="S3" i="22"/>
  <c r="S37" i="20"/>
  <c r="S43" i="20"/>
  <c r="S76" i="20"/>
  <c r="S84" i="20"/>
  <c r="S92" i="20"/>
  <c r="S100" i="20"/>
  <c r="S108" i="20"/>
  <c r="S116" i="20"/>
  <c r="S124" i="20"/>
  <c r="S132" i="20"/>
  <c r="S140" i="20"/>
  <c r="S148" i="20"/>
  <c r="S156" i="20"/>
  <c r="S164" i="20"/>
  <c r="S172" i="20"/>
  <c r="S180" i="20"/>
  <c r="S188" i="20"/>
  <c r="S196" i="20"/>
  <c r="S41" i="20"/>
  <c r="S42" i="19"/>
  <c r="S36" i="19"/>
  <c r="S52" i="19"/>
  <c r="S44" i="19"/>
  <c r="S2" i="21"/>
  <c r="S31" i="2"/>
  <c r="S82" i="2"/>
  <c r="S90" i="2"/>
  <c r="S98" i="2"/>
  <c r="S106" i="2"/>
  <c r="S114" i="2"/>
  <c r="S140" i="2"/>
  <c r="S164" i="2"/>
  <c r="S196" i="2"/>
  <c r="S170" i="2"/>
  <c r="S118" i="2"/>
  <c r="S131" i="2"/>
  <c r="S192" i="2"/>
  <c r="S49" i="2"/>
  <c r="S57" i="2"/>
  <c r="S73" i="2"/>
  <c r="S89" i="2"/>
  <c r="S113" i="2"/>
  <c r="S134" i="2"/>
  <c r="S139" i="2"/>
  <c r="S195" i="2"/>
  <c r="S4" i="2"/>
  <c r="S36" i="2"/>
  <c r="S44" i="2"/>
  <c r="S68" i="2"/>
  <c r="S174" i="2"/>
  <c r="S182" i="2"/>
  <c r="S49" i="13"/>
  <c r="S85" i="13"/>
  <c r="S105" i="13"/>
  <c r="S125" i="13"/>
  <c r="S188" i="13"/>
  <c r="S196" i="13"/>
  <c r="S69" i="13"/>
  <c r="S141" i="13"/>
  <c r="S2" i="13"/>
  <c r="S60" i="13"/>
  <c r="S65" i="13"/>
  <c r="S86" i="13"/>
  <c r="S101" i="13"/>
  <c r="S134" i="13"/>
  <c r="S144" i="13"/>
  <c r="S162" i="13"/>
  <c r="S170" i="13"/>
  <c r="S178" i="13"/>
  <c r="S186" i="13"/>
  <c r="S33" i="13"/>
  <c r="S35" i="13"/>
  <c r="S40" i="13"/>
  <c r="S45" i="13"/>
  <c r="S53" i="13"/>
  <c r="S63" i="13"/>
  <c r="S96" i="13"/>
  <c r="S111" i="13"/>
  <c r="S181" i="13"/>
  <c r="S189" i="13"/>
  <c r="S38" i="13"/>
  <c r="S48" i="13"/>
  <c r="S76" i="13"/>
  <c r="S89" i="13"/>
  <c r="S99" i="13"/>
  <c r="S104" i="13"/>
  <c r="S124" i="13"/>
  <c r="S129" i="13"/>
  <c r="S150" i="13"/>
  <c r="S200" i="13"/>
  <c r="S113" i="14"/>
  <c r="S153" i="14"/>
  <c r="S161" i="14"/>
  <c r="S169" i="14"/>
  <c r="S177" i="14"/>
  <c r="S185" i="14"/>
  <c r="S193" i="14"/>
  <c r="S37" i="14"/>
  <c r="S53" i="14"/>
  <c r="S69" i="14"/>
  <c r="S85" i="14"/>
  <c r="S98" i="14"/>
  <c r="S79" i="14"/>
  <c r="S121" i="14"/>
  <c r="S129" i="14"/>
  <c r="S137" i="14"/>
  <c r="S145" i="14"/>
  <c r="S201" i="14"/>
  <c r="S56" i="14"/>
  <c r="S64" i="14"/>
  <c r="S80" i="14"/>
  <c r="S88" i="14"/>
  <c r="S93" i="14"/>
  <c r="S114" i="14"/>
  <c r="S122" i="14"/>
  <c r="S130" i="14"/>
  <c r="S138" i="14"/>
  <c r="S146" i="14"/>
  <c r="S154" i="14"/>
  <c r="S162" i="14"/>
  <c r="S170" i="14"/>
  <c r="S178" i="14"/>
  <c r="S186" i="14"/>
  <c r="S194" i="14"/>
  <c r="S192" i="14"/>
  <c r="S35" i="14"/>
  <c r="S117" i="14"/>
  <c r="S125" i="14"/>
  <c r="S133" i="14"/>
  <c r="S149" i="14"/>
  <c r="S157" i="14"/>
  <c r="S165" i="14"/>
  <c r="S51" i="14"/>
  <c r="S67" i="14"/>
  <c r="S141" i="14"/>
  <c r="S173" i="14"/>
  <c r="S181" i="14"/>
  <c r="S189" i="14"/>
  <c r="V2" i="14"/>
  <c r="S4" i="14"/>
  <c r="S12" i="14"/>
  <c r="S20" i="14"/>
  <c r="S28" i="14"/>
  <c r="S65" i="14"/>
  <c r="S68" i="14"/>
  <c r="S76" i="14"/>
  <c r="S97" i="14"/>
  <c r="S107" i="14"/>
  <c r="S110" i="14"/>
  <c r="S115" i="14"/>
  <c r="S118" i="14"/>
  <c r="S123" i="14"/>
  <c r="S126" i="14"/>
  <c r="S131" i="14"/>
  <c r="S134" i="14"/>
  <c r="S139" i="14"/>
  <c r="S142" i="14"/>
  <c r="S147" i="14"/>
  <c r="S150" i="14"/>
  <c r="S155" i="14"/>
  <c r="S158" i="14"/>
  <c r="S163" i="14"/>
  <c r="S166" i="14"/>
  <c r="S171" i="14"/>
  <c r="S174" i="14"/>
  <c r="S182" i="14"/>
  <c r="S190" i="14"/>
  <c r="S198" i="14"/>
  <c r="S197" i="15"/>
  <c r="S189" i="15"/>
  <c r="S181" i="15"/>
  <c r="S173" i="15"/>
  <c r="S165" i="15"/>
  <c r="S160" i="15"/>
  <c r="S139" i="15"/>
  <c r="S131" i="15"/>
  <c r="S123" i="15"/>
  <c r="S115" i="15"/>
  <c r="S107" i="15"/>
  <c r="S99" i="15"/>
  <c r="S91" i="15"/>
  <c r="S83" i="15"/>
  <c r="S75" i="15"/>
  <c r="S67" i="15"/>
  <c r="S59" i="15"/>
  <c r="S51" i="15"/>
  <c r="S43" i="15"/>
  <c r="S35" i="15"/>
  <c r="S27" i="15"/>
  <c r="S19" i="15"/>
  <c r="S11" i="15"/>
  <c r="S141" i="15"/>
  <c r="S169" i="15"/>
  <c r="S143" i="15"/>
  <c r="S132" i="15"/>
  <c r="S124" i="15"/>
  <c r="S116" i="15"/>
  <c r="S108" i="15"/>
  <c r="S100" i="15"/>
  <c r="S92" i="15"/>
  <c r="S84" i="15"/>
  <c r="S76" i="15"/>
  <c r="S68" i="15"/>
  <c r="S171" i="15"/>
  <c r="S163" i="15"/>
  <c r="S158" i="15"/>
  <c r="S150" i="15"/>
  <c r="S145" i="15"/>
  <c r="S21" i="2"/>
  <c r="S50" i="2"/>
  <c r="S66" i="2"/>
  <c r="W2" i="2"/>
  <c r="S6" i="2"/>
  <c r="S14" i="2"/>
  <c r="S35" i="2"/>
  <c r="S43" i="2"/>
  <c r="S51" i="2"/>
  <c r="S59" i="2"/>
  <c r="S96" i="2"/>
  <c r="S99" i="2"/>
  <c r="S146" i="2"/>
  <c r="S172" i="2"/>
  <c r="S128" i="2"/>
  <c r="S154" i="2"/>
  <c r="S162" i="2"/>
  <c r="S191" i="2"/>
  <c r="S12" i="2"/>
  <c r="S2" i="2"/>
  <c r="S7" i="2"/>
  <c r="S10" i="2"/>
  <c r="S18" i="2"/>
  <c r="S108" i="2"/>
  <c r="S150" i="2"/>
  <c r="S155" i="2"/>
  <c r="S160" i="2"/>
  <c r="S163" i="2"/>
  <c r="Y2" i="13"/>
  <c r="S6" i="13"/>
  <c r="S14" i="13"/>
  <c r="S22" i="13"/>
  <c r="S30" i="13"/>
  <c r="S159" i="13"/>
  <c r="S17" i="13"/>
  <c r="S25" i="13"/>
  <c r="S136" i="13"/>
  <c r="S194" i="13"/>
  <c r="S118" i="13"/>
  <c r="S36" i="13"/>
  <c r="S52" i="13"/>
  <c r="S68" i="13"/>
  <c r="S84" i="13"/>
  <c r="S100" i="13"/>
  <c r="S148" i="13"/>
  <c r="S160" i="13"/>
  <c r="S168" i="13"/>
  <c r="S176" i="13"/>
  <c r="S184" i="13"/>
  <c r="S192" i="13"/>
  <c r="S10" i="13"/>
  <c r="S18" i="13"/>
  <c r="S26" i="13"/>
  <c r="S163" i="13"/>
  <c r="S171" i="13"/>
  <c r="S179" i="13"/>
  <c r="S187" i="13"/>
  <c r="S195" i="13"/>
  <c r="W5" i="13"/>
  <c r="S8" i="13"/>
  <c r="S16" i="13"/>
  <c r="S24" i="13"/>
  <c r="S32" i="13"/>
  <c r="S46" i="13"/>
  <c r="S62" i="13"/>
  <c r="S78" i="13"/>
  <c r="S94" i="13"/>
  <c r="S110" i="13"/>
  <c r="S126" i="13"/>
  <c r="S142" i="13"/>
  <c r="S161" i="13"/>
  <c r="S169" i="13"/>
  <c r="S177" i="13"/>
  <c r="S185" i="13"/>
  <c r="S193" i="13"/>
  <c r="S201" i="13"/>
  <c r="S111" i="14"/>
  <c r="S135" i="14"/>
  <c r="S143" i="14"/>
  <c r="S7" i="14"/>
  <c r="S15" i="14"/>
  <c r="S23" i="14"/>
  <c r="S31" i="14"/>
  <c r="S46" i="14"/>
  <c r="S63" i="14"/>
  <c r="S90" i="14"/>
  <c r="S102" i="14"/>
  <c r="S87" i="14"/>
  <c r="S151" i="14"/>
  <c r="S167" i="14"/>
  <c r="S191" i="14"/>
  <c r="S199" i="14"/>
  <c r="S197" i="14"/>
  <c r="S99" i="14"/>
  <c r="S175" i="14"/>
  <c r="S71" i="14"/>
  <c r="S83" i="14"/>
  <c r="S95" i="14"/>
  <c r="W5" i="14"/>
  <c r="S3" i="14"/>
  <c r="S8" i="14"/>
  <c r="S16" i="14"/>
  <c r="S24" i="14"/>
  <c r="S119" i="14"/>
  <c r="S127" i="14"/>
  <c r="S159" i="14"/>
  <c r="S183" i="14"/>
  <c r="V5" i="14"/>
  <c r="Y2" i="14"/>
  <c r="S55" i="14"/>
  <c r="S62" i="14"/>
  <c r="S72" i="14"/>
  <c r="S84" i="14"/>
  <c r="S96" i="14"/>
  <c r="S103" i="14"/>
  <c r="S108" i="14"/>
  <c r="S6" i="14"/>
  <c r="S14" i="14"/>
  <c r="S22" i="14"/>
  <c r="S30" i="14"/>
  <c r="S45" i="14"/>
  <c r="S60" i="14"/>
  <c r="S106" i="14"/>
  <c r="S116" i="14"/>
  <c r="S124" i="14"/>
  <c r="S132" i="14"/>
  <c r="S140" i="14"/>
  <c r="S148" i="14"/>
  <c r="S156" i="14"/>
  <c r="S164" i="14"/>
  <c r="S172" i="14"/>
  <c r="S180" i="14"/>
  <c r="S188" i="14"/>
  <c r="S196" i="14"/>
  <c r="V5" i="15"/>
  <c r="S199" i="15"/>
  <c r="S191" i="15"/>
  <c r="S183" i="15"/>
  <c r="S175" i="15"/>
  <c r="S167" i="15"/>
  <c r="S159" i="15"/>
  <c r="S144" i="15"/>
  <c r="S136" i="15"/>
  <c r="S128" i="15"/>
  <c r="S120" i="15"/>
  <c r="S112" i="15"/>
  <c r="S104" i="15"/>
  <c r="S96" i="15"/>
  <c r="S88" i="15"/>
  <c r="S80" i="15"/>
  <c r="S72" i="15"/>
  <c r="S64" i="15"/>
  <c r="S56" i="15"/>
  <c r="S48" i="15"/>
  <c r="S40" i="15"/>
  <c r="S32" i="15"/>
  <c r="S24" i="15"/>
  <c r="S16" i="15"/>
  <c r="S8" i="15"/>
  <c r="S3" i="15"/>
  <c r="S201" i="15"/>
  <c r="S193" i="15"/>
  <c r="S185" i="15"/>
  <c r="S177" i="15"/>
  <c r="S156" i="15"/>
  <c r="S148" i="15"/>
  <c r="S130" i="15"/>
  <c r="S122" i="15"/>
  <c r="S114" i="15"/>
  <c r="S106" i="15"/>
  <c r="S98" i="15"/>
  <c r="S90" i="15"/>
  <c r="S82" i="15"/>
  <c r="S74" i="15"/>
  <c r="S66" i="15"/>
  <c r="S58" i="15"/>
  <c r="S50" i="15"/>
  <c r="S42" i="15"/>
  <c r="S34" i="15"/>
  <c r="S26" i="15"/>
  <c r="S18" i="15"/>
  <c r="S10" i="15"/>
  <c r="S5" i="15"/>
  <c r="W2" i="15"/>
  <c r="S198" i="15"/>
  <c r="S190" i="15"/>
  <c r="S182" i="15"/>
  <c r="S174" i="15"/>
  <c r="S166" i="15"/>
  <c r="S7" i="15"/>
  <c r="V2" i="15"/>
  <c r="S60" i="15"/>
  <c r="S52" i="15"/>
  <c r="S44" i="15"/>
  <c r="S36" i="15"/>
  <c r="S28" i="15"/>
  <c r="S20" i="15"/>
  <c r="S12" i="15"/>
  <c r="S200" i="15"/>
  <c r="S192" i="15"/>
  <c r="S184" i="15"/>
  <c r="S176" i="15"/>
  <c r="S155" i="15"/>
  <c r="S137" i="15"/>
  <c r="S129" i="15"/>
  <c r="S121" i="15"/>
  <c r="S113" i="15"/>
  <c r="S105" i="15"/>
  <c r="S97" i="15"/>
  <c r="S89" i="15"/>
  <c r="S81" i="15"/>
  <c r="S73" i="15"/>
  <c r="S65" i="15"/>
  <c r="S57" i="15"/>
  <c r="Y2" i="15"/>
  <c r="S49" i="15"/>
  <c r="S41" i="15"/>
  <c r="S33" i="15"/>
  <c r="S25" i="15"/>
  <c r="S17" i="15"/>
  <c r="S9" i="15"/>
  <c r="S4" i="15"/>
  <c r="S14" i="15"/>
  <c r="S168" i="15"/>
  <c r="S152" i="15"/>
  <c r="S133" i="15"/>
  <c r="S125" i="15"/>
  <c r="S117" i="15"/>
  <c r="S109" i="15"/>
  <c r="S101" i="15"/>
  <c r="S93" i="15"/>
  <c r="S85" i="15"/>
  <c r="S77" i="15"/>
  <c r="S69" i="15"/>
  <c r="S61" i="15"/>
  <c r="S53" i="15"/>
  <c r="S45" i="15"/>
  <c r="S37" i="15"/>
  <c r="S29" i="15"/>
  <c r="S21" i="15"/>
  <c r="S13" i="15"/>
  <c r="S170" i="15"/>
  <c r="S154" i="15"/>
  <c r="S138" i="15"/>
  <c r="W5" i="15"/>
  <c r="S140" i="15"/>
  <c r="S135" i="15"/>
  <c r="S127" i="15"/>
  <c r="S119" i="15"/>
  <c r="S111" i="15"/>
  <c r="S103" i="15"/>
  <c r="S95" i="15"/>
  <c r="S87" i="15"/>
  <c r="S79" i="15"/>
  <c r="S71" i="15"/>
  <c r="S63" i="15"/>
  <c r="S55" i="15"/>
  <c r="S47" i="15"/>
  <c r="S39" i="15"/>
  <c r="S31" i="15"/>
  <c r="S23" i="15"/>
  <c r="S15" i="15"/>
  <c r="S162" i="15"/>
  <c r="S146" i="15"/>
  <c r="S36" i="14"/>
  <c r="S52" i="14"/>
  <c r="S34" i="14"/>
  <c r="S50" i="14"/>
  <c r="S32" i="14"/>
  <c r="S48" i="14"/>
  <c r="S44" i="14"/>
  <c r="S40" i="14"/>
  <c r="X2" i="13"/>
  <c r="V5" i="13"/>
  <c r="S116" i="13"/>
  <c r="S132" i="13"/>
  <c r="S34" i="13"/>
  <c r="S50" i="13"/>
  <c r="S66" i="13"/>
  <c r="S82" i="13"/>
  <c r="S98" i="13"/>
  <c r="S114" i="13"/>
  <c r="S130" i="13"/>
  <c r="S146" i="13"/>
  <c r="S164" i="13"/>
  <c r="S42" i="13"/>
  <c r="S58" i="13"/>
  <c r="S74" i="13"/>
  <c r="S90" i="13"/>
  <c r="S106" i="13"/>
  <c r="S122" i="13"/>
  <c r="S138" i="13"/>
  <c r="S154" i="13"/>
  <c r="S136" i="2"/>
  <c r="S200" i="2"/>
  <c r="S22" i="2"/>
  <c r="S40" i="2"/>
  <c r="S56" i="2"/>
  <c r="S126" i="2"/>
  <c r="S190" i="2"/>
  <c r="S20" i="2"/>
  <c r="S38" i="2"/>
  <c r="S54" i="2"/>
  <c r="S83" i="2"/>
  <c r="S101" i="2"/>
  <c r="S119" i="2"/>
  <c r="S124" i="2"/>
  <c r="S129" i="2"/>
  <c r="S165" i="2"/>
  <c r="S183" i="2"/>
  <c r="S193" i="2"/>
  <c r="S201" i="2"/>
  <c r="S15" i="2"/>
  <c r="S23" i="2"/>
  <c r="S28" i="2"/>
  <c r="S104" i="2"/>
  <c r="S168" i="2"/>
  <c r="S26" i="2"/>
  <c r="S39" i="2"/>
  <c r="S47" i="2"/>
  <c r="S63" i="2"/>
  <c r="S79" i="2"/>
  <c r="S84" i="2"/>
  <c r="S102" i="2"/>
  <c r="S107" i="2"/>
  <c r="S112" i="2"/>
  <c r="S130" i="2"/>
  <c r="S158" i="2"/>
  <c r="S171" i="2"/>
  <c r="S176" i="2"/>
  <c r="S194" i="2"/>
  <c r="S16" i="2"/>
  <c r="S34" i="2"/>
  <c r="S42" i="2"/>
  <c r="S58" i="2"/>
  <c r="S74" i="2"/>
  <c r="S87" i="2"/>
  <c r="S92" i="2"/>
  <c r="S97" i="2"/>
  <c r="S133" i="2"/>
  <c r="S151" i="2"/>
  <c r="S161" i="2"/>
  <c r="S169" i="2"/>
  <c r="S197" i="2"/>
  <c r="S94" i="2"/>
  <c r="S156" i="2"/>
  <c r="S166" i="2"/>
  <c r="S178" i="2"/>
  <c r="S188" i="2"/>
  <c r="S198" i="2"/>
  <c r="S29" i="2"/>
  <c r="S27" i="2"/>
  <c r="S13" i="2"/>
  <c r="S11" i="2"/>
  <c r="S9" i="2"/>
  <c r="S25" i="2"/>
  <c r="S52" i="2"/>
  <c r="S62" i="2"/>
  <c r="S67" i="2"/>
  <c r="S72" i="2"/>
  <c r="S95" i="2"/>
  <c r="S100" i="2"/>
  <c r="S105" i="2"/>
  <c r="S127" i="2"/>
  <c r="S132" i="2"/>
  <c r="S137" i="2"/>
  <c r="S159" i="2"/>
  <c r="S45" i="2"/>
  <c r="S55" i="2"/>
  <c r="S60" i="2"/>
  <c r="S65" i="2"/>
  <c r="S70" i="2"/>
  <c r="S75" i="2"/>
  <c r="S85" i="2"/>
  <c r="S103" i="2"/>
  <c r="S115" i="2"/>
  <c r="S125" i="2"/>
  <c r="S135" i="2"/>
  <c r="S147" i="2"/>
  <c r="S157" i="2"/>
  <c r="S167" i="2"/>
  <c r="S179" i="2"/>
  <c r="S189" i="2"/>
  <c r="S199" i="2"/>
  <c r="S5" i="2"/>
  <c r="S19" i="2"/>
  <c r="S78" i="2"/>
  <c r="S88" i="2"/>
  <c r="S3" i="2"/>
  <c r="S17" i="2"/>
  <c r="S41" i="2"/>
  <c r="S46" i="2"/>
  <c r="S61" i="2"/>
  <c r="S71" i="2"/>
  <c r="S76" i="2"/>
  <c r="S81" i="2"/>
  <c r="S86" i="2"/>
  <c r="S91" i="2"/>
  <c r="S111" i="2"/>
  <c r="S116" i="2"/>
  <c r="S121" i="2"/>
  <c r="S143" i="2"/>
  <c r="S148" i="2"/>
  <c r="S153" i="2"/>
  <c r="S175" i="2"/>
  <c r="S180" i="2"/>
  <c r="S185" i="2"/>
  <c r="X2" i="2"/>
  <c r="Y2" i="2"/>
  <c r="S33" i="2"/>
  <c r="X2" i="14" l="1"/>
  <c r="W9" i="14"/>
  <c r="W9" i="25"/>
  <c r="X5" i="25"/>
  <c r="X5" i="13"/>
  <c r="X5" i="14"/>
  <c r="X5" i="15"/>
  <c r="X5" i="2"/>
  <c r="X2" i="15"/>
</calcChain>
</file>

<file path=xl/sharedStrings.xml><?xml version="1.0" encoding="utf-8"?>
<sst xmlns="http://schemas.openxmlformats.org/spreadsheetml/2006/main" count="11900" uniqueCount="1897">
  <si>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</si>
  <si>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</si>
  <si>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</si>
  <si>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</si>
  <si>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</si>
  <si>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</si>
  <si>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</si>
  <si>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</si>
  <si>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</si>
  <si>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</si>
  <si>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</si>
  <si>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</si>
  <si>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</si>
  <si>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</si>
  <si>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</si>
  <si>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</si>
  <si>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n1</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</si>
  <si>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</si>
  <si>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['piens', 'sviests', 'sausās siera sūkalas', 'saldais krējums', 'sausais vājpiens', 'sastāvdaļas piena šokolādei', 'pilnpiena pulveris', 'piena tauki']</t>
  </si>
  <si>
    <t>[]</t>
  </si>
  <si>
    <t>n2</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</si>
  <si>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</si>
  <si>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['sviesta aromatizētājs', 'sūkalu pulveris', 'sviesta']</t>
  </si>
  <si>
    <t>n3</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</si>
  <si>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</si>
  <si>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['vājpiena pulveris', 'sūkalu pulveris']</t>
  </si>
  <si>
    <t>n4</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</si>
  <si>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</si>
  <si>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</si>
  <si>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n5</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</si>
  <si>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</si>
  <si>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'krējums', 'no piena', 'vājpiena pulveris', 'saldināts kondensētais vājpiens', 'piena olbaltumvielas', 'piena tauki', 'laktoze', 'sūkalu permeāts', 'no piena', 'nātrija kazeināts', 'no piena']</t>
  </si>
  <si>
    <t>n6</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</si>
  <si>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</si>
  <si>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</si>
  <si>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n7</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</si>
  <si>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</si>
  <si>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'olu baltuma masa', 'cāļu ādas', 'krējums', 'sviesta pulveris']</t>
  </si>
  <si>
    <t>n8</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</si>
  <si>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</si>
  <si>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['satur olas']</t>
  </si>
  <si>
    <t>n9</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</si>
  <si>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</si>
  <si>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['sausais piens', 'piena tauki', 'sausās sūkalas', 'sviests', 'piens', 'olu pulveris']</t>
  </si>
  <si>
    <t>n10</t>
  </si>
  <si>
    <t>['piens', 'karameļu piedeva', 'cukurs', 'ūdens', 'dedzināta cukura sīrups', 'dabīgs aromatizētājs', 'karamele', 'biezinātāji', 'guāra sveķi', 'karagināns', 'vitamīni a', 'b6', 'b12', 'd', 'folijskābe']</t>
  </si>
  <si>
    <t>['piens']</t>
  </si>
  <si>
    <t>n11</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</si>
  <si>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</si>
  <si>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</si>
  <si>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n12</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</si>
  <si>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</si>
  <si>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['cāļa krūtiņas fileja', 'cāļu ādas', 'siers', 'satur pienu']</t>
  </si>
  <si>
    <t>n13</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</si>
  <si>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</si>
  <si>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['cepta vistas gaļa', 'vistas gaļa', 'olu dzeltenuma pulveris', 'siers', 'piens', 'siera ferments']</t>
  </si>
  <si>
    <t>n14</t>
  </si>
  <si>
    <t>['pasterizēts govs piens', 'pārtikas ražošanas sāls', 'ieraugs', 'mikrobiooģiskais ferments']</t>
  </si>
  <si>
    <t>['pasterizēts govs piens']</t>
  </si>
  <si>
    <t>n15</t>
  </si>
  <si>
    <t>['biezpiens', 'sviests', 'vīnogu lapas', 'vīnogu lapas', 'antioksidanti', 'e223', 'e224', 'sāls', 'skābuma regulētājs', 'citronskābe', 'e330', 'ķiploki', 'olīvas', 'sāls', 'biezinātāji', 'e407', 'e415', 'pētersīļi', 'maurloki', 'dilles', 'konservants kālija sorbāts']</t>
  </si>
  <si>
    <t>['biezpiens', 'sviests']</t>
  </si>
  <si>
    <t>n16</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</si>
  <si>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</si>
  <si>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['sausais piens']</t>
  </si>
  <si>
    <t>n17</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</si>
  <si>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</si>
  <si>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['sūkalu pulveris', 'no piena', 'siera pulveris', 'siera pulveris', 'no kura 50% ir baltais čedaras siers', 'satur pienu']</t>
  </si>
  <si>
    <t>n18</t>
  </si>
  <si>
    <t>n19</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</si>
  <si>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</si>
  <si>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['sūkalu pulveris', 'no piena', 'piena pulveris', 'piena olbaltumvielas', 'siera pulveris']</t>
  </si>
  <si>
    <t>n20</t>
  </si>
  <si>
    <t>['aunazirņi', 'rapšu eļļa', 'sezama pasta', 'burkāni', 'ūdens', 'mango biezenis', 'mango', 'cukurs', 'kokosriekstu piena pulveris', 'kokosriekstu piens', 'maltodekstrīns', 'piena olbaltumvielas', 'kokosrieksti', 'cukurs', 'sāls', 'skābe e330', 'ķiploki', 'konservanti', 'e211', 'e202', 'garšvielas']</t>
  </si>
  <si>
    <t>['piena olbaltumvielas']</t>
  </si>
  <si>
    <t>n21</t>
  </si>
  <si>
    <t>['kviešu milti', 'cukurs', 'palmu eļļa', 'ūdens', 'glikozes', 'fruktozes sīrups', 'iebiezināts piens ar cukuru', 'piens', 'cukurs', 'emulgators e322', 'sojas', 'sāls', 'irdinātāji', 'e503', 'e500', 'aromatizētājs']</t>
  </si>
  <si>
    <t>['iebiezināts piens ar cukuru', 'piens']</t>
  </si>
  <si>
    <t>n22</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</si>
  <si>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</si>
  <si>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'piens', 'rivēts Ementāl siers', 'piens']</t>
  </si>
  <si>
    <t>n23</t>
  </si>
  <si>
    <t>['rudzu milti', 'miežu graudi', 'cukurs', 'saulespuķu sēklas', 'rudzu iesals', 'tīrkutūra', 'piens', 'pienskābās baktērijas', 'kviešu klijas', 'sāls', 'ķimenes']</t>
  </si>
  <si>
    <t>['tīrkutūra', 'piens']</t>
  </si>
  <si>
    <t>n24</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</si>
  <si>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</si>
  <si>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['piena šokolāde', 'pilnpiena pulveris', 'pilnpiena pulveris', 'vājpiena pulveris', 'olu pulveris']</t>
  </si>
  <si>
    <t>n25</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</si>
  <si>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</si>
  <si>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['piens', 'baktēriju tīrkultūra', 'olu masa', 'sūkalu pulveris']</t>
  </si>
  <si>
    <t>n26</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</si>
  <si>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</si>
  <si>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['olas', 'pilnpiena pulveris']</t>
  </si>
  <si>
    <t>n27</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</si>
  <si>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</si>
  <si>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n28</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</si>
  <si>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</si>
  <si>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['sviesta', 'siers', 'govs piens', 'siera ieraugs', 'renīns', 'olu masa']</t>
  </si>
  <si>
    <t>n29</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</si>
  <si>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</si>
  <si>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['liellopu gaļa', 'sausais liellopu gaļas buljons', 'liellopu buljons', 'liellopu tauki', 'liellopu gaļas pulveris']</t>
  </si>
  <si>
    <t>n30</t>
  </si>
  <si>
    <t>n31</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</si>
  <si>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</si>
  <si>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['cūkgaļa', 'žāvēta desa', 'liellopu gaļa', 'cūkgaļa', 'cūku tauki', 'sausais liellopu gaļas buljons']</t>
  </si>
  <si>
    <t>n32</t>
  </si>
  <si>
    <t>['kūpinātas reņģes', 'clupea harengus membras', 'baltijas jūra', 'rapšu eļļa', 'pārtikas sāls']</t>
  </si>
  <si>
    <t>['kūpinātas reņģes', 'Clupea harengus membras']</t>
  </si>
  <si>
    <t>n33</t>
  </si>
  <si>
    <t>['tuncis', 'olīveļļa', 'pārtikas sāls']</t>
  </si>
  <si>
    <t>['tuncis']</t>
  </si>
  <si>
    <t>n34</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</si>
  <si>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</si>
  <si>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['jogurts', 'krējums', 'piena olbaltumvielas']</t>
  </si>
  <si>
    <t>n35</t>
  </si>
  <si>
    <t>['auzu pārslas pilngraudu', 'cukurs', 'zemesrieksti', 'pilngraudu milti', 'kviešu', 'rudzu', 'sviests saldkrējuma', 'karamele', 'cukurs', 'piens', 'palmu un basijas kodolu eļļa', 'glikozes sīrups', 'saulespuķu eļļa', 'kefīrs', 'sāls']</t>
  </si>
  <si>
    <t>['sviests saldkrējuma', 'piens', 'kefīrs']</t>
  </si>
  <si>
    <t>n36</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</si>
  <si>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</si>
  <si>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['vājpiena pulveris', 'sūkalu izstrādājums']</t>
  </si>
  <si>
    <t>n37</t>
  </si>
  <si>
    <t>['saldais krējums', 'stabilizētāji', 'karagināns', 'polifosfāti', 'nātrija fosfāti']</t>
  </si>
  <si>
    <t>['saldais krējums']</t>
  </si>
  <si>
    <t>n38</t>
  </si>
  <si>
    <t>n39</t>
  </si>
  <si>
    <t>['zemesrieksti', 'cukurs', 'medus', 'saulespuķu eļļa', 'zemesriekstu eļļa', 'sāls', 'kartupeļu ciete', 'maltodekstrīns', 'biezinātājs', 'ksantāna sveķi']</t>
  </si>
  <si>
    <t>['medus']</t>
  </si>
  <si>
    <t>n40</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</si>
  <si>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</si>
  <si>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['vājpiena pulveris', 'olu dzeltenuma masa']</t>
  </si>
  <si>
    <t>n41</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</si>
  <si>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</si>
  <si>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['sūkalu pulveris', 'olu dzeltenuma pulveris']</t>
  </si>
  <si>
    <t>n42</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</si>
  <si>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</si>
  <si>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['piena pulveris', 'siera pulveris', 'siers', 'sviests']</t>
  </si>
  <si>
    <t>n43</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</si>
  <si>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</si>
  <si>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['medus', 'olu pulveris']</t>
  </si>
  <si>
    <t>n44</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</si>
  <si>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</si>
  <si>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['olu dzeltenums']</t>
  </si>
  <si>
    <t>n45</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</si>
  <si>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</si>
  <si>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n46</t>
  </si>
  <si>
    <t>['ūdens', 'saulespuķu eļļa', 'etiķis', 'cukurs', 'ķiploki', 'sūkalu olbaltumvielas', 'piena', 'modificēta ciete', 'sāls', 'garšvielas', 'satur sinepes', 'maurloki', 'skābe', 'citronskābe', 'biezinātāji', 'ksantāna sveķi', 'guāra sveķi', 'dabīgs aromatizētājs']</t>
  </si>
  <si>
    <t>['sūkalu olbaltumvielas', 'piena']</t>
  </si>
  <si>
    <t>n47</t>
  </si>
  <si>
    <t>['rapšu eļļa', 'tomātu biezenis', 'etiķis', 'cukurs', 'olu dzeltenums', 'ciete', 'sāls', 'sinepju sēklas', 'garšvielu un garšaugu ekstrakti', 'satur selerijas', 'antioksidants', 'kalcija dinātrija edta']</t>
  </si>
  <si>
    <t>n48</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</si>
  <si>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</si>
  <si>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['olu dzeltenuma pulveris']</t>
  </si>
  <si>
    <t>n49</t>
  </si>
  <si>
    <t>['ūdens', 'zirņi', 'kartupeļi', 'cūkgaļa kūpināta', 'cūkgaļa', 'ķiploki', 'sāls', 'melnie pipari', 'burkāni', 'sīpoli', 'rapšu eļļa', 'grūbas', 'sāls', 'rauga ekstrakts', 'kviešu milti', 'kartupeļu šķiedras', 'garšvielas']</t>
  </si>
  <si>
    <t>['cūkgaļa kūpināta', 'cūkgaļa']</t>
  </si>
  <si>
    <t>n50</t>
  </si>
  <si>
    <t>n51</t>
  </si>
  <si>
    <t>n52</t>
  </si>
  <si>
    <t>['ūdens', 'rapšu eļļa', 'tomātu pasta', 'cukurs', 'modificēta ciete', 'sāls', 'vājpiena pulveris', 'skābuma regulētājs', 'etiķskābe', 'biezinātāji', 'guāra sveķi', 'ksantāna sveķi', 'garšvielas', 'aromatizētāji', 'konservants', 'kālija sorbāts']</t>
  </si>
  <si>
    <t>['vājpiena pulveris']</t>
  </si>
  <si>
    <t>n53</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</si>
  <si>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</si>
  <si>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['vājpiena pulveris', 'siers', 'siera aromatizētājs', 'sūkalu pulveri', 'siera pulveri', 'olu dzeltenuma puveris']</t>
  </si>
  <si>
    <t>n54</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</si>
  <si>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</si>
  <si>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n55</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</si>
  <si>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</si>
  <si>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['piena pulveris', 'olu dzeltenuma pulveris']</t>
  </si>
  <si>
    <t>n56</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</si>
  <si>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</si>
  <si>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['vājpiena pulveris', 'olu dzeltenums', 'satur piena sūkalu pulveri']</t>
  </si>
  <si>
    <t>n57</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</si>
  <si>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</si>
  <si>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['olu dzeltenuma masa']</t>
  </si>
  <si>
    <t>n58</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</si>
  <si>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</si>
  <si>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['siera pulveris', 'siers', 'piena olbaltumvielas', 'paniņu pulveris', 'sūkalu pulveris', 'olu dzeltenuma pulveris']</t>
  </si>
  <si>
    <t>n59</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</si>
  <si>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</si>
  <si>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</si>
  <si>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n60</t>
  </si>
  <si>
    <t>['rapšu eļļa', 'ūdens', 'olu dzeltenums', 'cukurs', 'spirta etiķis', 'sinepes', 'sāls', 'krāsviela', 'beta karotīns', 'antioksidants', 'e385']</t>
  </si>
  <si>
    <t>n61</t>
  </si>
  <si>
    <t>['pilngraudu auzu pārslas', 'oligofruktoze', 'cukurs', 'pilngraudu kviešu pārslas', 'saulespuķu eļļa', 'rīsu ekstrudāts', 'rīsu milti', 'sasaldējot kaltēti zemeņu gabaliņi', 'medus', 'sāls', 'dabīgs aromatizētājs', 'antioksidants e306']</t>
  </si>
  <si>
    <t>n62</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</si>
  <si>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</si>
  <si>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['laktoze', 'piens']</t>
  </si>
  <si>
    <t>n63</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</si>
  <si>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</si>
  <si>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['piena obaltumvielas']</t>
  </si>
  <si>
    <t>n64</t>
  </si>
  <si>
    <t>['ūdens', 'tomātu pasta', 'liellopa gaļa', 'cūkgaļa', 'sasmalcināti tomāti', 'olīveļļa', 'tomātu sula', 'selerija', 'burkāni', 'sīpoli', 'kukurūzas ciete', 'sāls', 'cukurs', 'aromatizētājs', 'skābuma regulētājs e270']</t>
  </si>
  <si>
    <t>['liellopa gaļa', 'cūkgaļa']</t>
  </si>
  <si>
    <t>n65</t>
  </si>
  <si>
    <t>['piens', 'krējums', 'siera pulveris', 'no cietā siera', 'zilā siera', 'čedaras', 'mocarella', 'modificēta kukurūzas ciete', 'sāls', 'ķiploku pulveris', 'melnie pipari', 'kurkuma']</t>
  </si>
  <si>
    <t>['piens', 'krējums', 'siera pulveris', 'no cietā siera', 'zilā siera', 'Čedaras', 'mocarella']</t>
  </si>
  <si>
    <t>n66</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</si>
  <si>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</si>
  <si>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['olu dzeltenuma pulveris', 'piena pulveris']</t>
  </si>
  <si>
    <t>n67</t>
  </si>
  <si>
    <t>['kukurūzas graudi', 'palmu eļļa', 'sāls', 'aromatizētāji', 'emulgators', 'saulespuķu lecitīns', 'siera pulveris', 'no piena', 'krāsviela', 'jaukti karotīni']</t>
  </si>
  <si>
    <t>['siera pulveris', 'no piena']</t>
  </si>
  <si>
    <t>n68</t>
  </si>
  <si>
    <t>['cukurs', 'augu eļļas', 'rapšu eļļa', 'palmu eļļa', 'lazdu rieksti', 'kakao pulveris ar samazinātu tauku saturu', 'vājpiena pulveris', 'sūkalu pulveris', 'emulgatos e322', 'saulespuķu', 'aromatizētājs']</t>
  </si>
  <si>
    <t>n69</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</si>
  <si>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</si>
  <si>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['satur piena produktus', 'saldo sūkalu pulveris', 'siera pulveris']</t>
  </si>
  <si>
    <t>n70</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</si>
  <si>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</si>
  <si>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['medū grauzdēti zemesrieksti', 'medus']</t>
  </si>
  <si>
    <t>n71</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</si>
  <si>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</si>
  <si>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</si>
  <si>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n72</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</si>
  <si>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</si>
  <si>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['vājpiena pulveris', 'laktoze', 'no PIENA']</t>
  </si>
  <si>
    <t>n73</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</si>
  <si>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</si>
  <si>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['saldo sūkalu pulveris', 'no piena']</t>
  </si>
  <si>
    <t>n74</t>
  </si>
  <si>
    <t>['cukurs', 'rapšu eļļa', 'maltodekstrīns', 'palmu eļļa', 'pilnpiena pulveris', 'kokosriekstu pārslas', 'emulgators', 'lecitīni', 'sāls']</t>
  </si>
  <si>
    <t>['pilnpiena pulveris']</t>
  </si>
  <si>
    <t>n75</t>
  </si>
  <si>
    <t>['auzu pārslas pilngraudu', 'augu eļļa', 'kokosriekstu', 'rapšu', 'cukurs', 'kviešu milti', 'saulespuķu sēklas', 'kefīrs', 'pārtikas sāls']</t>
  </si>
  <si>
    <t>['kefīrs']</t>
  </si>
  <si>
    <t>n76</t>
  </si>
  <si>
    <t>['auzu pārslas pilngraudu', 'augu eļļa', 'kokosriekstu', 'rapšu', 'cukurs', 'rozīnes', 'kviešu milti', 'kefīrs', 'pārtikas sāls']</t>
  </si>
  <si>
    <t>n77</t>
  </si>
  <si>
    <t>['auzu pārslas pilngraudu', 'cukurs', 'ogas cukurotas', 'mellenes', 'avenes', 'pilngraudu milti', 'kviešu', 'rudzu', 'sviests saldkrējuma', 'saulespuķu eļļa', 'kefīrs', 'pārtikas sāls']</t>
  </si>
  <si>
    <t>['sviests saldkrējuma', 'kefīrs ']</t>
  </si>
  <si>
    <t>n78</t>
  </si>
  <si>
    <t>['auzu pārslas pilngraudu', 'šokolāde', 'kakao masa', 'cukurs', 'kakao sviests', 'emulgators', 'sojas lecitīns', 'cukurs', 'lazdu rieksti', 'pilngraudu milti', 'kviešu', 'rudzu', 'sviests saldkrējuma', 'saulespuķu eļļa', 'kefīrs', 'pārtikas sāls']</t>
  </si>
  <si>
    <t>n79</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</si>
  <si>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</si>
  <si>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['saldināts iebiezināts piens', 'sūkalu pulveris', 'olu pulveris']</t>
  </si>
  <si>
    <t>n80</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</si>
  <si>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</si>
  <si>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['olas', 'vājpiena pulveris', 'pilnpiena pulveris', 'olu baltuma pulveris']</t>
  </si>
  <si>
    <t>n81</t>
  </si>
  <si>
    <t>['kviešu milti', 'sausais vājpiens', 'cukurs', 'olu pulveris', 'šķīstošais raugs', 'raugs', 'emulgators e491', 'sāls']</t>
  </si>
  <si>
    <t>['sausais vājpiens', 'olu pulveris']</t>
  </si>
  <si>
    <t>n82</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</si>
  <si>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</si>
  <si>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['salds sūkalu', 'piens', 'piena cukurs']</t>
  </si>
  <si>
    <t>n83</t>
  </si>
  <si>
    <t>['kviešu milti', 'cukurs', 'kakao', 'šokolādes gabaliņi', 'cukurs', 'kakao masa', 'kakao sviests', 'emulgators', 'sojas lecitīns', 'olu pulveris', 'sūkalu pulveris', 'kviešu ciete', 'cepamais pulveris', 'kviešu milti', 'irdinātāji', 'dzeramā soda', 'e450i', 'skābuma regulētājs', 'citronskābe', 'sāls']</t>
  </si>
  <si>
    <t>['olu pulveris', 'sūkalu pulveris']</t>
  </si>
  <si>
    <t>n84</t>
  </si>
  <si>
    <t>['šokolāde', 'cukurs', 'kakao masa', 'kakao pulveris ar samazinātu tauku saturu', 'dabīgs vaniļas aromatizētājs', 'cukurs', 'kviešu milti', 'kakao ar samazinātu tauku saturu', 'olu baltuma pulveris', 'albumīns', 'sāls', 'irdinātājs e500']</t>
  </si>
  <si>
    <t>['olu baltuma pulveris', 'albumīns']</t>
  </si>
  <si>
    <t>n85</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</si>
  <si>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</si>
  <si>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n86</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</si>
  <si>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</si>
  <si>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['krējuma pulveris', 'no piena', 'siera pulveris', 'no piena', 'vājpiena pulveris', 'ar pienu', 'sūkalu pulveris', 'no piena']</t>
  </si>
  <si>
    <t>n87</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</si>
  <si>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</si>
  <si>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['olas', 'mājputnu tauki', 'kaltēta vistas gaļa']</t>
  </si>
  <si>
    <t>n88</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</si>
  <si>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</si>
  <si>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['kūpināti cūku tauki']</t>
  </si>
  <si>
    <t>n89</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</si>
  <si>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</si>
  <si>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['pilnpiena pulveris', 'vājpiena puveris', 'ar pienu']</t>
  </si>
  <si>
    <t>n90</t>
  </si>
  <si>
    <t>['cukurs', 'kakao masa', 'kakao sviests', 'pilnpiena pulveris', 'sūkalu pulveris', 'no piena', 'vājpiena pulveris', 'piena tauki', 'emulgatori', 'e322', 'no sojas', 'e476', 'aromatizētājs']</t>
  </si>
  <si>
    <t>['pilnpiena pulveris', 'sūkalu pulveris', 'no piena', 'vājpiena pulveris', 'piena tauki']</t>
  </si>
  <si>
    <t>n91</t>
  </si>
  <si>
    <t>['cukurs', 'kakao sviests', 'pilnpiena pulveris', 'sūkalu pulveris', 'no piena', 'piena tauki', 'emulgatori', 'e322', 'no sojas', 'e476', 'aromatizētājs']</t>
  </si>
  <si>
    <t>['pilnpiena pulveris', 'sūkalu pulveris', 'no piena', 'piena tauki']</t>
  </si>
  <si>
    <t>n92</t>
  </si>
  <si>
    <t>['cukurs', 'kakao pasta', 'kakao sviests', 'piena tauki', 'emulgators', 'lecitīni', 'soja', 'vaniļas ekstrakts']</t>
  </si>
  <si>
    <t>['piena tauki']</t>
  </si>
  <si>
    <t>n93</t>
  </si>
  <si>
    <t>['piena šokolāde', 'cukurs', 'pilnpiena ulveris', 'kakao sviests', 'kakao masa', 'emulgators', 'lecitīni', 'sojas', 'vanilīns', 'cukurs', 'vājpiena pulveris', 'palmu eļļa', 'bezūdens piena tauki', 'emulgators', 'lecitīni', 'sojas', 'vanilīns']</t>
  </si>
  <si>
    <t>['piena šokolāde', 'pilnpiena ulveris', 'vājpiena pulveris', 'bezūdens piena tauki']</t>
  </si>
  <si>
    <t>n94</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</si>
  <si>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</si>
  <si>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['vājpiena pulveris', 'iebiezināts vājpiens', 'iebiezinātas sūkalas', 'laktoze', 'sviests', 'sūkalu produkts']</t>
  </si>
  <si>
    <t>n95</t>
  </si>
  <si>
    <t>['cukurs', 'zemesrieksti', 'iebiezināts piens ar cukuru', 'piens', 'cukurs', 'glikozes sīrups', 'vafeles', 'kviešu milti', 'ciete', 'olu pulveris', 'irdinātājs nātrija hidrogēnkarbonāts', 'sāls', 'emulgators saulespuķu lecitīni', 'sāls']</t>
  </si>
  <si>
    <t>['iebiezināts piens ar cukuru', 'piens', 'olu pulveris']</t>
  </si>
  <si>
    <t>n96</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</si>
  <si>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</si>
  <si>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n97</t>
  </si>
  <si>
    <t>['kviešu milti', 'augu tauki', 'palmu', 'basijas', 'cukurs', 'sausās sūkalas', 'kafija', 'kakao pulveris ar samazinātu tauku saturu', 'sviests', 'no piena', 'olu pulveris', 'ciete', 'sāls', 'aromatizētājs', 'emulgators saulespuķu lecitīni', 'irdinātājs nātrija hidrogēnkarbonāts']</t>
  </si>
  <si>
    <t>['sausās sūkalas', 'sviests', 'no piena', 'olu pulveris']</t>
  </si>
  <si>
    <t>n98</t>
  </si>
  <si>
    <t>['sāls', 'ciete', 'cukurs', 'palmu tauki', 'maltodekstrīns', 'vistas tauki', 'garšvielas', 'aromatizētāji', 'kaltēti burkāni', 'pētersīļi', 'rauga ekstrakts', 'skābe e330', 'vistas gaļas pulveris']</t>
  </si>
  <si>
    <t>['vistas tauki', 'vistas gaļas pulveris']</t>
  </si>
  <si>
    <t>n99</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</si>
  <si>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</si>
  <si>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['vistas gaļa', 'vista']</t>
  </si>
  <si>
    <t>n100</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</si>
  <si>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</si>
  <si>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['nātrija karbonāti']</t>
  </si>
  <si>
    <t>['olu pulveris']</t>
  </si>
  <si>
    <t>['cāļa gaļa', 'vistas', 'piena', 'laktozi']</t>
  </si>
  <si>
    <t>['sausaspiens']</t>
  </si>
  <si>
    <t>['piena']</t>
  </si>
  <si>
    <t>['saldais krējums', 'krējums']</t>
  </si>
  <si>
    <t>['krējums']</t>
  </si>
  <si>
    <t>['vājpiena', 'olu']</t>
  </si>
  <si>
    <t>['olu pulveris', 'medus']</t>
  </si>
  <si>
    <t>['olu']</t>
  </si>
  <si>
    <t>['sūkalu', 'piena']</t>
  </si>
  <si>
    <t>['cūkgaļa', 'cūkgaļa']</t>
  </si>
  <si>
    <t>['cūkgaļa']</t>
  </si>
  <si>
    <t>['cūkgaļa kūpināta']</t>
  </si>
  <si>
    <t>['sukalu']</t>
  </si>
  <si>
    <t>['no PIENA', 'no PIENA']</t>
  </si>
  <si>
    <t>['no PIENA']</t>
  </si>
  <si>
    <t>['kefīrs', 'olu', 'viena']</t>
  </si>
  <si>
    <t>['olu', 'viena']</t>
  </si>
  <si>
    <t>['sviests', 'kefīrs']</t>
  </si>
  <si>
    <t>['olu baltuma', 'albumīns']</t>
  </si>
  <si>
    <t>['vistas']</t>
  </si>
  <si>
    <t>['olas', 'mājputnu tauki']</t>
  </si>
  <si>
    <t>['vāpiena pulveris']</t>
  </si>
  <si>
    <t>['vājpiena pulveris', 'bezūdens piena tauki']</t>
  </si>
  <si>
    <t>['vistas', 'vistas']</t>
  </si>
  <si>
    <t>['vistas', 'vista']</t>
  </si>
  <si>
    <t>RECALL (% of AB ingr identified)</t>
  </si>
  <si>
    <t>PRECISION (% of flagged AB ingr were actually AB ingr)</t>
  </si>
  <si>
    <t>F1 score</t>
  </si>
  <si>
    <t>Classified correctly?</t>
  </si>
  <si>
    <t>TOTAL</t>
  </si>
  <si>
    <t>['pien']</t>
  </si>
  <si>
    <t>['vieta']</t>
  </si>
  <si>
    <t>['olas']</t>
  </si>
  <si>
    <t>['medus', 'medus', 'pienu', 'kefīru', 'visu', 'pieno', 'jogurtu']</t>
  </si>
  <si>
    <t>['medus', 'pienu', 'kefīru', 'visu', 'pieno', 'jogurtu']</t>
  </si>
  <si>
    <t>['pilnpiena pulveris', '42g proteīns']</t>
  </si>
  <si>
    <t>['sūkalu', 'piena', 'piens']</t>
  </si>
  <si>
    <t>['pilnpiena', 'pienu']</t>
  </si>
  <si>
    <t>['vājpiena puveris']</t>
  </si>
  <si>
    <t>['pieno', 'sviestas']</t>
  </si>
  <si>
    <t>['vājpiena pulveris', 'vājpiens', 'sūkalas', 'sviests', 'sūkalu', 'laktoze']</t>
  </si>
  <si>
    <t>['cūkgaļa', 'cūkgala']</t>
  </si>
  <si>
    <t>['piena', 'olu']</t>
  </si>
  <si>
    <t>['vājpiena pulveris', 'olu dzeltenums', 'piena']</t>
  </si>
  <si>
    <t>['olu', 'piena']</t>
  </si>
  <si>
    <t>['siera', 'piena']</t>
  </si>
  <si>
    <t>['42g proteīns']</t>
  </si>
  <si>
    <t>['piena', 'pieno']</t>
  </si>
  <si>
    <t>['cūku']</t>
  </si>
  <si>
    <t>['sviestas']</t>
  </si>
  <si>
    <t>['tīrkultūra']</t>
  </si>
  <si>
    <t>['piens', 'olu masa', 'sūkalu pulveris']</t>
  </si>
  <si>
    <t>['olu dzeltenums', 'olas']</t>
  </si>
  <si>
    <t>['sukalu pulveri']</t>
  </si>
  <si>
    <t>['medus', 'medus', 'pienu', 'kefīru', 'visu', 'jogurtu']</t>
  </si>
  <si>
    <t>['medus', 'pienu', 'kefīru', 'visu', 'jogurtu']</t>
  </si>
  <si>
    <t>['no cietā siera', 'Čedaras']</t>
  </si>
  <si>
    <t>['no piena']</t>
  </si>
  <si>
    <t>['piens', 'piens']</t>
  </si>
  <si>
    <t>['vājpiena pulveris', 'piena tauki', 'nātrija kazeināts', 'vājpiens', 'krējums', 'vājpiens', 'laktoze', 'sūkalu']</t>
  </si>
  <si>
    <t>['no piena', 'piena olbaltumvielas', 'no piena', 'no piena']</t>
  </si>
  <si>
    <t>['pilnpiena pulveris', 'piena tauki', 'saldais krējums', 'vājpiena', 'sūkalu', 'piena']</t>
  </si>
  <si>
    <t>['saldais krējums', 'piena tauki']</t>
  </si>
  <si>
    <t>['gaļas']</t>
  </si>
  <si>
    <t>['liellopu buljons', 'liellopu tauki', 'liellopu gaļas pulveris']</t>
  </si>
  <si>
    <t>['vājpiena pulveris', 'siers', 'siera', 'sūkalu', 'siera', 'olu']</t>
  </si>
  <si>
    <t>['sūkalu pulveris', 'siera', 'piena']</t>
  </si>
  <si>
    <t>['olu pulveris', 'sūkalu']</t>
  </si>
  <si>
    <t>['sviesta']</t>
  </si>
  <si>
    <t>['ar pienu']</t>
  </si>
  <si>
    <t>['karotīns']</t>
  </si>
  <si>
    <t>['medus', 'medus']</t>
  </si>
  <si>
    <t>['siera']</t>
  </si>
  <si>
    <t>['pilnpiena']</t>
  </si>
  <si>
    <t>['kefīrs', 'olu']</t>
  </si>
  <si>
    <t>['sūkalu pulveris']</t>
  </si>
  <si>
    <t>['vājpiena puveris', 'ar pienu']</t>
  </si>
  <si>
    <t>['piens', 'piena']</t>
  </si>
  <si>
    <t>['— j k es\n4\n—_\nr _ ma bta a — — lilsss\n—\n- {a\n\n']</t>
  </si>
  <si>
    <t>[': rudzu milti {40%}, margarīns {augu eļļas {palmu rspo 56, rapšu}, . informācija par uzturvērtību + 100g produkta satur\n\nūdens, pārtikas sēls, emulgatori {e322 rapšu, e471}, skābuma regulētājs e330,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</si>
  <si>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['y: |\n\n']</t>
  </si>
  <si>
    <t>[':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</si>
  <si>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</si>
  <si>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['alnas']</t>
  </si>
  <si>
    <t>['.\nsokolādes konfektes apvieno garšas, kas pilnas\nmmaiguma un reibinošas laimes sajūtas.\nsokolāde ir dabisks laimes avots, dāvājiet to sev\nun saviem mīļajiem!\nsastāvdaļas: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</si>
  <si>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 cāļa fileja 30%, mehāniski atdalīta cāļa gaļa, kviešu milti, ūdens, olu baltuma masa, cāļu ādas, rīvmaize {satur ==\n\nkviešus, rudzus, miežus}, krējums, sāls, augu valsts šķiedrvieļas, āromatizētāji {satur rauga ekstraktu}, skābuma regulētāji: e262, e331, sviesta pulveris, es\nbiezinātājs e415, antioksidanti: askorbīnsun citronskābe, dēlstroze, cukurs, garšvielu ekstrakti. tat ?\n\n| z 100gproduktavidējisatur:enerģētiskā vērtība e3401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</si>
  <si>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</si>
  <si>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['nātrija karbonāti', 'stersīļi']</t>
  </si>
  <si>
    <t>['sausais piens', 'piena tauki', 'sviests', 'olu pulveris', 'sūkalas', 'pienas']</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</si>
  <si>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</si>
  <si>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</si>
  <si>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['cāļu ādas', 'cāļa krūtiņas', 'sieru', 'pienu']</t>
  </si>
  <si>
    <t>[': biezpiens zi a —\ni sv k sviests, vinogu lapas 8% {vīnogu lapas, antioksidanti: j 0 ada\n. — id ļ {e223, e224}, sāls, skābuma regulētājs: citronskābe ka 1 a\nrm v ez = {e330},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</si>
  <si>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</si>
  <si>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['sūkalu pulveris', 'siera', 'piena', 'aistu', 'pienu']</t>
  </si>
  <si>
    <t>['sūkalu pulveris', 'siera', 'piena', 'pienu']</t>
  </si>
  <si>
    <t>['siera pulveris', 'no kura 50% ir baltais čedaras siers']</t>
  </si>
  <si>
    <t>['aistu']</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</si>
  <si>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</si>
  <si>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</si>
  <si>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['sūkalu pulveris', 'piena', 'piena', 'iera']</t>
  </si>
  <si>
    <t>[': aunazirņi429 rapšu\nv eļļa, sezama pasta, burkān, ūdens, mango biezenis 8% {mango 90%, cukurs},  pulveris 2% {,\nmaltodeksrīns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e2800 e23000. 18 { g ce\nga 752050,018271, &gt; \' 4\n9\nnd pet dk"\n} ja e} . /\na „ v ā\n$ le 4\nn nba m a i\nā j a "i a a 4 i\n\n']</t>
  </si>
  <si>
    <t>[':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</si>
  <si>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</si>
  <si>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</si>
  <si>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</si>
  <si>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['aula']</t>
  </si>
  <si>
    <t>[': kviešu milti, sie } {pie m\n| tīrkultūra, pārtikas krāsvielalannāi š aa\naugu eļa {rapšu dļa}, € c\nregulētājs citronskābe, krās\n|4 da. garšvielu maisījums {kaltēti dārzeņi {burkāni, kurkuma, diles f\n—-. s | 43 kcai, tauki 28.8 g, no\na | |29 0 drāt 3209\n. m o sk | j t | w ā\n\n']</t>
  </si>
  <si>
    <t>['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</si>
  <si>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['pilnpiena pulveris', 'olas']</t>
  </si>
  <si>
    <t>[':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{e2400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</si>
  <si>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</si>
  <si>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['sviesta', 'siers', 'piens', 'siera']</t>
  </si>
  <si>
    <t>['renīns', 'olu masa']</t>
  </si>
  <si>
    <t>[':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</si>
  <si>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['liellopu gaļa', '„liellopu ga']</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</si>
  <si>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 0\nsr\n} 10starp cukuri š\nobatum\naltumvielas «\nd} sāls 3\nilā n : ā a\n\n']</t>
  </si>
  <si>
    <t>['liellopu', 'lieliopu']</t>
  </si>
  <si>
    <t>[':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</si>
  <si>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['cūka']</t>
  </si>
  <si>
    <t>['īļā u ,\ndalās — ā ——\nav re sa\nbas t , 4 a po } : = jss t\n{s pien n ļ i a\n„vi ils ķ\nm "ba sb d\n: v\n| =\na\nm ,\n11750616"000258\' m\nnas uzglabāt ledusskapī neiiga\n&lt; ,\n" a\nje\n\n']</t>
  </si>
  <si>
    <t>[': tuncis”**, olīveļļa, pārtikas sāls. izplatītājs: sia j\nnr olwa 2 oliwek, s6l. dystrybutor: bolton polska sp. z 0.0., ul. domaniewska |\nawemnugvop: eoc-jij im ctpmeiolubh e001, rp. coģuna 1839, yj1. "yenonenuko |\nietribuitor: orbico srl - str. nicolae lorga, nr. 28-30, clādirea c2, sector 1,\n{e16022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</si>
  <si>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</si>
  <si>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['jogurts', 'krējums', 'piena', 'jogurt', 'vieta']</t>
  </si>
  <si>
    <t>['jogurts', 'krējums', 'piena']</t>
  </si>
  <si>
    <t>['jogurt', 'vieta']</t>
  </si>
  <si>
    <t>[", a\n' um\n\n"]</t>
  </si>
  <si>
    <t>['f . ž\n| ba\nšā pi{ i da rvietinia ilta \'l ja\n+ hh : ar j tauku saturu 4%, irc f e503, e50 jrupas, liesi kakave milteliai 4%, tešlos ldin\n2. alille}, f jiena pulveris, emulgators e322 {sai puķu}, sūkali n pilno milkeļu, emulsiklis\nā da pāhkliti ms, skābuma reaulētājs e500.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</si>
  <si>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</si>
  <si>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['saldais krējums', 'perma']</t>
  </si>
  <si>
    <t>['perma']</t>
  </si>
  <si>
    <t>[':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</si>
  <si>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 zemesrieksti {83%}\noesraviajas: 6}, cukur 5%},\nsaulespuķu eļļa, zemesriekstu eļļa, sāls {1%} rartāpēlu ciete\nmaltodekstrīns, biezinātājs {ksantāna sveķi}. var. brīdinājums: mazi bērni var aizrīties ar riekstiem.\nražots dānijā. zemesriekstu izcelsme.\n—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</si>
  <si>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</si>
  <si>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</si>
  <si>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['sūkalu pulveris', 'olu']</t>
  </si>
  <si>
    <t>['dzeltenuma']</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</si>
  <si>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</si>
  <si>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 rapšu eļļa, ūdens,\nenerģētiskā e12644}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</si>
  <si>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</si>
  <si>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</si>
  <si>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</si>
  <si>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e12124}/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</si>
  <si>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{e621},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</si>
  <si>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</si>
  <si>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</si>
  <si>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</si>
  <si>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</si>
  <si>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</si>
  <si>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</si>
  <si>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</si>
  <si>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{e389}.\nprodukta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</si>
  <si>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</si>
  <si>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e331, sāls} {es}, biezinātājs {modificēta\nli u uu 4 } — 5 ana zs i ,. kr\nļ : ss res j ntie jāai\n| kukurūzas ciete}, fruktoze, sals, stabilizētāju wanie\nte m aa ma are da ais lveris, 5d!\n15, e435 e8172,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</si>
  <si>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['sūkalu pulveris', 'siera', 'olu']</t>
  </si>
  <si>
    <t>['siers', 'piena olbaltumvielas', 'paniņu pulveris']</t>
  </si>
  <si>
    <t>[': rapšu eļļa, ūdens, olu\ndzeltenums, cukurs, spirta etiķis,\nsinepes, sāls, krāsviela {beta karotīns},\nantioksidants {e385}.\n0/ ” -e\nuzturvērtība 100g 1 porēja idd* a a |} ā\nenerģētiskā | 2940/ ķiu «\nvērtība lu/kcal 110 { ve ā\nlauki, g 77 | m w i — i\npiesāti 58 |09|}\niesatinātās f 4\ntaukskābes, g\nogļhidrāti, g la jērāi —\n"tostarp cukuri,g| 34 | 05\n14 | vid om a\n\n']</t>
  </si>
  <si>
    <t>['olu dzeltenums', 'karotīns']</t>
  </si>
  <si>
    <t>[': pilngraudu auzu pārslas 52%, oligofruktoze, cukurs, pilngraudu iņ\ntt" kviešu pārslas 9%, saulespuķu eļļa, rīsu ekstrudāts 6% {rīsu milti}, sasaldējot kaltēti zemeņu gabaliņi 3%, medus,\n\'| sāls, dabīgs aromatizētājs, antioksidants e306. var.\na”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e23000.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</si>
  <si>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</si>
  <si>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['laktoze']</t>
  </si>
  <si>
    <t>['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e2815,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</si>
  <si>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</si>
  <si>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e2800 e23000 a, m\n\n']</t>
  </si>
  <si>
    <t>['čedaras ā', 'pienas', 'mozzarella']</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</si>
  <si>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</si>
  <si>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['0lu dzeltenuma']</t>
  </si>
  <si>
    <t>[':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</si>
  <si>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</si>
  <si>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['vājpiena pulveris', 'sūkalu']</t>
  </si>
  <si>
    <t>[': zemesrieksti {46%} ciete, kviešu milti, saulespuķu eļļa, cuki\n. sāls, aromatizētājs {satur piena vero ž sūkalu pulveris, mēs\n: ciete, maltodekstrīns, siera pulveris {0,48%} irdinātāji {difosfāti,\na karbonāts}, pētersīļi, rauga ekstrakts, skābuma regulētājs {pienskābe} \'}\no rk ļ.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</si>
  <si>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{e2336}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var{v\ninas. brīdinājums: mazi bērni var aizrīties ar riekstiem. nazos ānijā. zemesriekstu izcelsme.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</si>
  <si>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 cukurs, kviešu milti, palmu ella\nšī eļļa, rapšu eļļa, vājpiena vp aries pulveris ar samazinātu tauku saturu {2,6%}, kviešu ciete, sūkalu pulveris {no piena}, laktoze {no piena ——\narm ruktozes sīrups, piena tauki, emulgatori {sojas iecitīni, e492},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{e2400 kj / 2000 kcal}. lv **leteicamā deva vidusmēra pieaugušajam {e2400 kj vai\n08 + / ais vāka or 12 sa mm 20, a aibapults tepakoinīna 12 cepumi./ 20,5 g = 1 kūpsis. pakis 12 kūpsist\n\n50= . sainiu./ 20,5 g = 1400g= : sist.\nlt atstovas! lv pārstāvis! ee esindaja uab mondelez baltic", taikos pr. 88, {t-51182 kaunas, lietuva ieediņi lt nem. inf. tel. 8 800 e16323. ,\nlv „inf. tālr. . |. 667 1770. da mā to } us\nlt rem eit 0002282 ti ečrausībs iki: žiūrēti data ant pakuotēs šono. lt laikyti sausoje vietoje. saugoti nuo karščio. āā\n\n']</t>
  </si>
  <si>
    <t>['sūkalu pulveris', 'piena tauki', 'vājpiena', 'laktoze']</t>
  </si>
  <si>
    <t>['vājpiena pulveris', 'laktoze']</t>
  </si>
  <si>
    <t>[':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</si>
  <si>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['sūkalu pulveris', 'piena']</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</si>
  <si>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</si>
  <si>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e22113. 3%\nvērtība 517 kcal 67 kcal\n: | 28 g 31 g 4 a\n54 c709 ja a\n\n']</t>
  </si>
  <si>
    <t>[':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</si>
  <si>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</si>
  <si>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</si>
  <si>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e54488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</si>
  <si>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['sūkalu pulveris', 'olu', 'piens']</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</si>
  <si>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e322 sviestas, tešlos kildinimo manē. pē mā hebalāk\nra var rr riekstu un sojas daļiņas. 100 g produkta uzturvērtība: — bērība e15001 5024 kcal emulsiklis e322 {8 aučosīi šada =\ng, tauki 26,0 g, tostarp piesātinātās taukskābes 14,0 idrāti : a da iebu medžiaga, kiaušiniy mīekai gol biti vieš\nist 41 g, olbaltumvielas e1909,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</si>
  <si>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['vājpiena pulveris', 'olas', 'pilnpiena']</t>
  </si>
  <si>
    <t>['olu baltuma pulveris']</t>
  </si>
  <si>
    <t>['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</si>
  <si>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 / coctab / ingredients:\nkviešu milti, m aisījums rauga mīklai {salds sūkalu {piens} pulveris, piena cukurs, kviešu milti, kviešu lipeklis, sāls, cukurs, fruktoze,\nemulgatori: £472e, e471,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e471, ģķepmehtbi {mwuehmupbl}, cpe/ictbo {ua 06pagotkm mykm:\nackopomhobaa kmcnota}, caxap, pactbopmmbie aporkm {hporkm, 3myibratop e491}.\nwheat flour, yeast dough mix {sweet whey {milk} powder, milk sugar, wheat flour, wheat gluten, salt, sugar, fructose, emulsifiers: £472e,\ne471,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</si>
  <si>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</si>
  <si>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</si>
  <si>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 cukurs, kviešu milti, tauku sudedamosios dalys: cukrus, kviet\nvokosēli, glukoosislirup, pulvera maisījums {kokosriekstu eļļa, glikozes miltai, riebaly milteliy ruošinys {kokosy ali\ne451, paakumisvastane strups,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kaka\ne322 {sojast}}, looduslik kakao masa, , emulgators e322 {no | mase, kakavos sviestas, emulsiklis e322 {iš soj\n„5001. kakao sisaldus sojas}}, dabīgais aromatizētājs, sāls. kakao saturs natūrali kvapioji medžiaga, druska. kakav\nsisaldada munade jalgi. vismaz 40,1%. var.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platintojas\ne7308 harjumaa, eesti. lv-1021. bezmaksas tālrunis atsauksmēm latvijā: lietuvoje: uab „rimi lietuva”, spaudos g. 6-1,\n26056333. 80000 180. lt-05132 vilnius, lietuva. nemokamas klientu\n: aptarnavimo centro tel. 8 800 e23000.\nrownie. cmec» ga boineuku. š\n8 tlonbue no cneumannbhomy\n8. m ē bv ea n pe ele.\n\n']</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</si>
  <si>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juu {11, mast}, lūssipulber {piimast}, sool, pārmiekstrakt, sutku,\nm i i a a\nporcijoje: / porcijā: / portsjonis: a 13\nvinna uzurērība! "|10 "prie |1 g\n— — ve jj n t 44 rood, {3\nta ben reisa = oka fa ad ct»\n"vaalai tauks /rasvad ———— e4101 dgamus :\nsunu s ilā tuda\ntam mesātrvātās tz kškābēs 189 | 2\n| r lu abas =\n\n']</t>
  </si>
  <si>
    <t>['pieno']</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</si>
  <si>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</si>
  <si>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</si>
  <si>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['cūku tauki']</t>
  </si>
  <si>
    <t>[':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</si>
  <si>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</si>
  <si>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['pieno', 'oiena', 'sviestas']</t>
  </si>
  <si>
    <t>['oiena']</t>
  </si>
  <si>
    <t>['sūkalu pulveris', 'no piena', 'vājpiena pulveris', 'piena tauki']</t>
  </si>
  <si>
    <t>['a a\nā mē\n\n']</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</si>
  <si>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 - g\n* , ā ce ā\nlā *\n4\nsb j\nz s\nm \'\nlj " ,\n+” ”\n*\nlsa\n. lion\n\n']</t>
  </si>
  <si>
    <t>['sviesto', 'pieno']</t>
  </si>
  <si>
    <t>['piena', 'piena', 'diena']</t>
  </si>
  <si>
    <t>['bezūdens piena tauki']</t>
  </si>
  <si>
    <t>[": cukurs, augu tauki {palmu, šī}, lazdu rieksti, glikozes sīrups, vājpiena pulveris, mitrumuzturētājs: f\noch choklad {12%}. ingredienser: sorbīta sīrups, kakao masa, iebiezināts vājpiens, iebiezinātas sūkalas, laktoze, kakao ar pazeminātu\nap, skummjēlkspulver, fuktighets- tauku saturu, , sviests, niedru cukura sīrups, sūkalu produkts, emulgators: sojas lecitīns,\nmmjēlk, kondenserad vassle {frān sāls, aromatizētāji. produkts var.\nnorfett,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</si>
  <si>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</si>
  <si>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['olu pulveris', 'sūkalas', 'piena']</t>
  </si>
  <si>
    <t>['sviests']</t>
  </si>
  <si>
    <t>[': sāls, ciete, cukurs, palmu tauki, maltodekstrīns, vistas tauki 1%, garšvielas, m kaltēti burkāni,\npetersiji, rauga ekstrakts, skābe £330, vistas gaļas pulveris 0,1%. var.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 8 800 e23000. *gaminant produkta nenaudotas aromato ir skonio stipriklis e621.\nbynbohhbie kyomkm co bkycom kypmuubi. {pom3beneho 8 tepmahmm a a en |\nno cneumanohoomy 3aka3y rīmi e6096 piste 4 752050"672381\'&gt; |\nbe = oo a a\n*\n. ā c\nee * "m ,\nm\n\n']</t>
  </si>
  <si>
    <t>[':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</si>
  <si>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['sviesta', 'sviesta']</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</si>
  <si>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</si>
  <si>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['siers', 'satur pienu']</t>
  </si>
  <si>
    <t>['siera', 'sūkalu', 'siera', 'siera', 'siers']</t>
  </si>
  <si>
    <t>['siera', 'sūkalu', 'siera', 'siers']</t>
  </si>
  <si>
    <t>['no piena', 'satur pienu']</t>
  </si>
  <si>
    <t>['siera pulveris']</t>
  </si>
  <si>
    <t>['s a a |} ?\nrā\nņ *\nš " 8 4\n{|0 a\n7 kūpsised kondenspilmaga. koostisosad: nisujahu, j i,\n2 pamet vesi, era ats i !\nnogustātud kondenspiim 0, iim, suhkur}, ļ\nmigastor e322 {soja 500} kergitusamed: £503, e500,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</si>
  <si>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['olas', 'piena', 'olu']</t>
  </si>
  <si>
    <t>['olas', 'olu']</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</si>
  <si>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</si>
  <si>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</si>
  <si>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['liellopu']</t>
  </si>
  <si>
    <t>['sausais liellopu gaļas buljons', 'liellopu buljons', 'liellopu tauki', 'liellopu gaļas pulveris']</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</si>
  <si>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</si>
  <si>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</si>
  <si>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</si>
  <si>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</si>
  <si>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</si>
  <si>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</si>
  <si>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['gaļas', 'piena', 'olu', 'cūku']</t>
  </si>
  <si>
    <t>['gaļas', 'cūku']</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</si>
  <si>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</si>
  <si>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['medū', 'medus', 'siera']</t>
  </si>
  <si>
    <t>['piena', 'piena']</t>
  </si>
  <si>
    <t>['aitas', 'piena']</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</si>
  <si>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</si>
  <si>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['sviests', 'sviesta']</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</si>
  <si>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</si>
  <si>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['krējuma pulveris', 'ar pienu', 'no piena']</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</si>
  <si>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</si>
  <si>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['piens', 'mocarella', 'siers']</t>
  </si>
  <si>
    <t>['siers', 'sviests', 'piena', 'siera']</t>
  </si>
  <si>
    <t>['piena', 'sūkalu']</t>
  </si>
  <si>
    <t>['medus', 'medū']</t>
  </si>
  <si>
    <t>['piens', 'sūkalu', 'piena']</t>
  </si>
  <si>
    <t>['vista', 'vistas']</t>
  </si>
  <si>
    <t>v1</t>
  </si>
  <si>
    <t>['rehidrēts teksturēts kaņepju proteīns', 'rehidrēti pelēkie zirņi', 'kokosriekstu eļļa', 'kaltēti sīpoli', 'linsēklas', 'sāls', 'biešu pulveris', 'muskatrieksts', 'melnie pipari', 'kaltēti ķiploki']</t>
  </si>
  <si>
    <t>[':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</si>
  <si>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v2</t>
  </si>
  <si>
    <t>['cukurs', 'kakao masa', 'kakao sviests', 'kakao ar samazinātu tauku saturu', 'emulgatori', 'e322', 'no sojas', 'e476', 'aromatizētājs']</t>
  </si>
  <si>
    <t>['bite']</t>
  </si>
  <si>
    <t>v3</t>
  </si>
  <si>
    <t>['dzērvenes', 'pūdercukurs', 'kartupeļu ciete', 'ūdens']</t>
  </si>
  <si>
    <t>[':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</si>
  <si>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v4</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</si>
  <si>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</si>
  <si>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</si>
  <si>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v5</t>
  </si>
  <si>
    <t>['kukurūzas graudi', 'palmu tauki', 'sāls', 'aromatizētājs']</t>
  </si>
  <si>
    <t>[':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</si>
  <si>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v6</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</si>
  <si>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</si>
  <si>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{e2400 k v\n— = : ā\nwawwmn —\n— 4 s. s\nm } s }\nā\n2 |\n\n']</t>
  </si>
  <si>
    <t>v7</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</si>
  <si>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</si>
  <si>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 vafeles {15%}: kviešu milti, cukurs, kokosriekstu eļļa, sāls, salt / sal / sool/ sāls / druska / salt / sel\nkaramelizēts cukurs, emulgators: sojas iecītīni, aromatizētāji. var.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</si>
  <si>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v8</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</si>
  <si>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</si>
  <si>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v9</t>
  </si>
  <si>
    <t>['kviešu milti', 'cukurs', 'palmu eļļa', 'ūdens', 'glikozes', 'fruktozes sīrups', 'sāls', 'emulgators', 'lecitīni', 'no sojas', 'irdinātāji', 'dinātrija difosfāts', 'nātrija hidrogēnkarbonāts', 'amonija bikarbonāts', 'aromatizētājs', 'vanilīns']</t>
  </si>
  <si>
    <t>[': kviešu milti, cukurs, palmu eļļa, ūdens, glikozes-fruktozes\n\nsīrups, sāls, emulgators: lecitīni {no sojas}, irdinātāji: dinātrija difosfāts, nātrija\nhidrogēnkarbonāts, amonija bikarbonāts, aromatizētājs {vanilīns}. var. ieteicams līdz:/partijas nr.: skatīt uzdruku uz iepakojuma. uzglabāt\nsausā vietā, temperatūrā, kas.\nnetokaal:/\nneto daudzums: 1 5 5 g ā\n\n']</t>
  </si>
  <si>
    <t>v10</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</si>
  <si>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</si>
  <si>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</si>
  <si>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v11</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</si>
  <si>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</si>
  <si>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v12</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</si>
  <si>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</si>
  <si>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 }\n,„\n\n']</t>
  </si>
  <si>
    <t>v13</t>
  </si>
  <si>
    <t>['raudzētu auzu bāze', 'ūdens', 'auzas', 'ierauga kultūra', 'kartupeļu ciete', 'rapšu eļļa', 'kartupeļu olbaltumvielas', 'kalcija karbonāts', 'kalcija fosfāts', 'skābes', 'ābolskābe', 'pienskābe', 'jodēts sāls', 'vitamīns d2', 'riboflavīns', 'vitamīns b12']</t>
  </si>
  <si>
    <t>[':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e4109.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</si>
  <si>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v14</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</si>
  <si>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</si>
  <si>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 n ?\n.-\n| iz rr , md. ingjmani dos\ntā\n4 j 4d a csomagolās tetejēn {nap/honap}. tārola\nš a, iūtāben max.7'c-0n.\nā z 0\n\n"]</t>
  </si>
  <si>
    <t>v15</t>
  </si>
  <si>
    <t>['ūdens', 'rapšu eļļa', 'auzas', 'emulgators', 'rapšu lecitīns', 'stabilizētājs', 'ksantāna sveķi', 'želana sveķi', 'jūras sāls', 'aļģe', 'lithotamnium calcareum']</t>
  </si>
  <si>
    <t>[':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</si>
  <si>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v16</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</si>
  <si>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</si>
  <si>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</si>
  <si>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v17</t>
  </si>
  <si>
    <t>[':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</si>
  <si>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v18</t>
  </si>
  <si>
    <t>['ūdens', 'koncentrēta greipfrūtu sula', 'cukurs', 'greipfrūtu mīkstums', 'skābuma regulētājs', 'citronskābe']</t>
  </si>
  <si>
    <t>['aitu', 'aitu']</t>
  </si>
  <si>
    <t>v19</t>
  </si>
  <si>
    <t>['sojas dzēriens', 'ūdens', 'sojas pupiņas', 'cukurs', 'persiki', 'ūdens', 'marakuja', 'modificēta ciete', 'dekstroze', 'kalcija fosfāts', 'biezinātājs e440', 'citrusaugļu šķiedrvielas', 'aromatizētāji', 'skābuma regulētājs e334', 'vitamīni', 'riboflavīns', 'b2', 'b12', 'd2', 'dzīvās baktērijas']</t>
  </si>
  <si>
    <t>v20</t>
  </si>
  <si>
    <t>['aunazirņi', 'rapšu eļļa', 'sezama pasta', 'ūdens', 'zaļās olīvas', 'melnās olīvas', 'citronu sula', 'sāls', 'ķiploki', 'skābe e330', 'konservanti', 'e211', 'e202', 'garšvielas']</t>
  </si>
  <si>
    <t>v21</t>
  </si>
  <si>
    <t>['kviešu milti', 'cukurs', 'palmu eļļa', 'ūdens', 'glikozes', 'fruktozes sīrups', 'emulgators e322', 'sojas', 'irdinātāji', 'e503', 'e500', 'e450', 'sāls', 'aromatizētāji']</t>
  </si>
  <si>
    <t>[': kviešu milti, cukurs, palmu eļļa, ūdens, glikozes-fruktozes sīrups, emulgators e322 {sojas}, irdinātāji: e503, e500, 450, sāls, |\ntromatizētaji var.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e450,\ndruska,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e23000. {ot nemehbe k/taccmka. npom3bejieho b jimtbe\nno cnelimajiehomy 3aka3y rimi,\n4 11{52050,966718 ī\noo „—\ndaba 155 g | aaa\n\n']</t>
  </si>
  <si>
    <t>v22</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</si>
  <si>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</si>
  <si>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t>
  </si>
  <si>
    <t>v23</t>
  </si>
  <si>
    <t>[':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10\ne322 {rapsu}, vitaminu mišinys: vitaminas e, vitaminas c, €\ntiaminas, riboflavinas, niacinas, vitaminas/b, fo\'\'\nrūgstis, vitaminas b,, biotinas ā |\ncinamonas, kvapiosios mec?:, o2aāj!\npēdsaku āā}\nmo gs vinja\na cho cent, "us 9}\na o tej}\n\n']</t>
  </si>
  <si>
    <t>v24</t>
  </si>
  <si>
    <t>['kviešu milti', 'ūdens', 'rapšu eļļa', 'cukurs', 'sezama sēklas', 'raugs', 'sāls', 'konservants e200', 'miltu apstrādes līdzeklis e300']</t>
  </si>
  <si>
    <t>['et :\nvē di\n| r. "4 urragura.\n3 | a yessss" beid10\na p}\nļ\n, / ” 1\nčē a t klasiskās burgeru maizītes\n, vi . « cas sa | sasien ž_ iastdier "a o\n: ka m /ar']</t>
  </si>
  <si>
    <t>v25</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</si>
  <si>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</si>
  <si>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v26</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</si>
  <si>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</si>
  <si>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v27</t>
  </si>
  <si>
    <t>['pilngraudu rudzu milti', 'ieraugs', 'pilngraudu rudzu milti', 'ūdens', 'sāls', 'raugs']</t>
  </si>
  <si>
    <t>[": pilngraudu rudzu milti, ieraugs {ro} pāine de secarā integralā\n25% {pilngraudu rudzu milti, ūdens}, sāls, raugs. ingrediente: fāinā de seca\nsatur 95% pilngraudu rudzu miltus. var{fāinā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</si>
  <si>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v28</t>
  </si>
  <si>
    <t>['pilngraudu rudzu milti', 'rudzu milti', 'ūdens', 'raugs', 'sāls', 'emulgators', 'e 471', 'maltas ķimenes']</t>
  </si>
  <si>
    <t>[': pilngraudu rudzu milti 75 %, rudzu milti,\nūdens, raugs, sāls, emulgators {e 471}, maltas\nķimenes. var.\nglabāt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</si>
  <si>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v29</t>
  </si>
  <si>
    <t>[": pilngraudu rudzu milti 75 %, rudzu milti,\nūdens, raugs, sāls, emulgators {e 471}, maltas -\nķimenes. var.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</si>
  <si>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v30</t>
  </si>
  <si>
    <t>['kviešu milti', 'ūdens', 'sezama sēklas', 'pilngraudu rudzu milti', 'pilngraudu kviešu milti', 'medus', 'jūras sāls']</t>
  </si>
  <si>
    <t>[': kviešu\n\nmilti", ūdens, sezama sēklas* 19%, pilngraudu rudzu milti*, m kviešu milti*, o_-\nmedus", jūras sāls. *: bio sastāvdaļas. var.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</si>
  <si>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v31</t>
  </si>
  <si>
    <t>['kviešu milti', 'ūdens', 'pilnagraudu rudzu milti', 'sezama sēklas', 'linsēklas', 'raugs', 'rapšu eļļa', 'magoņu sēklas', 'jūras sāls', 'cukurs']</t>
  </si>
  <si>
    <t>[': kviešu milti {44%}, ūdens, pilnagraudu rudzu milti, sezama sēklas millest suhkrud/\n\n{7%}, linsēklas {3%}, raugs, rapšu eļļa, magoņu sēklas {2%}, jūras sāls, cukurs. | kjudained/šķiedi\n\naergēni: var{mandeļu un lazdu riekstu} produkta valgud/olbaltus\n\ndaļiņas. - sool/sāls.......\n\nj js — — nn "=\nāū\nar\n\n']</t>
  </si>
  <si>
    <t>v32</t>
  </si>
  <si>
    <t>['bite', 'aitu']</t>
  </si>
  <si>
    <t>v33</t>
  </si>
  <si>
    <t>['bio rudzu milti bīdelētie', 'bio kviešu milti', 'bio kviešu klijas pārtikas', 'pārtikas sāls']</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</si>
  <si>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</si>
  <si>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v34</t>
  </si>
  <si>
    <t>['kakao glazūra', 'cukurs', 'pilnīgi hidrogenizētie palmu kodolu tauki', 'kakao pulveris ar samazinātu tauku saturu', 'emulgators e322', 'sojas lecitīns', 'sāls', 'aromatīzētājs vanilīns', 'griķi']</t>
  </si>
  <si>
    <t>[': 57% kakao glazūra {cukurs, pilnīgi hidrogenizētie :\n57,3 g palmu kodolu tauki, kakao pulveris ar samazinātu tauku saturu, emulgators e322 {sojas lecitīns},\nsāls, aromatīzētājs vanilīns}, griķi.var.\n|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</si>
  <si>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v35</t>
  </si>
  <si>
    <t>['rudzu maize', 'rudzu milti', 'kviešu milti', 'ūdens', 'rafinētais sīrups', 'pārtikas sāls', 'raugs', 'miltu apstrādes līdzeklis askorbīnskābe', 'rapšu eļļa', 'palmu tauki', 'pārtikas sāls', 'ķiploku pulveris']</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</si>
  <si>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</si>
  <si>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v36</t>
  </si>
  <si>
    <t>['rudzu milti', 'dārzeņi', 'sīpoli', 'burkāni', 'baltās pupiņas', 'kviešu milti', 'saulespuķu sēklas', 'ūdens', 'raugs', 'kviešu lipeklis', 'jodētais sāls', 'rudzu iesals', 'kaltēts timiāns', 'cukurs']</t>
  </si>
  <si>
    <t>[': rudzu milti, dārzeņi 38% {sīpoli 26%, burkāni 11%, baltās pupiņas 1%}, kviešu milti, saulespuķu sēklas, ūdens, raugs, kviešu izplatītājs: fa\nlipeklis, jodētais sāls, rudzu iesals, kaltēts timiāns, cukurs. druvas iela 2, {\nprodukts var.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</si>
  <si>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v37</t>
  </si>
  <si>
    <t>['rupjā maluma rudzu pilngraudi', 'rudzu drupinātie graudi', 'rudzu pilngraudu milti', 'dzeramais ūdens', 'rudzu milti', 'cukurs', 'rudzu sarkanais iesals', 'sāls', 'rudzu baltais iesals', 'ķimenes']</t>
  </si>
  <si>
    <t>[': rupjā maluma rudzu pilngraudi 32,3% {rudzu das |\nks  drupinātie graudi 66,9%, rudzu pilngraudu milti 33,1%}, z\nze s dzeramais ūdens, rudzu milti 26,7%, cukurs, rudzu sarkanais ē asn ļ\na iesals 2,2%, sāls, rudzu baltais iesals 0,6%, ķimenes. atb le\nde et t produkts var. 2\nmis: informācija par uzturvērtību {100 g ž n\nem u produkta satur}: enerģētiskā vērtība 975 kj/\nara pa 231 kcal. tauki 0,9 g, tostarp piesātinātās\nme aa taukskābes 0,2 g, ogļhidrāti 46%\n9”\n\n']</t>
  </si>
  <si>
    <t>v38</t>
  </si>
  <si>
    <t>['rudzu rupjie milti', 'ūdens', 'cukurs', 'rudzu iesals', 'ķimenes', 'pārtikas sāls']</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</si>
  <si>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</si>
  <si>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v39</t>
  </si>
  <si>
    <t>['kviešu milti', 'ūdens', 'cukurs', 'sāls', 'raugs']</t>
  </si>
  <si>
    <t>[':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</si>
  <si>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v40</t>
  </si>
  <si>
    <t>[":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</si>
  <si>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v41</t>
  </si>
  <si>
    <t>['kviešu milti', 'ūdens', 'cukurs', 'sāls', 'rapšu eļļa', 'spinātu pulveris', 'raugs', 'garšvielas']</t>
  </si>
  <si>
    <t>['y\n44100000900 79494 "006 we a\n60gtāpe00002 07090000960 940594 "e1000\nti. 27999090000 hd 4061\nx ma octoeo»00090 990 povoda\ngoaoxotbca8600 0000990091 079 6\ns &lt; bē 4 * 08600409 +: dtīti\n6 444\n0004 rs, sāls, rapšu guiīti, udens, l\nč gtw: } {2,5%}, o spinātu pulveris var}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</si>
  <si>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v42</t>
  </si>
  <si>
    <t>['saldskābmaize', 'rudzu milti', 'kviešu milti', 'cukurs', 'presētais raugs', 'kviešu lipeklis', 'iesala ekstrakts', 'ķimenes', 'sāls', 'rudzu iesals', 'rapšu eļļa', 'ķiploki', 'sāls']</t>
  </si>
  <si>
    <t>[':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</si>
  <si>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v43</t>
  </si>
  <si>
    <t>['saldskābmaize', 'rudzu milti', 'kviešu milti', 'cukurs', 'presētais raugs', 'kviešu lipeklis', 'iesala ekstrakts', 'ķimenes', 'sāls', 'rudzu iesals', 'rapšu eļļa', 'kaltēti tomāti', 'paprika maltā asā', 'sāls', 'cukurs']</t>
  </si>
  <si>
    <t>[':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</si>
  <si>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v44</t>
  </si>
  <si>
    <t>['vārīti turku zirņi', 'ūdens', 'sāls']</t>
  </si>
  <si>
    <t>[':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8 800\ne23000.\n} ad euer annat gryn.\n\n']</t>
  </si>
  <si>
    <t>v45</t>
  </si>
  <si>
    <t>['baltās pupiņas', 'ūdens', 'sāls']</t>
  </si>
  <si>
    <t>[':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</si>
  <si>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v46</t>
  </si>
  <si>
    <t>['ūdens', 'sālda kukurūza', 'kokosriekstu krēms', 'kokosriekstu ekstrakts', 'ūdens', 'kukurūzas milti', 'jūras sāls', 'garšvielas']</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</si>
  <si>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</si>
  <si>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v47</t>
  </si>
  <si>
    <t>[':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</si>
  <si>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v48</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</si>
  <si>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</si>
  <si>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</si>
  <si>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v49</t>
  </si>
  <si>
    <t>['kartupeļi', 'ūdens', 'sālīti gurķi', 'burkāni', 'sīpoli', 'rapšu eļļa', 'grūbas', 'tomātu pasta', 'sāls', 'kviešu milti', 'garšvielas']</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</si>
  <si>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</si>
  <si>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v50</t>
  </si>
  <si>
    <t>['ūdens', 'kartupeļi', 'šampinjoni', 'burkāni', 'kabači', 'sīpoli', 'rapšu eļļa', 'sāls', 'paprika', 'rauga ekstrakts', 'ķiploki', 'garšvielas', 'satur seleriju', 'kaltētas baravikas', 'kaltētas gailenes']</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</si>
  <si>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</si>
  <si>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v51</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</si>
  <si>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</si>
  <si>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v52</t>
  </si>
  <si>
    <t>['ūdens', 'tomāti', 'gurķi', 'tomātu biezenis', 'sīpoli', 'sarkanā paprika', 'olīveļļa', 'maize', 'kviešu milti', 'raugs', 'sāls', 'ķiploki', 'cukurs', 'sāls', 'baltais balzāmetiķis', 'etiķis', 'vīnogu sulas koncentrāts', 'baziliks', 'kajēnas pipari']</t>
  </si>
  <si>
    <t>v53</t>
  </si>
  <si>
    <t>['konservētas skābenes', 'skābenes', 'ūdens', 'sāls', 'es', 'kartupeļi', 'ūdens', 'miežu putraimi', 'sāls']</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</si>
  <si>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</si>
  <si>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v54</t>
  </si>
  <si>
    <t>['ūdens', 'zirņi', 'es', 'kartupeļi', 'burkāni', 'es', 'sīpoli', 'rapšu eļļa', 'grūbas', 'sāls', 'garšas pastiprinātājs', 'nātrija glutamāts', 'kviešu milti', 'kartupeļu šķiedras', 'garšvielas', 'dilles', 'pētersīļi', 'ārpus es']</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</si>
  <si>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e54410\n\n']</t>
  </si>
  <si>
    <t>v55</t>
  </si>
  <si>
    <t>['kartupeļi', 'es', 'sālīti gurķi', 'gurķi', 'sāls', 'dilles', 'es', 'ūdens', 'šampinjoni', 'es', 'burkāni', 'sīpoli', 'rapšu eļļa', 'tomātu pasta', 'sāls', 'cukurs', 'kviešu milti', 'garšas pastiprinātājs', 'nātrija glutamāts', 'ķiploki', 'es', 'melnie pipari']</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</si>
  <si>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</si>
  <si>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v56</t>
  </si>
  <si>
    <t>['ūdens', 'cukurs', 'sīpoli', 'tomātu pasta', 'burkāni', 'spirta etiķis', 'ananasi', 'kukurūzas ciete', 'sarkanā saldā paprika', 'zaļā saldā paprika', 'selerijas', 'ananasu sula', 'bambusa dzinumi', 'modificēta ciete', 'tamarinda pasta', 'sāls', 'antioksidants e300', 'paprikas ekstrakts']</t>
  </si>
  <si>
    <t>[':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</si>
  <si>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v57</t>
  </si>
  <si>
    <t>['destilēts etiķis', 'sarkanie pipari', 'sāls']</t>
  </si>
  <si>
    <t>[':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</si>
  <si>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v58</t>
  </si>
  <si>
    <t>['destilēts etiķis', 'jalapeno pipari', 'ūdens', 'sāls', 'kukurūzas ciete', 'stabilizētājs', 'ksantāna sveķi', 'skābuma regulētājs', 'askorbīnskābe']</t>
  </si>
  <si>
    <t>[':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</si>
  <si>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v59</t>
  </si>
  <si>
    <t>['čipotles', 'kaltēti sarkanie jalapeno', 'pipari', 'destilēts etiķis', 'ūdens', 'sāls', 'cukurs', 'sīpolu pulveris', 'ķiploku pulveris', 'garšvielas', 'piparu mīkstums', 'destilēts etiķis', 'sarkanie pipari', 'sāls']</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</si>
  <si>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</si>
  <si>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v60</t>
  </si>
  <si>
    <t>['rapšu eļļa', 'ūdens', 'cukurs', 'spirta etiķis', 'sinepes', 'sāls', 'modificēta ciete', 'stabilizētāji', 'guāra sveķi', 'ksantāna sveķi', 'krāsviela', 'beta karotīns', 'antioksidants', 'e385']</t>
  </si>
  <si>
    <t>[': rapšu eļļa, ūdens, cukurs, kr: .—e_c 7\nspirta etiķis, sinepes, sāls, modificēta\n\nciete, stabilizētāji dā sveķi, ksantāna = 1\nsveķi}, krāsviela {beta karotīns}, }\nantioksidants {e385}.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</si>
  <si>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v61</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</si>
  <si>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</si>
  <si>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</si>
  <si>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v62</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</si>
  <si>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</si>
  <si>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v63</t>
  </si>
  <si>
    <t>['kartupeļi', 'augu eļļa', 'saulespuķu eļļa', 's', 'vai palmu eļļa', 'p', 'vai rapšu eļļa', 'r', 'sāls']</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</si>
  <si>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</si>
  <si>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v64</t>
  </si>
  <si>
    <t>['kartupeļi', 'augu eļļas', 'saulespuķu', 'rapšu mainīgās proporcijās', 'jūras sāls']</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</si>
  <si>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</si>
  <si>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v65</t>
  </si>
  <si>
    <t>['grauzdētas cūku pupas olīveļļa ķiploku pulveris sāls']</t>
  </si>
  <si>
    <t>['am sauzdētas | roasted | kapehbie\nmm upasar | beanswith | bobblc\nza gīveja5% |  oliveol5% | onmekosoe macno52\nss 08% |  sat08% — con» 0,8 %\na — uzturvielas / nutrition facts / tmliebas liehhoctb / 1009\n| enerģētiskā vērtība/ energy/ 1715k\n: sheprernueckasa liieehhoctb 32\nogļhidrāti/ carbohydrates/ yresonpi\n«\n: tostarp/ of which/ 5.r.u.\n0 1 ss s t s\n\n']</t>
  </si>
  <si>
    <t>v66</t>
  </si>
  <si>
    <t>['grauzdētas cūku pupas olīveļļa oregano ķiploku pulveris sāls']</t>
  </si>
  <si>
    <t>['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e11154 4\n” hd u enerģētiskā vērlība/ energy/ g23ko\nā o ā: dhepreruueckas lļehhoctb —\n| ogļhidrāti/ carbohydrates/ yrneson»! s ā\nad | | tostarp / of which/ 5.1.4.\n\n']</t>
  </si>
  <si>
    <t>v67</t>
  </si>
  <si>
    <t>['kukurūzas graudi', 'cukurs', 'palmu eļļa', 'dekstroze']</t>
  </si>
  <si>
    <t>[":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</si>
  <si>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v68</t>
  </si>
  <si>
    <t>['kukurūzas graudi', 'palmu eļļa', 'sāls']</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</si>
  <si>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</si>
  <si>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v69</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</si>
  <si>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</si>
  <si>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</si>
  <si>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v70</t>
  </si>
  <si>
    <t>['cidonijas', 'zemenes', 'cukurs']</t>
  </si>
  <si>
    <t>['ma m &gt;\n1 āā 4\nda ē —\n„o 9\n— 4\n%w bb /\nm j onfekte aa”\nvs: cidonijas, zemenes, cukurs,\n2 m 4 „ - %\n- .«\n"a\nim ā\na\nx\n\n']</t>
  </si>
  <si>
    <t>v71</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</si>
  <si>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</si>
  <si>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{e385}\n28, \' ——— i ———__ —\n&lt; ieteicams līdz: skatīt atzīmi uz iepakojuma\n2 _ uzglabāt temperatūrā no +2 līdz +20 , j - —\nn c atvēršanas uzglabāt ledusskap 20\nm ru mocis nrkla foods latvija\n\n']</t>
  </si>
  <si>
    <t>v72</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</si>
  <si>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</si>
  <si>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</si>
  <si>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v73</t>
  </si>
  <si>
    <t>['ūdens', 'cukurs', 'sāls', 'skābuma regulētāji', 'etiķskābe', 'trikālija citrāts', 'citronskābe', 'ābolskābe', 'askorbīnskābe', 'stabilizētājs', 'karagināns', 'garšvielas', 'konservants', 'kālija sorbāts', 'aromatizētāji']</t>
  </si>
  <si>
    <t>[':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</si>
  <si>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v74</t>
  </si>
  <si>
    <t>['ūdens', 'cukurs', 'sāls', 'skābuma regulētāji', 'etiķskābe', 'trikālija citrāts', 'citronskābe', 'ābolskābe', 'askorbīnskābe', 'dārzeņi', 'sīpoli', 'burkāni', 'paprika', 'tomāti mainīgās proporcijās', 'ķiploki', 'stabilizētājs', 'karagināns', 'konservants', 'kālija sorbāts']</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</si>
  <si>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</si>
  <si>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v75</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</si>
  <si>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</si>
  <si>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</si>
  <si>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v76</t>
  </si>
  <si>
    <t>['ūdens', 'rapšu eļļa', 'cukurs', 'mango biezenis', 'čili pasta', 'jodēts sāls', 'garšvielas', 'skābuma regulētājs', 'citronskābe', 'biezinātāji', 'nātrija algināts', 'ksantāna sveķi', 'konservants', 'kālija sorbāts', 'krāsviela', 'beta', 'karotīns']</t>
  </si>
  <si>
    <t>v77</t>
  </si>
  <si>
    <t>[' cukurs, kakao masa, , kakao ar samazinātu tauku saturu, emulgatori e322 {no sojas} 647 aromatizētājs, var{kviešu,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natris.\ne26024 lcyl\n14:38 b2\nn 4 "752050"002928\'&gt;\nc0044p ma\n\n']</t>
  </si>
  <si>
    <t>v78</t>
  </si>
  <si>
    <t>['tomātu biezenis', 'bez mizām un sēklām', 'sāls', 'skābuma regulētājs e330']</t>
  </si>
  <si>
    <t>['. tomātu biezenis* {.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e23000 «srora n.\nst. gratinera\nws ——— — . —_— « « ”\ndatum gāller ooppnad forpackning. |2259 ci 10-15 min. servera\nforpackning med ris eller\nsorteras som pappersforpackning.\ninformation a\n\n']</t>
  </si>
  <si>
    <t>v79</t>
  </si>
  <si>
    <t>['tomātu pasta', 'cukurs', 'etiķis', 'sāls', 'sīpoli', 'ķiploki']</t>
  </si>
  <si>
    <t>v80</t>
  </si>
  <si>
    <t>['tomāti', '100g kečupa tiek gatavoti no 148g tomātu', 'etiķis', 'cukurs', 'sāls', 'garšvielu un garšaugu ekstrakti', 'satur selerijas', 'garšvielas']</t>
  </si>
  <si>
    <t>[':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</si>
  <si>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v81</t>
  </si>
  <si>
    <t>['tomātu biezenis', 'cukurs', 'spirta etiķis', 'sāls', 'grauzdēta cukura sīrups', 'garšvielas', 'kūpināšanas aromatizētājs', 'sīpolu ekstrakts']</t>
  </si>
  <si>
    <t>[':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e6401 14 ngoodtota ta a i”\n\n']</t>
  </si>
  <si>
    <t>v82</t>
  </si>
  <si>
    <t>['tomātu biezenis', 'cukurs', 'spirta etiķis', 'sāls', 'paprika', 'sīpoli', 'garšvielas', 'ietver  kūpinātu čili piparu chipotle', 'garšaugi', 'laima sulas koncentrāts']</t>
  </si>
  <si>
    <t>[':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</si>
  <si>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v83</t>
  </si>
  <si>
    <t>['tomātu biezenis', '100 g produkta ir saražoti no 188 g tomātu', 'cukurs', 'spirta etiķis', 'ūdens', 'sāls', 'dabīgi aromatizētāji', 'garšvielu ekstrakti', 'garšvielas']</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</si>
  <si>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</si>
  <si>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v84</t>
  </si>
  <si>
    <t>['ūdens', 'tomātu pasta', 'sāls', 'saulespuķu eļļa', 'cukurs', 'baziliks', 'raudene', 'sīpoli', 'melnie pipari', 'skābuma regulētājs e330']</t>
  </si>
  <si>
    <t>[':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</si>
  <si>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v85</t>
  </si>
  <si>
    <t>['tomātu pasta', 'kapāti tomāti', 'tomātu sula', 'sīpoli', 'olīveļļa', 'modificēta kukurūzas ciete', 'cukurs', 'sāls', 'ķiploki', 'pētersīļi', 'baziliks']</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</si>
  <si>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</si>
  <si>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v86</t>
  </si>
  <si>
    <t>['ūdens', 'tomātu pasta', 'sāls', 'skābuma regulētājs e330']</t>
  </si>
  <si>
    <t>[':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</si>
  <si>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v87</t>
  </si>
  <si>
    <t>['tomātu pasta', 'sasmalcināti tomāti tomātu sulā', 'tofu', 'ūdens', 'soja', 'čili pipari', 'sīpoli', 'sarkanā paprika', 'neapstrādāta', 'extra virgin', 'olīveļļa', 'ķiploki', 'sāls', 'pētersīļi', 'skābuma regulētājs', 'e 330']</t>
  </si>
  <si>
    <t>v88</t>
  </si>
  <si>
    <t>['ūdens', 'sinepju pulveris', 'cukurs', 'rapšu eļļa', 'sāls', 'skābuma regulētājs', 'etiķskābe', 'garšvielas']</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</si>
  <si>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</si>
  <si>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v89</t>
  </si>
  <si>
    <t>[':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</si>
  <si>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v90</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</si>
  <si>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</si>
  <si>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</si>
  <si>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v91</t>
  </si>
  <si>
    <t>['grauzdēti zemesrieksti', 'argentīna', 'cukurs', 'zemesriekstu eļļa', 'jūras sāls 0', '7g']</t>
  </si>
  <si>
    <t>[' grauzdēti zenesrielsti\nkrentīna} cukurs, zemesriekstu eļļa, jūras sāls 076 aura ļ\nmmesieksti, var: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</si>
  <si>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v92</t>
  </si>
  <si>
    <t>['zemesrieksti', 'kakao sviests', 'augu eļļa', 'rapšu sēklu eļļa', 'sojas eļļa', 'jūras sāls']</t>
  </si>
  <si>
    <t>[":  cocoa butter, vegetbieol sr\nzemesrieksti {95%}, , augueļļa — sova oil}, sea sal pro\n| {rapšu sēklu eļļa, sojas ela}, jūras sāls. nuts. best befoebo notes\n' var.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</si>
  <si>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v93</t>
  </si>
  <si>
    <t>['glikozes sīrups', 'ūdens', 'cukurs', 'kakao pulveris', 'sāls', 'stabilizētājs', 'emulgators mono', 'diglicerīdi', 'biezinātāji', 'ksantāna sveķi', 'karagināns', 'skābuma regulētājs nātrija fosfāts', 'cietinātājs kālija hlorīds', 'dekstroze', 'konservants', 'kālija sorbāts', 'vanilīns']</t>
  </si>
  <si>
    <t>[':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</si>
  <si>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v94</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</si>
  <si>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</si>
  <si>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</si>
  <si>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v95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</si>
  <si>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</si>
  <si>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v96</t>
  </si>
  <si>
    <t>['filipīnas', 'asv', 'kokosriekstu piens', 'nerafinēts cukurniedru cukurs', 'glikozes sīrups', 'kakao sviests', 'dedzināts cukurs', 'aromatizētājs', 'karameļu', 'vanilīns', 'sāls']</t>
  </si>
  <si>
    <t>[': {filipīnas, asv}  72%, nerafinēts cukurniedru fat/ tauki / kane / ras te\ncukurs, glikozes sīrups, , dedzināts cukurs, aromatizētājs: karameļu, vanilīns, sāls a which saturate lustan piestā nātās tz\nprodukts var.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</si>
  <si>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v97</t>
  </si>
  <si>
    <t>['speltas milti', 'lobītas saulespuķu sēklas', 'niedru cukurs', 'auzu pārslas', 'lobītas ķirbju sēklas', 'šokolāde', 'cukurs', 'kakao masa', 'kakao sviests', 'emulgators e322', 'no sojas', 'pilngraudu kviešu milti', 'irdinātāji', 'e450', 'e500']</t>
  </si>
  <si>
    <t>[':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 emulgators e322 {no lukštentos moliūgu seklos, šokolada\n450, e500. vēib sisaldada piima=” * -| sojas}}, pilngraudu kviešu milti, irdinātāji: e450, kakavos masē, kakavos sviestas, emul,\nparim enne: vaata pakendilt." - -| e500. var.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 cmecb tel. 8 800 e23000.\npineuku. {lpow3beneho b8 monbue\n10my 3aka3y rimi.\n\n']</t>
  </si>
  <si>
    <t>v98</t>
  </si>
  <si>
    <t>['cukurs', 'biešu sulas koncentrāts', 'maltodekstrīns', 'grauzdiņi', 'kviešu milti', 'palmu eļļa', 'sāls', 'raugs', 'antioksidanti', 'ekstrakti no rozmarīna', 'sāls', 'skābe', 'citronskābe', 'rauga ekstrakts', 'aromatizētāji', 'saulespuķu eļļa', 'garšvielas', 'garšaugi', 'mārrutki']</t>
  </si>
  <si>
    <t>[': cukurs, biešu sulas koncentrāts 22,9%, maltodekstrīns, grauzdīni 28% kvieši\nmilti, palmu eļļa, sāls, raugs, antioksidanti {ekstrakti no rozmarīna}}, sāls, . {citronskābe}, rauga\nekstrakts, aromatizētāji, saulespuķu eļļa, garšvielas, garšaugi, mārrutki. var.\nienu,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</si>
  <si>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v99</t>
  </si>
  <si>
    <t>['sāls', 'cukurs', 'palmu tauki', 'ciete', 'kaltēti dārzeņi', 'sīpoli', 'burkāni', 'selerijas', 'garšvielas', 'lupstāja sakne', 'seleriju sēklas', 'turmeriks', 'pipari', 'muskatrieksts', 'rauga ekstrakts', 'pētersīļi', 'skābe e330', 'karamelizēts cukura sīrups', 'maltodekstrīns']</t>
  </si>
  <si>
    <t>[': sāls, cukurs, palmu tauki, ciete, kaltēti dārzeņi 5% {sīpoli, burkāni, selerijas}, garšvielas {lupstāja sakne, seleriju sēklas,\nturmeriks, pipari, muskatrieksts}, rauga ekstrakts, pētersīļi, skābe e330, karamelizēts cukura sīrups, maltodekstrīns. var.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e23000. *gaminant produkta nenaudotas aromato ir skonio stipriklis e621.\nbynborkbie kyomkm c osouujamm. {īpomssenehoo 3 īepmahmm no za {ai |\ndmpamemup sira iv e6096 p7 es 4 175205016723745 |\n,\n« „\nļ }\n\n']</t>
  </si>
  <si>
    <t>v100</t>
  </si>
  <si>
    <t>['jodēta sāls', 'glikozes sīrups', 'cukurs', 'palmu tauki', 'palmu tauki', 'antioksidants', 'ekstrakti no rozmarīna', 'aromatizētāji', 'satur selerijas', 'kukurūzas ciete', 'dārzeņi', 'sīpoli', 'burkāni', 'ķiploki', 'selerijas', 'puravi', 'tomāti', 'saulespuķu eļļa', 'grauzdēts cukurs', 'pētersīļi']</t>
  </si>
  <si>
    <t>[':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e3049\n| : jodeeri |, glūkoosisiirup, suhkur, palmirasv {palmirasv, antiok a ——\ngudant rosmaliniekstrakt} lēma: ja maitstainat {sisaldavad sellerit} maisītar 5: *r/ - referencinis vidutinio en aed\nbogiviljad 1,9% {sibul, porgand, kuuslauk, seller, porrulauk, tomatid}, pāevalilleēti, e1000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</si>
  <si>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['sūkalu sausna', 'piena', 'vājpiens', 'sviesta', 'piens']</t>
  </si>
  <si>
    <t>['sūkalu sausna', 'piens', 'piena', 'vājpiens', 'sviesta']</t>
  </si>
  <si>
    <t>['vājpiena pulveris', 'piena tauki', 'nātrija kazeināts', 'vājpiens', 'krējums', 'laktoze', 'vājpiens', 'sūkalu']</t>
  </si>
  <si>
    <t>['pilnpiena pulveris', 'piena tauki', 'saldais krējums', 'vājpiena', 'sūkalu', 'piena', 'olu']</t>
  </si>
  <si>
    <t>['sausais piens', 'piena tauki', 'sviests', 'olu pulveris', 'sūkalas']</t>
  </si>
  <si>
    <t>['cāļa gaļa', 'vistas', 'piena', 'laktozi', 'gaļas', 'gaļas']</t>
  </si>
  <si>
    <t>['gaļas', 'gaļas']</t>
  </si>
  <si>
    <t>['cāļu ādas', 'cāļa krūtiņas']</t>
  </si>
  <si>
    <t>['siera ferments', 'vistas', 'vistas', 'olu', 'siers', 'vistas']</t>
  </si>
  <si>
    <t>['siera ferments', 'siers', 'vistas', 'vistas', 'olu']</t>
  </si>
  <si>
    <t>['siera pulveris', 'no kura 50% ir baltais čedaras siers', 'satur pienu']</t>
  </si>
  <si>
    <t>['sūkalu pulveris', 'piena', 'piena']</t>
  </si>
  <si>
    <t>['piena olbaltumvielas', 'siera pulveris']</t>
  </si>
  <si>
    <t>['mocarella', 'siers']</t>
  </si>
  <si>
    <t>['liellopu gaļa']</t>
  </si>
  <si>
    <t>['liellopu gaļa', 'gaļas', 'cūkgaļa', 'cūka']</t>
  </si>
  <si>
    <t>['liellopu gaļa', 'cūkgaļa', 'gaļas']</t>
  </si>
  <si>
    <t>['žāvēta desa', 'cūkgaļa', 'cūku tauki']</t>
  </si>
  <si>
    <t>['krējuma', 'piena', 'siera', 'siers', 'olu']</t>
  </si>
  <si>
    <t>['siers', 'piena', 'siera']</t>
  </si>
  <si>
    <t>['krējuma', 'olu']</t>
  </si>
  <si>
    <t>['zilā siera', 'piens', 'siera', 'mocarella']</t>
  </si>
  <si>
    <t>['zilā siera', 'piens', 'mocarella', 'siera']</t>
  </si>
  <si>
    <t>['krējums', 'no cietā siera', 'Čedaras']</t>
  </si>
  <si>
    <t>['zilā siera', 'sūkalu pulveris', 'piena']</t>
  </si>
  <si>
    <t>['zilā siera']</t>
  </si>
  <si>
    <t>['sūkalu pulveris', 'piena tauki', 'laktoze', 'vājpiena']</t>
  </si>
  <si>
    <t>['vājpiena pulveris', 'aitas', 'laktoze', 'piena']</t>
  </si>
  <si>
    <t>['vājpiena pulveris', 'sviests', 'sviesta', 'olas', 'pilnpiena']</t>
  </si>
  <si>
    <t>['albumīns', 'olu baltuma']</t>
  </si>
  <si>
    <t>['vājpiena pulveris', 'sūkalu', 'siera', 'piena', 'piena']</t>
  </si>
  <si>
    <t>['vājpiena pulveris', 'vājpiens', 'sūkalas', 'sviests', 'sūkalu']</t>
  </si>
  <si>
    <t>['vājpiena pulveris', 'sviests', 'vājpiens', 'sūkalas', 'sūkalu']</t>
  </si>
  <si>
    <t>['olu pulveris', 'piens', 'piens']</t>
  </si>
  <si>
    <t>['čedaras', 'pienas']</t>
  </si>
  <si>
    <t>['actas']</t>
  </si>
  <si>
    <t>['cāļa fileja', 'gaļa', 'olu baltuma', 'cāļu ādas', 'sviesta pulveris', 'krējums']</t>
  </si>
  <si>
    <t>['cāļa fileja', 'cāļu ādas', 'sviesta pulveris', 'krējums', 'gaļa', 'olu baltuma']</t>
  </si>
  <si>
    <t>['olu dzeltenums', 'sīpolu pulveris']</t>
  </si>
  <si>
    <t>['sīpolu pulveris']</t>
  </si>
  <si>
    <t>['olu dzeltenuma']</t>
  </si>
  <si>
    <t>['sviesta', 'sūkatu pulveris', 'sviesta']</t>
  </si>
  <si>
    <t>['vājpiena pulveris', 'piena tauki', 'nātrija kazeināts', 'laktoze', 'vājpiens', 'krējums', 'vājpiens', 'sūkalu', 'alnas']</t>
  </si>
  <si>
    <t>['vājpiena pulveris', 'piena tauki', 'nātrija kazeināts', 'laktoze', 'vājpiens', 'krējums', 'vājpiens', 'sūkalu']</t>
  </si>
  <si>
    <t>['cāļa gaļa', 'vistas ča', 'caļa gaļas', 'piena', 'laktozi']</t>
  </si>
  <si>
    <t>['cāļa gaļa', 'vistas ča', 'piena', 'laktozi']</t>
  </si>
  <si>
    <t>['caļa gaļas']</t>
  </si>
  <si>
    <t>['siera ferments', 'siers', 'piens', 'olu dzeltenuma', 'vistas', 'vistas']</t>
  </si>
  <si>
    <t>['biezpiens zi', 'k sviests']</t>
  </si>
  <si>
    <t>['no piena', 'siera pulveris']</t>
  </si>
  <si>
    <t>['8 mocarellas', 'mocarella «', 'siers', 'piens']</t>
  </si>
  <si>
    <t>['piens', '8 mocarellas', 'siers']</t>
  </si>
  <si>
    <t>['mocarella «']</t>
  </si>
  <si>
    <t>['m tīrkultūra']</t>
  </si>
  <si>
    <t>['liellopu g', 'lieliopu']</t>
  </si>
  <si>
    <t>['jiena pulveris', 'sūkali']</t>
  </si>
  <si>
    <t>['vājpiena', 'olu', 'dzeltenuma', 'karotīns']</t>
  </si>
  <si>
    <t>['dzeltenuma', 'karotīns']</t>
  </si>
  <si>
    <t>['sūkalu pulveris', 'olu dzeltenuma']</t>
  </si>
  <si>
    <t>['vājpiena pulveris', 'siers', 'sūkalu pulveri', 'siera', 'olu dzeltenuma', 'siera']</t>
  </si>
  <si>
    <t>['piena pulveris', 'olu dzeltenuma', 'cūku']</t>
  </si>
  <si>
    <t>['piena pulveris', 'olu dzeltenuma']</t>
  </si>
  <si>
    <t>['vājpiena pulveris', 'olu dzeltenums', 'sukalu pulveri', 'piena']</t>
  </si>
  <si>
    <t>['olu dzeltenuma', 'karotīns']</t>
  </si>
  <si>
    <t>['zilā siera', 'krējums', 'čedaras ā', 'piens', 'siera', 'mocarella', 'pienas', 'mozzarella']</t>
  </si>
  <si>
    <t>['zilā siera', 'krējums', 'piens', 'mocarella', 'siera']</t>
  </si>
  <si>
    <t>['0lu dzeltenuma', 'piena']</t>
  </si>
  <si>
    <t>['siera pulveris', 'piena']</t>
  </si>
  <si>
    <t>['svi sts', 'sviests', 'kefīrs']</t>
  </si>
  <si>
    <t>['svi sts', 'kefīrs']</t>
  </si>
  <si>
    <t>['vājpiena pulveris', 'olas', 'pilnpiena ulveri']</t>
  </si>
  <si>
    <t>['vājpiena pulveris', 'sūkalu', 'siera', 'piena', 'pieno', 'pienu']</t>
  </si>
  <si>
    <t>['vājpiena pulveris', 'sūkalu', 'siera', 'piena', 'pienu']</t>
  </si>
  <si>
    <t>['krējuma pulveris', 'no piena', 'no piena']</t>
  </si>
  <si>
    <t>['pie a', 'vistas', 'vistas', 'pieno', 'gaļa']</t>
  </si>
  <si>
    <t>['pie a', 'vistas', 'pieno', 'gaļa']</t>
  </si>
  <si>
    <t>['vāpiena pulveris', 'pilnpiena', 'pienu']</t>
  </si>
  <si>
    <t>['vājpiena pulveris', 'sviests', 'laktoze', 'vājpiens', 'sūkalas', 'sūkalu']</t>
  </si>
  <si>
    <t>['sūkatu pulveris', 'sviesta', 'sviesta']</t>
  </si>
  <si>
    <t>['sūkalu sausna', 'sviesta eļa', 'vājpiens', 'piens', 'vajpiena', 'pienu']</t>
  </si>
  <si>
    <t>['vajpiena']</t>
  </si>
  <si>
    <t>['sers']</t>
  </si>
  <si>
    <t>['cāļu ādas', 'cāļa krūtiņas', 'gaanejes', 'sieru', 'pienu', 'pieno']</t>
  </si>
  <si>
    <t>['gaanejes', 'pieno']</t>
  </si>
  <si>
    <t>['siera ferments', 'sīpolu pulveris', 'olu dzeltenuma', 'vistas', 'vistas', 'siers', 'vistas', 'gaļa', 'piens', 'actas', 'pienas']</t>
  </si>
  <si>
    <t>['sīpolu pulveris', 'vistas', 'gaļa', 'actas', 'pienas']</t>
  </si>
  <si>
    <t>['sausaspiens', 'varnas']</t>
  </si>
  <si>
    <t>['varnas']</t>
  </si>
  <si>
    <t>['piena', 'pieno', 'pienas']</t>
  </si>
  <si>
    <t>['pieno', 'pienas']</t>
  </si>
  <si>
    <t>['olas', 'piena', 'olu', 'miera']</t>
  </si>
  <si>
    <t>['olas', 'olu', 'miera']</t>
  </si>
  <si>
    <t>['sviesta', 'siers', 'piens', 'siera', 'karotīns']</t>
  </si>
  <si>
    <t>['liellopu gaļa', 'gaļas', 'cūka', 'cūkgaļa']</t>
  </si>
  <si>
    <t>['sīpolu pulveris', 'piena', 'siera', 'krējuma', 'siers', 'olu', 'sviests']</t>
  </si>
  <si>
    <t>['sīpolu pulveris', 'krējuma', 'olu']</t>
  </si>
  <si>
    <t>['cūkgaļa', 'cūkgaļa', 'ainas']</t>
  </si>
  <si>
    <t>['ainas']</t>
  </si>
  <si>
    <t>['sūkalu pulveris', 'siera', 'olu dzeltenuma']</t>
  </si>
  <si>
    <t>['aiens', 'atas', 'vieta']</t>
  </si>
  <si>
    <t>['aiens', 'atas']</t>
  </si>
  <si>
    <t>['uķu eļļa', 'skā pulveris']</t>
  </si>
  <si>
    <t>['lieltopa gala', 'maitas']</t>
  </si>
  <si>
    <t>['sīpolu pulveris', 'nātrija karbonāts', 'medū', 'medus', 'siera']</t>
  </si>
  <si>
    <t>['sīpolu pulveris', 'nātrija karbonāts', 'siera']</t>
  </si>
  <si>
    <t>['sūkalu pulveris', 'piena tauki', 'laktoze', 'nātrija karbonāti', 'vājpiena']</t>
  </si>
  <si>
    <t>['vājpiena pulveris', 'nātrija karbonāti', 'aitas', 'laktoze', 'piena', 'pieno', 'laktozē']</t>
  </si>
  <si>
    <t>['nātrija karbonāti', 'aitas', 'piena', 'pieno', 'laktozē']</t>
  </si>
  <si>
    <t>['sviests', 'kefīrs', 'sviestas']</t>
  </si>
  <si>
    <t>['vājpiena pulveris', 'sviesta ela', 'pilnpiena ulveri', 'sviests', 'olas', 'sviestas']</t>
  </si>
  <si>
    <t>['sviesta ela', 'sviests', 'sviestas']</t>
  </si>
  <si>
    <t>['olu baltuma', 'albumīns', 'albuminas']</t>
  </si>
  <si>
    <t>['albuminas']</t>
  </si>
  <si>
    <t>['piena', 'piena', 'diena', 'vājpien']</t>
  </si>
  <si>
    <t>['vājpien']</t>
  </si>
  <si>
    <t>['vietā pulveris', 'piens', 'piens', 'pienas', 'vieta']</t>
  </si>
  <si>
    <t>['vietā pulveris', 'pienas', 'vieta']</t>
  </si>
  <si>
    <t>['vistas', 'vistas', 'gaļas', 'pieno']</t>
  </si>
  <si>
    <t>['gaļas', 'pieno']</t>
  </si>
  <si>
    <t>['uķu eļļa', 'vistas', 'vista', 'gaļa', 'kala']</t>
  </si>
  <si>
    <t>['uķu eļļa', 'gaļa', 'kala']</t>
  </si>
  <si>
    <t>['vistas', 'vista', 'pieno', 'viena', 'gaļa', 'kala']</t>
  </si>
  <si>
    <t>['pieno', 'viena', 'gaļa', 'kala']</t>
  </si>
  <si>
    <t>['vājpiena', 'olu', 'dzeltenuma']</t>
  </si>
  <si>
    <t>['sūkalu sausna', 'piens', 'sviesta eļa', 'vājpiens', 'vajpiena', 'pienu']</t>
  </si>
  <si>
    <t>['siera pulveris', 'cedaras siers', 'sūkalu', 'pienu', 'vieta']</t>
  </si>
  <si>
    <t>['siera pulveris', 'cedaras siers', 'sūkalu', 'pienu']</t>
  </si>
  <si>
    <t>[':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</si>
  <si>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['bi2 vitamīns']</t>
  </si>
  <si>
    <t>['nātrija algināts', 'b12 vitamīns', 'vitamīns']</t>
  </si>
  <si>
    <t>['vanilīns']</t>
  </si>
  <si>
    <t>['vīnskābe']</t>
  </si>
  <si>
    <t>['d vitamīns', 'pieno']</t>
  </si>
  <si>
    <t>['b2 vitamīns', '1g vitamīnas', 'pieno', 'laktozes']</t>
  </si>
  <si>
    <t>[',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</si>
  <si>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['e vitamīns', 'b vitamins']</t>
  </si>
  <si>
    <t>['e vitamins', 'c vitamīns', 'pienu', 'jogurtu', 'biotinas']</t>
  </si>
  <si>
    <t>['bite', 'aitu', 'kala']</t>
  </si>
  <si>
    <t>[":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</si>
  <si>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['spinātu pulveris']</t>
  </si>
  <si>
    <t>[':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</si>
  <si>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['aļas']</t>
  </si>
  <si>
    <t>['stersīļi']</t>
  </si>
  <si>
    <t>['daļas']</t>
  </si>
  <si>
    <t>[':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</si>
  <si>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['visu']</t>
  </si>
  <si>
    <t>['aknās', 'akas']</t>
  </si>
  <si>
    <t>[':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</si>
  <si>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['arm pulveris', 'nātrija karbonāts']</t>
  </si>
  <si>
    <t>['daļas', 'anas']</t>
  </si>
  <si>
    <t>['karla', 'anas']</t>
  </si>
  <si>
    <t>[':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</si>
  <si>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</si>
  <si>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</si>
  <si>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</si>
  <si>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['sirs', 'pūkas']</t>
  </si>
  <si>
    <t>['vanilīns', 'vieta']</t>
  </si>
  <si>
    <t>['nātrija karbonāti', 'pieno', 'pienu', 'kūkas', 'kaudu']</t>
  </si>
  <si>
    <t>['vanilīns', 'pieno']</t>
  </si>
  <si>
    <t>['pieno', 'sira']</t>
  </si>
  <si>
    <t>['kala']</t>
  </si>
  <si>
    <t>['sūkalu sausna', 'sviesta eļa', 'piena', 'vājpiens', 'piens', 'pienu', 'vajpiena']</t>
  </si>
  <si>
    <t>['sūkalu sausna', 'piens', 'sviesta eļa', 'piena', 'vājpiens', 'pienu']</t>
  </si>
  <si>
    <t>['sausais piens', 'piena tauki', 'sviests', 'olu pulveris', 'sūkalas', 'sviestas', 'pienas']</t>
  </si>
  <si>
    <t>['cāļu ādas', 'cāļa krūtiņas', 'sieru', 'pienu', 'pieno']</t>
  </si>
  <si>
    <t>['siera ferments', 'olu dzeltenuma', 'vistas', 'vistas', 'siers', 'vistas', 'gaļa', 'piens', 'actas', 'pienas']</t>
  </si>
  <si>
    <t>['vistas', 'gaļa', 'actas', 'pienas']</t>
  </si>
  <si>
    <t>['cedaras siers', 'siera', 'sūkalu', 'siera', 'siera', 'pienu', 'vieta']</t>
  </si>
  <si>
    <t>['cedaras siers', 'siera', 'sūkalu', 'siera', 'pienu']</t>
  </si>
  <si>
    <t>['siera', 'vieta']</t>
  </si>
  <si>
    <t>['mocarella', 'siers', 'mocarellas', 'piens']</t>
  </si>
  <si>
    <t>['mocarellas']</t>
  </si>
  <si>
    <t>['liellopu gaļa', '„liellopu']</t>
  </si>
  <si>
    <t>['jiena', 'sūkali']</t>
  </si>
  <si>
    <t>['krējuma', 'piena', 'siera', 'siers', 'olu', 'sviests']</t>
  </si>
  <si>
    <t>['sūkalu', 'piena', 'actas', 'pieno']</t>
  </si>
  <si>
    <t>['actas', 'pieno']</t>
  </si>
  <si>
    <t>['olu dzeltenuma', 'gaļas', 'piena', 'cūku']</t>
  </si>
  <si>
    <t>['olu dzeltenuma', 'piena']</t>
  </si>
  <si>
    <t>['vājpiena pulveris', 'olu dzeltenums', 'piena', 'sukalu']</t>
  </si>
  <si>
    <t>['lieltopa', 'maitas']</t>
  </si>
  <si>
    <t>['lieltopa']</t>
  </si>
  <si>
    <t>['maitas']</t>
  </si>
  <si>
    <t>['zilā siera', 'krējums', 'piens', 'siera', 'mocarella', 'čedaras', 'pienas']</t>
  </si>
  <si>
    <t>['piena', 'dzeltenuma']</t>
  </si>
  <si>
    <t>['vājpiena pulveris', 'aitas', 'laktoze', 'piena', 'pieno', 'laktozē']</t>
  </si>
  <si>
    <t>['aitas', 'piena', 'pieno', 'laktozē']</t>
  </si>
  <si>
    <t>['svi sts', 'sviests', 'kefīrs', 'sviestas']</t>
  </si>
  <si>
    <t>['sviests', 'sviestas']</t>
  </si>
  <si>
    <t>['vājpiena pulveris', 'sviests', 'sviesta', 'olas', 'pilnpiena', 'sviestas']</t>
  </si>
  <si>
    <t>['sviests', 'sviesta', 'sviestas']</t>
  </si>
  <si>
    <t>['piena', 'pieno', 'sviestas']</t>
  </si>
  <si>
    <t>['sviests', 'sviestas', 'pieno', 'oiena']</t>
  </si>
  <si>
    <t>['sviests', 'sviestas', 'pieno']</t>
  </si>
  <si>
    <t>['sviestas', 'pieno']</t>
  </si>
  <si>
    <t>['piens', 'piens', 'pienas', 'vieta']</t>
  </si>
  <si>
    <t>['pienas', 'vieta']</t>
  </si>
  <si>
    <t>['vistas', 'vista', 'gaļa', 'kala']</t>
  </si>
  <si>
    <t>['gaļa', 'kala']</t>
  </si>
  <si>
    <t>['bite', 'sviestas']</t>
  </si>
  <si>
    <t>['d vitamīns', 'pieno', 'laktozes']</t>
  </si>
  <si>
    <t>['e vitamīns']</t>
  </si>
  <si>
    <t>['c vitamīns', 'pienu', 'jogurtu']</t>
  </si>
  <si>
    <t>['pieno', 'pienu', 'kūkas', 'kaudu']</t>
  </si>
  <si>
    <t xml:space="preserve">RECALL </t>
  </si>
  <si>
    <t>PRECISION</t>
  </si>
  <si>
    <t>['— j k es\n4\n—_\nr _ ma bta a — — lilsss\n—\n- (a\n\n']</t>
  </si>
  <si>
    <t>['vājpiena pulveris', 'piena tauki', 'nātrija kazeināts', 'vājpiens', 'krējums', 'sviests', 'vājpiens', 'piena', 'laktoze', 'sūkalu', 'piena']</t>
  </si>
  <si>
    <t>['vājpiena pulveris', 'piena tauki', 'nātrija kazeināts', 'vājpiens', 'krējums', 'laktoze', 'vājpiens', 'piena', 'sūkalu', 'piena']</t>
  </si>
  <si>
    <t>['no piena', 'no piena']</t>
  </si>
  <si>
    <t>['j an tumšās šokolādes konfektes, kas gatavotas no\na īstas beļģu šokolādes. tai pievienojot tikai pašas\nizsmalcinātākās un garšīgākās sastāvdaļas.\nsokolādes konfektes apvieno garšas, kas pilnas\nmmaiguma un reibinošas laimes sajūtas.\nsokolāde ir dabisks laimes avots, dāvājiet to sev\nun saviem mīļajiem!\nsastāvdaļas: tumšā šokolāde 40% (kakao masa, cukurs, kakao sviests, emulgators: sojas lecitīns, dabīgs\nvaniļas aromatizētājs), piena šokolāde (cukurs, kakao sviests, pilnpiena pulveris, kakao masa, emulgators:\nsojas lecitīns, dabīgs vaniļas aromatizētājs, augu eļļas (palmu, rapšu), piena tauki), saldais krējums (saldais\nkrējums, emulgators: e471, stabilizētājs: karagināns), amber šokolāde (cukurs, kakao sviests,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</si>
  <si>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['pilnpiena pulveris', 'piena tauki', 'saldais krējums', 'vājpiena', 'sūkalu', 'sviests', 'sviests', 'sviests', 'olu']</t>
  </si>
  <si>
    <t>['pilnpiena pulveris', 'piena tauki', 'saldais krējums', 'vājpiena', 'sūkalu']</t>
  </si>
  <si>
    <t>['piena šokolāde', 'saldais krējums', 'piena tauki']</t>
  </si>
  <si>
    <t>['sviests', 'sviests', 'sviests', 'olu']</t>
  </si>
  <si>
    <t>['siera ferments', 'vistu', 'vistas', 'vistas', 'olu', 'siers', 'zivju', 'vistas']</t>
  </si>
  <si>
    <t>['vistu', 'zivju', 'vistas']</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</si>
  <si>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</si>
  <si>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</si>
  <si>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['piena', 'piens', 'piena']</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</si>
  <si>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</si>
  <si>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</si>
  <si>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['ki a j = ja )\n| ) ī\nu. m a | z n ī c a %\ni % €\npīrādziņi "siera kabatinas\nsastāvdaļas: kviešu milti, sie ) (pie m\n| tīrkultūra, pārtikas krāsvielalannāi š aa\naugu eļa (rapšu dļa), € c\nregulētājs citronskābe, krās\n|4 da. garšvielu maisījums (kaltēti dārzeņi (burkāni, kurkuma, diles f\n—-. s | 43 kcai, tauki 28.8 g, no\na | |29 0 drāt 3209\n. m o sk | j t | w ā\n\n']</t>
  </si>
  <si>
    <t>['siera', 'tīrkultūra']</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</si>
  <si>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saturēt  |fatty acids . —\ni kā aae a mana niem tiek — a :\nzemesriekstu daļiņas un sezama seklas. uzglabā = ta |\nbrr tuk\nļ 4.\n| : .\n\n']</t>
  </si>
  <si>
    <t>['f . ž\n| ba\nšā pi( i da rvietinia ilta \'l ja\n+ hh : ar j tauku saturu 4%, irc f e503, e50 jrupas, liesi kakave milteliai 4%, tešlos ldin\n2. alille), f jiena pulveris, emulgators e322 (sai puķu), sūkali n pilno milkeļu, emulsiklis\nā da pāhkliti ms, skābuma reaulētājs 6500.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</si>
  <si>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['\'saldais krējums 335% bb\n| ak = iē —\n(tv saldais krējums 35%. apstrādāts sevišķi augstā\ntemperatūrā. sastāvdaļas: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</si>
  <si>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['a\nsaldais krējun s 109%\nkrējums 10%\n\n| 3 m riuiu .\n\nctd saldais krējums 10%. apstrādāts sevišķi augstā "a\n5 2 | s me  ešist a a\ntemperatūrā. sastāvdaļas: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</si>
  <si>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['tt\n= "i da\n- a eee\n\' —\nf\n(4\n-\nlv grauzdēti, sālīti a drea\nuzdēti, sālīti zemesrieksti ar medi\nsastāvdaļas: zemesrieksti (83%)\noesraviajas: 6), cukur 5%),\nsaulespuķu eļļa, zemesriekstu eļļa, sāls (1%) rartāpēlu ciete\nmaltodekstrīns, biezinātājs (ksantāna sveķi). var saturēt riekstu\ndaļiņas. brīdinājums: mazi bērni var aizrīties ar riekstiem.\nražots dānijā. zemesriekstu izcelsme nav es.\n—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</si>
  <si>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«ez uzkodu mērce\nl =) [m dažādu veidu uzkodām\nā a burgeriem un tortiljām | - -\nvidēja uzturvērtība 100g sastāvdaļas: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</si>
  <si>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['teica map n t\nņa, 05)\nlzto i č0 |\n: kodām m jj\n: āj a us sastāvdaļas: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</si>
  <si>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['piknika grauzdiņi ar krejuma un\nsipolu garsu\n\nsastāvdaļas: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</si>
  <si>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['mx as —_ van\nea "nep = emer\nvidē ja uzturvērtība 100g sastāvdaļas: rapšu eļļa, ūdens,\nenerģētiskā 18644)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</si>
  <si>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["nisonio, sviru, vt u una kooomned, pēēšika caur\n- pipar pune, kurkum, koriander, ingver, nēšē must menei\nvalge pipar, vūris, roosa pipar, rohelinē bipar, tsilii\n= as en ārklis, 5001, dādikas\npaksendaja (guarkummi, ksantaankummi), sībul, kūūsiauk\nanoģūdkas, sāilitusained (6202, e211), maitseiugevdaja” -\n(e621), lohna-ained.\nsastāvdaļas: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(6621),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</si>
  <si>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['mn m\n/ m attiecība ma 1) pašbecīu bonoj 8\nm vārīta ootholuehmm 1:1\nm ) bapnīb 3 muhythi\n—— ,\nlv zirņu zupa ar cūkgaļu\n— ru [opoxogpij c\n- sastāvdaļas: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</si>
  <si>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atlecīnat1t mm m” d\n) 2): airi — cootholiehmm 1:1\nā vārīt 2) bapmtb 3 mmhytb|\nlu zi ' =\nn zirņu zupaar cūkgaļu ru eopozoma\nsastāvdaļas: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</si>
  <si>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</si>
  <si>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['s ras : dis : ls s s —\nli bsa mms leskapiedā\nrrr ss, ss kšķ a zivju un juras velsu\na s = a ass s cdieniem, garneļu\na a s salātos, kā arī ar\n— kitēlam rr ilustratīva nozīme dažādiem darzeņiem.\n7 mērce tūkstošsalu -\n\nsastāvdaļas: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</si>
  <si>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['vājpiena pulveris', 'zivju']</t>
  </si>
  <si>
    <t>['zivju']</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</si>
  <si>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|9789 u.\nogļhidrāti... ausu. 140 | pēc atvēršanas\n\ni kobīemd cūku... aeeereenceens 2g uzglabāt iiedusskapi.\nodalumvielas ...... aaa... 1100\n\n2 ē | neto 3/09 :-\na a enim\n\na) ražotājs: sia „orkla foods latvija”, zvaigžņu iela 1,\n\nau omnia 8: oja „orla 0005 | 21v) tags | atvila, .\n\n']</t>
  </si>
  <si>
    <t>['4 rada = a a\n* % . e .\nt garda piedeva\nuu h dažādu kartupeļu\ns » ,\n: m" pastu, dārzeņu un\nattēlam ir ilustratīva nozīme gaļas edieniem, salātiem\ndārza garšaugu mērce ranch\nsastāvdaļas: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(6389).\nprodukta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</si>
  <si>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['vājpiena pulveris', 'olu dzeltenums', 'gaļas', 'piena']</t>
  </si>
  <si>
    <t>['tē  mercearkariju.\nrk mango. ieteicama pie\ns 2 aa gaļas, zivju un rīsu\nattēlam ir ilustratīva nozīme edieniem.\nmerce mango karija\nsastāvdaļas: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</si>
  <si>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['gaļas', 'olu']</t>
  </si>
  <si>
    <t>['vi v\n.\nsastāvdaļas: rapšu eļļa, ūdens, olu\ndzeltenums, cukurs, spirta etiķis,\nsinepes, sāls, krāsviela (beta karotīns),\nantioksidants (6385).\n0/ ” -e\nuzturvērtība 100g 1 porēja idd* a a |) ā\nenerģētiskā | 2940/ ķiu «\nvērtība lu/kcal 110 [ ve ā\nlauki, g 77 | m w i — i\npiesāti 58 |09|]\niesatinātās f 4\ntaukskābes, g\nogļhidrāti, g la jērāi —\n"tostarp cukuri,g| 34 | 05\n14 | vid om a\n\n']</t>
  </si>
  <si>
    <t>['medus', 'piena', 'medus']</t>
  </si>
  <si>
    <t>['piena', 'medus']</t>
  </si>
  <si>
    <t>['siera', 'siera', 'piena']</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</si>
  <si>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</si>
  <si>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(8336)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 saturēt citu riekstu ""phblē kmcjotoi (v\ninas. brīdinājums: mazi bērni var aizrīties ar riekstiem. nazos ānijā. zemesriekstu izcelsme nav es.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</si>
  <si>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</si>
  <si>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['m mt\nda kīvēnršer ww 3009\nauzu pārslu cepumi ar saulespuķu sēkliņām :\nsastāvdaļas: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28113. 3%\nvērtība 517 kcal 67 kcal\n: | 28 g 31 g 4 a\n54 c709 ja a\n\n']</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</si>
  <si>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</si>
  <si>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 saturēt zemesriekstu, citu riekstu, olu, sezama sēklu daļiņas.\nwww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</si>
  <si>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['sviests', 'kefīrs', 'olu']</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</si>
  <si>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 saturēt\nzemesriekstu, citu riekstu, olu, sezama sēklu daļiņas.\n'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</si>
  <si>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['t t en a uvib m ha akm), henpepblbho nomelimbaa behumkom mjmm pyuhbim mwkcepom\n\n2. octabmtb tecto noakmmatbca b tennom mecīe ha 40—60 mmhyt. š\n\n3. boinekato onmhb! ha pazorpetoli, cmazahhon mmpom ckobopoge. [0 jabatb c n06mmbimm 1106 bkamu.\n\nl. pour 400-500 m oi warm water into a bowl and add instant yeast (the small packet). gradually add the mixture\nne large packet) while whipping constantly with a whisk or an electric whisk.\n\n2. assay the doughin a warm place for about 40-60 min.\n\n3. fry in a heated, creased frying pan. serve with favourite supplements.\ni.\nsastāvdaļas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</si>
  <si>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['sūkalu', 'piena', 'olu']</t>
  </si>
  <si>
    <t>['olu pulveris', 'sūkalu', 'sviests']</t>
  </si>
  <si>
    <t>['olu baltuma', 'albumīns', 'piena']</t>
  </si>
  <si>
    <t>['= — as ——ļ— u r j —\ndue. brownie kūka. maisijums cepšanai. brownie pyragas. kepimo mišinys.\ninkur, nisujahu, rasva sastāvdaļas: cukurs, kviešu milti, tauku sudedamosios dalys: cukrus, kviet\nvokosēli, glukoosislirup, pulvera maisījums (kokosriekstu eļļa, glikozes miltai, riebaly milteliy ruošinys (kokosy ali\n6451, paakumisvastane strups, piena olbaltumvielas, stabilizētājs e451, gliukozēs sirupas, pieno baltymai, stabilizato\ntud rasvasisaldusega pretsalipes vielas e551), kakao pulveris ar 6451, lipnuma reguliuojanti medžiaga e551), |\n5% (suhkur, kakaomass, samazinātu tauku saturu, šokolāde 5% (cukurs, kakavos milteliai, šokoladas 5% (cukrus, kaka\n6322 (sojast)), looduslik kakao masa, kakao sviests, emulgators e322 (no | mase, kakavos sviestas, emulsiklis 6322 (iš soj\n„5001. kakao sisaldus sojas)), dabīgais aromatizētājs, sāls. kakao saturs natūrali kvapioji medžiaga, druska. kakav\nsisaldada munade jalgi. vismaz 40,1%. var saturēt olu daļiņas.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platintojas\n13308 harjumaa, eesti. lv-1021. bezmaksas tālrunis atsauksmēm latvijā: lietuvoje: uab „rimi lietuva”, spaudos g. 6-1,\n26056333. 80000 180. lt-05132 vilnius, lietuva. nemokamas klientu\n: aptarnavimo centro tel. 8 800 29000.\nrownie. cmec» ga boineuku. š\n8 tlonbue no cneumannbhomy\n8. m ē bv ea n pe ele.\n\n']</t>
  </si>
  <si>
    <t>['piena', 'sviests', 'olu']</t>
  </si>
  <si>
    <t>['sviests', 'olu']</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</si>
  <si>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saturēt ka prijas olas, sinepes, soja |\nuemmstnsat 0, juusu ati araa ie a t\nw mast), juu [11, mast), lūssipulber (piimast), sool, pārmiekstrakt, sutku,\nm i i a a\nporcijoje: / porcijā: / portsjonis: a 13\nvinna uzurērība! "|10 "prie |1 g\n— — ve jj n t 44 rood, [3\nta ben reisa = oka fa ad ct»\n"vaalai tauks /rasvad ———— 10101 dgamus :\nsunu s ilā tuda\ntam mesātrvātās tz kškābēs 189 | 2\n| r lu abas =\n\n']</t>
  </si>
  <si>
    <t>['vājpiena pulveris', 'sūkalu', 'siera', 'piena', 'piena', 'olas']</t>
  </si>
  <si>
    <t>['m a a nomu nju odlllaidli udlavss ietošanai ēc = kon kuli šim nv me 7\nj-mnuču | mnūtēm mms 9 tam a\nv copen here):\ncd sudedamosios dalys: bulvi krakmolas, skrebučiai 18,8% vēlīnā miltai, palmiy aliejus, druska, mielēs\nantioksidantas (rozmarinu ekstraktai)) urna — milteliai, druska, mielu ekstraktas, sausas liukozes\nsirupas, cukrus, nugriebto pieno milteliai kukurūzu krakmolas, pievagrbiy sultys ok anu media lu\npienu), džiovinti svogūnai, saulegražu mm petražoliu lapeliai, džiovinti grybal 0,4%, prieskoniai (uodieji ppia\npimento pe) oudetyie gali būti g! dlaušiniu, garstyčiu, soju.\nd sastāvdaļas: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saturēt selerijas, olas, sinepes, soja g\ngo koostisosad: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</si>
  <si>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['pilnpiena', 'olas']</t>
  </si>
  <si>
    <t>['piena', 'piena', 'sviests']</t>
  </si>
  <si>
    <t>['sūkalu pulveris', 'vājpiena pulveris', 'piena tauki']</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</si>
  <si>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saturēt zemesriekstu, riekstu, glutēnu un olu daļiņas. - - g\n* , ā ce ā\nlā *\n4\nsb j\nz s\nm \'\nlj " ,\n+” ”\n*\nlsa\n. lion\n\n']</t>
  </si>
  <si>
    <t>['pilnpiena pulveris', 'sviests']</t>
  </si>
  <si>
    <t>['vistas', 'vistas', 'vistas', 'piena']</t>
  </si>
  <si>
    <t>['vistas', 'piena']</t>
  </si>
  <si>
    <t>['vistas', 'vista', 'olas', 'zivis']</t>
  </si>
  <si>
    <t>['olas', 'zivis']</t>
  </si>
  <si>
    <t>['vistas', 'vista', 'olas']</t>
  </si>
  <si>
    <t>['bite', 'sviests']</t>
  </si>
  <si>
    <t>['| ) 9\nc) dzērvenes pūdercukurā uzturvērtība 100 g produkta/\nsastāvs: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</si>
  <si>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['ee vēimaitseline popkom mikrolaineahju jaoks\na. 75% maisiterad, palmirasv, 2,8% sool, lēhna- ja\npaken a dūls aidrgijem kujul parim enne:/partii nr: vt mārgist j\n1 sal. sāilitada jahedas ja kuivas kohas. valmistamine:\n. asetage sisemine paberkott mikrolaineahju, nagu pildil\nnāidatud. 2. laske popkornil mikrolaineahjus 2 kuni 4 minutīt\nvalmida, sēltuvait voimsusest (vt tabelīt). 3. lūlitage mikrolaineahi\nvālja, kui kahe valmimise vahel on ūle 2-3 sekundi. 4. eemaldage\nkott mikrolaineahjust ja raputage. pange tāhele, et avamise! tuleb\nvālja aur.\nlv popkorns ar sviesta garšu pagatavošanai mikroviļņu\nkrāsnī. sastāvdaļas: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</si>
  <si>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 )\n,„\n\n']</t>
  </si>
  <si>
    <t>["- n ?\n.-\n| iz rr , md. ingjmani dos\ntā\n4 j 4d a csomagolās tetejēn (nap/honap). tārola\nš a, iūtāben max.7'c-0n.\nā z 0\n\n"]</t>
  </si>
  <si>
    <t>['krējuma']</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</si>
  <si>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</si>
  <si>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 var | \'\nvar % )\n5) m %\n6d) delicately thin rye crispbread (d chleb chrupki žytni\npk redients: wholegrain rye flour, sourdough 25%  sktadniki: maka žytnia pe\nfn (wholegrain rye flour, water), salt, yeast. (maka žytnia petnoziarnis\nkru may contain sesame seeds. contains 95% zawiera 95% mgki žytnie\nkg) wholegrain rye flour. zawierač ziarna sezamu.\nhu jā "&lt; storeina dry and dark place. chtodnym miejscu.\n—* (3 ormnēhuke nākileib rukkist (0) vēkony, ropogos, teljes k\n"er koostisosad: taisteraline rukkijahu, lapkenyēr\n . — juuretis 25% (taisteraline rukkijahu, osszetevok: teljes kiorlēs\nre vesi), sool, pārm. sisaldab 95% tāisteralist (teljes kiorlēsu rozsliszt, i\n| „rukkijahu. vēib sisaldada seesamiseemneid. 95% teljes kiorlēsu rozslis\nsailitada kuivas ja pimedas. szezāmmagot tartalmazh\n(o) plānās rudzu sausmaizītes ar ieraugu tartando. szārmazāsi hel)\nsastāvdaļas: pilngraudu rudzu milti, ieraugs (ro) pāine de secarā integralā\n25% (pilngraudu rudzu milti, ūdens), sāls, raugs. ingrediente: fāinā de seca\nsatur 95% pilngraudu rudzu miltus. var saturēt (fāinā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</si>
  <si>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['ee | nākileivad mooni-, seesami-ja linaseemnetega toitumisalane teave 100 g konta\n\nkoostisosad: nisujahu (44%), vesi, tāisterarukkijahu, seesamiseemned (7%), |uzturvērtība uz 100 g gala produkta\n\nlinaseemned (3%), pārm, rapsiēli, mooniseemned led meresool, suhkur. energia/enerģija.............. 1842407439 kcal\n\nallergeenid: vēib sisaldada piima ja pāhklite (mandlid ja sarapuupāhklid) | rasvad/tauki......... eee 1593\n\njāāke. millest kūllastunud rasvhapped/ s\nšš - :  — iesātinātie tauki... ee euummmm mmm),\n\nlv | kviešu sausmaizītes ar magonēm, sezamu un linseklam sisvesikud/ogļhierāti.. ē\n\nsastāvs: kviešu milti (44%), ūdens, pilnagraudu rudzu milti, sezama sēklas millest suhkrud/\n\n(7%), linsēklas (3%), raugs, rapšu eļļa, magoņu sēklas [2%], jūras sāls, cukurs. | kjudained/šķiedi\n\naergēni: var saturēt piena, riekstu (mandeļu un lazdu riekstu) produkta valgud/olbaltus\n\ndaļiņas. - sool/sāls.......\n\nj js — — nn "=\nāū\nar\n\n']</t>
  </si>
  <si>
    <t>['rackers - &lt;\n| ss no\nn š ā ap\ndazze ae nak\nanas san aja ž %\naa a r a l+ t\nia uehhoctb 100 g āā a\n(lv) griķu galetes kakao glazūrā. sastāvdaļas: 57% kakao glazūra (cukurs, pilnīgi hidrogenizētie :\n57,3 g palmu kodolu tauki, kakao pulveris ar samazinātu tauku saturu, emulgators e322 (sojas lecitīns),\nsāls, aromatīzētājs vanilīns), griķi.var saturēt glutēnu, olas, zemesriekstu, riekstu, pienu, sezamu.\n|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</si>
  <si>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['a\ndarzeņu sausmaizītes bukāni, spoki 4 r\ndārzeņu sausmaizītes 120 g a\nsastāvdaļas: rudzu milti, dārzeņi 38% (sīpoli 26%, burkāni 11%, baltās pupiņas 1%), kviešu milti, saulespuķu sēklas, ūdens, raugs, kviešu izplatītājs: fa\nlipeklis, jodētais sāls, rudzu iesals, kaltēts timiāns, cukurs. druvas iela 2, (\nprodukts var saturēt sezama sēklas, zemesriekstu, riekstu un piena produktu daļiņas.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</si>
  <si>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['juu )\n3 &lt; pe bez i) bez e vielām pilngraudu :\nae raugay (0) daudz šķiedrvielu milti š\nen 9) ar zemu tauku tb\na saturu p2\nes (ee a ) 100% rudzu ata\nz n 2) 2) gatavota 25 stundas k s\nats s alā aa i\nrs m sastāvdaļas: rupjā maluma rudzu pilngraudi 32,3% (rudzu das |\nks  drupinātie graudi 66,9%, rudzu pilngraudu milti 33,1%), z\nze s dzeramais ūdens, rudzu milti 26,7%, cukurs, rudzu sarkanais ē asn ļ\na iesals 2,2%, sāls, rudzu baltais iesals 0,6%, ķimenes. atb le\nde et t produkts var saturēt nekstu, piena, olu sojas produktu, asie j i\nta seleniju, lupīnu, sinepju un sezama sēklu daļiņas. 2\nmis: informācija par uzturvērtību (100 g ž n\nem u produkta satur): enerģētiskā vērtība 975 kj/\nara pa 231 kcal. tauki 0,9 g, tostarp piesātinātās\nme aa taukskābes 0,2 g, ogļhidrāti 46%\n9”\n\n']</t>
  </si>
  <si>
    <t>['vamintojas: uab "prima foods", m uļta satur:\njūrkalnes g. 6, lv-1046, ryga, latvija 1008 toote:\n+371 27186202, enerģētiskā vērtība /\na ekspedicijaoprimafoods.lv energinē vertē /\nai oo] o cēūž"ūoū—c m "4 + le 40\na energeetiline vāārtus\n(lv) sastāvdaļas: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</si>
  <si>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 &gt;\nf piknika grauzdiņ ī ar ķiplokiem\n| sastāvdaļas: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</si>
  <si>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['piknika grauzdiņi ar kaltētiem\ntomatiem\nsastāvdaļas: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</si>
  <si>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['ā\n)»a\nkonserveeritud valged aedoad. koostisosad: valge aeduba, veši š00l toitumisalārīe tēavē 100 gr ēnergjāšsaldūs 414 ki 98, t2907 g milest |\nkilēstumudrasvippeciļi g ākiveglju |3 gilek airu kaa aa d660 00: paimennevazepelenāīt fiestaenis\nkonservētas baltās pupiņas. sastāvdaļas: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</si>
  <si>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['auto vuj n ana es tem unercts | 1006\nenergy | tnerane vērtē / ee s *\ntt = - - energiesisaldus ba\n4 lī ekologiska saldziņju kukuruzu sriuba, z\nudedamosios dalys: vanduo, saldieji kukurūzai” 41% at riebalai / tauki raga\ngr kokosu kremas* (kokosu ekstraktas* 00%, vanduo), of which saturates | šuusūmea\nm ž kukurūzu miltai* 1,5%, jūros druska, prieskoniai*. ies | tostarp piesātnātšs asa\nmillest kullastunud rasvēagget\nu ekoloģiska saldās kukurūzas zupa. _— mrolevandena!/ufrār\nsastāvdaļas: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</si>
  <si>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['gave”, roasted onions" (onions", sunfer ae soma, red 15%, black 516), omiom | "996 uzturvērtga ga\nku sugar*, coriander leaves* plēpena rītā ), garlic pomder sea salt, rice\n| paaaai vēnā : o chill peppers* 0,17%, mi! eergreemejā —\nir kologiška veganiška aštri pupeli  ervessātis .\njude//amostos dalys: vanduo, matt rij  oriba eit reo na\nu 73 , raudonosios pupe es” 4,1%, juodosios pupeles* 41 %, alsidleis of which saturates / ēku\ni joines balandos mišinys* 1,5 % (baltos 80%, raudonos 15%, juodos 5%), |. riebalu rūgšču/ test pesdra )\nsogūnu milteliai*, kepinti svogūnai* (svogūnai*, saulēgražu aliejus*), česnaku taukskābes / miles kl\nj "iela, jūros druska, ryžiu miltai*, cukrus*, kalendros lapeliai”, chalapos rasvnapped\nalrnosios paprikos* 0,17%. a žē al\n. ā : āti / sūsīveskaus\n— lv ekoloģiska asā pupiņu zupa ar kvinoju vegāniem. sastāvdaļas: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</si>
  <si>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</si>
  <si>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['tē\nta n\n« -\n—\n„ pa —\n% — —\nm kpluņu kaste, koostisosad: (eez saldskābā mērce. sastāvdaļas: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</si>
  <si>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['lv tabasc0 sarkano piparu mērce, 60m. anās\nsastāvdaļas: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</si>
  <si>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['es ms t - a\nam ē\nwa eb le ps r\n” serving ideas\nmix with ci :\ncilant\npw a ām ee ro in sour 4\n£ —\n\nlv tabasc0 zaļo piparu mērce, 60 ml. a\n\nsastāvdaļas: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</si>
  <si>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['4\n)\n\nsastāvdaļas: rapšu eļļa, ūdens, cukurs, kr: .—e_c 7\nspirta etiķis, sinepes, sāls, modificēta\n\nciete, stabilizētāji dā sveķi, ksantāna = 1\nsveķi), krāsviela (beta karotīns), )\nantioksidants (6385).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</si>
  <si>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</si>
  <si>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</si>
  <si>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['yy č n es, ē - 2\no” grāūzdētas |  roasted kāpehdie\npps | beans 5obbi\n: a aroregamno |withoregano | copetahc\n7 sastāvdaļas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17154 4\n” hd u enerģētiskā vērlība/ energy/ g23ko\nā o ā: dhepreruueckas lļehhoctb —\n| ogļhidrāti/ carbohydrates/ yrneson»! s ā\nad | | tostarp / of which/ 5.1.4.\n\n']</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</si>
  <si>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</si>
  <si>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['lu\n9 i ia a\na burgeru mērce\n„ez ieteicama gaļas, zivju, dārzeņu\naes zkodām un kartupeļiem fr —\nvidējā uzturvērtība 1009 sastāvdaļas: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(6385)\n28, \' ——— i ———__ —\n&lt; ieteicams līdz: skatīt atzīmi uz iepakojuma\n2 _ uzglabāt temperatūrā no +2 līdz +20 , j - —\nn c atvēršanas uzglabāt ledusskap 20\nm ru mocis nrkla foods latvija\n\n']</t>
  </si>
  <si>
    <t>['sviests', 'piena', 'sviests']</t>
  </si>
  <si>
    <t>['*tomatoes grown aeichup ā „ :\n: , s.\nd you „kečupas. sudedamosios days n\npomidorai (100 gkečupo gaminamaiš 148 pomidoru)\ngudēbjegrasaliem) di - ij jams u jel ekstrakta\nsudētjjeyra salieru), prieskoniai. prieš vartojima pakratykite. po atidarymo laikytišal ausiasiki?\ndata ant dangtelio, «cd tomātu kečups. sastāvdaļas: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</si>
  <si>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</si>
  <si>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</si>
  <si>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["m s — -\ndd ' s =\nd kd\n— &gt;\np - 4 d) ) . j\n. ā\n| dre d pp as s, t\nee re blast s .\n' sastāvdaļas: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</si>
  <si>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["2 4 iii ājbāņināu, v” a vu j ujā |, meres00 vip a vs\njūrs druska sudētvjegal būt kturiešutu. = pākkled vu\nī ģerausas iki _ (pabaigos) r partuos nr: r nr i prgmmei li\nj žīmējma ant stklano. laikyt sausoje jahedas ja pmedis ks neras vas 200\n8 ve r tamsoje vētoje daugau nns konta sami ga\nneormacijos r kontakta pasiteravmue- wwwestrel ae\nna | en peanut butter, rem tv\nn lv zemesriekstu krēms. gatavs smērēšanai, — need to str. ngreidts runa\nnav nepieciešams maisīt. sastāvdaļas:  cocoa butter, vegetbieol sr\nzemesrieksti (95%), kakao sviests, augueļļa — sova oil), sea sal pro\n| (rapšu sēklu eļļa, sojas ela), jūras sāls. nuts. best befoebo notes\n' var saturēt citus riekstus.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</si>
  <si>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['piens', 'sviests']</t>
  </si>
  <si>
    <t>['sviests', 'piena', 'olu']</t>
  </si>
  <si>
    <t>['čimas nakelio tunni uznilti tavosana: iepakojuma saturu | vaumistamine: va ki si\nner ginkots |re iek krusa tinē?t\nišmaišvā. sr fi po is malikutt,\npi a pm na | minūtēm minuti parast. "am\ni a\nsudedamosios dalys: cukrus, koncentruotos burokēliu sultys 229%, maltodekstri\ns gonta 12,5% kvietiniai miltai, palmiy aliejus, druska, meli antioksidantai fuzmamni\nekstraktai)), druska, i nī rūgštis), mieliu ekstraktas kvapiosios medžiagos, saulegraži\naliejus, prieskoniai, žolelēs, knenai. šudetyje gali būti salieru, kiaušiniy, pieno garstyčiuy, soju.\nm sastāvdaļas: cukurs, biešu sulas koncentrāts 22,9%, maltodekstrīns, grauzdīni 28% kvieši\nmilti, palmu eļļa, sāls, raugs, antioksidanti (ekstrakti no rozmarīna)), sāls, . (citronskābe), rauga\nekstrakts, aromatizētāji, saulespuķu eļļa, garšvielas, garšaugi, mārrutki. var saturēt selerijas, olas, .\nienu,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</si>
  <si>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['„,\n\nrudzu piparkūkas\n\nsastāvdaļas: rudzu milti (40%), margarīns (augu eļļas (palmu rspo 56, rapšu), . informācija par uzturvērtību + 100g produkta satur\n\nūdens, pārtikas sēls, emulgatori (e322 rapšu, e471), skābuma regulētājs 6330,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</si>
  <si>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saturēt soju un citus riekstus.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</si>
  <si>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['83025 lt kokosiniai pieniški valgomieji ledai 63% su kakavos glaistu 34%, pabarstyti traškiais kokosiniais sausainiais 1,8%. ”\nsudedamosios dalys: nugriebtas pienas 20%, cukrus, grietinele (iš pieno), gliukozes sirupas, vanduo, kokosai 5.5% (džiovinti kokosai, kokosu\ngērimo milteliai), kakavos sviestas, kokosu riebalai, kakavos masē, nugriebto pieno milteliai, alyvpalmiu riebalai, saldintas sutirštintas nugriebtas 2 -\npienas, kokosiniai sausainiai 1.8% (cukrus, kokosu drožlēs 25%, kviečiu krakmolas, kvietiniai miltai, pieno baltymai, tešlos kildymo medžiaga  [\nnatrio karbonatai), pieno riebalai, laktozē, išrūgu permeatas (iš pieno), emulsikliai (sojy iecitinas, e471), natūrali kvapioji medžiaga, f | )b\nstabilizatoriai (e410, e412), natrio kazeinatas (iš pieno). sudētyje gali būti: žemes riešutu, migdolu, lazdyno riešutu. maistingumas 100 mi:\nenerginē verte 1124 kj/269 kcal, riebalu 16 g, iš kuriu sočuju riebalu rūgščiu 11 g, angliavandeniu 27 g, iš kuriu cukru 23 g, baltymu 3,1 g,\ndruskos 0,12 g. laikyti -18 ”c temperatūroje. atitirpinus pakartotinai neužšaldyti. tinka vartoti iki: žr. ant pakuotes. uab mars lietuva , lvovo .\ng.101 lt-08104 vilnius =(85) 266 0726, informoeffem com. lv kokosriekstu piena saldējums 63% kakao glazūrā 34% ar kraukšķīgiem )\nkokosriekstu cepumiem 1.8%. sastāvdaļas: vājpiens 20%, cukurs, krējums (no piena), glikozes sīrups, ūdens, kokosrieksts 5.5% (kaltēti\nkokosrieksti, kokosriekstu piena pulveris), kakao sviests,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saturēt: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</si>
  <si>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['u m ās a g” pp a z==\nes — —  š = "x s) 4 |, 4 i + ——ā s\n\na šas ———— ara ada d r: š\n\ndaudz proteīna : bez e621-350g 8\n\nceptas požarska kotletes. sastāvdaļas: cāļa fileja 30%, mehāniski atdalīta cāļa gaļa, kviešu milti, ūdens, olu baltuma masa, cāļu ādas, rīvmaize (satur ==\n\nkviešus, rudzus, miežus), krējums, sāls, augu valsts šķiedrvieļas, āromatizētāji (satur rauga ekstraktu), skābuma regulētāji: e262, 6331, sviesta pulveris, es\nbiezinātājs 6415, antioksidanti: askorbīnsun citronskābe, dēlstroze, cukurs, garšvielu ekstrakti. tat ?\n\n| z 100gproduktavidējisatur:enerģētiskā vērtība 9401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</si>
  <si>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['a m tt adu a f ž\npeina a &lt;. lj ēb / mv an 4 ww aa\n(% ja ass m" v / "a 44" " am" (4 "0 " w / vi a x\n| vt tez "4 ” jr avi fi " a m ā wa\nva vi ua aa "fu a "0" ļ t " 9" " m / m m a9\ngar ma kl a a os ) m\nm\n. šā . 4\nnysriubj. ātri pagatavojama vistas gaļas garšas makaronu |75\ns*tēkaronai = zupa. = s n 1\nalmiy riebalai, dehidratēts produkts. sastāvdaļas: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</si>
  <si>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['u\' 0 /\na \' n |\n9 šokolādes vafeļu tortēaršokolādes skaidiņām trifele, sastāvdaļas cūkurs, kviešu milti, augu tauki (palmu, basijas), šokolādes skaidiņas 13% (cukurs, kakao masa, kakao sviests, sausais piens, piena tauki, aromatizētājs), sausās sūkalas, sviests\n(piens), kakao pulvesis ar samazinātu tātlktr saturu, olu pulveris ciete, ēmulgators saulespuķu lecitīni, rdinātājs nātrija hidrogēnkarbonāts, sāls, aromatizētājs, var saturēt riekstu un zemesriekstu daļiņas.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</si>
  <si>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</si>
  <si>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['he produkts. cepts ef 0\n= gatavs lietošanai saulespu ķu eļļā | protei ots\nmae fully cooked  cooked in sunflower oil great source of protein %\na —ņarūtnumm=»»»w=w—— md t m\nš* iceptil sastāvdaļas: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saturēt: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</si>
  <si>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6400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6450,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</si>
  <si>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['porām majonees 16 % |vesi, rapsiseemneēli, sunkur, modintseeritud a «\ntārklis, sinep (vesi, sinepiseemned, piiritusāādikas, s00|, vūrtsid), a a\naaa garā hape e260, sool, stabilisaatorid: e412, e415, e401, e410,\nglūkoosisiirup), marineeritud kurgid 11% (kurgid, piiritusāādikas, sool, suhkur), sāilitusaine m\ne211), juust 11% (piim, sool, starterkultuurid, laap), a an sibulapulber, petersell.\nvēlb sisaldada kala, soja, selleri ja seesami "i kēlblik kuni: vaata pakendit, sailitada -\ntemperatuuril +2 "c kuni +6 "c. toodetud leedus rimi eritellimusel. leiva, kana paritolu: el. edasimūūja da .\neestis, rimi eesti food as, pērguvālja tee 3, pildikūla, rae vald, 75308 harjumaa, eesti. infotelefon eestis, ”\n+372 6056333. pakendatud gaasikeskkonda.\nle skandināvu sviestmaize ar vistu. sastāvdaļas: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saturēt zivju, sojas, selerijas un sezama sēklu daļiņas.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6415,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</si>
  <si>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ā\n22800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</si>
  <si>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['dj a 14 ba baa\nas\n4 .\nn : $\n: - = izlietot linz i n a d dana a\ngs = 16-02-2023 tramm e10\njj h as surrs, kg cena, €/kg 316 | be\nmm 0182—1739 135 ba ā\nx % ļ ss an : b t līdz 80 sactāuds a etdiena s / " r 3: aaa\nva n ss uzglabāt: no £ c līdz 8 c. sastāvdaļas: biezpiens zi a —\ni sv k sviests, vinogu lapas 8% (vīnogu lapas, antioksidanti: j 0 ada\n. — id ļ (e223, e224), sāls, skābuma regulētājs: citronskābe ka 1 a\nrm v ez = (6330),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</si>
  <si>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['4 . | j\niu a č\ndi āā "= ka\nma a ed\nā a 74 f a +77 j a v.\nļ nī : ā mtv — kāta iermen šokolāde 60%. sastāvdaļas: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saturēt dažādoriekstu, zemesriekstu vs\n.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9634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</si>
  <si>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</si>
  <si>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['ī d i\na :»\ngt hummus mango ja kookospāhkliga,\nkoostisosad, kikerhernes 42%, rapsiēli, seesamipasta, porgand, v,\n, m mngopūree 8% (mango 90%, sukkur, kookospimapulber 296 kookospīm,\n"-" maltodekstrin, pimavalk kookospāfkel 29 suhkur, 5001, hapee330, kuuslauk saltusanede2, —"\n8 paor:mūrtsd. totumisalaneteave 100g:energiassaldus 298kj/314kcal rasvad 2666 mlestkullastunud\n. rasvhapped 48 gg, susveskud 96 g, millest suhkrud 32 g, kudained 60 g, valgud 60g, s001 10 g.parīm enne: vanta\npakendilt, sālutada temperatuurl +1 c kun +7 c toodetud madalmaades rīmi ertellimusel kkerherned, mangopureeja\nģ kookospāhkud el ole pārt madalmaadest. edasimudja eesti: rimi eesti f00d as, porguvala tee 3, pildikula, rae vald, 75308\nai 4 harjumaa, eest. infotelefoneestis: +37260050333. 157 humossar mangounkokosriekstiem, sastāvdaļas: aunazirņi429 rapšu\nv eļļa, sezama pasta, burkān, ūdens, mango biezenis 8% (mango 90%, cukurs), kokosriekstu piena pulveris 2% (kokosriekstu piens,\nmaltodeksrīns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8800 29000. 18 ( g ce\nga 752050,018271, &gt; \' 4\n9\nnd pet dk"\n) ja e) . /\na „ v ā\n$ le 4\nn nba m a i\nā j a "i a a 4 i\n\n']</t>
  </si>
  <si>
    <t>['s a a |) ?\nrā\nņ *\nš " 8 4\n(|0 a\n7 kūpsised kondenspilmaga. koostisosad: nisujahu, j i,\n2 pamet vesi, era ats i !\nnogustātud kondenspiim 0, iim, suhkur), ļ\nmigastor e322 (soja 500) kergitusamed: £503, 6500,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6322 (sojas sāls, irdinātāji: 6303, 6500, aromatizētājs. lar saturēt riekstu un sezama sēklu daļinas.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</si>
  <si>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</si>
  <si>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["delgu |\nad u a a m\nvafele ka\nā atkausēts produkts. kb a '\n: sastāvdaļas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</si>
  <si>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['a a hi , "m ”\ni ma , n 4 _ ff | ) /\nr cepumi saļas karotītes ar kaltētiem tomātiem un baziliku”. sastāvdaļas: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(8400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</si>
  <si>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s\nsaturēt niecīgas glutēna, zeme n a\nra ae eee. _ ā\nprodukta vidējā uzturvēi ss sl\nsdr aa mam\nēherģētiskā vērtība, kj/kcz x\nģ tiskā vērtība, kj/kc pā\ntauki, g , 00\n_—,),š - o\nuk tostarp piesātinātās tai &gt;\nriba yo)\nogļhidrāti, g\n4 —. -\n_iarpauku”\n\' o\'baltumviela\n_—\ni —\n. [a\npašn mp )\n\n']</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</si>
  <si>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—\nsaturēt niecīgas glūtēna zemesrie g dd\n, produkta vidējā uzturvērti » 6\n\' po reteereen to _— ——\nenerģētiskā vērtība, kj/kcal c\na ———\ntauki, g i z\n* a —— — oo d\na starp piesātinātās ta p\ni ogļhidrāti g. 0\nsr\n) 10starp cukuri š\nobatum\naltumvielas «\nd) sāls 3\nilā n : ā a\n\n']</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</si>
  <si>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saturēt niecīgas seleriji "\nprodukta vidējā uzturvērtība : |\na a\n= =d .\nnostarp cukuri, g t\nolbaltumvielas, g |\nstr www s: . sw\nražotājs, orkla eesti as, pēltsamaa factory, | ———\ntallinna mnt 1,48103, poltsamaa, igaunija. ss\n\n']</t>
  </si>
  <si>
    <t>['īļā u ,\ndalās — ā ——\nav re sa\nbas t , 4 a po ) : = jss t\n(s pien n ļ i a\n„vi ils ķ\nm "ba sb d\n: v\n| =\na\nm ,\n11750616"000258\' m\nnas uzglabāt ledusskapī neiiga\n&lt; ,\n" a\nje\n\n']</t>
  </si>
  <si>
    <t>['le a\nsa a" d\n2 thunfisch in olivenol. zlutaten: thunfisch**, olivenol, salz. distributore:, a -\nm olurolie. ingrediēnten: tonijn”**, olijfolie, zout. bolton nederland bv, s\n16l0a8ab olvaolajban. osszerevok: tonhal**, olivaolaj, s6. szārmazāsi hely: :\nuncis olīvella. sastāvdaļas: tuncis”**, olīveļļa, pārtikas sāls. izplatītājs: sia j\nnr olwa 2 oliwek, s6l. dystrybutor: bolton polska sp. z 0.0., ul. domaniewska |\nawemnugvop: eoc-jij im ctpmeiolubh e001, rp. coģuna 1839, yj1. "yenonenuko |\nietribuitor: orbico srl - str. nicolae lorga, nr. 28-30, clādirea c2, sector 1,\n(22022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</si>
  <si>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['hu\n, %\n| .\n| molisla kaste, koostisosad: (ez tikka masala mērce, sastāvdaļas,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</si>
  <si>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['9) "m\na 506611 american style hot dog mērce\nneto daudzums 418 g\nsastāvdaļas: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</si>
  <si>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['n\n4\n506610 american style burgeru mērce\nneto daudzums 418 g |\nsastāvdaļas: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</si>
  <si>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</si>
  <si>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['506609 mērce saucy sauce\nneto daudzums 425g a\nsastāvdaļas: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18124)/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</si>
  <si>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50022?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</si>
  <si>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(6385).\naaa produkta vidējā uzturvērtība 100 g: fleam t akanu\na as | pele piesātinātās taukskābes ....::2,69 0.120 u.\nmm % "„oglidrāi e45] pēc atvēršanas.\nlr , š tostarp cukuri ka t a 134. uzglabāt ledusskapi.\n3 24 olbaltumvielas i m8\n. ee bai neto 9100\ntita — " ražotājs: sia „orkla foods latvija", zvaigžņu iela 1.\n1s f os a „orkla fooc , ūni latvija\n: spilve, babītes pag., babītes nov., lv-21v i,\n| orkla aizmalms i duns atsauksmēm (+371) gopatss\n: www enilva |v .\n\n']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</si>
  <si>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6331, sāls) (es), biezinātājs (modificēta\nli u uu 4 ) — 5 ana zs i ,. kr\nļ : ss res j ntie jāai\n| kukurūzas ciete), fruktoze, sals, stabilizētāju wanie\nte m aa ma are da ais lveris, 5d!\n15, e435 14172,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</si>
  <si>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14528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8003, a0aguuga mope, uekai va kvmdm hs bē ucegep vo oma\ni (o0res. 8018.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</si>
  <si>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['2 et šā amatu neies uegat 07 wilsijanu,, kulmkulvatatud maasikatukid 3%, mesi, sool, looduslikud: lohna- ja \'\nm jaa nelrā hiti ksūd danīt e306. voib sisaldada maapahklite, pahklite, piima, soja ja seesamiseemnete jālgi. parim enne,\na vada pakenidilt:hoida jahedas ja kuivas kohas. naudi koos piima, jogurti vēi keefīri | ) itelimuse! ar\na a a aa n iva konas, au pilma, jjogurti vol keeniriga. toodetud poolas rimi eritellimusel. š\nis | taistera kaerahelveste ja kulmkuivatatud maasikate pāritolu: el ja muu kui el: edasimūiija eestis: rimi eesti food as, — -\ng porguvalja tee 3, pildikula, rae vald, 75308 harjumaa, eesti. infotelefon eestis: +372 6056333. |\nkraukšķīgs muslis ār zemenēm. sastāvdaļas: pilngraudu auzu pārslas 52%, oligofruktoze, cukurs, pilngraudu iņ\ntt" kviešu pārslas 9%, saulespuķu eļļa, rīsu ekstrudāts 6% (rīsu milti), sasaldējot kaltēti zemeņu gabaliņi 3%, medus,\n\'| sāls, dabīgs aromatizētājs, antioksidants e306. var saturēt zemesriekstu, riekstu, piena, sojas un sezama sēklu daļiņas.\na”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29000.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</si>
  <si>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</si>
  <si>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['gara med\nla g ī\nž peņa rūašti 995. poru milteliai (vuv\n„ u gštis (citrinuy rū i mēlyniu nail ak ēa\nm kalcio | lrūgštis, pi yniuy milt molas\nm goti mo laktatas)] :pieno rū eat alreke a a 98, dinati\n— a a * - ng lkt 100 uē ,mmaltode gštis) : dlluko us, kvani nātrio a\nēa paīa mē maistingumas. e akstrinas, em "agštingum 25 sing, mm —\ni lu riebai „energin „emulsiklis e474 &lt; pie t\n"g. 11. 4. 1118 gamēa —skeidulnēs piri, kit wiki e0utuojan mega\n| imanpoanonal ant pakuotē lagos 36 \' ngliavan | j/ 5268 k ska, dažig ulaga ,\npagami ts laikyti sau, 9. bal venlai 5 cal, riebaļe, 8: an 4\ngaminta es yti sausoje vi tymai € ] 6giš ebalsi 30 alas a\nkau pard je vietoj 69 dr c8 kuriu eg 9 8k ā\nnas www, avējas u ņje su uska 1 cukru 2 urlu ) a\nskīgā x, 0] \'a5|\nsastāvdaļas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8815,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</si>
  <si>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['tomatid am : ikeidatud ”\noo sl. ll, maisitārklis, 8\nlas iaator 6270. r p\npa tumalane i, wkalnsad ā kr\na. lsa ivesikud 669, millest pi\nku iis kluda 500115 g. parim enne: u 7\nrada pakenii. rafast avamist kasutada 3 pāeva polu, loodetud | da\naatas rim anitelimusel. edasimūnija eestis: rimi eesti food a$, |\nporguvalja tee 3. pildikūla, rae vald 75308 harjumaa, eesti infotelefon ē)\neesti 1312 0056333. /\n| 8d pastas mērce bolognese, mērce ar 23% maltās gs /\n| sastāvdaļas: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</si>
  <si>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['man - n m ——— „— im mamma mamauwvmr=————\'—=\n: ee: ica 4 juustu pastakaste 400g koostisosad: piim, koor as\nab lb ) juustupulber 0,5% (kēva juust, sinihallitusjuust, cheddar juust,\nž a a ms v mozzarella), modiftseertud maisitārklis so0l, kūūslaugupulber, must pipar,\nms *urkum. toitumisalane teave 100g: energiasisaldus 600kj/ 140kcal\njā asvad 11g, millest kullastunud rasvhapped 8,2g, sūsivesikud 5g, millest a\n: suhkrud 41g, valgud 5,2g, sool 1,3g. sāllitada toatemperatuuril. avatud _”\nbm ioodet sālitada temperatuuri! kuni +8 %c. parm enne: vaata pakendilt, ri a\n8 loodetud ltaalias edasmūuija eestis: rimi eesti food as, pērguvālja tee 3, 4”\npildikūla, rae vald, 75308 harjumaa, eesti. infotelefon eestis: +372 7 a\nms 60056333. lv: ica 4 sieru baltā makaronu mērce 400g sastāvdaļas: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8800 29000 a, m\n\n']</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</si>
  <si>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</si>
  <si>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['a eit mo oaugotoje nu 4\n1 saules spinduliuy, žemesnēješnei 25 0!\njeratūroje. daugiau informacijos ir kontaktai\nbasiteiravimui:www.estrella.lt. 2 -\ntu  "pragēsiy paruošimo instrukcija yra ant vidinēs\nm | uotes, prašome ja atidžiai perskaityti prieš ”\n| spraginima! spraginimas turi būti atliekamas — tt\nz | suaugusiuju priežiūroje. £ 4 * „\nva cv kukurūzas popkoms ar siera garšu pagatavoša- "m , ” ,\ni du nai mikroviļņu krāsnī. sastāvdaļas: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</si>
  <si>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nav es.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</si>
  <si>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['ss |5 sa 3 sea j 0 m nr 4 daf\n35 - pe ā ei yy : a 2\ns| ba u ei notelos. as aj\ne ae t t a re er ra |\nlt kakaviniai sausainiai (38%) su vanilēs skonio idaru (19%), padengti baltu glaistu (43% i ā etiniai milti\npret baja sviestmedžiuy aliejus, rapsu au ugrēbtu pieno riteni liesi kakavos milteliai (0606) kviečiu krekme šrūgu mieta is pieno t\nlaktozē (iš pieno), gliukozēs-fruktozēs sirupas, pieno riebalai, emulsikliai (soju iecitinai, e492), tešlos kildymo medžiagos (amonio karbonatai kalio ,\nkarbonatai, natrio karbonatai), druska, sgarsas nn hat (natrio hidroksidas), kvapiosios medžiagos. :\nlv kakao cepumi (38%) ar vaniļas gar as pildījumu (19%), pārklāti ar baltu glazuru (43%). sastāvdaļas: cukurs, kviešu milti, palmu ella\nšī eļļa, rapšu eļļa, vājpiena vp aries pulveris ar samazinātu tauku saturu (2,6%), kviešu ciete, sūkalu pulveris (no piena), laktoze (no piena ——\narm ruktozes sīrups, piena tauki, emulgatori (sojas iecitīni, 6492),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(8400 kj / 2000 kcal). lv **leteicamā deva vidusmēra pieaugušajam (8400 kj vai\n08 + / ais vāka or 12 sa mm 20, a aibapults tepakoinīna 12 cepumi./ 20,5 g = 1 kūpsis. pakis 12 kūpsist\n\n50= . sainiu./ 20,5 g = 1400g= : sist.\nlt atstovas! lv pārstāvis! ee esindaja uab mondelez baltic", taikos pr. 88, [t-51182 kaunas, lietuva ieediņi lt nem. inf. tel. 8 800 22323. ,\nlv „inf. tālr. . |. 667 1770. da mā to ) us\nlt rem eit 0002282 ti ečrausībs iki: žiūrēti data ant pakuotēs šono. lt laikyti sausoje vietoje. saugoti nuo karščio. āā\n\n']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</si>
  <si>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|45519/\n(50ju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8610). knostijosar: suku part lt **referencinis vidutinio suaugusio asmens vartojimo kiekis (8400 kj / 2000\nvēiseemnikuēli, rapsiēli, vāhendatud rasvasisaldusega kakaopulber kena prie mk ā ņ.\n4%). jāssi a kcal). lv **leteicamā deva vidusmēra pieaugušajam (8400 kj vai 2000 kcal)\n(4,8%), lēssipulber (piimast), nisutārklis, laktoos” (piimast), ee **keskmise tāiskasvanu vērdluskogus (8400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22323.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</si>
  <si>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['27778 peind»2d. 2uujdad kuumuuudelta. p : katso sivusta. (pl) herbatniki kokam u. naakaojamuu | durchschnittliche n fa:\nczekoladowym (25%). sktadniki: maka pegium 2 mi ar pika (pl) herbatniki kakaowe z nadzieniem o smaku medi per: / gem mwerte je, / |\n18,8%, emulgator: 6322: |] czekoladowym (cukier, ttuszcz palmow)y, odttuszczone kakao w roszku jživove . ” moswaai\n\n« v) 1970, g , aromat), cukier, ttuszcz palmowy, odttuszczone kakao w proszk 7,7%, substancj lajace: e500ii \' pzīvovē hodnoty ve: / genomsnittligt\n\nm serwatka w proszku (z mleka), soli, syrop glukozowo-fruktozowy, aromat emulgator 8322 moše zane aloe veā as aun msun | paēmēmmē nutrnē amu ta, be\nwyproduko c jj * 2d v oz zecnow, sol i siarczyny. | odžywcze w: / mi crionē\nopakovānis (gr) meiera ii kakāo ka vēņuem je veb amatu, troni przed s aed najlepiej spožyč przed: zobac z bokuta uzturvērtības . f "ei\n\n\' (polvikēmaio minox, kakao yapnauv nnapuv o€ okovn 18.8%, vaaakropatomomtag: e322. ko mmm (m atm ros om om erļie! mnergie./ ēner ja / energie/f\n\nk mapov oe okovn 7.7%, 610yk0tikā apromotiac: e500i, e503. žkovi) vaukou 0pob yaaaktoc (armo vāka) akām, oipoti vaukočnc ka pooorībi g aanesi, et tema enērgia/ energa |\n\na popa ovoia, vaaakropiatonomtac, e322. mopei va mepiēxe ixvn armo €npouc kapmouc, covia kai beoēcu. hlapaokevāčerai otnv ee. kakao kt airi mare, enerģētiskā vērtība / en\n| ee. oumaocetai 0 6pocepo kai €npo piēpoc, avādwon katā mpotipnon mpwv amo: baēre oto mā. (lt) kakaviniai sausainiai su šokolado skonio arts īmalāts arames/ gras51/ vetten/\nj idaru (25%). sudedamosios dalys: kvietiniai miltai, šokolado skonio jdaru (cukrus, palmiy riebalai, mažo riebumo kakavos milteliai 18,8%, |\' ""tapā/ riebalai / tauki / rasvad:\n\nm emulsiklis: 6322, kvapioji medžiaga), cukrus, palmiy riebalai, mažo riebumo kakavos milteliai 7,7%, tešlos kildymo medžiagos: e500, e503i, saldžiy | 98von gesāttigte fettsāuren / dont\n\nm srūgu milteliai (is piemo), druskos, gliukozēs ir fruktozēs sirupas, kvapioji medžiaga, emulsiklis: 6322. sudētyje gali būti riešutu, sojos ir sulfitai pēdsaky. | \'yaarvan verzadigde vetzuren / of whid\n\n| pagaminta es. kakavos iš ne es. saugoti sausoje, vēsioje vietoje. geriausias iki: žr. šone. (lv) kakao saturoši cepumi ar pildījumu ar šokolādes | varav māttat fett / din care acizi grasi sa\n| garšu (25%). sastāvdaļas: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saturēt riekstu, sojas un sulfīti daļiņas.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</si>
  <si>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['m —  — m)\n+ _—_—uņue—\nžoau res\n\ng. arede\nlv cepumi "pētergailis dzērvene”. sastāvdaļas: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saturēt lazdu riekstus, mandeles, zemesriekstus un to\nus uz r ķetes c ēlotie produkti var nebūt šīs preces sastāvdaļas.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60488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</si>
  <si>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6322 sviestas, tešlos kildinimo manē. pē mā hebalāk\nra var rr riekstu un sojas daļiņas. 100 g produkta uzturvērtība: — bērība 21001 5024 kcal emulsiklis e322 (8 aučosīi šada =\ng, tauki 26,0 g, tostarp piesātinātās taukskābes 14,0 idrāti : a da iebu medžiaga, kiaušiniy mīekai gol biti vieš\nist 41 g, olbaltumvielas 7909,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</si>
  <si>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['and 25 gof vegetable oil. thoroughly knead the dough until homogenous. me arge package)\n)  atā go tri the m n 0 dough in a warm place for approximately 40-50 min.\nj prepared īrom the dough — patties, buns, pastries, tarts o\napproximately 15 min. before baking, brush with egg wash. i j pretzels. leaven them in a warm place for\n4. depending on the size of the product bake for 12-20 minutes at a temperature of 190-210.\n- a eerr—r——\n\nsastāvdaļas / coctab / ingredients:\nkviešu milti, m aisījums rauga mīklai (salds sūkalu (piens) pulveris, piena cukurs, kviešu milti, kviešu lipeklis, sāls, cukurs, fruktoze,\nemulgatori: £472e, 6471,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6471, ģķepmehtbi (mwuehmupbl), cpe/ictbo [ua 06pagotkm mykm:\nackopomhobaa kmcnota), caxap, pactbopmmbie aporkm (hporkm, 3myibratop 6491).\nwheat flour, yeast dough mix (sweet whey (milk) powder, milk sugar, wheat flour, wheat gluten, salt, sugar, fructose, emulsifiers: £472e,\n6471,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 saturēt olu pulvera daļiņas.\nbo3moxkho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</si>
  <si>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kakao sviests,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</si>
  <si>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saturēt sojas un piena daļiņas.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29000.\n\na domas. cub gas\n\nīpowseneno b8 lomcume no\n\nkay rm ilponcwoanemme\n\n']</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</si>
  <si>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saturēt\npienu, sinepes, soju.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</si>
  <si>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saturēt a s, rr ā— soju.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</si>
  <si>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['e3 pilmašokolaad. kakao sisaldus vāhemalt 30%. pilmakuivaine sisaldus vāhemalt 14%, k : jomas, kakaovāi, tāisplimapulbēr, vad:\nemulgaatorid: 322 (sojast), e476, lohna- ja maitseaine vēib si slmure te vopstisosad: sulu kakaomass kakaovēi tālsplimapulber vadakupulber [pimast) lēssipube, pimans\n— okalaas 09 mieskussaruiastapred v oskiedadē lama una 500 kutīned? va reņudti a spūtss pad emo ns\na kulvas ja jahedas kohas. toodetud poolas rimi eritellimusel. kakaomassi ja kakaovēi pāritolu: on pāritvēljastpooltel-): edasimilija est rimi eesti food as pērguvāja me\n, rae vald 75908 harjumaa, eesti infotelefon eestis, +37260633308 pi ja kakaovāi paritolu: el (kakaooad on pārit vāljastpoolt el-). edasimuija eestis: rimi eesti food as, pērguvāļja tee\nvald, jumaa, eesti. info s: 333. c7 piena šokolāde, kakao saturs vismaz 30%. piena sausnas saturs vismaz 14%, sastāvdaļas: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</si>
  <si>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</si>
  <si>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['jā a ē j āā ee ee ee ee nee llu ttt ttlth&gt;c&gt;gtātttstttst ttd tikt\nsu riešutai (10%) karamelēje (41%) su nugos kremu (37 %) aplieti šokoladu (12%)\nseinadder/ sudedamosios dalys: cukrus, augaliniai riebalai (palmiy, sviestmedžiu), lazdyny riešutai, gliukozēs sirupas, .\nmelkepulver, fugtighedsbevarende nugriebto pieno milteliai, drēgme išlaikanti medžiaga sorbitolio sirupas, kakavos masē, sutirštintas\nmmet melk, kondenseret valle/myse nugriebtas pienas, sutirštintos išrūgos, laktozē, mažesnio riebumo kakava, kakavos sviestas,\nwrfedt, rorsukkersirup, vallepulver/ sviesto riebalai, cukranendriy cukraus sirupas, išrūgu produktas, emulsiklis soju lecitinas, druska, kvapiosios\nsalt, aromaer. kan ogsāindeholde medžiagos.  taip pat, gali būti migdolu, žemēs riešuty ir kity riešutu daliu. pardavējas:\ngsā inneholde rester av mandel, uab sakalas”, liepkalnio g. 148, 02121 vilnius-30, lietuva "\nrontakt/forbrukerkontakt, box 31015, gdlazdu rieksti (10%) karamelē (41 %) ar riekstu krēma pildījumu (37 %)un šokolādi (12%)\nsastāvdaļas: cukurs, augu tauki (palmu, šī), lazdu rieksti, glikozes sīrups, vājpiena pulveris, mitrumuzturētājs: f\noch choklad (12%). ingredienser: sorbīta sīrups, kakao masa, iebiezināts vājpiens, iebiezinātas sūkalas, laktoze, kakao ar pazeminātu\nap, skummjēlkspulver, fuktighets- tauku saturu, kakao sviests, sviests, niedru cukura sīrups, sūkalu produkts, emulgators: sojas lecitīns,\nmmjēlk, kondenserad vassle (frān sāls, aromatizētāji. produkts var saturēt mandeļu, zemesriekstu un citu riekstu daļiņas.\nnorfett,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</si>
  <si>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saturēt citu riekstu daļiņas.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9634\nwww.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</si>
  <si>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eng | marzipan in chocolate with strawberry flavour ingredients bermany) marzipan mass -70% sugar, almonds nuts -38%, water j ,\nsyrup, giucose syrup, humectant - invertase) wnile chocolate 3ūa (sugar, cocoa butter whole milk powder, emulsifier soy iecithin, natural vanilla flavi us\nsawwoeity, coloring - beetroot red. product may contain particies o! peanuts. recommended storage temperature: +18 u + 3\'c. keep out of direct sunlia! i\n\nv marcipāns šokolādē ar zemeņu garšu. sastāvdaļas: (vācija) marcipāna masa -707, icukurs, mandeles - 38%, ūdens, mitrumuzturētājs - sorbīts j\ngukozes sīrups, mitrumuzturētājs - invertāze), baltā šokolāde "908% (cukurs kakao sviests, pilnpiena pulveris, emulgators sojas ecitīns, dabīgs vaniļas aromatizētā\ngromatizēlājs, krāsviela - biešu sarkanais. produkts var saturēt zemesriekstu daļiņas.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</si>
  <si>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 0 arklasisku garšu\na bd vafeļu torte klasika sastāvdaļas: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</si>
  <si>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['”\nkanamaitselised puljongikuubikud. koostisosad: sool, tārklis, suhkur, palmirasv, maltodekstriin, kanarasv 1%, vūrtsid, lohna- ja maitseaine, kuivatatud |\nporgandid petersel parmiekstrakt, nape £330, kanaliha pulber 0,1%. vēib sisaldada gluteeni, piima, muna, selleri, soja ja sinepi jālgi. toitumisalane teave |\n100 g: energiasisaldus 1090 kj/ 261 kcal, rasvad 13 g, miliest kūllastunud rasvhapped 6,8 g, sūsivesikud 33,3 g, millest suhkrud 15,3 g, kiudained 0,4 g, valgud 0,5 g, po \'\n101 49,2 g. parim enne: vaata pakendilt. hoida kuivas kohas aaimietamisē jukend: lahustada 1 kuubik 500 ml kuumas vees. toodetud saksamaal rimi eritellimusel. : ā „.\n3 pāritolu " edasimūūja eestis: rimi eesti food as, pērguvālja tee 3, pildikūla, rae vald, 75308 harjumaa, eesti. infotelefon eestis: +372 6056333. *valmistamisel ,\ne lisatud lohna- ja maitsetugevdajat e621\nbuljona kubiņi ar vistas gaļas garšu. sastāvdaļas: sāls, ciete, cukurs, palmu tauki, maltodekstrīns, vistas tauki 1%, garšvielas, m kaltēti burkāni,\npetersiji, rauga ekstrakts, skābe £330, vistas gaļas pulveris 0,1%. var saturēt lipekļa, piena, olu, selerijas, sojas un sinepju daļiņas.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nav pievienots garšas pastiprinātājs e621 āā\nvištienos skonio sultinio kubeliai.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aptarnavimo centro tel. 8 800 29000. *gaminant produkta nenaudotas aromato ir skonio stipriklis e621.\nbynbohhbie kyomkm co bkycom kypmuubi. [pom3beneho 8 tepmahmm a a en |\nno cneumanohoomy 3aka3y rīmi 12096 piste 4 752050"672381\'&gt; |\nbe = oo a a\n*\n. ā c\nee * "m ,\nm\n\n']</t>
  </si>
  <si>
    <t>['= . a k nm vuūīa u nu ulut l |\nv lamatas, dinatrio 5- ribonukleotidai) kukurūzu krakmolas, et: niolinija 67 306\n—ļ— dekstroze, cukrus, i ča r, kvapiosios medžia- ) 1\ntioksidantas ( ā gas. g .: om vi " : štiena 1 %, aij druska,\nanuoksidantas (rozmariny ekstraktai)), petražoles. su etyje gali būti glitimo, pieno, = / maisti uzturvē\nkiaušiniu, soju, — ir _ | ou 1\nparuošimas: viena sultinio kube |(10 9) ištirpinkite 0,5 | verdančio vandens arba pac cum rr ee -\ngardinkite ruošdami kita patiekala, €mergine eriē! enerģētiskā vērtība! energiasisaldus | 1067 4\n| riebalai/ tauki / rasvad |\nsastāvdaļas: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saturēt glutēnu, pienu, olas, soju, selerijas un zivis.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</si>
  <si>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 saturēt glutēnu, pienu, olas, soju, seler su ši (ekstrakti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</si>
  <si>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['lv | veggy crush kaņepju bugreu plācenīši a\n2gab.240g (ātri saldēti)\nsastāvdaļas: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</si>
  <si>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kakao sviests, kakao ar samazinātu — au emu! - b2 soil a ieom ala olelefon eesti: 4372 8056333\ngraudaugu larešu miežu) zemesiekstu mandeļu lazdriestuuninājas tekstu dziņas 100 produkta lztuērība,enerjēisi vērtība 2150 ku s5 kcal tauki 290 resna bevar saturēt penarlipeki saturošu\ndg tostarp cukuri 490 a šķiednvielas 8.5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6476,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29000.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</si>
  <si>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['piparkūku mīkla, neto daudzums 500 g |\natkausēts produkts. atkausētu produktu atkārtoti nesasaldēt!\nsastāvdaļas: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</si>
  <si>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 l 6 ku pas\nwwartosc odžywcza / vyživovē ūdaje / maistine vertē 100 g ā = : —\nunilever polska sp. z 0.0. sa „4 |\n jerozolimskie 134, 02-305 warszawa, , 5927\ns 188877 based on aw: 68546872\n/ polska. infolinia: 801 313 115, koszt * lv magnum vegan amona, 90m e/72ge\n"1 impuls za každe rozpoczgle 3 minuty 4 vegānais vaniļas saldējums ar sokolādes glazūru (31 %) ar mandelēm (5 %). sastāvdaļas: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 saturēt pieņu, soju un citus riekstus.\nova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(8400 k v\n— = : ā\nwawwmn —\n— 4 s. s\nm ) s )\nā\n2 |\n\n']</t>
  </si>
  <si>
    <t>['\'| ro ea (e00), avelās torradas (3,9%), cacau com balxo teor de gordurā, dleo de girassol aa menes tnergi] energie &gt; wa\nāā emuisiiicanle: mono e diglicēridos de ācīdos gordos + esteres de sacarose de ācidos gordos lecitina (soja) estabilizadores de, alginato de ā\nw āā seju ž" na de gl ns aromas, vilamina b12, = ingredientes bolacha (15%): farinha de trigo mole [po 0, apucar, fat / fett / grasas / lipidos / rasvad / tauki | riebalai / fett /.\ndoks vēj iimipšijas (sai, caramelo, emulsificante, iecitina (soja), aromas. pode conter vestigios de oulros frutos de casca rija e of which / hvorav / dellas cuales / dos guais / millest / tostarp /\nmostarda, conservar no congeladoraumatemperatura nāo superior a «18% ,consumirdepreferēnca antes do: va ) saturates / mettede fettsyrer / saturad pila\nee) taimne jāātis vanvliga = jāāt prelerencdaantes de, veraoladodaembalagem, ai rekiiijs / saluradas / saturados / kūllastur\nkoauliā j alūkoo īg se koostisosad (85%): sojaekstrakt (56%) (vesi, sojaoad (8,2%), meresool), suhku, — helesātinātās taukskābes / sočiuju riebalu rūgščiu / māttat fett /\nkol . - v : ņ, \' — rosutud sarapuupākktid (3,9%), vāhendatud rasvasisaldusega kakao, pāevaliledli, emulgaatorid, (arbohydrate / karbohydrater / hidratos de carbono / sūsives\n(as _ ) - algu tasvhapete sahharoosestrid sojaletsitiinid, stabilisaatorid, naatriumalginaat, karoobapulber - angliavandeniai / kolhydrat / glucides\nvai umm, (ghna» ja maltseained, vitamin br2, vakvlikoostisosad (15%): nisujahu, suhkur, kookospāhkliāli, sool, karamellsuhiku, of which / hvorav / de los cuales / dos guais / millest / tostarp /i\nā — — ž" . maliseained. vēlb sisaldada muude pāhiklite jāāke ja sinep. sāilitada temperatuuril kuni -187c, parim sugars / sukkerarter / azūcares / agūcares / suhkrud / cukuri / cu\nenne: vi pakendi kūljele trūkitud kuupaeva, fibre / kostfiber / fibra alimentaria / fibra / kiudained / šķi\n| ied\na ra\nas), cukuts, kokostieksuu eļļa, glikozes sirups, grē rieksti (5,9%), kakao ar samazinātu tauku saturu, saulespuķu sēklu eļļa, , :\nemulgatoni taukskābju monoglicerīdi un diglicerīdi - taukskābju saharozes esteri - sojas iecitīni, stabilizatori: nātrija algināts, ceratoniju protein / proteinas / valgud / olbaltumvielas / baltymai / prot\naugļu sveķi - guāra sveķi, aromatizētāji, b12 vitamīns. - sastāvdaļas vafeles (15%): kviešu milti, cukurs, kokosriekstu eļļa, sāls, salt / sal / sool/ sāls / druska / salt / sel\nkaramelizēts cukurs, emulgators: sojas iecītīni, aromatizētāji. var saturēt citu riekstu daļiņas un sinepes.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</si>
  <si>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['mannīo), apucai, karo pa cs g 1cose, gorduras vegelals (de coco), avelās torradas (3,9%), cacaucombaixoteor degordura, dleodegirasso ju "nergle m.\nemulsificante: mono e diglicēridos de ācidos gordos - esteres de sacarose de ācidos gordos - lecitina (soja), estabilizadores de: alginato de\nsodio - goma de allarroba - goma de guar, aromas, vitarnina b2. - ingredientes bolacha (15%): farinha detrigo moletipo0, apūcar = | 184/ fett / grasas / lipidos / rasvad / tauki / riebalai / fett\ngorduras vegetais (de coco), sal, caramelo, emulsificante: iecitina (soja), aromas. pode conter vestigios de outros frutos de casca rija 1 91 nich/ hvorav / delas cuales / dos guais / millest / tostarp\nmostarda. conservar no congeladoraumatemperaturanāosuperiora-187c.consumirdepreferēnciaantesde: veraoladodaembalagem. | sēturates / mettede fettsyrer / saturadas / saturados / kūllast\n(ee) taimne jaātis vahvliga - jāātise koostisosad (85%): sojaekstrakt (56%) (vesi, sojaoad (8,2%), meresool), suhkur,  kpresātinātās taukskābes / sočiuju riebalu rūgščiu / māttat feti\nkookospānklili, glūkoosisirup, rostītud sarapuupāhklid (3,9%), vāhendatud rasvasisaldusega kakao, pāevalileči, emulgaatorid: |] carbohydrate / karbohydrater / hidratos de carbono / sūsiv\nrasvhapete mono- ja diglūtseridid - rasvhapete sahharoosestrid - sojaletsitiinid, stabilisaatorid: naatriumalginaat, karoobapulber - | angliavandeniai / kolhydrat / glucides\nguarkummi, lēhna- ja maitseained, vitamiin b12. - vahvli koostisosad (15%): nisujahu, suhkur, kookospāhkliēli, sool, karamellsuhkur, of which / hvorav / de los cuales / dos guais / millest / tostarp\nemulgaator: sojaletsitiin, lohna- ja maitseained. vēib sisaldada muude pāhklite jāāke ja sinep. sāilitada temperatuuril kuni -182c, parim sugars / sukkerarter / azūcares / agūcares / suhkrud / cukuri /\nenne: vt pakendi kūljele trūkitud kuupāeva. . fibre / kostfiber / fibra alimentaria / fibra / kiudained / šķ\n(lv) dārzeņu saldējums ar vafelēm - sastāvdaļas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saturēt citu riekstu daļiņas un sinepes.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</si>
  <si>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['a ds a\na ž\n\n| ce) kūpsised. koostisosad: nisujahu, suhkur, palmiāli, joogivesi, glūkoosi- ”\n\nv fruktoosisiirup, lauasool, emulgaator: sojaletsitiinid, kergitusained: dinaatriumdifosfaat, |\nnaatriumvesinikkarbonaat, ammooniumvesinikkarbonaat, lohna- ja maitseaine: vanilliin. vēib\nsisaldada piima, pāhklite ja seesamiseemnete jālgi. parim emne:/partiinr: vt mārgist ņ\npakendil. sāilitada kuivas konas, temperatuuril kuni +25 "c.\n\n9677212107 (wd cepumi. sastāvdaļas: kviešu milti, cukurs, palmu eļļa, ūdens, glikozes-fruktozes\n\nsīrups, sāls, emulgators: lecitīni (no sojas), irdinātāji: dinātrija difosfāts, nātrija\nhidrogēnkarbonāts, amonija bikarbonāts, aromatizētājs (vanilīns). var saturēt piena, riekstu\nun sezama sēklu daļiņas. ieteicams līdz:/partijas nr.: skatīt uzdruku uz iepakojuma. uzglabāt\nsausā vietā, temperatūrā, kas nav augstāka par +25 "c.\nnetokaal:/\nneto daudzums: 1 5 5 g ā\n\n']</t>
  </si>
  <si>
    <t>["aes pie vata pata u t ck c, rakcilu a ug gaasikeskkonga. molatus: s\nvaatamata hoolikale kontrollile ei saa kive ega nende osi tāielikult vāltida. c lv humuss ļ aa ļ\nar kalamata šķirnes olīvām. sastāvdaļas: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</si>
  <si>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 =. a « = bs\nad aaa\n, en hummus with n\nn greens. ingredients: chickpeas boiled n\n(62%) chick pea , io sunflower oil (s in lot no.) w\n_ 0 rapeseed oil (r in lot no.), water, sesame pasta,\n„thickener: com starch, salt, 1%) regulators: citric acid, lactic acid,\nspices: garic powder, herbs (0.12%) in various proportions, ground white\npepper, preservative: potassium sorbate.. allergens: sesame. be\npackage use within 24 hours. store at a temperature of +0”c...+62c. lv hummus _\nh ar zaļumiem. sastāvdaļas: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</si>
  <si>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['a a tarpida v paeva jooksul. koostisosad: hapendatud kaerapēhi (vesi, kaekr 1470,\n. paretis) kartulitārklis, rapsiēli, kartuliproteiin, kaltsiumkarbonaat, kaltsiumfosfaat,\n» happed (šunhape, piilmhape), jodeeritud s00l, vitamiin d2, riboflaviin, vitamiin b12.\nma toitumisalane teave 100g: energiasisaldus: 286 kj/ 68 kcal, rasvad 2,2g, millest\n* kūllastunud rasvhapped 0,2g, sūsivesikud 10,0g, millest suhkrud +6g\' ("looduslikud\n. suhkrud kaerast), kiudained 0,9g, valgud ag: s0010,07g, vitamiin d 1,5 1g (30%”"),\n* rīboflaviin 0,21 mg (15%"*), vitamiin b12 0,3 "g kaltsium 120 mg 1)\nosutatud piem te taiskasvanutele (nrvs). toodetud rootsis. oatly ab,\nstora varvsgatan 6a, 5-21119 malmē.\nlv: oatly oatgurt. raudzēts auzu produkts, 1000 g. nesatur pienu un soju.\nieteicams līdz: skatīt iepakojuma augšpusē. am temperatūrā līdz +8 *c. pēc\na azama atvēršanas izlietot 5 dienu laikā. sastāvdaļas: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10109.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</si>
  <si>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['a "re\nee: imat - akoloogilina kaerapēhine kaste, 2%\n0 š koostisosad: vesi, rapsiēli", kaer* 9%, emulgaator rānele sitil\nz stabilisaator (ksantaankummi, aelakkummu) meresool, vetikad (lithotamni\ncalcareum). *sertifitseeritud mahepēllumajanduslikud koostiso\ntoitumisalane teave 100m. energiasisaldus: 604kj/146 kcal rasva\n% milest kullastunud rasvhapped 1,1g, sūsivesikud 5,8g, millest suhkru\n) kiudained 0,99, valgud 1,0g, soo! 0,11g. hoida kilmkapis, max +8 "c. pa\n£ enmne: vasta pakendilt. panm enne: vt pakendi ulaosa. rs / kehti\n7 avamata pakendile avatud toode tuleb tarbida 5 pāeva jooksul. doi oa\nab. stora varvsgatan 6a, se-211 19malmo, telefon: 00800 2288123\n| lv: imat - bioloģisks, augu saldā krējuma aizvietotājs 250m\nž_ sastāvdaļas: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</si>
  <si>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 . vs\na wa a\nīinija čl\np tavi miļā u\n2 :\npats —— — puninu un kris as\n\'ž ķīsi ar d &gt;\n| riņ arzeņu garšu 2 ž\n|\nsastāvdaļas: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</si>
  <si>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['"\nm bm\nm m po tri\n) m m „a a na\n4 4 . m ma n ņ m č at\ncim na o ms m vu a m du kn nn n\nmm na n "ai mm ga va\nrc | ) i. b ) mi wa nos ušu ņ ap\nnana au du vi ) pa f : rk du uadibt nē. ž" "12378\n) ma na v ā au ūtr tk li i da as\na n : t ņ a mo n ww n mw ks a ž: ji ku m or ] a adi ļ va », | - dd\na āā n neka j a n n » wm ve ie a a  ēj ap! 4 eu m\nas a ns nw 6\n: d) ķ n n vnņ gs aa rf utt na va a )\nan ] n n m n m au pa ) p\nn s ā n m n n (n n nw : v , 41583)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9301 tuve a\nee\n\n']</t>
  </si>
  <si>
    <t>['ma 4 / /\nc kuni +47c. pārast avamist tarbida 2-3 pāeva jooksul. kēlblik kuni: vaata pakendīlt. koostisosad: sojajook 76,5% (vesi, sojavcad\n| ņ 8,7%), suhkur, virsikud 7,9%, vesi, granadill 0,9%, modiftseentud tārklis, dekstroos, kaltsiumfosfaat, paksendaja e440, tsitniseliste ale per 100g\n7 boni1 kiud, lēhna- ja maitseained, happesuse regulaator e334, vitamimnid: riboflavin (b2), b12, d2, elusbakterid. toitumisalane teave 100g: 320 kj\n100%  energiasisaldus: 320 kj/ 76 kcal, rasvad 15 g, milest kūllastunud rasvhapped 0,2 g, sūsīvesikud 12 g, millest suhkrud 11 g, kudained 76 kcal\n0,7 g, valgud 3,2 g, sool 0,01 g,kaltsum 120 mg (*), riboflavin (vitamin b2) 0,21 mg (*), vtamimn b12 0,38 [1g (*), vitamim d 1,5 |1g ("*),\n(*) 15% - ("*) 30% osutatud vērdluskogusest tāiskasvanutele. looduslikult laktoosivaba. gluteenivaba. madala rasvasisaldusega. 5 g\nwosoie valgu- ja kaltsiumiallikas. gluteenīvaba. edasimūūja: valsola spa via i. barontini 16/5 40138 bologna, itaalia. pārttolumaa: itaalia.\nun  [v:yosoi ar persikiem un marakuju, 250 g. nepiena, sojas bāzes produkts ar dzīvajām baktērijām, kalciju un vitamīniem. uzglabāt |. 02 g\n| 100%. temperatūrā no 0 *c līdz +4*c. pēc atvēršanas izlietot 2-3 dienu laikā. izlietot līdz: skat. uz iepak. sastāvdaļas: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nav laktozes. nesatur lipekli. ar zemu 07 g\ntauku saturu. olbaltumvielu un kalcija avots. izplatītājs: valsoja spa vial. ota žā 40138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40138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</si>
  <si>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energiasisaldus\n11894/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6330,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 nav +\nnderlande.izplatītajs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aptarnavimo centro tel 8800 29000. 1 8 ( ce ā :\n4 1752050,998702 g 94\nr - n /\n7d .\npet jem jam\nāā ba t \' -\n"j ** "4\na * dl\n9 ij a4 a . .\nf t e\n\n']</t>
  </si>
  <si>
    <t>['kd kd\nj -\n2 šā \'\n” %\nu . g\na | €!\n— a s ——ū _— _ 9\nmalks? /\n23 kupsiseu alassik. koostisosad: nisujahu, suhkur, palmioli, vesi, glūkoosi-fruktoosisiirup emulgaator e322 ( oja st), kergitusained: e508 e500, 6450) oollohna =\nja maitseained, voib sisaldada piima, pāhklite ja seesamiseemnete jālgi. toitumisalaneteave 100 g, energiasisaldus 1912 k3/454 kcal, rasvad 14 2.g,millest kūllastunud\nrasvhapped 6,3 g, sūsivesikud 70,8 g, millest suhkrud 17,5 g, kiudained 2,3 g, valgud 97 g,500l 0,4 g. parim enne: vaata pakendilt. hoida kuivas kohas, toodetud ledus rimi *\nte limusel. jahu pāritolu: el. edasimdūja eestis: rimi eesti food as, porguvālja tee 3, pildikūla, rae vald, 75308 harjumaa, eesti, infotelefon eestis: +372 6056333.\ncepumi klasika. sastāvdaļas: kviešu milti, cukurs, palmu eļļa, ūdens, glikozes-fruktozes sīrups, emulgators e322 (sojas), irdinātāji: e503, e500, 450, sāls, |\ntromatizētaji var saturēt piena, riekstu un sezama sēklu daļiņas.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6450,\ndruska,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29000. (ot nemehbe k/taccmka. npom3bejieho b jimtbe\nno cnelimajiehomy 3aka3y rimi,\n4 11(52050,966718 ī\noo „—\ndaba 155 g | aaa\n\n']</t>
  </si>
  <si>
    <t>['"m. bagātinātas ar vitamīniem. sastāvdaļas: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 saturēt piena\n\n']</t>
  </si>
  <si>
    <t>[', — ļ pn = +- a «"——ēu\n1 oo =\nļ a : a wo\nhommikusēs ih ā d na —\nrikastatud vitam ēlbed chocoshells: isujahu" " = šā\n60%, suhkur, glūkops. + "dega. koostisosad sa n m\n\nai apsioi vāhendatud ra, toosisjrup, kakaonui 7. »\n\n4 odralinmāseekstrakt, | ssaldusega kakaopu ai\n\n4 emulgaator e322 la wemelliseeritud suhku!, a" )\n" vitamin c, tiamia " vitaminisegu: vitamim , |\nfoolhape, vitamin p "oofavijn, niatsin, vitamin 8d 1\nj lohna- ja maitseainari biotin pantoteenhape, ka! ee j\nū | salned, vēib si ī kaera jāl īj )\nf parim enne: var |09 sisaldada pilma ja karē je 2 ii,\n\njm kaitstuna otse "ata pakendilt, horda kuivas: kohas, "i\nia pima, keefr e5e pālkesevajause eest. soovitatav sūta vpļ i, z\npd. eritelimus i jogunivēi mahlaga toodetud ledus rim!\n\nf rimi f : sujahu pāzitolu: el rs eestis:\n\nrae vidu food as, pērguvālja tee 3, pildikūla,\n\n&gt; m 33266 3308 harjumaa, eesti. infotelefon eestis:\n\nwm 70333. korge vitamiinide sisaldusega.\n\nsausas brokāstis choco shells.\n| . bagātinātas ar vitamīniem. sastāvdaļas: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saturēt piena |\n\nun auzu daļiņas.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10\n6322 (rapsu), vitaminu mišinys: vitaminas e, vitaminas c, €\ntiaminas, riboflavinas, niacinas, vitaminas/b, fo\'\'\nrūgstis, vitaminas b,, biotinas ā |\ncinamonas, kvapiosios mec?:, o2aāj!\npēdsaku āā nav osjbietum i! ]\nmo gs vinja\na cho cent, "us 9)\na o tej)\n\n']</t>
  </si>
  <si>
    <t>['et :\nvē di\n| r. "4 urragura.\n3 | a yessss" beid10\na p)\nļ\n, / ” 1\nčē a t klasiskās burgeru maizītes\n, vi . « cas sa | sasien ž_ iastdier "a o\n: ka m /ar saturēt piena, olu, sojas, zem ij za\nx, v — n vesta ā ā ā a\n"z naa —\n” n pa , 4\n\n']</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</si>
  <si>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</si>
  <si>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</si>
  <si>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["4\nma\n, ļ\no whol agrain rye crispbread\ngredients: wholegrain rye flour 75 %, rye flour, :\nter, yeast, salt, emulsifier (e 471),\n( ēaraway. may contain sesame seeds.\ni va dry and dark place.\n9\nru&gt; (61 m3 uenbho3ephobon pikaholi mykm\n3 uenbho3ephobas pikahas myka 75 %,\na myka, booma, appoaokm, cojib, 9my/ibratop ]\n: „monotbia tmmh. moryt conepkatb cemeha\nfīa. xpanmtb b cyxom, 3aumuļēhhom ot cbeta\nga\nc tāistera rukkijahust nākileivad\nkoostisosad: taistera rukkijahu 75 % rukkijahu,\nvesi, pārm, sool, emulgaator (e 471), '\nkoomned. vēib sisaldada seesamiseemneid.\nhoida kuivas ja pimedas.\n€ pilngraudu rudzu sausmaizītes 1\nsastāvdaļas: pilngraudu rudzu milti 75 %, rudzu milti,\nūdens, raugs, sāls, emulgators (e 471), maltas\nķimenes. var saturēt sezama sēkliņas.\nglabāt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</si>
  <si>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['"4 i\n\n(d) wholegrain rye crispbread\ningredients: wholegrain rye flour 75 %, rye flour,\nwater, yeast, salt, emulsifier (e 471),\nground caraway. may contain sesame seeds. )\nstore in a dry and dark place.\n\nru) xne6upbi m3 uenbho3zephoboji prkakoji mykm\ncocta5: uejibho3ephobas pikahas myka 75 %, -\npakas myka, boma, hporam, cojib, 9myjibratop = -\n(e471), monotbiji tmmh. moryt copepxkatb cemeha\nkyhmyta. xpahmtb b cyxom, 3allļmllļēhhom ot cbeta\nmecte.\n\nc tāistera rukkijahust nākileivad\nkoostisosad: taistera rukkijahu 75 % rukkijahu,\nvesi, pārm, sool, emulgaator (e 471),\nkoomned. vēib sisaldada seesamiseemneid.\n\nhoida kuivas ja pimedas.\nlv) pilngraudu rudzu sausmaizītes\nsastāvdaļas: pilngraudu rudzu milti 75 %, rudzu milti,\nūdens, raugs, sāls, emulgators (e 471), maltas -\nķimenes. var saturēt sezama sēkliņas.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</si>
  <si>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['era oss za zīvad seesamiseemnete ja meres00laga. koostisosad: nisujahu*\n\nvesi, see sam iseemned” 19%, taisterarukkijahu* aaa u mesi*, i noretoaiba\nmahepāllumajandusiikud koostisosad. vēib sisaldada pilma, mandlite ja sarapuupāhklite jālgi.\ntoitumisalane teave 100 g: energiasisaldus 1750 |j/ 420 kcal, asvavi 170 g, millest\nkūllastunud asviapied 10,0 g, sūsivesikud 61,0 g, millest suhkrud 6,6 g, kiudained 19,0 g, «\nvalgud 16,0 ž s00l 2,3 bi parim enne: vaata pakendilt. valmistatud leedus. edasimija eestis, |\nrimi eesti food as, orguvālja tee 3, pildikula, rae vald, 75308 harjumaa, eesti. infotelefon %\ncestis: +3726056333.piltonesitatud vaid serveerimissoovituse eesmārgil.\n\nlv: ica blo sausmaizītes ar sezama sēklām un jūras sāli. sastāvdaļas: kviešu\n\nmilti", ūdens, sezama sēklas* 19%, pilngraudu rudzu milti*, m kviešu milti*, o_-\nmedus", jūras sāls. *: bio sastāvdaļas. var saturēt piena, mandeļu un lazdu riekstu daļiņas.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</si>
  <si>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22165)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11771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</si>
  <si>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</si>
  <si>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</si>
  <si>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</si>
  <si>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['jurkkaines | . ma tam m m ēdasimūlija eestis* arms,\n| t : :: iela 0, v 1046, rīga, latvija pilvetee tn\'6 talīnm 1261 es\nēd ao vē: ou "prima foods", ak\nurkaines tn. 6, lv-1046, rija, lāt, "mon\naa ) vw ) ) | . )\ngamintojas: uab "prima foods" "798 produkta satur: /100 g produkto,\njūrkalnes g. 6, lv-1046, ryga, latvija ausis 100 g tootes keskmiselt:\n+371 27186202, jj.enerģētiskā vērtība /\n| la ekspedicijaoprimafoods.lv | energinē vertē / / |1130\n| vē ls „m ae aries jj energeetiline vāārtus 266 |\n(lv) sastāvdaļas: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</si>
  <si>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['y\n44100000900 79494 "006 we a\n60gtāpe00002 07090000960 940594 "7000\nti. 27999090000 hd 4061\nx ma octoeo»00090 990 povoda\ngoaoxotbca8600 0000990091 079 6\ns &lt; bē 4 * 08600409 +: dtīti\n6 444\n0004 rs, sāls, rapšu guiīti, udens, l\nč gtw: ] (2,5%), o spinātu pulveris var saturēt selerijas daļiņas/gali pasitaikyti salieru)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</si>
  <si>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['yta\nee: mahe kkerherned, 389 koostsosad\n)roch -keedetudkikerhemed* 60%, vesi, s00l. "mahekoosti:\naurt kasvatatud elis. toitumisalane teave 100 g\nenergiasisaldus 530 kji 125 kcal, rasvad 2,29, millesi\nkūllastunud rasvhapped &lt;0,5g sūsivesikud 1/9\nmiliest suhkrud ū,7g, kiudained 35,8g, valgud » [g,\nannat gr) s00| 0.2a. sāilitada kuivas kohas toatemperatuuni\nbvatud pakendit hoida jahedas (max +87c). parīm\nenne: vaata pakendilt. enne kasulamisi loputage\nkikerhemeid voolava vee all. valmistatud itaalias.\nedasimūūja eestis: rimi eesti food as, pērguvālja\nla 380 g) tee 3. pildikūla, rae vald, 75308 harjumaa, eesti.\nlnfotelefon eestis: +372 6056333. lv:ekoloģis k]\nturku zirni,380. sastāvdaļas: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8 800\n29000.\n) ad euer annat gryn.\n\n']</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</si>
  <si>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</si>
  <si>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</si>
  <si>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</si>
  <si>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 saturēt sojas :\n|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29000 :\ndei vera adi „m [ m \' | : šā mmm ]\n\n']</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</si>
  <si>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</si>
  <si>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60410\n\n']</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</si>
  <si>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</si>
  <si>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</si>
  <si>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</si>
  <si>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</si>
  <si>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['m karamelizuotis š pm\nč neleje. prašome atidžiaj " as , :\npakuotēs ir nepalikti produktobe ,\np giimo metu. neturint patirties, spraginim, 4\n\'arūna baigtu anksčau. normalu, kad po spraginimo lieka 4 m\nek tiek neišpūstu kukurūzu. spraginimas turi būti = r\ntliekamas suaugusiuju priežiūroje. t - m”\nn v saldais peplams pagatavošanai mikrovijā lh\nma krāsnī. sastāvdaļas: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bez uzraudzības.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</si>
  <si>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saturēt riekstu daļiņas. lepakots aizsargatmosfērā. brīdinājums: mazi bēri [4\na —  varaizrīties ar riekstiem. ražots vācijā. zemesriekstu izcelsme nav es.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</si>
  <si>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['m t vb\na m mr ar bazamkoek a |\n| izč = aa ea\na n bms a eneicama vsdažādāko 1 ā\na dārzeņu salātu aga” ē a o  —\n-aliēiem ir iustralīva nozīme šanai un gaļas marinēšanai m :\nm mērcebalzamko a  ”*\nsastāvdaļas: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</si>
  <si>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['a ev t pr ao\nn iu aa paši garda mērce- 1 -)\naaa a a om vvd |] a ņ\na ra .\nna sm s salātiem. ieteicama ar -\n=: na "i\n=  kiēemirilustratīva nozīme gaļas unzivju ēdieniem.\n: s s lvi. s merce s alatu a " š „=\nsastāvdaļas: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</si>
  <si>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</si>
  <si>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 " kilēamirilustratīva nozīme —  arīkāmarināde. —-\n. salātu mērce ar citroniem un olīveļļu\nsastāvdaļas: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</si>
  <si>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18848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</si>
  <si>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['kz tume šokolaad, kakao sisaldus vāhemalt 50%, koostisosad: suhkur, kakaomass, kakaovē, vāhendat | —— id a maitseaine. vēib sisakdada\npilma, gluteeni sisaldavate a ina (nisu, ž ra mandllte, sarapuupāhklite ja kau ahklte āg toltunisalaņe jr 0 enemaskātijs t1000) ss kaļamaā, 20g miles kūlstaaa\nrasvnapped 170 on 09, milest suhkrud 4904, kludalned 85 g, valgud 6,1 g, 5001” 001 "parln enneloppu :/ lot: vaata pakendilt, moida kulvas ja jahedas kohas, toodetud poolas rimi eritelimuse!\name kakaovē gom el (kakaooad on pārit va astpoolt ela), asmlja eestis, rimi post food as, preuvija tee 3, pleikila rae vald, 75308 harjumaa, eesti, infotelefon eestis: +372 6056333.\ntumbā šokolāde, kakao saturs vismaz 50%, sastāvdaļas cukurs, kakao masa, kakao sviests, kakao ar samazinātu tauku saturu, emulgatori 6322 (no sojas) 647 aromatizētājs, var saturēt piena, lipekli saturošu\nte (kviešu,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mzmo\nunkakao sviests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natris.\n032024 lcyl\n14:38 b2\nn 4 "752050"002928\'&gt;\nc0044p ma\n\n']</t>
  </si>
  <si>
    <t>['i mmm\n[ ee: pūreestatud ma:\n, t (atud mahetom da dog j\nv  (nahata, seemnetela) s kā v atid,500g kooslisosad: pūreestatud tomatid*\n| ņa a tašā uo a ši - 300 nappes use regulaator e330 "krav seļ kfitseeritud\nbēri aile iotumisalane teave 100 g energiasisaidus 85 kj/ 20 kcal rasvad )\n&lt;4,99, miles! kūlastunud rasvhapped &lt;0 50 cieiracbi m a am a savu\n| velgud in — a areja tasy appec &lt;0,5g, sūsīvesikud 3,49, miles! suhkrud 2 9g\nadu gs abos ja ru jn "r pirm mlrs oo m1 ā\n, paka! di ki | : ši 29 avaluad pakencīt hoida jahedas (max +8?c) parimenne: vaata\noru u! gunslauu liaanas c 1d eeliju k eta mo ——,\n2 pidiki ā i ragnela ere ra o leolls ba dos fodu ai, koiņuvcdja ie» ryta,\na va, nae vad, /0306 hanumaa, eesti. infotdefon eestis: +372 6056333 lv:\n ekologiskstomāt enis 5i 5 pre nī\n| ed, matu biezenis, 500g. sastāvdaļas. tomātu biezenis* (bez mizām strimla en\nž so sals, skābuma reguētājs e330.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bezmaksas tālrunis atsauksmēm latvijā: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29000 «srora n.\nst. gratinera\nws ——— — . —_— « « ”\ndatum gāller ooppnad forpackning. |2259 ci 10-15 min. servera\nforpackning med ris eller\nsorteras som pappersforpackning.\ninformation a\n\n']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</si>
  <si>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29000\namasklientufaptarmavmoltcentro tel. 8000 29\nē „—\nmalldakmei: basrīore urgangen av.\nāller ooppnad m\n— mb i. mr\n\n']</t>
  </si>
  <si>
    <t>['kaa ā .\niz aaa stiliausbarbekiupa» a\n„dažas su sknīdinto cukraus sirupu. sudedamosios daļys- + p5\n. cum midoru tyrē 66%, cukrus, spirito actas, druska, skrudinto cukraussiripas\npm ier mare svogūnuy ekstraktas. 100 iu\n1 — pagamintais 185 g vabrim d. barbekjū mērce es vegee cukura sīrupu\n— amerikāņu gaumē: sastāvdaļas: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12401 14 ngoodtota ta a i”\n\n']</t>
  </si>
  <si>
    <t>['„ la meksikietiška stiljaus salsa padažas su\n&lt; aitriosiomis chipotle paprikomis. sudedamosios dalys: pomi-\nj arma 57%, cukrus, spirito actas, druska, paprikos, svogūnai, prieskoniai (su\n0,1% rūkytu aitrivju gi papriku), zoleles, zaliuju vates koncentratas. 100 )\nprodukto pagamintais 160 g pomidoru. cd salsa mērce ar m e pipariem meksikā-\n"nu gaumē. sastāvdaļas: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</si>
  <si>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11419 talina:\n71613037"0566531\'"&gt;\nakli ) v j\n«4 u mi \' c\n|\n\n']</t>
  </si>
  <si>
    <t>['- * es a m\nmmm segua &gt; deva |00ksu. toodetud aalas rm\n7 emtelimusei edasimulija eestis rimi eesti food as, pēr uvāljatee3\nm "dikua, rae vald 75308 harjumaa, eesti niotelefor lets\n&lt; f j |\nbk a picas mērce. sastāvdaļas: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</si>
  <si>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['energjasisaibus 131 m 3! kcal rasvad 00 g, milest kullastunud t\nrasvnapped ua g, susīvesikua 54 ģ, mliest suhkrud 36 g. kludained |\nje ot 15 g 500105 g. parim enne: vata pakendilt pārast\nm, avamisi kasutada 3 padeva jooksu. toodetud ltaalas rim\neritelimusel. edasimūiija čestis: rimi eesti food as, nu ,\npildikuja, ras vald, 75308 harjumaa, festi. infoteļefon este ,\n13726056333.\n: : ma\n07 tomātu passata. sastāvdaļas: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</si>
  <si>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</si>
  <si>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['aaa rt\n — &gt; ier ā\nā šim na ā——— =” eb du. 0 * ad \' |\nļ . - sīnei a r a aaa a kat va it aa j , +\n\' m "stiprās", sastāvdaļas: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</si>
  <si>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['"z a |”\n$ nama = a " a —_we—\ns š r\n— —r. _ = - ” va ———\n- ee ae . as\n- ” &lt; cl = —eaum - a i\n. et s\n* pi : a)\nez %\nur mesriekstu krēms 250g. sastāvs grauzdēti zenesrielsti\nkrentīna) cukurs, zemesriekstu eļļa, jūras sāls 076 aura ļ\nmmesieksti, var saturēt citu riekstu uzglabāšanas t* +511d | *\n181 pēc atvēršanas glabāt: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</si>
  <si>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 a17 a a nn tā *\ns mu ja 5 0starp piesātinātās a x\nn gs laukskābes 050\na n gr = ogļhidrāti... 590\npie s bi — -ostarp cukuri. 48 g |\nlaki mm = ubaltumvelas.. 181\nm a sāls. -\nieteicams izmantot kopā ar saldējumu,\n| pudiņiem, pankūkām un augļiem.\nsastāvdaļas: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</si>
  <si>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['katas a ee a mvu, giukozo-irukktozovy sirup, kypfici lātk | ]\n3% s eat amonne, uhličitany draselnē, uhličitany sodne), jedlā gi or /\n: (s0jovē i regulātor kyselosti i rem sodny), aroma. mūže , |\nka obsahovat mlēko. go zioženie: pšeničnā mika, cukor, palmovy tuk, |\nrepkovy olej, kakaovy prāšok so zniženjm množstvom tuku 4,3 %, pšeničny | |\n68g kts škrob, glukozo-fruktozovy sirup, kypriace lātky (uhličitany amēnne, uhličitany\ntt t "raselnē, uhličitany sodne), jedlā sol, emulgātor (sojovē iecitiny), regulātor |\n7 am sslosti (hydroxid sodny), arēma. može obšahovat mlieko. gd osszetevēk: &gt;. |\n- m ā būzaliszt cukor,  pālmaolaj, repceolaj, zsirszegēny kakačpor 4,3%, |\n59] 0,69 | 1% būzakemēnyitē, glūkoz-fruktoz szirup, tērfogatnēvelē szerek (ammēnium-karbonātok, "==\n39 | 0,08g | 1% kālium-karbonātok, nātrium-karbonātok), eētkezēsi, sē, emulgeāloszer (szojalecitinek),\ni dospēlē osoby savanyusagot szabālyozo anyag (nātrium-hidroxid), ]aroma. tartalmazhat tejet, = -\ntlāgos felnētt szāmāra 9 sudedamosios dalys: kvietiniai miltai, cukrus, alyvpalmiy aliejus, rapsy aliejus, liesi kakavos |\nvidusmēra pieaugušajam milteliai (4,3%), kviečiņ krakmolas, gliukozēs-fruktozēs sirupas, tešlos kildymo medžiagos |,\n| (amonio karbonatai, kalie*rērbbhaatai, natrio karbonatai), druska, emulsiklis (soju iecitinai),\na rūgštinguma reguliuojanti medžiaga (natrio hidroksidas), kvapioji medžiaga. gali būti pieno.\na bd sastāvdaļas: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saturēt pienu.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</si>
  <si>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(8400 1j/ 2000 kcal). / **leteicamā deva vidusmēra pieaugušajam (\n(6,6%), nisutārklis, glūkoosi-fruktoosisiirup, kergitusained (ammooniumkarbonaadid, &gt; tāiskasvanu vērdluskogus (8400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</si>
  <si>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['iki a————\nee] vegan toffee. ingredients: (philippi |\n: | ppines, usa) coconut milk 72%, unrefined sugarca īti .\nglucose syrup, cocoa butter, carmelised sugar, flavouring: caramel, vanillin, salt product "a īoevšārtas | marats lira\ncontain traces of nut, peanut, sesame. recommended storage temperature: +18*c + 3*c. do not a\nexpose to sunlight, freezing. energy value / enenģētiskā vērtība / 3eprem\na v ) a energeetiline vāārtus / eneraine verte\nā egan toffee. sastāvdaļas: (filipīnas, asv) kokosriekstu piens 72%, nerafinēts cukurniedru fat/ tauki / kane / ras te\ncukurs, glikozes sīrups, kakao sviests, dedzināts cukurs, aromatizētājs: karameļu, vanilīns, sāls a which saturate lustan piestā nātās tz\nprodukts var saturēt riekstu, zemesriekstu, sezama daļiņas.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</si>
  <si>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['psised. kūpsetussegu. )0stisosāc nav speltas cepumi. maisījums cepšanai. spelta sausainiai. miltini,\n1 24%, kooritud pāevaliliesēeīneda "3. lv sastāvdaļas: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kakao sviests, emulgators e322 (no lukštentos moliūgu seklos, šokolada\n450, e500. vēib sisaldada piima=” * -| sojas)), pilngraudu kviešu milti, irdinātāji: e450, kakavos masē, kakavos sviestas, emul,\nparim enne: vaata pakendilt." - -| e500. var saturēt piena un olu daļiņas.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aptarnavimo\nbe m3 cnenbtobom mykm. cmecb tel. 8 800 29000.\npineuku. [lpow3beneho b8 monbue\n10my 3aka3y rimi.\n\n']</t>
  </si>
  <si>
    <t>[') a\nādā\n| juurviljapuljongikuubikud. koostisosad: sool, suhkur, palmirasv, tārklis, kuivatatud koēgiviljad 5% (sibul, porgand, seller), vūrtsid (leeskputk, selleriseemned,\n&lt; kurkum, pipar, muskaat), pārmiekstrakt, petersell, nape e330, karamelliseeritud suhkrusiirup, maltodekstriin. vēib sisaldada gluteeni, piima, muna, soja ja sinepi jalgi.\ntoitumisalane teave 100 g: energiasisaldus 1141 kj/ 274 kcal, rasvad 16,8 g, millest kullastunud rasvhapped 8,6 g, sūsivesikud 27,6 g, millest suhkrud 19,7 g, kiudained\n1,9 g, valgud 1,7 g, s001 49,4 g. parim enne: vaata pakendilt. hoida kuivas kohas. valmistamise juhend: lahustada 1 kuubik 500 ml kuumas vees. toodetud saksamaal rimi\neritellimusel. soola pāritolu: el ja kase el. edasimūūja eestis: rimi eesti food as, pērguvālja tee 3, pildikūla, rae vald, 75308 harjumaa, eesti. infotelefon eestis:\n+372 6056333. *valmistamisel ei ole lisatud lēhna- ja maitsetugevdajat e621.\nbuljona kubiņi ar dārzeņiem. sastāvdaļas: sāls, cukurs, palmu tauki, ciete, kaltēti dārzeņi 5% (sīpoli, burkāni, selerijas), garšvielas (lupstāja sakne, seleriju sēklas,\nturmeriks, pipari, muskatrieksts), rauga ekstrakts, pētersīļi, skābe e330, karamelizēts cukura sīrups, maltodekstrīns. var saturēt lipekļa, piena, olu, sojas un sinepju\ndaļiņas.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 nav pievienots garšas pastiprinātājs e621.\nsultinio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29000. *gaminant produkta nenaudotas aromato ir skonio stipriklis e621.\nbynborkbie kyomkm c osouujamm. [īpomssenehoo 3 īepmahmm no za [ai |\ndmpamemup sira iv 12096 p7 es 4 175205016723745 |\n,\n« „\nļ )\n\n']</t>
  </si>
  <si>
    <t>['ik a bt ekslraklai)), kvapiosios medžiagos (su salie- | lt: infolinija 8\na rais), kukurūzu krakmolas, daržovēs 19% (svogūnai, ber nounija ( ī\nmorkos, česnakai, salierai, porai, pomidorai). saulegražu a t m a\nmazs m... aliejus, degintas cukrus, petražoles. sudētyje gali būti gi" -—aļ— ee ee a es\ntimo, pieno, kiaušiniu, soju ir žuvies. [ maistingumas! uzturvērtība t n\nparuošimas: viena sultinio kubelj (10 g) ištirpinkite 0,5 | verdančio vandens arba pa= |] aa ča aa š on\ngardinkite ruošdami kita patiekala. . energinē vertē enerģētiskā vērtība! energiasisaldus | 1001 251 kaa\n| riebalai/ tauki / rasvad m\nsastāvdaļas: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saturēt glutēnu, pienu, olas, soju un zivis.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9049\n| : jodeeri |, glūkoosisiirup, suhkur, palmirasv (palmirasv, antiok a ——\ngudant rosmaliniekstrakt) lēma: ja maitstainat (sisaldavad sellerit) maisītar 5: *r/ - referencinis vidutinio en aed\nbogiviljad 1,9% (sibul, porgand, kuuslauk, seller, porrulauk, tomatid), pāevalilleēti, 7000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</si>
  <si>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 cūkurs, kviešu milti, augu tauki {palmu, basijas}, šokolādes skaidiņas 13% {cukurs, kakao masa, , sausais piens, piena tauki, aromatizētājs}, sausās sūkalas, sviests\n{piens}, kakao pulvesis ar samazinātu tātlktr saturu, olu pulveris ciete, ēmulgators saulespuķu lecitīni, rdinātājs nātrija hidrogēnkarbonāts, sāls, aromatizētājs, var.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</si>
  <si>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e400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e450,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</si>
  <si>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e415,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</si>
  <si>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ā\ne16800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</si>
  <si>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e3634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</si>
  <si>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e8528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e2003, a0aguuga mope, uekai va kvmdm hs bē ucegep vo oma\ni {o0res. e2018.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</si>
  <si>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|e39519/\n{50ju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e2610}. knostijosar: suku part lt **referencinis vidutinio suaugusio asmens vartojimo kiekis {e2400 kj / 2000\nvēiseemnikuēli, rapsiēli, vāhendatud rasvasisaldusega kakaopulber kena prie mk ā ņ.\n4%}. jāssi a kcal}. lv **leteicamā deva vidusmēra pieaugušajam {e2400 kj vai 2000 kcal}\n{4,8%}, lēssipulber {piimast}, nisutārklis, laktoos” {piimast}, ee **keskmise tāiskasvanu vērdluskogus {e2400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e16323.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</si>
  <si>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</si>
  <si>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</si>
  <si>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{vācija} marcipāna masa -707, icukurs, mandeles - 38%, ūdens, mitrumuzturētājs - sorbīts j\ngukozes sīrups, mitrumuzturētājs - invertāze}, baltā šokolāde "908% {cukurs , pilnpiena pulveris, emulgators sojas ecitīns, dabīgs vaniļas aromatizētā\ngromatizēlājs, krāsviela - biešu sarkanais. produkts var.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</si>
  <si>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</si>
  <si>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</si>
  <si>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</si>
  <si>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</si>
  <si>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['"\nm bm\nm m po tri\n} m m „a a na\n4 4 . m ma n ņ m č at\ncim na o ms m vu a m du kn nn n\nmm na n "ai mm ga va\nrc | } i. b } mi wa nos ušu ņ ap\nnana au du vi } pa f : rk du uadibt nē. ž" "e6378\n} ma na v ā au ūtr tk li i da as\na n : t ņ a mo n ww n mw ks a ž: ji ku m or } a adi ļ va », | - dd\na āā n neka j a n n » wm ve ie a a  ēj ap! 4 eu m\nas a ns nw 6\n: d} ķ n n vnņ gs aa rf utt na va a }\nan } n n m n m au pa } p\nn s ā n m n n {n n nw : v , e35583}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e3301 tuve a\nee\n\n']</t>
  </si>
  <si>
    <t>[':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ar zemu 07 g\ntauku saturu. olbaltumvielu un kalcija avots. izplatītājs: valsoja spa vial. ota žā e34138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e34138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</si>
  <si>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energiasisaldus\ne5894/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</si>
  <si>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e16165}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e5771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</si>
  <si>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e23000 :\ndei vera adi „m { m \' | : šā mmm }\n\n']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</si>
  <si>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e12848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</si>
  <si>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e23000\namasklientufaptarmavmoltcentro tel. e2000 29\nē „—\nmalldakmei: basrīore urgangen av.\nāller ooppnad m\n— mb i. mr\n\n']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</si>
  <si>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</si>
  <si>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{e2400 1j/ 2000 kcal}. / **leteicamā deva vidusmēra pieaugušajam {\n{6,6%}, nisutārklis, glūkoosi-fruktoosisiirup, kergitusained {ammooniumkarbonaadid, &gt; tāiskasvanu vērdluskogus {e2400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</si>
  <si>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</si>
  <si>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</si>
  <si>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Recall, no-pr.</t>
  </si>
  <si>
    <t>Precision, no-pr.</t>
  </si>
  <si>
    <t>F1 score, no-pr.</t>
  </si>
  <si>
    <t>Classified correctly, no-pr.</t>
  </si>
  <si>
    <t>Recall, identical</t>
  </si>
  <si>
    <t>Precision, identical</t>
  </si>
  <si>
    <t>F1 score, identical</t>
  </si>
  <si>
    <t>Classified correctly, identical</t>
  </si>
  <si>
    <t>Recall, Lev1</t>
  </si>
  <si>
    <t>Precision, Lev1</t>
  </si>
  <si>
    <t>F1 score, Lev1</t>
  </si>
  <si>
    <t>Classified correctly, Lev1</t>
  </si>
  <si>
    <t>Precision, Lev25%</t>
  </si>
  <si>
    <t>F1 score, Lev25%</t>
  </si>
  <si>
    <t>Classified correctly, Lev25%</t>
  </si>
  <si>
    <t>Recall, Lev25%</t>
  </si>
  <si>
    <t>['sūkatu pulveris', 'sviesta', 'sviesta', 'e471', 'mani']</t>
  </si>
  <si>
    <t>['e471', 'mani']</t>
  </si>
  <si>
    <t>['sūkalu sausna', 'sviesta eļa', 'vājpiens', 'piens', 'vajpiena', 'e471', 'pienu', 'e442']</t>
  </si>
  <si>
    <t>['e471', 'e442']</t>
  </si>
  <si>
    <t>['pilnpiena pulveris', 'piena tauki', 'saldais krējums', 'vājpiena', 'sūkalu', 'piena', 'olu', 'e471']</t>
  </si>
  <si>
    <t>['olu', 'e471']</t>
  </si>
  <si>
    <t>['cāļa fileja', 'gaļa', 'olu baltuma', 'cāļu ādas', 'sviesta pulveris', 'e331', 'krējums', 'matu']</t>
  </si>
  <si>
    <t>['e331', 'matu']</t>
  </si>
  <si>
    <t>['o as', 'sers']</t>
  </si>
  <si>
    <t>['cāļu ādas', 'cāļa krūtiņas', 'gaanejes', 'sieru', 'e101', 'pienu', 'e451', 'e401', 'pieno']</t>
  </si>
  <si>
    <t>['gaanejes', 'e101', 'e451', 'e401', 'pieno']</t>
  </si>
  <si>
    <t>['siera ferments', 'sīpolu pulveris', 'olu dzeltenuma', 'vistas', 'vistas', 'siers', 'vistas', 'e471', 'gaļa', 'e401', 'piens', 'actas', 'pienas']</t>
  </si>
  <si>
    <t>['sīpolu pulveris', 'vistas', 'e471', 'gaļa', 'e401', 'actas', 'pienas']</t>
  </si>
  <si>
    <t>['ai u']</t>
  </si>
  <si>
    <t>['mīti', 'sausaspiens', 'pati', 'varnas', 'mūka']</t>
  </si>
  <si>
    <t>['mīti', 'pati', 'varnas', 'mūka']</t>
  </si>
  <si>
    <t>['piena', 'dega', 'pieno', 'pienas']</t>
  </si>
  <si>
    <t>['dega', 'pieno', 'pienas']</t>
  </si>
  <si>
    <t>['pilnpiena pulveris', 'e471', 'olas']</t>
  </si>
  <si>
    <t>['e471']</t>
  </si>
  <si>
    <t>['olas', 'piena', 'olu', 'deva', 'miera']</t>
  </si>
  <si>
    <t>['olas', 'olu', 'deva', 'miera']</t>
  </si>
  <si>
    <t>['sviesta', 'siers', 'piens', 'siera', 'karotīns', 'govs']</t>
  </si>
  <si>
    <t>['karotīns', 'govs']</t>
  </si>
  <si>
    <t>['liellopu gaļa', '„liellopu ga', 'e100']</t>
  </si>
  <si>
    <t>['e100']</t>
  </si>
  <si>
    <t>['liellopu g', 'gaļā', 'lieliopu']</t>
  </si>
  <si>
    <t>['gaļā']</t>
  </si>
  <si>
    <t>['liellopu gaļa', 'gaļas', 'cūka', 'cūkgaļa', 'cuku']</t>
  </si>
  <si>
    <t>['liellopu gaļa', 'cūkgaļa', 'gaļas', 'cuku']</t>
  </si>
  <si>
    <t>['žāvēta desa', 'cūkgaļa']</t>
  </si>
  <si>
    <t>['tuncis', 'e001']</t>
  </si>
  <si>
    <t>['e001']</t>
  </si>
  <si>
    <t>['jiena pulveris', 'ā da', 'sūkali']</t>
  </si>
  <si>
    <t>['ā da']</t>
  </si>
  <si>
    <t>['mazi']</t>
  </si>
  <si>
    <t>['sīpolu pulveris', 'piena', 'siera', 'olu', 'krējuma', 'siers', 'e621', 'sviests']</t>
  </si>
  <si>
    <t>['sīpolu pulveris', 'olu', 'krējuma', 'e621']</t>
  </si>
  <si>
    <t>['olu dzeltenums', 'sīpolu pulveris', 'dest']</t>
  </si>
  <si>
    <t>['sīpolu pulveris', 'dest']</t>
  </si>
  <si>
    <t>['olu dzeltenuma', 'e621']</t>
  </si>
  <si>
    <t>['e621']</t>
  </si>
  <si>
    <t>['cūkgaļa', 'cūkgaļa', 'ainas', 'ganu']</t>
  </si>
  <si>
    <t>['ainas', 'ganu']</t>
  </si>
  <si>
    <t>['olu dzeltenums', 'akanu', 'pele']</t>
  </si>
  <si>
    <t>['akanu', 'pele']</t>
  </si>
  <si>
    <t>['sūkalu pulveris', 'siera', 'olu', 'e331', 'dzeltenuma']</t>
  </si>
  <si>
    <t>['e331', 'dzeltenuma']</t>
  </si>
  <si>
    <t>['a tu', 'ga u', 'aiens', 'atas', 'vieta', 'mata']</t>
  </si>
  <si>
    <t>['a tu', 'ga u', 'aiens', 'atas', 'mata']</t>
  </si>
  <si>
    <t>['ma i', 'piens', 'deja']</t>
  </si>
  <si>
    <t>['ma i', 'deja']</t>
  </si>
  <si>
    <t>['uķu eļļa', 'skā pulveris', 'o lu']</t>
  </si>
  <si>
    <t>['lieltopa gala', 'e220', 'maitas']</t>
  </si>
  <si>
    <t>['vājpiena pulveris', 'sūkalu', 'alas']</t>
  </si>
  <si>
    <t>['alas']</t>
  </si>
  <si>
    <t>['sūkalu pulveris', 'siera', 'piena', 'mazi']</t>
  </si>
  <si>
    <t>['sīpolu pulveris', 'nātrija karbonāts', 'medū', 'medus', 'siera', 'mazi']</t>
  </si>
  <si>
    <t>['sīpolu pulveris', 'nātrija karbonāts', 'siera', 'mazi']</t>
  </si>
  <si>
    <t>['sūkalu pulveris', 'piena tauki', 'laktoze', 'nātrija karbonāti', 'vājpiena', 'deva']</t>
  </si>
  <si>
    <t>['nātrija karbonāti', 'deva']</t>
  </si>
  <si>
    <t>['vājpiena pulveris', 'nātrija karbonāti', 'aitas', 'laktoze', 'piena', 'pieno', 'laktozē', 'deva']</t>
  </si>
  <si>
    <t>['nātrija karbonāti', 'aitas', 'piena', 'pieno', 'laktozē', 'deva']</t>
  </si>
  <si>
    <t>['sviests', 'kefīrs', 'ogas', 'sviestas', 'kitu']</t>
  </si>
  <si>
    <t>['ogas', 'sviestas', 'kitu']</t>
  </si>
  <si>
    <t>['vājpiena pulveris', 'sviesta ela', 'olas', 'pilnpiena ulveri', 'sviests', 'sviestas', 'biti']</t>
  </si>
  <si>
    <t>['sviesta ela', 'sviests', 'sviestas', 'biti']</t>
  </si>
  <si>
    <t>['sausais vājpiens', 'olu pulveris', 'e491']</t>
  </si>
  <si>
    <t>['e491']</t>
  </si>
  <si>
    <t>['sūkalu', 'piena', 'piens', 'e471', 'e491']</t>
  </si>
  <si>
    <t>['e471', 'e491']</t>
  </si>
  <si>
    <t>['olu baltuma', 'albumīns', 'albuminas', 'oolas']</t>
  </si>
  <si>
    <t>['albuminas', 'oolas']</t>
  </si>
  <si>
    <t>['piena', 'e451', 'pieno']</t>
  </si>
  <si>
    <t>['e451', 'pieno']</t>
  </si>
  <si>
    <t>['piena', 'piena', 'diena', 'vājpien', 'deva']</t>
  </si>
  <si>
    <t>['vājpien', 'deva']</t>
  </si>
  <si>
    <t>['vietā pulveris', 'piens', 'piens', 'pienas', 'mūka', 'vieta', 'gara']</t>
  </si>
  <si>
    <t>['vietā pulveris', 'pienas', 'mūka', 'vieta', 'gara']</t>
  </si>
  <si>
    <t>['pilnpiena pulveris', 'biešu']</t>
  </si>
  <si>
    <t>['biešu']</t>
  </si>
  <si>
    <t>['vistas', 'vistas', 'gaļas', 'pieno', 'e621']</t>
  </si>
  <si>
    <t>['gaļas', 'pieno', 'e621']</t>
  </si>
  <si>
    <t>['uķu eļļa', 'vistas', 'vista', 'gaļa', 'citu', 'deva', 'kala']</t>
  </si>
  <si>
    <t>['uķu eļļa', 'gaļa', 'citu', 'deva', 'kala']</t>
  </si>
  <si>
    <t>['vistas', 'vista', 'medž', 'pieno', 'viena', 'gaļa', 'citu', 'kala', 'deva']</t>
  </si>
  <si>
    <t>['medž', 'pieno', 'viena', 'gaļa', 'citu', 'kala', 'deva']</t>
  </si>
  <si>
    <t>['2904', 'goes']</t>
  </si>
  <si>
    <t>['lati']</t>
  </si>
  <si>
    <t>['bi2 vitamīns', 'ķitu']</t>
  </si>
  <si>
    <t>['vīnskābe', '1120']</t>
  </si>
  <si>
    <t>['malti', 'pieno']</t>
  </si>
  <si>
    <t>['ai u', 'vieta']</t>
  </si>
  <si>
    <t>['te a', 'aitu', 'aitu']</t>
  </si>
  <si>
    <t>['b2 vitamīns', '1g vitamīnas', 'e440', 'caku', 'pieno', 'laktozes']</t>
  </si>
  <si>
    <t>['m ti', 'olu']</t>
  </si>
  <si>
    <t>['a nu', 'muti', 'bite', 'aitu', 'hati', 'kala', 'tati', 'elas', 'gana']</t>
  </si>
  <si>
    <t>['te a']</t>
  </si>
  <si>
    <t>['actas', 'akanu']</t>
  </si>
  <si>
    <t>['alas', 'vieta']</t>
  </si>
  <si>
    <t>['m ati']</t>
  </si>
  <si>
    <t>['mata']</t>
  </si>
  <si>
    <t>['arm pulveris', 'nātrija karbonāts', 'mazi']</t>
  </si>
  <si>
    <t>['karla', 'anas', 'mami', 'gati']</t>
  </si>
  <si>
    <t>['pieno', '2904', 'aigu']</t>
  </si>
  <si>
    <t>['otas']</t>
  </si>
  <si>
    <t>['vieta', 'oulu', 'biau']</t>
  </si>
  <si>
    <t>['kolas']</t>
  </si>
  <si>
    <t>['dess']</t>
  </si>
  <si>
    <t>['nātrija karbonāti', 'pieno', 'pienu', 'deva', 'kūkas', 'kaudu']</t>
  </si>
  <si>
    <t>['vanilīns', 'lūka', 'pieno']</t>
  </si>
  <si>
    <t>['pieno', 'e621', 'sira']</t>
  </si>
  <si>
    <t>['citu', 'kala', 'deva']</t>
  </si>
  <si>
    <t>[' saldējumam\n32%: piens, cukurs, sviests, ūdens, glikozes ēd sausās siera sūkalas, saldais krējums, emulgators\ntaukskābju mono- un diglicerīdi, stabilizētāji: baltās akācijas sveķi, tml sveķi, karagināns, sausais\nkari dabīgs aromatizētājs. sastāvdaļas piena šokolādei 22%: cukurs, , kakao masa,\npilnpiena pulveris, piena tauki, amugatori: sojas lecitīni, e476, dabīgs ie u sastāvdaļas\nli ajos mērcei 18%: ūdens, cukurs, aveņu sulas koncentrāts 5%, granātābolu sulas koncentrats\n5%, kukurūzas ciete, citronu sulas koncentrāts, dabīgi aromatizētāji, iiznaāt ksantāna sveķi, baltās\nakācijas sveķi, krāsviela antocianīni. sastāvdaļas glazūrai 8%: augu eļļas {kokosriekstu, rapšu sēklu},\ncukurs, kakao pulveris ar samazinātu tauku saturu, emulgators lecitīni. var']</t>
  </si>
  <si>
    <t>['siera sūkalas', 'saldais krējums', 'pilnpiena pulveris', 'piena tauki', 'piens', 'sviests']</t>
  </si>
  <si>
    <t>['saldais krējums', 'pilnpiena pulveris', 'piena tauki', 'piens', 'sviests', 'siera sūkalas']</t>
  </si>
  <si>
    <t>['sausais vājpiens', 'sastāvdaļas piena šokolādei']</t>
  </si>
  <si>
    <t>[': vaniļas saldējums 72 % {ūdens, cukurs, kokosa\ntauki, vājpiena pulveris, glikozes sīrups, sūkalu pulveris, emulgators\ne471, stabilizētāji: e410, e412, vaniļas pulveris, vaniļas aromatizētājs,\nkrāsviela e160a}, vafele 16 % {kviešu milti, cukurs, kokosa tauki,\nemulgators e322 {sojas}, dedzināts cukurs, sāls}, kakao glazūra 10 %\n{kokosa tauki, cukurs, kakao pulveris ar samazinātu tauku saturu, rapšu\neļļa, emulgatori: e322 {sojas}, e476, aromatizētāji, sāls}, zemesrieksti\n1,5 %. var. ieteicams līdz: skatīt uz iepakojuma. uzglabāt\n\n']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</si>
  <si>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am emulgatori {sojas iecitīns, e471}, dabīgs aromatizētājs, stabilizētāji {e410, e412},\nnātrija kazeināts {no piena}. var: zemesriekstus, mandeles, lazdu riekstus.uzturvērtība 100 g: enerģētiskā vērtība 1124 kj/ 269 kcal,\nii n ra a a a aaa a a a a inn bi dt m det man mdn an imi ba tm ata 2 4 maa {192 znleakat temneratūra -1r\n\n']</t>
  </si>
  <si>
    <t>[':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lecitīns, dabīgs vaniļas aromatizētājs}, balzams\n3% {alc. 40% tilp.}, rudzu rīvmaize, mokas aromātpasta, glikozes sīrups {glikozes sīrups, antioksidants: sēra\ndioksīds}, kaltētas dzērvenes.\n\n']</t>
  </si>
  <si>
    <t>[': cāļa fileja 30%, mehāniski atdalīta cāļa gaļa, kviešu milti, ūdens, olu baltuma masa, cāļu ādas, rīvmaize {satur\nkviešus, rudzus, miežus}, krējums, sāls, augu valsts šķiedrvieļas, aromatizētāji {satur rauga ekstraktu}, skābuma regulētāji: e262, e331, sviesta pulveris,\nbiezinātājs e415, antioksidanti:askorbīns un citronskābe: dēlstroze, cukurs, garšvielu ekstrakti.\n\n']</t>
  </si>
  <si>
    <t>[": cāļa gaļa 47'1, dzeramais ūdens, vistas āda, kviešu milti {kalcija karbonāts, dzelzs,\nb3 un bi vitamīni}, raugs, garšvielas papira kurkuma}, ee a een eļļa, ciete, rīsu milti,\niet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t>
  </si>
  <si>
    <t>['cāļa gaļa', 'vistas āda', 'piena', 'laktozi']</t>
  </si>
  <si>
    <t>[': maize 44% {kviešu milti, ūdens, cukurs, rudzu milti,\nraugs, rapšu eļļa, sāls, inaktivēts rudzu ieraugs, emulgatori: e471, £472e, kviešu lipeklis, irdinātājs e503, miltu\napstrādes līdzeklis e300}, cepta vistas gaļa 18% {vistas gaļa 95%, garšvielas, garšvielu ekstrakti, jodēts sāls,\naromatizētāji, ķiploku granulas, sīpolu pulveris, melnie pipari, paprika}, majonēze 16% {ūdens, mu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iepakojuma.\n\n']</t>
  </si>
  <si>
    <t>['siera ferments', 'vistas', 'vistas', 'olu', 'siers']</t>
  </si>
  <si>
    <t>[':\npasterizēts govs piens, pārtikas ražošanas sāls,\nieraugs, mikrobioloģiskais ferments.\n\n']</t>
  </si>
  <si>
    <t>['govs piens']</t>
  </si>
  <si>
    <t>[': biezpiens,\nsviests, vīnogu lapas 8% {vīnogu lapas, antioksidanti:\n{e223, e224}, sāls, skābuma regulētājs: citronskābe\n{e330}}, ķiploki 6%, olīvas 1,5%, sāls, biezinātāji: {e407,\ne415}, pētersīļi, maurloki, dilles, konservants kālija\nsorhāts. uzturvērtība 1009/100m| produkta: enerģētiskā\n\n']</t>
  </si>
  <si>
    <t>['biezpiens']</t>
  </si>
  <si>
    <t>[': aunazirņi 4296 rapšu\n"ela, sezama pasta, burkāni, ūdens, mango bezens 6% mango 90%, cukurs},  pulverss 246 ,\n7 maltodekstrīns, piena olbaltumvielas} kokosrieksti 284, cukurs sāls, skābe e330 ķiploki, konservantee211, e202, garšvielas, 100 g produkta:\n\n']</t>
  </si>
  <si>
    <t>['ns iilngraudu kviešu milti {78g**}, rivētā mocarella\nau g"} rvēts ementāl siers {piens}, kaltētu tomātu gabaliņi\ndeal linsēklas {6g**}, extra virgin olīveļļa {4g**}, sezama sēklas\nakota sāls, raugs, mieža iesala ekstrakts, provansas garšaugi\n"2 100g produkta ražošanai. ——\n\n']</t>
  </si>
  <si>
    <t>[': kviešu milti, piena šokolāde 20% {cukurs, , pilnpiena\npulveris, kakao masa, emulgators e322 {sojas}}, nehidrogenētas augu eļļas {palmu,\nsaulespuķu}, cukurs, auzu milti, baltā šokolade 6% {cukurs, item „pulveris, kakao\nsviests, vējejena pulveris, emulgators e322 {sojas}, aromatittāja, tumšā šokolāde 6%\n{cukurs, kakao masa, glikozes sīrups, , emulgators e322 {sojas}\nglikozes-fruktozes sīrups, i ernis sals, irdinātāji: e450, e500, "et var. 100g produkta uzturvērtība: enerģētiskā vērtība 2134 1j/ 510 kcal, tauki\n\n']</t>
  </si>
  <si>
    <t>['pilnpiena pulveris', 'piena', 'sviests']</t>
  </si>
  <si>
    <t>['pilnpiena pulveris', 'piena']</t>
  </si>
  <si>
    <t>['pilnpiena pulveris', 'vājpiena pulveris', 'olu pulveris']</t>
  </si>
  <si>
    <t>[' {alergēni ir norādīti slīprakstā}: kviešu milti, ā\n/ cukurs, margarīns {palmu eļa, rapšu ea, ūdens, emulgatori\ne322 {sojas iecitīns} un e471, sāls, skābuma regulētājs e330,\npiedienas krāsviela e160a}, ūdens, olas, raugs, invertcukurs,\nzaļi nam e322 {sojas lecitīns} un e471, gamma pulveris, fermentēti\nkviešu milti, sāls, miežu iesala milti, kviešu iesala milti, aromatizētājs.\n\n']</t>
  </si>
  <si>
    <t>[':\nkviešu milti, margarīns {palmu tauki un eļļa, ūdens, emulgators taukskābju monoglicerīdi un\ndiglicerīdi, sāls, konservants kālija sorbāts, skābuma regulētājs citronskābe, aromatizētājs,\nkrāsviela karotīni}, augu tauku putukrējums {ūdens, pilnīgi hidrogenēti augu tauki un eļļas\n{palmu, rapšu, saulespuķu, kukurūzas, sojas}, cukurs, stabilizētāji {sorbīta sīrups, ciete}, piena\nolbaltumvielas, emulgatori {taukskābju monoglicerīdu un diglicerīdu monoacetilvinskābes un\ndiacetilvīnskābes esteri, sojas lecitīni, taukskābju monoglicerīdu un diglicerīdu pienskābes esteri},\nsāls, aromatizētājs, krāsviela beta-karotīns}, ūdens, kukurūzas ciete, garšviela {cukurs, sāls, sīpolu\npulveris, aromatizētāji {satur krāsvielu paprikas ekstraktu}, ķiploku pulveris, garšas pastiprinātāji\n{mononātrija glutamāts, dinātrija 5 ribonukleotīdi}, skābuma regulētājs citronskābe, maltodekstrīns,\ntomātu pulveris, pilnīgi hidrogenēta rapšu eļļa, krāsviela paprikas ekstrakts, antioksidants\nrozmarīna ekstrakts}, sāls, cukurs, kaltēti tomāti 0,28%, kaltēts baziliks 0,14%, aromatizētājs\nbazilika. var.c. riekstu daļiņas. uzglabāt: 18+/-5 c temperatūrā.\n100 g produkta uzturvērtība: enerģētiskā vērtība — 2148 kj/ 515 kcal, tauki - 32 g tostarp\n\n']</t>
  </si>
  <si>
    <t>[': kviešu milti, margarīns {augu eļļas 80%\n{palmu, rapšu}, ūdens, pārtikas sāls, emulgātori: {sojas\nlecitīns, taukskābju monoglicerīdi un diglicerīdi},\nkonservants: kālija sorbāts {&lt;1%}, skābuma regulētājs:\nkrāsviela: beta karotīns}, rapšu eļļa, siers {14%} {govs\npiens, pārtikas sāls, konservants: e252, siera ieraugs, —\nterments {enīns}, pārtikas iršsviea: be arotīns} olu\n— masa, sāls {2%}, kartupeļu ciete, cukurs. var. uzglabāt\n\n']</t>
  </si>
  <si>
    <t>['govs piens', 'siers', 'siera', 'olu']</t>
  </si>
  <si>
    <t>['sviesta', 'renīns']</t>
  </si>
  <si>
    <t>[': kūpinātas reņģes\n{68%} {clupea harengus\n-membras, baltijas jūra}, rapšu\neļļa {31%}, pārtikas sāls 1%}. 4\n\n']</t>
  </si>
  <si>
    <t>['reņģes']</t>
  </si>
  <si>
    <t>['Clupea harengus membras']</t>
  </si>
  <si>
    <t>[': tuncis**, olīveļļa, pārtikas sāls.\ni a a a mao d as sm aa c z\n\n']</t>
  </si>
  <si>
    <t>[': saldais krējums, stabilizētāji: karagināns,\npeliostt, nācija sit, viet kdzun razšaras iztur satītu\n\n']</t>
  </si>
  <si>
    <t>[': saldais krējums, stabilizētāji\nkaragināns, polifosfāti, nātrija fosfāti. izlietot līdz un\n\n']</t>
  </si>
  <si>
    <t>[': ūdens, rapšu eļļa\nmarinēti dārzeņi {gurķi, burkāni\nsīpoli, paprika, ziedkāposti. etikis,\naromatizētāji}, cukurs,\nmodificēta ciete, vājpiena\npulveris, sinepes. olu\ndzeltenuma masa, jodēts sāls.\nskābuma regulētājs {etikskābe}\nbiezinātājs {ksantāna sveķi}\nkonservants {kālija sorbāts,\nkrāsviela {beta -karotīns}\naromatizētājs, antioksidants ī\n{e385}.\n\n']</t>
  </si>
  <si>
    <t>['vājpiena pulveris', 'olu']</t>
  </si>
  <si>
    <t>['} vastāvdalas: rapšu ella, ūdens, tomātu\nmaisījums {maltodekstrīns, sāls, sīpol,\ncukurs, pavisam\nakota burkāni, pastinaks, aromatizētājs,\nsūkalu pulveris, skābuma regulētājs\nmocincēta ciete, sāls, sinepju pulveris,\nstahilizētāji {ksantāna, guāra sveķi},\n\n— konservants kālija sorbāts, krāsviela\n\n. paprikas ekstrakts, antioksidanis t3ba\n\n']</t>
  </si>
  <si>
    <t>[': saldskābmaize {rudzu milti, kviešu milti, cukurs, raugs,\nķimenes, sāls, rudzu iesals, kviešu lipeklis}, rapšu eļļa, krējuma sīpolu\naromāts 2% {sāls, sīpolu pulveris, dekstroze, garšas pastiprinātāji:\ne621, e633, cukurs, piena pulveris, kviešu proteīna olbaltumvielas,\nkviešu ekstrakts, ķiploku pulveris, siera pulveris {kvieši, siers,\nsviests, sāls}, skābuma regulētājs: e270, e330, palmu eļļa, }\naromatizētajs, garšvielas, irdinātājs: e351, skābuma regulētājs: e327,\nhidrolizētas augu olbaltumvielas, saulespuķu eļļa}, sals.\n\n']</t>
  </si>
  <si>
    <t>['krējuma', 'piena', 'siera', 'siers']</t>
  </si>
  <si>
    <t>[': rapšu eļļa, ūdens, —\nsinepes 5,5% {ūdens, sinepju\npulveris 28,5%, air ka\nsāls, skābuma regulētājs etiķskābe,\nkonservants kālija sorbāts}, etiķis,\nmedus, olu pulveris, modificēta\nciete, sāls, cukurs, stabilizētāji\n{ksantāna, guāra sveķi}, krāsviela —\nbeta-karotīns, ķiploku pulveris,\nkonservants kālija sorbāts, melnie\n\n']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</si>
  <si>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 |\nguāra sveķi, aromatizētāji, krāsaviela: riboflavīns, diļļu |\nekstrakts. m | ē: lp t da at fm e lao\n\n']</t>
  </si>
  <si>
    <t>[': ūdens, rapšu eļļa, invertcukura\nsīrups, sarkanvīna etiķis, konservēts sarkana\npaprika {6%}, ananāsu sulas koncentrāts,\nsinepju sēklas, kornišoni, cukurs, garšvielas\n{ķimenes, paprika, kajēnas pipari, oreana,\nkurkuma, koriandrs, ingvers, krustnagliņas,\nmelnie piņon, baltie pafri piparmētra, rozā\npipari, zaļie pipari, čili}, olu dzeltenuma pul-\nveris, modificēta ciete, sāls, etiķis, biezinātāji\nss sveķi, ksantāna sveķi}, aim ķiploki,\nābolu etiķis, konservanti {e202, e211}, garšas\n\npastiprinātāji {e621}, aromatizētāji.\n\n']</t>
  </si>
  <si>
    <t>[': ūdens, rapšu eļļa, tomātu pasta, cukurs, modificēta\n\nciete, sāls, vājpiena avotā, skābuma regulētājs {etiķskābe},\nbiezinātāji {guāra sveķi, ksantāna sveķi}, garšvielas, aromatizētaji,\nkonservants {kālija sorbāts}.\n\n']</t>
  </si>
  <si>
    <t>['vājpiena']</t>
  </si>
  <si>
    <t>[': ūdens, i ie eļļa, cukurs, vājpiena pulveris, siers, siera\naromatizētājs o sūkalu pulveri, siera pulveri}, sinepju er olu\ndzeltenuma pulveris, ķiploki, sīpoli, vorcesteras mērce, sāls, biezinātāj\n{modificēta ciete, guāra sveķi, ksantāna sveki}, garšvielas, skābuma\nregulētāji {etiķskābē, pienskābe}, konservants {kālija sorbāts}. |\n\n']</t>
  </si>
  <si>
    <t>['vastāvdaļas: rapšu eļļa, ūdens, cukurs, sarkanvīna etiķis, sinepes {ūdens,\nsinepju sēklas, cukurs, etiķis, sāls}, tomātu pasta 3%, olu dzeltenums,\njodēts sāls, garšvielas {tai skaitā čili pipari 0,2%}, modificēta ciete, skābuma\n\na onou, {citronskābe}. biezinātājs. {ksantāna ir konservants {kālija\nsorbāts}, krāsviela {paprikas ekstrakts}, antioksidants {e389}.\n\n']</t>
  </si>
  <si>
    <t>[': ūdens. rapšu ee piena pulveris, cukurs. modificēta\nciete. sāls. ķiploki {07%} olu sariem pētersīļi, skābuma\nregulētāji {etiķskābe, citronskābe, ābolskābe, askorbīnskābe}, ķiploku\naromatizētāji. biezinātāji {guāra sveķi, ksantāna sveķi}. konservants\n{kālija sorbāts}.\n\n']</t>
  </si>
  <si>
    <t>[': ūdens, rapšu eļļa, cukurs, ananāsu sulas koncentrāts,\nbaltvīna etiķis, olu dzeltenuma masa. mango pārslas 2%, mango\nbiezenis 1,5%. sinepes, modificēta ciete, spirta etiķis , sāls, karija pulvēris\n0,9%. biezinātājs {ksantāna sveķi}, garšvielas, konservants {kālija sita\npaprikas aromatizētējs, krāsviela {beta karotīns}. antioksidants {e385}.\n\n']</t>
  </si>
  <si>
    <t>[': ūdens, rapšueļļa sierapulens 3%\nsiers, emulģējošā sāls e331, sāls} {es}, biezinātājs {modificēta.\nkukurūzas ciete}, fruktoze, sāls, stabilizētāju maisjums {piena\nolbaltumvielas, biezinātājs £1422, paniņu pulveris, stabilzētāj =\ne15, e435 412, sūkalu pulveris, olu dzeltenuma pulveris 505,\n"ulkoressīrups}, sinepju ekstrakts, skābuma regulētājs {etiķskābe}\noaršsvielas, kīploku ela 003%. kioloku eļlas izcelsme. |\n\n']</t>
  </si>
  <si>
    <t>['sūkalu pulveris', 'siers', 'piena', 'paniņu', 'olu']</t>
  </si>
  <si>
    <t>[': rapšu eļļa, ūdens, olu\ndzeltenums, cukurs, spirta etiķis,\nsinepes, sāls, krāsviela {beta karotīns},\nantioksidants {e385}.\n\n']</t>
  </si>
  <si>
    <t>[': pilngraudu auzu pārslas 52%, oligofruktoze, cukurs, pilngraudu\n"-- kviešu pārslas 9%, saulespuķu eļļa, rīsu ekstrudāts 6% {rīsu milti}, sasaldējot kaltēti zemeņu gabaliņi 3%, medus,\nsāls, dabīgs aromatizētājs, antioksidants e306. var.\n\n']</t>
  </si>
  <si>
    <t>['— dastavdajas. ucens tomātu pasta e7070, lelopa gala 11,776 ckgaļa\n17, sasmalcināti tomāti 834 olveļa, tomātu sula, selerija,\n— burkāni sīpoli, kukurūzas ciete, sāls, cukurs, aromatizētajs skābuma\n\n']</t>
  </si>
  <si>
    <t>[':\npiens, krējums, siera pulveris 6 5% {no cietā siera, zilā siera, čedaras,\nmocarella}, modificēta kukurūzas ciete, sāls, ķiploku pulveris, melnie pipari,\nkurkuma. 1009 produkta uzturvērtība: enerģētiskā vērtība 600kj/ ja\n\n']</t>
  </si>
  <si>
    <t>[': kukurūzas graudi\n{77 %}, palmu eļļa, sāls, aromatizētāji, emulgators:\nsaulespuķu lecitīns, siera pulveris {0,14 %} {no\npiena}, krāsviela: jaukti karotīni. uzglabāt sausā, no\n\n']</t>
  </si>
  <si>
    <t>[': cukurs, kviešu\nmilti, palmu eļļa, šī eļļa, rapšu eļļa, kakao pulveris ar samazinātu tauku\nsaturu {4,8%}, vājpiena pulveris, kviešu ciete, laktoze {no piena},\nglikozes-fruktozes sīrups, emulgatori {sojas iecitīni, e492, e476},\nirdinātāji {amonija karbonāti, kālija karbonāti, nātrija karbonāti}, sāls,\nskābuma regulētājs {nātrija hidroksīds}, aromatizētāji.\n\n']</t>
  </si>
  <si>
    <t>['vājpiena pulveris', 'laktoze', 'piena']</t>
  </si>
  <si>
    <t>[': kviešu milti, pildījumu ar šokolādes garšu {cukurs, palmu tauki, attaukots kakao pulveris 18,8%, emulgators: e322,\naromatizētājs}, cukurs, palmu tauki, attaukots kakao pulveris 7,7%, putu dzēsējs: e5001i, e503ii, saldo sūkalu pulveris {no piena}, sāls, glikozes un\nfruktozes sīrups, aromatizētājs, emulgators: e322. var. ražots es. kakao no ārpus es. glabāt sausā un no sasilšanas\n\n']</t>
  </si>
  <si>
    <t>['bounty šokolādes krēms ar kokosriekstu\nskaidiņām 200gr. cukurs, rapšu eļļa,\nmaltodekstrīns, palmu eļļa, pilnpiena pulveris\n{9%}, kokosriekstu pārslas {6%}, emulgators:.\nliecitīni, sāls uzglabāt vēsā, sausā vietā.\n\n']</t>
  </si>
  <si>
    <t>[': auzu pārslas pilngraudu 38%, augu eļļa {kokosriekstu,\naa cukurs, kviešu milti, saulespuķu sēklas 12%, kefīrs, pārtikas sāls.\nprodukts ražots darba vidē, kur nevar izslēgt alergēnu {zemesriekstu,\ncitu riekstu, olu, sezama sēklu} ietekmi.\n\n']</t>
  </si>
  <si>
    <t>[': auzu pārslas pilngraudu 40 %, augu eļļa {kokosriekstu,\nsēja ļ cukurs, rozīnes 14%, kviešu milti, kefīrs, pārtikas sāls.\nprodukts ražots darba vidē, kur nevar izslēgt alergēnu {zemesriekstu,\ncitu riekstu, olu, sezama sēklu} ietekmi. s\n\n']</t>
  </si>
  <si>
    <t>[': kviešu milti, cukurs, margarīns au tauki {palmu}\nun eļla {rapšu}. ūdens, amati taukskābju mono- un diglicerīdi. lēts {rapšu}, sāls}, glikozes-fruktozes sīru\nkaltētas dzērveņu sēklas 2 %. kaltētas smalcinātas dzērvenes 15 % {dzērvenes 60%, cukurs, saulespuķu ela}\nsaldināts iebiezināts piens, sūkalu pulveris, olu pulveris, irdinātāji: jb a hidrokarbonāts, amonija hidrokarbonāts,\nsāls, aromatizētāj. emulņators: sojas lecitini produkts var. mandeles. zemesriekstus un to\n\n']</t>
  </si>
  <si>
    <t>[' / coctab / ingredients:\nkviešu milti, sausais vājpiens, cukurs, olu pulveris, šķīstošais raugs {raugs, emulgators £491}, sāls.\ntuwenmukas myka, cyx0e 06e3.xmppehhoe monmoko, caxap, amuhdim nopoluok, pactbopmmbile hjpoxk\n\n']</t>
  </si>
  <si>
    <t>['kviešu milti, maisījums rauga mīklai {salds sūkalu {piens} pulveris, piena cukurs, kviešu milti, kviešu lipeklis, sāls, cukurs, fruktoze,\nemulgatori: £472e, e471, fermenti {kviešu}, miltu apstrādes līdzeklis: askorbīnskābe}, cukurs, šķīstošais raugs {raugs, emulgators e491}.\n\n']</t>
  </si>
  <si>
    <t>['4 maisījums cepšanai. sastāvdalas:\n| šokolāde 40% {cukurs, kakao masa, kakao\n=} pulveris ar samazinātu tauku saturu, dabīgs\n| vaniļas aromatizētājs}, cukurs, kviešu milti,\n| kakao ar samazinātu tauku saturu, olu baltuma\npulveris {albumīns}, sāls, irdinātājs e500.\nvar. ieteicams\n\n']</t>
  </si>
  <si>
    <t>[': cukurs, kviešu milti, tauku\npulvera maisijums {kokosriekstu eļļa, glikozes\nsīrups, piena olbaltumvielas, stabilizētājs e451,\npretsalipes vielas e551}, kakao pulveris ar\nsamazinātu tauku saturu, šokolāde 5% {cukurs,\nkakao masa, , emulgators e322 {no\nsojas}}, dabīgais aromatizētājs, sāls. kakao saturs\nvismaz 40,1%. var. ieteicams\n\n']</t>
  </si>
  <si>
    <t>['m oastāvdaļas: zimu milti 64,2%, geužiņi 91% {kviešu milti, palmu eļļa, sāls, raugs, antioksidanti\niekstrakti no rozmarīna}}, sāls, kartupeļu ciete, rauga ekstrakts, kaltēti dārzeņi {sīpoli, ķiploki}, i cūku\ntauki, sausais glikozes sīrups, cukurs, aromatizētāji ī kviešiem}, majorāns, melnie pipan, skābe {citronskābe},\nkūpināšanas aromatizētāji. var']</t>
  </si>
  <si>
    <t>[': cukurs, kakao pasta, , piena tauki,\nemulgators {iecītīni {soja}, vanīļas ekstrakts. tumšā šokolāde — kopējā kakao sausā masa: vizmaz 50%. var.\nļ x : ļ\n\n']</t>
  </si>
  <si>
    <t>[': cukurs, augu tauki {palmu, šī}, lazdu rieksti, glikozes sīrups, vājpiena pulveris, mitrumuzturētājs:\nsorbīta sīrups, kakao masa, iebiezināts vājpiens, iebiezinātas sūkalas, laktoze, kakao ar pazeminātu\ntauku saturu, , sviests, niedru cukura sīrups, sūkalu produkts, emulgators: sojas lecitīns,\nsāls, aromatizētāji. produkts var.\n\n']</t>
  </si>
  <si>
    <t>[": jodēta sāls, maltodekstrīns, palmu tauki, garšas wie {mono-\nnātrija glutamāts, dinātrija 5'-ribonukleotīdi}, cukurs, saulespuķu eļļa, diles 0,7%,\npētersīļi 0,7%, garšvielas {kurkuma, baltie pipari}, aromatizētāji, skābuma regulētājs\n{citronskābe}, vistas gaļa 0,1% {vista, jodēta sāls, antioksidants {ekstrakti no rozmarī-\nna}}. var.\n\n"]</t>
  </si>
  <si>
    <t>[' saldējumam\n532%: piens, cukurs, sviests, ūdens, glikozes sīrups, sausās siera sūkalas, saldais krējums, emulgators\ntaukskābju mono- un diglicerīdi, stabilizētāji: baltās akācijas sveķi, amēba sveķi, karagināns, sausais\nvājpiens, dabīgs aromatizētājs. sastāvdaļas piena šokolādei 22%: cukurs, , kakao masa,\npilnpiena pulveris, piena tauki, emuigaian, sojas lecitīni, e476, dabīgs aromatizētājs. sastāvdaļas\naveņu-granātābolu mērcei 18%: ūdens, cukurs, aveņu sulas koncentrāts 5%, granātābolu sulas koncentrāts\n5%, kukurūzas ciete, citronu sulas koncentrāts, dabīgi aromatizētāji, biezinātāji: ksantāna sveķi, baltās\nakācijas sveķi, krāsviela antocianīni. sastāvdaļas glazūrai 8%: augu eļļas {kokosriekstu, rapšu sēklu},\ncukurs, kakao pulveris ar samazinātu tauku saturu, emulgators iecitīni. var']</t>
  </si>
  <si>
    <t>['siera sūkalas', 'saldais krējums', 'sausais vājpiens', 'pilnpiena pulveris', 'piena tauki', 'piens', 'sviests']</t>
  </si>
  <si>
    <t>['saldais krējums', 'sausais vājpiens', 'pilnpiena pulveris', 'piena tauki', 'piens', 'sviests', 'siera sūkalas']</t>
  </si>
  <si>
    <t>['sastāvdaļas piena šokolādei']</t>
  </si>
  <si>
    <t>[': vaniļas saldējums 72 % {ūdens, cukurs, kokosa\ntauki, vājpiena pulveris, glikozes sīrups, sūkalu pulveris, emulgators\ne471, stabilizētāji: e410, e412, vaniļas pulveris, vaniļas aromatizētājs,\nkrāsviela e160a}, vafele 16 % {kviešu milti, cukurs, kokosa tauki,\nemulgators e322 {sojas}, dedzināts cukurs, sāls}, kakao glazūra 10 %\n{kokosa tauki, cukurs, kakao pulveris ar samazinātu tauku saturu, rapšu\neļļa, emulgatori: e322 {sojas}, e476, aromatizētāji, sāls}, zemesrieksti\n1,5 %. var']</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</si>
  <si>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pora, emulgatori {sojas iecitīns, e471}, dabīgs aromatizētājs, stabilizētāji {e410, e412},\n\nātrij | iena}. var: zemesriekstus, mandeles, lazdu riekstus.uzturvērtība 100 g: enerģētiskā vērtība 1124 kj/ 269 kcal,\nnātrija kazeināts {no piena}. var babes 44 r mbit 97 r baro tarnms mini 27 m nbhalthimvialas 3714 cāla {19 m | znahāt tamneratūrā -18\n\n']</t>
  </si>
  <si>
    <t>[':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dzērvenes.\n\n']</t>
  </si>
  <si>
    <t>[': cāļa fileja 30%, mehāniski atdalīta cāļa gaļa, kviešu milti, ūdens, olu baltuma masa, cāļu ādas, rīvmaize {satur\nkviešus, rudzus, miežus}, krējums, sāls, augu valsts šķiedrvieļas, āromatizētāji {satur rauga ekstraktu}, skābuma regulētāji: e262, e331, sviesta pulveris,\nbiezinātājs £415, antioksidanti:askorbīns un citronskābe, dēlstroze, cukurs, garšvielu ekstrakti.\n\n']</t>
  </si>
  <si>
    <t>[": cāļa gaļa 47'1, dzeramais ūdens, vistas āda, kviešu milti {kalcija karbonāts, dzelzs,\nb3 un bi vitamīni}, raugs, garšvielas paura kurkuma}, kviešu glutēns, a eļļa, ciete, rīsu milti,\niet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enerģē-\n\nkaka at. nn i\n\n"]</t>
  </si>
  <si>
    <t>[': maize 44% {kviešu milti, ūdens, cukurs, rudzu milti,\nraugs, rapšu eļļa, sāls, inaktivēts rudzu ieraugs, emulgatori: e471, £472e, kviešu lipeklis, irdinātājs e503, miltu\napstrādes līdzeklis e300}, cepta vistas gaļa 18% {vistas gaļa 95%, garšvielas, garšvielu ekstrakti, jodēts sāls,\naromatizētāji, ķiploku granulas, sīpolu pulveris, melnie pipari, paprika}, naonēz 16% {ūdens, iepa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iepakojuma.\n\n']</t>
  </si>
  <si>
    <t>[': aunazirņi 42% rapšu\neļla, sezama pasta, burkāni, ūdens, mango biezens 8% {mango 90%, cukurs},  pulveris 20 ,\nmaltodekstrīns, piena olbaltumvielas}, kokosrieksti 2%, cukurs, sāls, skabe e330, ķiploki, konservanti: e211, e202, garšvielas. 100 gprodukta\n\n']</t>
  </si>
  <si>
    <t>['avia, ilngraudu kviešu milti {78g**}, rivētā mocarella\n\ni gs} rivēts ementāl siers {piens} kaltētu tomātu gabaliņi\ng**}, linsēklas {6g**}, extra virgin olīveļļa {4g**}, sezama sēklas\n3g**}, jūras sāls, raugs, mieža iesala ekstrakts, provansas garšaugi\n\n0}, ģ}\n**= 100 g produkta ražošanai.\n\n\n']</t>
  </si>
  <si>
    <t>[': kviešu milti, piena šokolāde 20% {cukurs, , pilnpiena\npulveris, kakao masa, emulgators e322 {sojas}, nehidrogenētas augu eļļas {palmu,\nsaulespuķu}, cukurs, auzu milti, baltā šokolade 6% {cukurs, zinam „pulveris, kakao\nsviests, vājpiena pulveris, emulgators e322 {sojas}, aromatizētājs}, tumšā šokolāde 6%\n{cukurs, kakao masa, glikozes sīrups, , emulgators e322 {sojas}},\n\nglikozes-fruktozes sīrups, lati sals, irdinātāji: e450, £500, ed var. 100g produkta uzturvērtība: enerģētiskā vērtība 2134 1j/ 510 kcal, tauki\n\n']</t>
  </si>
  <si>
    <t>['pilnpiena pulveris', 'vājpiena', 'piena', 'sviests']</t>
  </si>
  <si>
    <t>['pilnpiena pulveris', 'vājpiena', 'piena']</t>
  </si>
  <si>
    <t>['pilnpiena pulveris', 'olu pulveris']</t>
  </si>
  <si>
    <t>[' {alergēni ir norādīti slīprakstā}: kviešu milti, ā\ncukurs, margarīns {palmu a rapšu eļļa, ūdens, emulgatori\ne322 {sojas lecitīns} un e471, sāls, skābuma regulētājs e330,\naromatizētājs, krāsviela e160a}, ūdens, olas, raugs, invertcukurs,\nemulgatori e322 {sojas iecitīns} un e471, pilnpiena pulveris, fermentēti\nkviešu milti, sāls, miežu iesala milti, kviešu iesala milti, aromatizētājs.\n\n„\n\n\n']</t>
  </si>
  <si>
    <t>[':\nkviešu miiti, margarīns {palmu tauki un eļļa, ūdens, emulgators taukskābju monoglicerīdi un\ndiglicerīdi, sāls, konservants kālija sorbāts, skābuma regulētājs citronskābe, aromatizētājs,\nkrāsviela karotīni}, augu tauku putukrējums {ūdens, pilnīgi hidrogenēti augu tauki un eļļas\n{palmu, rapšu, saulespuķu, kukurūzas, sojas}, cukurs, stabilizētāji {sorbīta sīrups, ciete}, piena\nolbaltumvielas, emulgatori {taukskābju monoglicerīdu un diglicerīdu monoacetilvinskābes un\ndiacetilvīnskābes esteri, sojas lecitīni, taukskābju monoglicerīdu un diglicerīdu pienskābes esteri},\nsāls, aromatizētājs, krāsviela beta-karotīns}, ūdens, kukurūzas ciete, garšviela {cukurs, sāls, sīpolu\npulveris, aromatizētāji {satur krāsvielu paprikas ekstraktu}, ķiploku pulveris, garšas pastiprinātāji\n{mononātrija glutamāts, dinātrija 5 ribonukleotīdi}, skābuma regulētājs citronskābe, maltodekstrīns,\ntomātu pulveris, pilnīgi hidrogenēta rapšu eļļa, krāsviela paprikas ekstrakts, antioksidants\nrozmarīna ekstrakts}, sāls, cukurs, kaltēti tomāti 0,28%, kaltēts baziliks 0,14%, aromatizētājs\nbazilika. var.c. riekstu daļiņas. uzglabāt: 18+/-5"c temperatūrā.\n100 g produkta uzturvērtība: enerģētiskā vērtība — 2148 kj/ 515 kcal, tauki - 32 g tostarp\n\n']</t>
  </si>
  <si>
    <t>[': kviešu milti, margarīns {augu eļļas 80%\n{palmu, rapšu}, ūdens, pārtikas sāls, emulgātori: {sojas\nlecitīns, taukskābju monoglicerīdi un diglicerīdi},\nkonservants: kālija sorbāts {&lt;1%}, skābuma regulētājs:\ncitronskābe, dabīgs aromatizētājs: sviesta, pārtikas\nkrāsviela: beta karotīns}, rapšu eļļa, siers {14%} {govs\npiens, pārtikas sāls, konservants: e252, siera ieraugs,\n\n\n']</t>
  </si>
  <si>
    <t>['govs piens', 'sviesta', 'siers', 'siera']</t>
  </si>
  <si>
    <t>[': kūpinātas reņģes\n{68%} {clupea harengus\n\nleļļa 3190 baltijas jūra}, rapšu\n\neļļa {31%}, pārtikas sāls {1 4\n\n\n']</t>
  </si>
  <si>
    <t>[': tuncis**, olīveļla, pārtikas sāls.\n\npa aja ss „aj ad eu aa dam it em c m o\n\n']</t>
  </si>
  <si>
    <t>[': saldais krējums, stabilizētāji: karagināns,\npolitosfati, nātrija fosfāti. izlietot līdz un ražošanas datums: skatīt uz\n\n']</t>
  </si>
  <si>
    <t>[': ūdens, rapšu eļļa\nmarinēti dārzeņi {gurķi, burkāni\nsīpoli, paprika, ziedkāposti. etikis,\naromatizētāji}, cukurs,\nmodificēta ciete, vājpiena\npulveris, sinepes. olu\ndzeltenuma masa, jodēts sāls.\nskābuma regulētājs {etikskābe}\nbiezinātājs {ksantāna sveķi}\nkonservants {kālija sorbāts,\nkrāsviela {beta -karotīns}\naromatizētājs, antioksidants\n{e385}.\n\ns a\n\n']</t>
  </si>
  <si>
    <t>['} vastāvdalas: rapšu eļļa, ūdens, inā = -\npasta 15%, cukurs, etiķis, /_\nmaisījums imaltodekstīns, sāls s ipai\ncukurs, rauga ekstrakts, garšvielas,\npaprika, uurēn, pastinaks, aromat\nūūkalu pulveris, skābuma reg\netikskābe} olu dzeltenuma |\nmuitā ciete, sāls, sinepj\nstabilizētāji {ksantāna, gu\nkonservants kālija serb\n\nlžā\n\n']</t>
  </si>
  <si>
    <t>[': saldskābmaize {rudzu milti, kviešu milti, cukurs, raugs,\nķimenes, sāls, rudzu iesals, kviešu lipeklis}, rapšu eļļa, krējuma sīpolu\naromāts 2% {sāls, sīpolu pulveris, dekstroze, garšas pastiprinātāji:\ne621, e635,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t>
  </si>
  <si>
    <t>[': rapšu eļļa, ūdens,\nsinepes 5,5% {ūdens, sinepju\npulveris 28,5%, cukurs, rapšu eļļa,\nsāls, skābuma regulētājs etiķskābe,\nkonservants kālija sorbāts}, etiķis,\nmedus, olu pulveris, modificēta\nciete, sāls, cukurs, stabilizētāji\n{ksantāna, guāra sveķi}, krāsviela\nbeta-karotīns, ķiploku pulveris,\nkonservants kālija sorbāts, melnie —\n\npipari, antioksidants e385. rapšu\n\ni\n\n\n']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</si>
  <si>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sveķi,\n\nguāra sveki, aromatizētāji, krāsaviela: riboflavīns, diļļu |\nekstrakts. rr\n\nmam jj ja er ūreois\n\n']</t>
  </si>
  <si>
    <t>[': ūdens, rapšu eļļa, invertcukura\nsīrups, sarkanvīna etiķis, konservēts sarkana\npaprika {6%}, ananāsu sulas koncentrāts,\nsinepju sēklas, kornišoni, cukurs, garšvielas\n{ķimenes, paprika, kajēnas pipari, oregano,\n\nurkuma, koriandrs, ingvers, krustnagliņas,\nmelnie pipari, baltie pipari, piparmētra, rozā\npipari, zaļie pipari, čili}, olu dzeltenuma pul-\nveris, modificēta ciete, sāls, etiķis, biezinātāji\niguāra sveķi, ksantāna sveķi}, sīpoli, ķiploki,\nābolu etiķis, konservanti {e202, e211}, garšas\npastiprinātāji {e621}, aromatizētāji.\n\n']</t>
  </si>
  <si>
    <t>[': ūdens, rapšu eļļa, tomātu pasta, cukurs, modificēta\nciete, sāls, vājpiena avei, skābuma regulētājs {etiķskābe},\n\nbiezinātāji {guāra sveķi, ksantāna sveķi}, garšvielas, aromatizētāji,\nkonservants {kālija sorbāts}.\n\n']</t>
  </si>
  <si>
    <t>[': ūdens, rapšu eļļa, cukurs, vājpiena pulveris, siers, siera\naromatizētājs or sūkalu pulveri, siera pulveri}, sinepju pulveris, olu\ndzeltenuma pulveris, ķiploki, sīpoli, vorcesteras mērce, sāls, biezinātāj\n{modificēta ciete, guāra sveķi, ksantāna sveki}, garšvielas, skābum\nregulētāji {etiķskābē, pienskābe}, konservants {kālija sorbāts}. |\n\n']</t>
  </si>
  <si>
    <t>['vājpiena pulveris', 'olu', 'siers', 'siera', 'sūkalu', 'siera']</t>
  </si>
  <si>
    <t>['vājpiena pulveris', 'siers', 'olu', 'siera', 'sūkalu', 'siera']</t>
  </si>
  <si>
    <t>['oastāvdaļas: rapšu eļļa, ūdens, cukurs, sarkanvīna etiķis, sinepes {ūdens,\nsinepju sēklas, cukurs, etiķis, sāls}, tomātu pasta 3%, olu dzeltenums,\njodēts sāls, garšvielas {tai skaitā čili pipari 0,2%}, modificēta ciete, skābuma\nregulētājs {citronskābe}, biezinātājs. {ksantāna me konservants {kālija\nsorbāts}, krāsviela {paprikas:ekstrakts}, antioksidants {e389}.\n\n']</t>
  </si>
  <si>
    <t>[': ūdens. rapšu eja piena pulveris, cukurs. modificēta\nciete. sāls. ķiploki {07%} olu ae mg pētersīļi, skābuma\nregulētāji {etiķskābe, citronskābe, ābolskābe, askorbīnskābe}, ķiploku\naromatizētāji. biezinātāji {guāra sveķi. ksantāna sveķi}. konservants\n\n{kālija sorbāts}.\n\n']</t>
  </si>
  <si>
    <t>[': ūdens, rapšu eļļa, cukurs, ananāsu sulas koncentrāts,\n\nbaltvīna etiķis, olu dzeltenuma masa, mango pārslas 2%, mango\nbiezenis 1,5%. sinepes, modificēta ciete, spirta etiķis , sāls, karija pulvēris\n0,9%. biezinātājs {ksantāna sveķi}, garšvielas, konservants {kālija sorbāts},\npaprikas aromatizētējs, krāsviela {beta karotīns}. antioksidants {e389}.\n\n']</t>
  </si>
  <si>
    <t>['kukurūzas ciete}, fruktoze,-sāls, stabilizētāju maisījums {piena\nolbaltumvielas, biezinātājs e1422, paniņu pulveris, stabilzētāji-\n1415, 64356412, sūkalu pulveris, olu dzeltenuma pulveris sāss, |\ngikoressīrups} sinepju ekstrakts, skābuma regulētājs {etiķskābe},\ngaršvielas, ķiploku ella:0:03%. kiploku eļlas izcelsme. |\n\n']</t>
  </si>
  <si>
    <t>['sūkalu pulveris', 'piena', 'paniņu', 'olu']</t>
  </si>
  <si>
    <t>['siera pulveris', 'siers']</t>
  </si>
  <si>
    <t>[': rapšu eļļa, ūdens, olu\ndzeltenums, cukurs, spirta etiķis,\nsinepes, sāls, krāsviela {beta karotīns},\nantioksidants {e385}.\n\ni 4\n\n']</t>
  </si>
  <si>
    <t>[': pilngraudu auzu pārslas 52%, oligofruktoze, cukurs, pilngraudu\nkviešu pārslas 9%, saulespuķu eļļa, rīsu ekstrudāts 6% {rīsu milti}, sasaldējot kaltēti zemeņu gabaliņi 3%, medus,\nsāls, dabīgs aromatizētājs, antioksidants e306. var.\n\n']</t>
  </si>
  <si>
    <t>['\n']</t>
  </si>
  <si>
    <t>[':\npiens, krējums, siera pulveris 6 5% {no cietā siera, zilā siera, čedaras,\nmocarella}, modificēta kukurūzas ciete, sāls, ķiploku pulveris, melnie pipari,\nkurkuma 1009 produkta uzturvērtība: enerģētiskā vērtība 600kj/ ez\n\n']</t>
  </si>
  <si>
    <t>[': cukurs, kviešu\nmilti, palmu eļļa, šī eļļa, rapšu eļļa, kakao pulveris ar samazinātu tauku\nsaturu {4,8%}, vājpiena pulveris, kviešu ciete, laktoze {no piena},\nglikozes-fruktozes sīrups, emulgatori {sojas lecitīni, e492, e476},\nirdinātāji {amonija karbonāti, kālija karbonāti, nātrija karbonāti}, sāls,\nskābuma regulētājs {nātrija hidroksīds}, aromatizētāji.\n\n']</t>
  </si>
  <si>
    <t>[': kviešu milti, pildījumu ar šokolādes garšu {cukurs, palmu tauki, attaukots kakao pulveris 18,8%, emulgators: e322,\naromatizētājs}, cukurs, palmu tauki, attaukots kakao pulveris 7,7%, putu dzēsējs: e500ii, e503ii, saldo sūkalu pulveris {no piena}, sāls, glikozes un\nfruktozes sīrups, aromatizētājs, emulgators: e322. var. ražots es. kakao no ārpus es. glabāt sausā un no sasilšanas\n\nmm tt lā nn vv r |1\n\n']</t>
  </si>
  <si>
    <t>['bounty šokolādes krēms ar kokosriekstu\nskaidiņām 200gr. cukurs, rapšu eļļa,\nmaltodekstrīns, palmu eļļa, pilnpiena pulveris\n{9%}, kokosriekstu pārslas {6%}, emulgators:\niecitīni, sāls uzglabāt vēsā, sausā vietā.\n\n']</t>
  </si>
  <si>
    <t>[': auzu pārslas pilngraudu 38%, augu eļļa {kokosriekstu,\nrapšu}, cukurs, kviešu milti, saulespuķu sēklas 12%, kefīrs, pārtikas sāls.\nprodukts ražots darba vidē, kur nevar izslēgt alergēnu {zemesriekstu,\ncitu riekstu, olu, sezama sēklu} ietekmi.\n\n']</t>
  </si>
  <si>
    <t>[': auzu pārslas pilngraudu 40 %, augu eļļa {kokosriekstu,\nrapšu}, cukurs, rozīnes 14%, kviešu milti, kefīrs, pārtikas sāls.\nprodukts ražots darba vidē, kur nevar izslēgt alergēnu {zemesriekstu,\ncitu riekstu, olu, sezama sēklu} ietekmi. et a —\n\n']</t>
  </si>
  <si>
    <t>[': kviešu milti, cukurs, margarīns {augu taūki {palmu\nun eļļa {rapšu}. ūdens, res taukskābju mono- un soioīb lecitīns {rapšu}, strada ulinzevīu\nkaltētas dzērveņu sēklas 2 %. kaltētas smalcinātas dzērvenes 15 % {dzērvenes 60 %. cukurs, saulespuķu ela}\nsaldināts iebiezināts piens, sūkalu pulveris, olu pulveris, irdinātāji: ale hidrokarbonāts, amonija hidrokarbonāts,\nsāls, aromatizētāji. emulgators: sojas lecitīni. produkts var']</t>
  </si>
  <si>
    <t>[' / coctab / ingredients:\n\nkviešu milti, sausais vājpiens, cukurs, olu pulveris, šķīstošais raugs {raugs, emulgators e491}, sāls.\ntuwen4muhas myka, cyx0e 06e3.xmpehhoe momoko, caxap, amuhdim nopoluok, pactbopmmbilē hjpoxk\n\n']</t>
  </si>
  <si>
    <t>[':\n| šokolāde 40% {cukurs, kakao masa, kakao\n\n„pulveris ar samazinātu tauku saturu, dabīgs\nvaniļas aromatizētājs}, cukurs, kviešu milti,\nkakao ar samazinātu tauku saturu, olu baltuma\npulveris {albumīns}, sāls, irdinātājs e500.\nvar. ieteicams\n\n']</t>
  </si>
  <si>
    <t>[': cukurs, kviešu milti, tauku\npulvera maisījums {kokosriekstu eļļa, glikozes\nsirups, piena olbaltumvielas, stabilizētājs e451,\npretsalipes vielas e551}, kakao pulveris ar\nsamazinātu tauku saturu, šokolāde 5% {cukurs,\nkakao masa, , emulgators e322 {no\nsojas}}, dabīgais aromatizētājs, sāls. kakao saturs\nvismaz 40,1%. var. ieteicams\n\n']</t>
  </si>
  <si>
    <t>['jastāvdaļas: ziņu milti 64,2%, gauži 91% {kviešu milti, palmu eļļa, sāls, raugs, antioksidanti\n{ekstrakti no rozmarīna}}, sāls, kartupeļu ciete, rauga ekstrakts, kaltēti dārzeņi {sīpoli, ķiploki} arena cūku\ntauki, sausais glikozes sīrups, cukurs, aromatizētāji ī kviešiem}, majorāns, melnie pipari, skābe {citronskābe},\nkūpināšanas aromatizētāji. var. s\n\n']</t>
  </si>
  <si>
    <t>[': cukurs, kakao pasta, , piena tauki,\nemulgators {lecītīni {soja}, vaniļas ekstrakts. tumšā šokolāde — kopējā kakao sausā masa: vizmaz 50%. var.\n\n\n']</t>
  </si>
  <si>
    <t>[": jodēta sāls, maltodekstrīns, palmu tauki, garšas m {mono-\nnātrija glutamāts, dinātrija 5'-ribonukleotīdi}, cukurs, saulespuķu eļļa, diles 0,7%,\npētersīļi 0,7%, garšvielas {kurkuma, baltie pipari}, aromatizētāji, skābuma regulētājs\n{citronskābe}, vistas gaļa 0,1% {vista, jodēta sāls, antioksidants {ekstrakti no rozmarī-\nna}}. var.\n\n"]</t>
  </si>
  <si>
    <t>[' saldējumam sauce and milk chocolai\n52%: piens, cukurs, sviests, ūdens, glikozes a vēē sausās siera sūkalas, saldais krējums, emulgators cream 52%: milk, sugar, butter, 1\ntaukskābju mono- un diglicerīdi, stabilizētāji: baltās akācijas sveķi, al sveķi, karagināns, sausais mono and a ieas of fatty acid\ntipiem, dabīgs aromatizētājs. sastāvdaļas piena šokolādei 22%: cukurs, , kakao masa, skimmed milk powder, natural fi\npilnpiena pulveris, piena tauki, emuigātas: sojas lecitīni, e476, dabīgs amis sastāvdaļas butter, cocoa mass, whole milk po\nrā in maa mērcei 18%: ūdens, cukurs, aveņu sulas koncentrāts 5%, granātābolu sulas koncentrāts flavouring. raspberry-pomegranate\n5%, kukurūzas ciete, citronu sulas koncentrāts, dabīgi aromatizētāji, i zmt ksantāna sveķi, baltās pomegranate juice concentrate 5%,\nakācijas sveķi, krāsviela antocianīni. sastāvdaļas glazūrai 8%: augu eļļas {kokosriekstu, rapšu sēklu}, thickener: xanthan gum, locust be\ncukurs, kakao pulveris ar samazinātu tauku saturu, emulgators fecitīni. var{coconut, rapeseed}, sugar, fat redu\nzemesriekstu, riekstu, olu daļiņas. uzglabāšanas em ne mda kā-187c. ražošanas datums of sii peanut, nuts and egg\nun izlietot līdz, skatīt uz iepakojuma sāna. ražotājs: as „rīgas piena kombinats , bauskas iela 180, rīga, and best before date: see on he\nlv-1004, latvija. bezmaksas tālrunis atsauksmēm: +371 80001110. kombināts”, bauskas street 180, ri\n\nee ā -\nra pa :\nee\n| 67% a\n\n']</t>
  </si>
  <si>
    <t>['siera sūkalas', 'saldais krējums', 'pilnpiena pulveris', 'piena tauki', 'piens', 'sviests', 'olu', 'piena']</t>
  </si>
  <si>
    <t>['saldais krējums', 'pilnpiena pulveris', 'piena tauki', 'piens', 'sviests', 'siera sūkalas', 'piena']</t>
  </si>
  <si>
    <t>['sausais vājpiens']</t>
  </si>
  <si>
    <t>['},\nt\n\n']</t>
  </si>
  <si>
    <t>[": vājpiens 20%, cukurs, krējums {no piena}, glikozes sīrups, ūdens, kokosrieksts 5.5% {kaltēti '\nkokosrieksti,  pulveris}, , kokosriekstu tauki, kakao masa, vājpiena pulveris, palmu tauki, saldināts kondensētais\nvājpiens, cepumi ar kokosriekstiem 1.8% {cukurs, kokosriekstu skaidiņas 25%, kviešu ciete, kviešu milti, piena olbaltumvielas, irdinātājs nātrija w\nkarbonāti}, piena tauki, laktoze, sūkalu permeāts {no na, emulgatori {sojas iecitīns, e471}, dabīgs aromatizētājs, stabilizētāji {e410, e412},\nnātrija kazeināts {no piena}. var: zemesriekstus, mandeles, lazdu riekstus.uzturvērtība 100 g: enerģētiskā vērtība 1124 kj/ 269 kcal,\ntauki 16 g, tostarp piesātinātās taukskābes 11 g, ogļhidrāti 27 g, tostarp cukuri 23 g, olbaltumvielas 3,1 g, sāls 0,12 la uzglabāt temperatūrā -18 |\n6 pēc atlaidināšanas atkārtoti nesasaldēt. ieteicams līdz derīguma termiņa beigām: skatīt uz iepakojuma. mars latvia sia, sporta iela 11, lv- '\n1013 rīga =80002005, inftormoeffem.com. ee kookospāhkli-piimajāātis 63% kakaoglasuuriga 34%, millele on tipitud kookospāhkliga |\nkrēbedad kūpsised 1.8%. koostisosad: loss 20%, suhkur, koor eteiļ glūkoosisiirup, vesi, kookospāhkel 5.5% {kuivatatud kookospāhkel,\n kookospiimapulber}, kakaovēi, kookosrasv, kakas, esi b es pa aaa naadid} pilmerasv_ laktoos” vadekupermeaat\nv {tsunkur, koo kosnebved 25% nisutārklis, nisujahu, piimavalk, kei gitusaine naatriumkarbonaadi | 2} :\n4 e\n, j . a š —-\nī „n , vn . ' rs\n„ ji m j\n\n"]</t>
  </si>
  <si>
    <t>['.\n: ā sokolādes konfektes apvieno garšas, kas pilnas\n| i maiguma un reibinošas laimes sajūtas.\n} sokolāde ir dabisks laimes avots, dāvājiet to sev\nun saviem mīļajiem!\n\nsastāvdaļas: tumšā šokolāde 40% {kakao masa, cukurs, , emulgators: sojas lecitīns, dabīgs\n\nvaniļas aromatizētājs}, piena šokolāde {cukurs, , pilnpiena pulveris, kakao masa, emulgators: āā\n\nsojas lecitīns, dabīgs vaniļas aromatizētājs, augu eļļas {palmu, rapšu}, piena tauki}, saldais krējums {saldais\n\nkrējums, emulgators: e471, stabilizētājs: karagināns}, amber šokolāde {cukurs, , vājpiena\n\npulveris, sūkalu pulveris, piena tauki, emulgators: saulespuķu lecitīns, dabīgs vaniļas aromatizētājs}, balzams\n\n3% {alc. 40% tilp.}, rudzu rīvmaize, mokas aromātpasta, glikozes sīrups {glikozes sīrups, antioksidants: sēra\n\ndioksīds}, kaltētas dzērvenes.\n\nenerģētiskā vērtība: 2104 k}/ 504 kcal. 100 g produkta satur: taukus 33 g, tostarp piesātinātās taukskābes\n\n20 g, ogļhidrātus 44 g, tostarp cukuri 37 g, olbaltumvielas 4,8 g, sāli 0,21 g.\n\nieteicamā uzglabāšanas temperatūra: +15 ”c līdz +20 *c. pēc atvēršanas izlietot 10 dienu laikā. produkta }\n\ngatavošana notiek vidē, kur var atrasties zemesriekstu, lazdu riekstu, valriekstu, mandeļu, pistāciju, sezama\n\nsēklu, olu, piena, sojas, kviešu un rudzu miltu daļiņas.\n\nneto daudzums: n x produkts ražots: sia „lāči”, „benūžu - skauģi”, babītes\n\n1 08 wt {0} ce pagasts, mārupes novads, lv-2107, latvija.\ng tālr.: +37166047551, e-pasts: infoolaci.lv, www.laci.lv\n, ieteicams līdz:\nul 417522361001011\n\n']</t>
  </si>
  <si>
    <t>[': cāļa fileja 30%, mehāniski atdalīta cāļa gaļa, kviešu milti, ūdens, olu baltuma masa, cāļu ādas, rīvmaize {satur as fs\nkviešus, rudzus, miežus}, krējums, sāls, augu valstsšķiedrvieļas, āromatizētāji {satur rauga ekstraktu}, skābuma regulētāji: e262, e331, sviesta pulveris, a\nā biezinātājs e415, antioksidanti:askorbīns un citronskābe, dēlstroze, cukurs, garšvielu ekstrakti. | , g |\n100g produkta vidēji satur: enerģētiskā vērtība 940 kj / 225 kcal, tauki 13 g, tostarp piesātinātās taukskābes 3,3 g, ogļhidrāti 13 g, tostarpcukuri 174, 8 ,: : ::\ni ? olbaltumvielas 14g, sāls 1,5 g. uzglabāšanas temperatūra: +2...+6 c. bt\nvmviezts\nproduktā iespējama šādu alergēnu klātbūtne: soja, vir : s\ne} sinepes, selerijas un auzas. produkts cepts rapšu eļļā. } vv eu\n% lepakots aizsargatmosfērā. pēciepakojuma atvēršanas base\ns izlietot 48h laikā. ražots igaunijā. m s\ndan 4 "740003 " e4373 15\n- «n izlietot līdz: izplatītājs: as "hkscan latvia", atlasa iela 7, vas\n- s {204398 rīga, lv-1026. tālrunis atsauksmēm: 80005100. cs js\n %. | ls\n\n']</t>
  </si>
  <si>
    <t>['t  frodukis 0 cepts le\n. ia s 9 fadš s : 2: 4 m m ge u pi a 4 g ča\nmā gatavs lietosanai saulespuku ellā | p rotei jots\nv% lt, | a zin 0be | | |\n: š ju | ea dnka. | | {v | u\nte | atrija norocdēn ona e kviešu škie |\n: | pksiti kaduma ennulpeta mon 5100 a |\nč : inskaadpe: sas. va lute |} | pdp du u {0\na vvt m u k |} nkra | | ne na | skade | || |\nri 08 g, olbaltumvielas 12.0 g, sā bāt temperatūrā +2 t līd 4"751015\'685367 n\ngut uz eukeles. iedako | {0amoosi€ : epakojuma atvēršanas izlieto 1\n\n- 1420! ia valtas na 104 | e etvarde, ugres novads, lv atvija 9\n\nā a ā a v š j\n&lt; n , % š ā p jj\na " ē 2 — : āā "i . āū ā e\n\nor n č - es a ģ 4 -- a 4 m\n\n———— das io šā\n&lt; ass , lenss\n%\n"8\n\n']</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</si>
  <si>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nomas 16% {ūdens, apa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«\nkea skandinaviškas sumuštinis su vištiena. sudedamosios dalys: duona 44% {kvietiniai —— «\ncukrus, ruginiai miltai, mielēs, rapsu aliejus, druska, inaktyvintas ruginis raugas, emulsikliai: ištiena 18%\nkviečiu glītimas, tešlos kildymo medžiaga e503, milty apdorojimo medžiaga e300}, kepta is svogūnu\n{vištiena 95%, prieskoniai ir ju ekstraktai, joduota druska, mam medžiagos, česnalo gam it kuotas a\nmilteliai, juodieji pipirai, saldžioji paprika}, majonezas 16% vanduo, rapsy aliejus, satautini min\nkrakmolas, garstyčios {vanduo, garstyčiy grūdeliai, spirito actas, druska, prieskoniai}, m marinuai j j\nmilteliai, tūnēts 260 druska, stabilizatoriai: e412, e415, e401, e410, gliukozēs stuņā kultūros\nti 11% {agurkai, spirito actas, druska, cukrus}, sūris 11% {pienas, druskā, u ta\nm mmm čemnako granules, svogūnu milteliai, aaraa tei acilās\nmy pēdsaku. ti i iki, žjūrēti t pakuotes. "tienos tā\nier pēdsaku. tinka vartoti iki: žiūrēti data ant pam  zsakvma. duonos, vištienos 3 pī\n\n']</t>
  </si>
  <si>
    <t>[': ie a aa\n} | pasterizēts govs piens, pārtikas ražošanas sāls, rizm sa a\nieraugs, mikrobioloģiskais ferments. be s\nuzturvērtība 100g produkta: enerģētiskā vērtība 1449 5\nkj / 349 kcal. tauki 27g, tostarp: piesātinātās 500 sia\ntaukskābes 18g, ogļhidrāti og, tostarp: cukuri 0g, a\n=. olbaltumvielas 25g, sāls 1,2g. uzglabāt temperatūrā gt i ā:\nno +29 c līdz +6? c. iepakots aizsargatmosfērā {e941, eizitas a m s\nā e290}. izlietot līdz: skatīt uz iepakojuma. pēc rsiab iep "če\n8 atvēršanas izlietot 5 dienu laikā, bet nepārsniedzot uz 6 asa aa s — ,\niepakojuma norādīto termiņu. izcelsmes valsts a er r tr s a ra\n- - f : as os s g\n| produktam: nīderlande. fasēts: a/s "cesvaines piens”, b8 m i :\n- - - 0 - . es s ir ģ\nrāmuļu iela 25, lv-1005, rīga, latvija, tālrunis +371 8d s j\n” 22003887, www.cesvainespiens.lv se s : m\naa s sie rs m € d\n? pa a\n0228 pr r re kr rer :\n: u =" rs a ”.\na, : \' 17" s as a }\npt ialiates līdz: k _-— a\nsn a t\nes a t }\nsr ši s r ma\nm t4 tt a\n\n']</t>
  </si>
  <si>
    <t>[': biezpiens 51 m asā 4 * s\ns aa. e sviests, vīnogu lapas 8% {vīnogu lapas, antioksidanti: jā to aa\n: —— id ma {e223, e224}, sāls, skābuma regulētājs: citronskābs = aa a a\na w p4 = {e330}}, ķiploki 6%, olivas 15%, sāls, biezinātāji: {e407, au pan m g a\nza = e615}. pitorsīļi. maurloki, dilles, konservants kūli mk }\nm 7 n sorbāts. uzturvērtība 1009/100m| produkta: enerģētikā es sā lt db - "būs —\nvērtība {kj}: 1481, enerģātiskā vērtība {kcal}: 354, s ai\nal piesātinātās taukskābes {g}: 21.0, diašs. i m 8 _—\n„3 i =\n. ķ ra _u „\n- a aa "&gt; m*\n$ di .\n4 " —\n\n']</t>
  </si>
  <si>
    <t>[': aunazirņi 42%, rapšu\neļla, sezama pasta, burkāni, ūdens, mango biezenis 8% {mango 9%, cukurs},  pulveris 24 {,\nmaltodeksrīns piena olbaltumvielas} kokosrekst 2, cukurs, sāls skābe e230} kplokļ konservanteezi e22, garšmelas 100 g produkta\n\nuzturvērtība: energētskā vērtība 1298 ku! 314 kcal tauki 266 g, tostarp piesātnātās taukskābes 48 g, ogu hdrāt 36 g, tostarp cukura 32 6,\n\ngaedrmelas60g, 0 baitumvelas6 1g sāls 11g.ieteicamslīdz: skatīt uzepakojuma uzglabāttevperatūrāno +1 "cdt cražots noela:\n\npēcīpašarmi pasūtījuma aunazrņu mangobezeņaunkokosrekstuizcelsvmenavnīderlandeizplatītslatvā starīmi latvia dega en\nā rīga, lv-1021. bezmaksas tālrunis atsauksmēm latvija: 80000 180, humusas su mangais ir kokosais, sudedamosios dalys, avnzirnai 42%,\n\nrapsu alejus, sezamu pasta morkos vanduo, mangu tare 8% {manga! 90%, cukrus}, kokosu pieno milteliai 24 {kokos} pienas, maltodekstrīnas,\n\n| pieno balta, kokosau 2, cukrus druska, rūgštis e330 česnakas konservantak ez e202, ppieskonial1dogprodukto maistingumas: nero d\nv vertē 1298 k1/ 314 kcal, riebalai 266g is kuri sočiļju riebalu rūgšč 486, angliavandenai 96 g ls kuri cukru 3,2, skaidulines medziago5 606, ,\n41 baltymaig0g, druska 10g. geriausias ik: zuretidataani paklotēs lakvtinuo +1 c147 c temperatūroje.pagaminta nderlanduose pagal \'\na special rmi užsakvma ainžrnai mangu tvrērkokosai nērakle s nderlandļ platntojaslietuvojeuabrimilietuva spa0005g61 u\nn {5132, vilnius lietuva nemokamas klientu aptarnavimo centro tel e2800 e23000. 1 8 { ce\ndn a 75205010182712 08 |\n} 0s 7\nm} pet / |\n|! = / \' 1” / {}\nņ 4\nda | , 4\n} a / 4\nšā . , v\n\n']</t>
  </si>
  <si>
    <t>['y ģe tomātu 8 mocarellas 4\na zonde eezeeedneeeeeeeeeneee dzene *\nļ b = pilngraudu sausmaizītes ar extra vircin olīveļļu {4%} e-\nē ee ilngraudu kviešu milti {78g**}, rivētā mocarella š\nk a ž { ga} rivēts ementāl siers {piens}, kaltētu tomātu gabaliņi j\n4 3} linsēklas {6g**}, extra virgin olīveļļa {4g**}, sezama sēklas\nna ikompuras sāls, raugs, mieža iesala ekstrakts, provansas garšaugi 4\n= "2 100g produkta ražošanai. 4 a\n|d , 4\nf vidēja uzturvērtība 100g mērv. |\nbo tmerģetiskā vērtība ———————————————171610/409 6: mm.\nmauka _\n| tostarp piesātinātāstaukskābes — 37g | v ad\nogļhidrāti a\nbb tostarn eiibiei 14\n\n']</t>
  </si>
  <si>
    <t>['m j ī\ni „—— pre ber } m a a ķ ž"\nkā m vruisjaj |10 a ma a ea\nuu dz as. 1 jy 128 =vande i 601 iš g\nst. toodetud ienakoluma atvēr zlietot 7 d snuu laikā užglabs: sausā, no saules a pasargāta uab „rimi lietuva”, g.6-1,lt 0}\nm! i teta raza derlandē pēc īpas ūtijuma. &gt;okolades izcelsme: e5. izplatītajs\neesti tood vieta. nazots „pec ipasa pasutit rīga, lv:\n: ee a» im latvia, a. deglava iela : « lv-1021. bezmaksas tālrunis\nkaeton tests: el rs aa tes 180. .\nna\n- —\n— m\n- ā -\n. a —_ ph —\nā ā\n\n']</t>
  </si>
  <si>
    <t>[' {alergēni ir norādīti slīprakstā}: kviešu milti, data\n" cukurs, margarīns {palmu eļa, rapšu cija ūdens, emulgatori a\n| e322 {sojas lecitīns} un e471, sāls, skābuma regulētājs e330, "4\n| vbiakbrumriri ss krāsviela e160a}, ūdens, olas, raugs, invertcukurs, %\nlugai e322 {sojas lecitīns} un e471, aimgena pulveris, fermentēti v\nā kviešu milti, sāls, miežu iesala milti, kviešu iesala milti, aromatizētājs. +.\n| paziņojums par uzturvērtību {100 g}: enerģētiskā vērtība\n| 1841 kj /440 kcal, tauki 21 g, -tostarp varme taukskābes 9,63 g, |\n| ogļhidrāti 50 ž -tostarp cukuri 20,7 g, šķiedrvielas 2,3 g,\nolbaltumvielas 6,4 g, sāls 0,90 g. |\nneto daudzums: 85 g c\npie temperatūras ne augstākas par 25 c izlietot līdz:\n\n']</t>
  </si>
  <si>
    <t>[': 5\nkviešu milti, margarīns {palmu tauki un eļļa, ūdens, emulgators taukskābju monoglicerīdi un +a e\ndiglicerīdi, sāls, konservants kālija sorbāts, skābuma regulētājs citronskābe, aromatizētājs, a }\nkrāsviela karotīni}, augu tauku putukrējums {ūdens, pilnīgi hidrogenēti augu tauki un eļļas mm mm ao\n{palmu, rapšu, saulespuķu, kukurūzas, sojas}, cukurs, stabilizētāji {sorbīta sīrups, ciete}, piena a\nolbaltumvielas, emulgatori {taukskābju monoglicerīdu un diglicerīdu monoacetilvīnskābes un a\ndiacetilvinskābes esteri, sojas iecitīni, taukskābju monoglicerīdu un diglicerīdu pienskābes esteri}, ta 1\nsāls, aromatizētājs, krāsviela beta-karotīns}, ūdens, kukurūzas ciete, garšviela {cukurs, sāls, sīpolu | mj\npulveris, aromatizētāji {satur krāsvielu paprikas ekstraktu}, ķiploku pulveris, garšas pastiprinātāji 1-4\n{mononātrija glutamāts, dinātrija 5 ribonukleotīdi}, skābuma regulētājs citronskābe, maltodekstrīns, 4\n\n: tomātu pulveris, pilnīgi hidrogenēta rapšu eļļa, krāsviela paprikas ekstrakts, antioksidants = \'\nrozmarīna ekstrakts}, sāls, cukurs, kaltēti tomāti 0,28%, kaltēts baziliks 0,14%, aromatizētājs |\nbazilika. var.c. riekstu daļiņas. uzglabāt: 18+/-5"c temperatūrā. ,\n100 g produkta uzturvērtība: enerģētiskā vērtība — 2148 kj/ 515 kcal, tauki - 32 g {tostarp a |\npiesātinātās taukskābes — 199}, ogļhidrāti  50g {tostarp cukuri 3,49}, olbaltumvielas —6,7 g, %\nsāls — 2,3 g. * ieteicamā deva vidusmēra pieaugušajam {e2400 k} vai 2000 kcal },**1 porcija satur m8\naptuveni 5 g. šis iepakojums satur = 35 porcijas. ražotājs: sia „orkla latvija", miera iela 22, a.\nrīga, lv-1001, latvija. tālrunis atsauksmēm +37167080700. www.staburadze.lv |\nmw para āā\n\n']</t>
  </si>
  <si>
    <t>['a ” j s } €\njr }\n: lv nmamut ā ā k m t\n" . av ā\n: s ? , $1! sj 2\n« j 0 \' n ieit 41t din 6 17 pelēki m 2 bc\nžt n 29} } ūm {4 š ž mo n ž &lt; g š z\nv y | vai a 3 1 ss\nš : =\n| ē | siers e5970} 100.\ni "\nā : iera 16 \'\nša : :\na - ā ģ\n„ m $ :\n5 ž a | p a , , :\n"ad a «| :\nā 8 ļ\n= te sas "az 4\nse a ——— |\nm 4.\nga d |\n= * as . 1 :\nv tu :\nšā a 4 /\na ļ ce\n8}\n| , ā\n4\n|\n|\ni\nļ :\n4 ”\n.\n\n']</t>
  </si>
  <si>
    <t>['siers']</t>
  </si>
  <si>
    <t>['sviesta', 'govs piens', 'siera ieraugs', 'renīns', 'olu masa']</t>
  </si>
  <si>
    <t>['} m 0 ot | | a\nbalke mmā . r d” — | \'\n, oi mr ā ps a |\nēru bi s f o a . — 8\ntāss ž 4 |\nsie bi s s bo /\nnts wv\n4 "4 ee * dd 4\n| | ī v | m 4 ,\n11750616"000258"\'\' dj” a pma aa\nau\nnas uzga ko ”\n— r gu - wi...\n\n']</t>
  </si>
  <si>
    <t>[': tuncis**, olīveļļa, pārtikas sāls. izplatītājs: sia "e—_—a— ,\nw* ooliwa z oliwek, s6l. dystrybutor: bolton polska sp. z 0.0., ul. domaniewska = —\n"oyrop: eoc-iji imctpmbiolu dh e00{, rp. coģna 1839, y1. yenonemko m\ntibuitor: orbico srl - str. nicolae lorga, nr. 28-30, clādirea c2, sector 1, —\n{22022120. cd tunak v olivovēm pv složeni: karma pro —ņuņrmv\neublika. go tuniak v olivovom olēji. zloženie: tuniak prunovany”, + = : "x\n56 bratislava, slovenskā republika. €9 tyhellb b zig ———\n„"poonopomy mic. brt genoa md a i a\nkd 042, m. kmi8, npob. oboneuepcb dabai pe na &lt; res\nrzez .8onmten / produs de / ražotājs / tootja / vyrobce / vfrobca / bnpo6hnk: ee i\ntel. +39031779111. a —————_\n/ en * | am | ā 90 —\nks ļ x — :€ lt i | y open here ā =\na n kaa | —\n\n']</t>
  </si>
  <si>
    <t>[': saldais krējums, stabilizētāji: karagināns,\npolirosfati, nātrija fosfāti. izlietot līdz un rainkanas datums satītuz ” |\nčto roēskk putošanas atdzesēt +2 c... c |}\net rēēsk koor 35%. korgpastoriseeritud. koostisosad: 48 |\nroūsk koor, stabilisaatorid: kamrageen, polufosfaat, dil a\nnaatriumfosfaadid. kēlblik kuni ja tootmise kuupdev: vt -—\npakendilt. toode jahutada ennevahustamist +270. ..+6 c "a\nctd gietināk inele 35%. apdorota itin aukštoje temperatūroje. ma\nmosios mg stabilizatori: karageninas,\npolifosfatai, natno lai inka vartotikii pagamimito dala\nz1, ant pakuotēs. prieš plakant atvēsinkīte + hc\n{rūd umbkm 35%. j6tpanactepm30bahhoc. {0ctab:\njimbkm, cta0ww3atopbl: kapparmhak, nonmģocpatbi dā\nbocparbi harpua. jnotpemte a0 m a poa ei —\n\n']</t>
  </si>
  <si>
    <t>[': saldais krējums, stabilzētāj: im = |\nkaragināns, polifosfāti, r- fosfāti. izlietot līdz un o\nražošanas datums: skatīt uz iepakojuma, a -\n{ed rēāskkoor 10%. ce koostisosad: m\nrūēsk koor, stabilisaatorid: karmageen, polifosfaat,  u\nnaatriumfosfaadid. kēlblik kuni ja tootmise kuupāev. vt\nkendilt. i at ēļa m a\nī grietinēlē 10%. apdorota itin aukstoje temperatūroje. —\ngakelamosis dalys:  grietinēlē, — stabilizatoriai: -\nkarageninas, polifosfatai, natno fosfatai. tinka vartoti iki ir 88\npagaminimo data: žr ant pakuots. -\nfd {mbk 10%. yrībrparnactep/30bahhoe. {octab: -\njimbkm, cta6wnw3atopbl: kappatvnak, non44ocpatbi, ž\nģocibaro! harpva. jnorpečīb a0 m āata nporsbajicrea:\np-n a ni r nie derīguma termina/ a r\n\n']</t>
  </si>
  <si>
    <t>[': ūdens. rapšu eļļa ā t\na ——— marinēti dārzeni {gurķi, burkāni « «\nenerģetiskā = 1345kj sīpoli, paprika, ziedkāposti etikis ī\nvertība............ 325kcal aromatizētāji}, cukurs.\ntauki... 30 modieicēta ciete, vājpiena\n-tostarp pulveris, sinepes. olu\n\npiesātinātās —- dzeltenuma masa, jodēts sāls,\n\ntaukskābes... 229 skābuma regulētājs {etikskābe}\n\nuglhidrāti..... 180 biezinātājs {ksantāna sveki,\n\n" tostarp konservants {kālija sorbāts}.\n\nkuri... 100 krāsviela {beta -karotīns} %\nolbaltumvielas g aromatizētājs, antioksidants\n\nie a m {e385}\n\nm1 {888\n\nieteicams līdz: skatīt atzīmi uz iepakojuma .\n. uzglabāt temperatūrā no +2 līdz +20 "c |\n” pēc atvēršanas uzglabāt ledusskapi +2..+8 "0\no nl trkla podds latvija.\noi razotajs: sia m opiive babītes pac\n\n']</t>
  </si>
  <si>
    <t>['l_} ss aas a\nspilla\na ā āā a ā\nā mr u e bad i upei še | a\na lidējā uzturvērtība 1000 ss eee t pan —\n—enerdētieki — trdikre pasta 5% rus a lamā = m\n* — tandētiskā 1826} pasta /5%. cukurs etiķis garšviela\nr wvejs " mio dm bada zeds 4\n/ ati s s s j,8g etiķskābe}, olu dzelte numa pulveris,\nsis esi ms s ls bs uu phobju 1818 bei =:\neeevaa....d15g — kanservanits kālija sorbāts krāsviela j\nņtt t ņša a rr kas alai as ann o tan t ma ss\nm — n s aitvu\n} . 4 n pt 189.89 | č- ž\n\n']</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</si>
  <si>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eļļa,\naromatizētājs, garšvielas, irdinātājs: e551, skābuma regulētājs: e327,\nhidrolizētas augu olbaltumvielas, saulespuķu eļļa}, sāls.\nenerģētiskā vērtība: 1518 kj/ 363 kcal.\n. 100 g produkta satur: taukus 16 g, tostarp piesātinātās taukskābes\n| 12 g, ogļhidrātus 45 g, tostarp cukurus 7,1 g, olbaltumvielas 6,0 g, sāli\n2,2 g. produkta gatavošana notiek vidē, kur var atrasties zemesriekstu,\nmandeļu, lazdu riekstu, valriekstu, pistāciju, sezama sēklu, olu, piena,\nsojas, kviešu un rudzu miltu daļiņas.\nleteicamā 1701ahāčdanas temneratūra»+ +2720_+795300 temneaeratūrā pēr\n\n']</t>
  </si>
  <si>
    <t>['spilva |\nba ex\n} =gķbķh»xh5h»500\n% a\n\n']</t>
  </si>
  <si>
    <t>[': saulespuku eļļa, ūdens, tomātu biezenis 15%\netiķis, cukurs, glikozes - fruktozes sīrups, olu dzeltenums,\nsāls, modificēta kukurūzas ciete, dilles 1.1 %, vorčesteras\nmērce {miežu iesala etikis, melase, invertcukura sirups, |\nūdens, sīpoli, sāls, tamarinda ekstrakts, ķiploki, garšvielas, |\ndik citronu eļļa}, sinepju pulveris, biezinātāji: ksantana vēri -\nau guāra sveķi, aromatizētāji, krāsaviela: riboflavīns, diļu "a\n|n ekstrakts. op. o fj a š }\nj uzturvērtība 100 g: enerģētikā vērtība 1540 4 /5/- {ca ņ | a a |\n, tauki 36 g, tostarp piesātinātās taukskābes 3.1 8. b .\nogļhidrāti 12 g, tostarp cukuri 9,3 g, k \'\nškiedrvielas 0,33 g, olbaltumvielas 1,0 8 maa kā šā :\n. atvērtu uzglabāt ledusskapī un izlietot a on. d\nieteicams līdz: skatīt uz iepakojuma. ražots ma iela 1198}\nmaletitāis: sia eula beta un partei”\na. «m na \' \' r āā | |\nneiz eu go pod krersand poem pas deprodctmm, roge 1\n| krz—— ee —ļ—ļo}zeozozc—ūm v ņ\n| . a is\n\n']</t>
  </si>
  <si>
    <t>[': ūdens, rapšu eļļa, invertcukura a\n| sīrups, sarkanvīna etiķis, konservēts sarkana\npaprika {6%}, ananāsu sulas koncentrāts,\nsinepju sēklas, kornišoni, cukurs, garšvielas\niķimenes, paprika, kajēnas pipari, erēgano,\nkurkuma, koriandrs, ingvers, krustnagliņas,\nmelnie pipari, baltie ps piparmētra, rozā\npipari, zaļie pipari, čili}, olu dzeltenuma pul-\na veris, modificēta ciete, sāls, etiķis, biezinātāji\niguāra sveķi, ksantāna sveķi}, m ķiploki,\nābolu etiķis, konservanti {e202, e211}, garšas /\npastiprinātāji {e621}, aromatizētāji.\nloksutada! pakrata! ā\nģilitamine avatuna: kūlmkapis.\npēc atvēršanas: aukstā uzglabāšana.\navamine: keera kork lahti ja eemalda tihend m\nenne kasutamist. āe\natvēršana: noskrūvēt plastmasas vāciņu,\nnoņemat nost aizsargplēvi.\ntoitevaārtus/100 g + uzturvielas/100 g:\nrašanas arīo 1327/320 kj/kcal\nnerģētiskā vērtība\nramrad 7 tauki oans a rr\n\n']</t>
  </si>
  <si>
    <t>[': ūdens, rapšu eļļa, tomātu pasta, cukurs, modificēta\ns ciete, sāls, vājpiena pulveris, skābuma regulētājs {etiķskābe},\ns biezinātāji {guāra sveķi, ksantāna sveķi}, garšvielas, aromatizētāji,\nkonservants {kālija sorbāts}.\nprodukta vidējā uzturvērtība 100 g: | leteicams līdz:\nx enerģētiskā vē skatīt atzīmi uz iepakojuma. |\n"mājam m ketni pdku 220 a : es iemperatūrā }\nš tostar asaras takš h of.\nagre 0g | pēcavēšanas 5\nlemam cukuram 610 uzglabāt ledusskapi.\ndallasas 07\nalu jā 908 neto: 0 ģ\nmm o\n, ko s emēf: sia „orkla foods latvija, arm iela 1,\nea rklai spīve, babītes pag., babītes nov. lv-2101, latvija. pe -\n\n']</t>
  </si>
  <si>
    <t>['ma otu piedevacību\n} um a kombināciju ari a šā\n— aiēamr lustratīva nozīme = citiem dārzeņu salātiem.\nai mērcē cēzara a\n: oastāvdaļas: ūdens, i žm eļļa, cukurs, vājpiena pulveris, siers, siera\n| aromatizētājs or sūkalu pulveri, siera pulveri}, sinepju a: olu\ndzeltenuma pulveris, ķiploki, sīpoli, vorčesteras mērce, sāls, biezinātāji\n{modificēta ciete, guāra sveķi, ksantāna sveki}, garšvielas, skābuma\nregulētāji {etiķskābe, pienskābe}, konservants {kālija sorbāts}. ā\nt .\nprodukta vidējā uzturvērtība 100 g: eed iepakniumā\ni 0 20 |. urgabētiempectīš\nīodēli piesātinātās taukskābes ....... 29 0m u |\nopaa i aa 6g | pēc atvēršanas\n108iato cuku t  ems 49 uzglabāt ledusskapi.\nolbaltumvielas a 18 |\n1 a aaa 23 neto: 3/99 : .\nī a ira em a\na "ražotājs: sia „orkla foods latvija", zvaigžņu iela 1,\n\'orkla opilve, babītes pag., babītes nov., nzd, o\n} bezmaksas tālrunis atsauksmēm {+371} 80004490.\nwww.spilva.lv\nm aa\na 750{ 010 miil\n\n']</t>
  </si>
  <si>
    <t>['bee a = eiecama pe -.\nž i = ad kaa m a : salatiem. makaronu, a\nea - attēlam ir ilustratīva nozīme edieniem un uzkodam:\nes ae tomaiu = čilmērce\ntes oastāvdaļas: rapšu eļļa, ūdens, cukurs, sarkanvīna etiķis, sinepes {ūdens,\nes sinepju sēklas, cukurs, etiķis, sāls}, tomātu pasta 3%, olu dzeltenums,\nts jodēts sāls, garšvielas {tai skaitā čili pipari 0,2%}, modificēta ciete, skābuma\nrs roš {atronskābe}. biezinātājs. {ksantāna au konservants {kālija\nzm, sorbāts}, krāsviela {paprikas ekstrakts}, antioksidants { 389}. 2, i\nse amata tika arts rona kaat 1 skatīt atzīmi uz iepakojuma.\ner le f: dop piesātinātās taukskābes ....::269 |. 0.1200. t\n2 2 \'oghidāi „foo avarana vi\ns la -dostarp cukufi esiet &lt;} uzglabāt ledusskapi\nsa „olbaltumvielas i 00g. a} t\nre ražotājs: sia „orkla foods latvija”, zvaigžņu iela 1.\ni ijas" ainā: ja „orkla foocs „alva rārā latvija\ntie br \' spilve, babītes pag., babītes nov., lv-21v\',\norkla i zmiais fālranis atsauksmēm {+371} bopūmēs\nmw enilva |v\n\n']</t>
  </si>
  <si>
    <t>[': ūdens. rapšu eļļa. piena pulveris, cukurs, modificēta\nciete. sāls, ķiploki {0.7%}, olu dzeltenuma pulveris pētersīļi, skābuma\nsome iakābe, i g: e. askorbīnskābe}, ķiploku\non i. diezinātāji {guāra sveķi. ksantāna sveki}. kons\nkālija sorbāts}. j 9 eķi}. konservants :\na t n n\nprodukta vidējā uzturvērtība 100 g: | letelcamsīdz:\nenerģētiskā vērtība .........1170 kj/285 kcal | setīt atzīmi uz iepakojuma\nm r nn 4 uzglabāt temperatūrā\n"ri piesātinātās taukskābes ..... 3,29 } „t2 u,\noglnidrāti vu 140 | pēc atvēršanas\ntas iem ok aasaasenenes 020 uzglabāt ledusskapī.\noldaltum vielas a 160\na as 13. neto: 3/99\nls\no} ražotājs: š latvija”, zvaigžņu iela 1,\nau gazotājs: sia „orkla {0008 | a1v} | a mīta |atvija,\n\n']</t>
  </si>
  <si>
    <t>[': ūdens, rapšu eļļa, cukurs, ananāsu sulas koncentrāts, } }\nļ baltvīna etiķis, olu dzeltenuma masa, mango pārslas 2%, mango |1|\nbiezenis 1,5%. sinepes, modificēta ciete, spirta etiķis , sāls, karija pulvēris | -\n0,9%. biezinātājs {ksantāna sveķi}, garšvielas, konservants {kālija sija | -\npaprikas aromatizētējs, krāsviela {beta karotīns}. antioksidants {e389}. |\n——lčlļļļņlļņļņļļļļl_-_--——\n| produkta vidējā uzturvērtība 100 g: | setsamuzipaoua m8\nc6 aged vērtība .......... 1230 kj/ ur uzglabāt iemporatbā } ,\nmieeatt a ease mne zs arēestznenā rennenēnes 0. +250. »\ns orāf piesātinātās taukskābes .....299 | pēcatvēršanas\nogļhidrāti ......... eee 1820 | uzglabāt ledusskapi\n08m oka en 0 265 ,\ni n neto: re\n apz, tvija”, zvaigžņu iela 1.\n»  , ražotājs: sia „orkla foods latvija p917 latvija\n\n']</t>
  </si>
  <si>
    <t>['nn n n ka ”\nnss ssl s dn m a\ns s ņu ga ba ae 20a\nk a a 5 iv m m 1%\ns sr rs x v tm nes, bit ata\nls lo a ls wr 2 „w} ne\nrk s i "pp tu\nnm ka ā ri | n d a |8 ef a\ny n " ki ņ/ ma ā\nens, rapšu eļļa, siera pulveris 3%\ns iela ap j, 1143\n| s, emui ģls} {es}, biezinātājs {modificēta\n«| bai 4 ie, 1\nurūzas ciete}, fruktoze, sāls, stabilizētāju maisījums {piena\naitumvielas, biezinātājs £1422, paniņu pulveris, stabilizētāji -\n11}, 0} {417 julveris, olu dzeltenuma pulveris, sāls\na tac īm ā cirst na īss atzi ikskāb }\nles sīrups}, sinepju ekstrakts, skābuma regulētājs {etiķska0e},\nar pijac him a! |} {| 91} v: „ āā\njalsvielas, ķiploku eļļa 0,03%. ķiploku eļļas izcelsmenav 20\nnerģētiskā vērtība: 1367 kj / 327 kcal. 100 9 es :\n} 3 ortihas 2 "+ 15% gi 1 stinata ks 65}\nurvertība: 33,4 g tauki {tostarp 3,2 g piesātinātās 1d | :j 9g mm a\n"909 narāti {tostarp 2,3 g cukuri}, 1,79 olbaltumvie : „bē\n18 oto  ņ \'. : ž j ko .\n045. eteicams līdz un partijas numuru: skatīt uziepanoj:\n. jivēršanas ietei : ī\nvinas ieteicams uzglabāt ledusskapi.\n—\ni aa ae i\ns — ma\nee aaa\nv\n\n']</t>
  </si>
  <si>
    <t>['siera', 'piena', 'paniņu', 'olu']</t>
  </si>
  <si>
    <t>['siers', 'sūkalu pulveris']</t>
  </si>
  <si>
    <t>[': rapšu eļļa, ūdens, olu\ndzeltenums, cukurs, spirta etiķis,\nsinepes, sāls, krāsviela {beta karotīns},\nantioksidants {e385}. ā\nuzturvērtība 100g 1 porēja do* - d a” ņ %\naerģētiska 2940/ f =\nvērtība, kj/kcal | 715 | 110 a ļ a” -\nlauki, g 7 |\n"tostarp | e\npiesātinātās 5,8 a\ntaukskābes, g m\nogļhidrāti, g a ēda\n"tostarp cukuri,g | 3,4 j\n{4|| v am „d r"\n\n']</t>
  </si>
  <si>
    <t>[': pilngraudu auzu pārslas 52%, oligofruktoze, cukurs, pilngraudu\n\nt" kviešu pārslas 9%, saulespuķu eļļa, rīsu ekstrudāts 6% {rīsu milti}, sasaldējot kaltēti zemeņu gabaliņi 3%, medus,\n\n| | sāls, dabīgs aromatizētājs, antioksidants e306. var.\n\n| ieteicams līdz: skatīt uz iepakojuma. uzglabāt vēsā un sausā vietā. baudiet kopā ar pienu, jogurtu vai kefīru. ražots\n\n| polijā pēc īpaša rimi pasūtījuma. pilgraudu auzu pārslu un kaltēto zemeņu izcelsme: es un ārpus e5. izplatītājs latvijā: \'\n|1 slarimilatvia, a. deglava iela 161, rīga, lv-1021. bezmaksas tālrunis atsauksmēm latvijā: 80000 180. os ba\na am a si bb | tas z a\nas vista lab s rr se tā\nom īraškūs dribsniai su braškēmis. sudedamosios dalys: visu grūdo daliy avižu era am 4\n\n| na cukrus, visu grūdo daliu kviečiu dribsniai 9%, saulēgražu aliejus, akatamias e306. galrbāti st erems "4\n\n211 raškiy gabalēliai 3%, medus, druska, natūrali kvapioji medžiaga, antioksidāntas e306. gal d1 | ausoie vietoje: &gt; 2-3\n\n| riešutu, pieno, soju ir sezamo sēklu pēdsaku. gerlausias | kia setu rm užskyma ž i verūdoda iu mm a\n\n| | mēgaukites su pienu, jogurtu ar kefyru. pagaminta viras pat par ata 1 lt-05132, a.\n\n| | dribsniu irliofilizuotu braškiu kilmē: es ir ne es. platintojas lietuvoje: ua8 iemēriij a jāi 8\n\nvilnius, lietuva. nemokamas klientu aptarnavimo centro tel. e2800 e23009. pi\n\nmēn i d  ū tā da\n\n| bāēj "— c m a pp 0 ., ps\n\naa atm = a pie ejā + 1 }\n\n']</t>
  </si>
  <si>
    <t>['medus', 'vista', 'medus']</t>
  </si>
  <si>
    <t>['vista', 'medus']</t>
  </si>
  <si>
    <t>[': ūdens, tomātu pasta 13,0%, liellopa gala 11,7%, cau | —\nuž sasmalcināti tomāti 83%, olveļa, tomātu sula, selerija, { š\nburkāni, nr kukurūzas ciete, sāls, cukurs, aromatizētājs skābuma |\nregulētājs e220. 100 ļ produkta uzturvērtība: rs vērtība |}\n413 44/100 kcal, tauki 56 g, tostarp piesātinātās taukskābes 13 g. | k\npgnaā go g tostarp cukum 33 g, skiedrvielas {6 g olbaltumvieks |}\n| 329 sals 1,5 g. teteicams līdz: skatīt uz iepakojuma. pēc iepakojuma {|\nj atvēršanas iet 3 dienu laikā. ražots mr pēc īpaša ram |\nasutīijuma. izplatītājs aa sia rimi latvia im 101, 1\nrīga, 1v-1021.bezmalsas talrunis atsauksmēm latvijā: - |\nma bolognese makaronu padažas. padažas su 25% maltas -\n: mēsos. sudedamosios dalys: vanduo, pomidory pasta 130%, |\njautiena 11.7% klauliena 1177 pjaustyti pomidorai 857 avuogu} f\naliejus, pomidoru sulīgs, salierai, morkos svogunai, kukunizy f\nkrelmalas, druska, cukrus, a medžiaga, rugsinguma f\nregulai medžaga e270, 100 g produkto mangās\niergine vertē 418 47 100 kcal, riebalai 36 9 55 kuru 0 jo -\nriet 134 angllavandeniai 66 415 kuru cukru 35 9, skaldu\nmēdžagos {6 g ielgma 556 duska 15 genius a lala\niaa rt v emer emt net a anas kaaamma nanjojs a ,\n\n']</t>
  </si>
  <si>
    <t>['liellopa']</t>
  </si>
  <si>
    <t>[': ,\nmā piens, krējums, siera pulveris 6,5% {no cietā siera, zilā siera čedaras a\nram ā i mocarella}, modificēta kukurūzas ciete, sāls, ķiploku pulveris, melnie pipari, 5\na kurkuma 100g produkta uzturvērtība: enerģētiskā vērtība 600kj/ -8\ns 140kcal, tauki 11g, tostarp piesātinātās taukskābes 8,2g, ogļhidrāti 5g, sr 3\nla tostarp cukuri 4,1g, olbaltumvielas 5,2g, sāls 1,3g. uzglabāt istabas :\nes temperatūrā. atvērtu uzglabāt temperatūrā līdz +8 c ieteicams līdz: skatīt 3 0\n: | uziepakojuma ražots itālijā. izplatītājs latvijā: sia rimi latvia, a. deglava ee * 44t\nsrs iela 161, rīga, lv-1021. bezmaksas tālrunis atsauksmēm latvijā: 80000 8: a 0% -\n8 180 lt: ica baltuju makaronu padažas 4 sūriai 400g sudedamosios es  —\nss dalys: pienas grietinele surio milteliai 6,5% {iš kietojo sūno ps at" ca\n&lt; melvnojo sūrio, čedeno, mozzarella}, modifikuotas kukurūzu krakmolas, s ss - pr i\nbs druska, česnako milteliai, juodieji pipirai, ciberžolē. 100g produkto ieeja\nm maistingumas: energinē vertē 600kj/ 140kcal, niebalai 11g, iš kuru pa\nsr sočuju riebalu rūgščiu 8,24, anglilavandeniai 5g, iš kuriu cukru 4,1g, baltymai a\n4 5 2g druska 1.3g. laikyti nomalioje kambario temperatūroje po atidarymo\ns laikyti ne aukštesnēje nei +8 "c temperatūroje. geriausias iki. žr ant vs\n= pakuotēs. pagaminta italijoje. platintojas lietuvoje: uab „rimi lietuva”,\ni spaudosg 6-1, lt-05132, vilnius, lietuva nemokamas klientu aptarnavimo -\ncentrotel e2800 e23000 — t\n\n']</t>
  </si>
  <si>
    <t>['4 lu saules spindulnu {4111: } /ģ\nperaturoje. vaugiau informa 105 | ti n\n4 1 11 r ā , , as\npasīteiravimu!. nwww.estrelila.lt m .\najpesiu daniosim »stnuk : ņ ņa\ngesiuy paruiima mstrukaja dd an ndines d\nrac } a y. +b 4. ā y | } c če vw\nes, piavvme a” atidzia derskanvu drieš 4 .-\n} «  a2praginimas tun būti atliekamas » -\nsual a na\nuz | uaugu: eziuroje\n| aukuruzas bopkoms a siera garšu pagatavoša «&lt; -\nu f tai mikrovilnu cr ar a | | : ”\n4 4 ā ma. | {. . ūdids kukuuzas graudi\n8 0}, paimnu gļa, sais, aromatizeētaāji, emulgators .\npi \' jule } kl {411} | 4! 0} | jn | f va m —”\n. ar me , «il? auk katotini jzglaba sausa 0\nnic daulgs anem pasargata vieta iemperatun "\nkas needarsniedzz z 31 iegutu vairak informacijas ur\n| cntaktinfomacdiju, iudzu apmekiejiet musu mala\nā apu www.estrella.lv :\nm okoma pagatavošanas inst ukaja ir uz iekšēji\nnakojuma. pirms pagatavošanas ludzu uzmank a\n1218 0: auvu ae |0 juuuud 9 {141”\n. aatavosanas div ”\na 1 gi ā\npv\n\n']</t>
  </si>
  <si>
    <t>[': cukurs, kviešu millest kūllastunud rasvhapped j |\nmilti, palmu eļļa, šī eļļa, rapšu eļļa, kakao pulveris ar samazinātu tauku | 14gl 5% |\nsaturu {4,8%}, vajpiena pulveris, kviešu ciete, laktoze {no piena},\n. glikozes-fruktozes sīrups, emulgatori {sojas lecitīni, e492, e476}, "skaidulinēs medžiaaos/ škiedrvielas/kiudained| 260 | 05 4\nrdinātāji {amonija karbonāti, kālija karbonāti, nātrija karbonāti}, sāls, amas meaagas, pumas augam za} tei a\nskābuma regulētājs {nātrija hidroksīds}, aromatizētāji. 221-110 2%\nee kakaoglasuuri {43%} ja vaniljemaitselise tāidisega {19%}\nkakaokupsised {38%}. koostisosad: suhkur, nisujahu, palmīši, lt **referencinis vidutinio suaugusio asmens vartojimo kiekis {e2400 kj / 2000\nvēiseemnikuēli, rapsiāli, vāhendatud rasvasisaldusega kakaopulber kcal}. lv **leteicamā deva vidusmēra pieaugušajam {e2400 4} vai 2000 kcal}.\n{48%}, lēssipulber {piimast}, nisutārklis, laktoos” {pimast}, ee **keskmise tāiskasvanu vērdluskogus {e2400 kj/ 2000 kcal}.\nglūkoosi-fruktoosisiirup, emulgaatorid {sojaletsitiinid, e492, e476}, lt 20,5 g = 1 sausainis. pakuotēje 12 sausainiy. lv 20,5 9 = 1 cepums\nkergitusained {ammooniumkarbonaadid, kaaliumkarbonaadid, naatriumkar- iepakojumā 12 cepumi. ee20,5 g = 1 kiipsis. pakis 12 kūpsist.\nbonaadid}, sool, happesuse regulaator {naatriumhūdroksiid}, atna lt atstovas / lv pārstāvis / ee esindaja uab „mondelez baltic", taikos pi. ”\na maitseained. n 11-51182 kaunas, lietuva {leedu}. lt nem. inf. tel. 8 800 e16323. lv bezm. int.\npec a ālr. 80002232. ee tel. 667 1770. oo iga\nsa , 219 jā ikakaviniu glai * pārklāti ar kakao glazūru / ee * kakaoglasuurg\nua wwww.cocoalife.org c ļī a mzuudīt ž — šono. lv ieteicams līdz: skatīt datumu\nsu pap uz pakas malas. ee parim enne: va\nm z a pi a jā ti a ibuticancnievietoi\n\n']</t>
  </si>
  <si>
    <t>['laktoze', 'piena']</t>
  </si>
  <si>
    <t>[': kviešu milti, pildījumu ar šokolādes garšu {cukurs, palmu tauki, attaukots kakao pulveris 18,8%, emulgators: e322, | tyydyttynyttā / w tym kwasy tluszczowe\n|y aromatizētājs}, cukurs, palmu tauki, attaukots kakao pulveris 7,7%, putu dzēsējs: e500ii, e503ii, saldo sūkalu pulveris {no piena}, sāls, glikozes un | sočiuju riebaly rūgščiu / tostarp piesātin.\njā fruktozes sīrups, aromatizētājs, emulgators: e322. var. ražots es. kakao no ārpus es. glabāt sausā un no sasilšanas | {rasvhapped:\n\n4 pasargātā vietā. leteicams līdz: skatīt uzdruku uz sāniem. {ee} kakaosisaldusega kūpsised šokolaadimaitselise taidisega {25%}. koostisosad: } kohlenhydrate / glucides / carboidrati ,\na nisujahu, aromatiseeritud šokolaadikreem {suhkur, palmi rasv, vāherasvane kakaopulber 18,8%, emulgaator: e322, lēhna- ja maitseained}, suhkur, | kolhydrat / glucide / sacharidy / hiilihy\nma palmi rasv, vāherasvane kakaopulber 7,7%, kergitusained: e500ii, £503ii, magus vadakupulber {piimast}, sool, angliavandeniai / ogļhidrāti / sūsivesikud:\nglūkoosi-fruktoosisiirup, lēhna- ja maitseained, emulgaator: e322. toode vēib raccolta diff azt davon zucker / dont sucres / di cui zucch\nsisaldada pāhkleid, sojat ja sulfitid. toodetud o 1 7 6 toho cukry / varav sockerarter / din care za\nel. kakao muu kui el. hoida kuivas ja jahedas. fr 9 cīū lista cukry / €k tuv omoiwv xākyapa fiš kuriu dl\nma parim enne: vaadake pakendi kūljelt. 4 arī eiweib / protēines / proteine / eiwitten /\nzollweg 1,6841 māder r ž ļēl {4x44 g } verifica le disposizioni | bielkoviny/ proteīni} bialko} iea nee ž\n\ngunz kustia-wwwgun.c š deltuocomune — lsalz/sel/sale/zout/salt/sūl/ salt /sare\n\n']</t>
  </si>
  <si>
    <t>['| š : a a8sgiīesm\n=z īž o00 93t\nn9d s 97590931\ng} es ss at au as —\n4 = 2 6\n&lt; bounty šokolādes krēms ar kokosriekstu 3\n-* skaidiņām 200gr. cukurs, rapšu eļļa, &gt; 3\n=. mmaltodekstrīns, palmu eļļa, pilnpiena pulveris jā\ns: {9%}, kokosriekstu pārslas {6%}, emulgators 3\n} be! lecitīni, sāls uzglabāt vēsā, sausā vietā zadu\n| —  neatdzesētun nesasaidēt pēc atvēršanas }= š\nj 8: izlietot 8 nedēļu laikā. piemērots veģetāriešiem 32 ī ā\nm ! ieteicams līdz: skat uz vāka uzturvērtība 00 — +\na. 100g produkta: enerģetiskā vērtība {kj/kcal} 218\n8 | 2448kj/588cal, tauki 40g tai skaitā piesātinātās 1.2\n$ taukskābes 13g, ogļhidrāti 55g, tai skaitā 4\n* cukurs 42g, proteīns 2.8g. sāls 0,13g ražots &gt;&gt;\n* eu izplatītājs latvijā sia"ccf baltija”, r\n” piedrujas iela 22 rīga, latvija, lv-1073\na\n"r\n\n']</t>
  </si>
  <si>
    <t>[': auzu pārslas pilngraudu 38%, augu eļļa {kokosriekstu,\n\n- er cukurs, kviešu milti, saulespuķu sēklas 12%, kefīrs, pārtikas sāls. šaaa\nrs produkts ražots darba vidē, kur nevar izslēgt alergēnu {zemesriekstu, _—\n= cituriekstu, olu, sezama sēklu} ietekmi. a\n\ninformācija 100 g produkta viena porcija  *vienā\npar uzturvērtību satur = 139" — —porijā%\nenerģētiskā 2160 2814 3%\nvērtība 517 kcal = 67 kcal\ntauki 28 g 37 g 9%\niesātinātās\naukskābes 8, 0 g ļļ | j 57 i : -\nrāti 54 g 10g ja m\n\n']</t>
  </si>
  <si>
    <t>['\' | — 3\n"sa a ja\nv kalvēni 6 ā "a ā }\n| . 300g\n= auzu pārslu cepumi ar rozīnēm\n5 — sastūvdaļas: auzu pārslas pilngraudu 40 %, augu eļļa {kokosriekstu, m\na vie rozīnes 14%, kviešu milti, kefīrs, pārtikas sāls. oo\ns produkts ražots darba vidē, kur nevar izslēgt alergēnu {zemesriekstu, bs\n"3  cituriekstu, olu, sezama sēklu} ietekmi. a\n—— informācija —- 100g produkta viena porcija vienā s\n fnerģētiskā = 202 2021j 34\nms ss vērtība ? 481 kcal = 63kal\nā sm a\ni ž oo tauki m 2g 2,8 g 9% |\ngo  — — tostarp piesātinātās = } |\nmo,\nma onlhidrāti je .\n\n']</t>
  </si>
  <si>
    <t>['. uzglabāšanas nosaci zv |\n11 "uehbe «petergailis dzervene}» 99 mvks, caxdd, ma } atefbhble mvdt\nž { | muh | v vn m!\n} ļ v m a\na2n 2hhas kba 1,970 {kjioke 10/1c0nhenhoc mad iehhoc c caxapom, clibopot ka ladr nā ”\nc bāka asa , . uat h \' | 4at smmohms bapeknhaa conb ”\npati s un nn pk dazdedumtēm: mmadokapoohat hatpv noohat ammohma, no\n| j hbim nopolu izpldji ibdkati» vr rvk menas annu v ndr bbd ei .\n-\n-\n\n']</t>
  </si>
  <si>
    <t>[' / coctab / ingredients:\nkviešu milti, sausais vājpiens, cukurs, olu pulveris, šķīstošais raugs {raugs, emulgators e491}, sāls.\ntuekmuhas myka, c/x0e 06e3xmpehhoe mojmoko, caxap, amuhbiā nopoluiok, pactbopmmbie hipokakm {hpokaku,\n3my/nbrarop e491}, conb.\nwheat flour, dry skimmed milk, sugar, egg powder, soluble yeast {yeast, emulsifier e491}, salt.\nattēlā redzams produkta pagatavošanas un pasniegšanas veids.\nha pucyhke npegcrabnek npmmephbiji cn0co6 npmrotobjiehma m cepbmpobkm npoaņkta.\nthe image displays the preparation and serving option of the product.\nm\n|\nražotājs / {lpom3bonmtenb / producer: ieteicams līdz:\nas „dobeles dzirnavnieks” loneh go:\nspodrības iela 4, dobele, best before:\ndobeles nov., lv-3701, latvija\ntālr.: +371 63723289,\nwww.dzirnavnieks.lv\n\n']</t>
  </si>
  <si>
    <t>[' / coctab / ingredients: ļ\nkviešu milti marsījums rauga mīklai {salds sūkalu {piens} pulveris, piena cukurs, kviešu milti, kviešu lipeklis, sāls, cukurs, fruktoze, |\nemulgatori: £472e, £471, fermenti {kviešu}, miltu apstrādes līdzeklis: askorbīnskābe}, cukurs, šķīstošais raugs {raugs, emulgators e491}.\nnwennunkas myka, cmece ana apormkeboro tecta {cnankaa cyxaa cblbopotka {monouuhaa}, mono4yhbim caxap, nwehmuhaa myka,\nnuekmmumhar knenkobmha, conb, caxap, ģpykto3a, 3mynbratopboi: e472e, e471, ģepmehtbi {mwennupbl}, cpejictbo ļļ1a 06pabotkm mykm:\nackopomhobaa kmcnota}, caxap, pactbopmmbie nporkm {nporkm, 3mynbratop £491}.\nwheat flour, yeast dough mix {sweet whey {milk} powder, milk sugar, wheat flour, wheat gluten, salt, sugar, fructose, emulsifiers: e472e,\ne471, enzymes {wheat}, flour treatment agent: ascorbic acid}, sugar, instant yeast {yeast, emulsifier e491}.\nattēlā redzams produkta pagatavošanas un pasniegšanas veids.\nha pucymke npencrabnen npmmmephbii cnoco06 npmrotobniehma m ceepbmpobkm npo/iņykta.\nthe image displays the preparation and serving option of the product.\n0 u—— a „——y., a a\nvar.\nbo3moxkho conepmkahne 4actmu amuhoro nopoluka.\nmay contain traces of egg powder.\n"avomamtraceso eg"\nražotājs /npow3soawrenb/ producer: ieteicams līdz ga\nas „dobeles dzirnavnieks”\nspodrības iela 4, dobele,\ndobeles nov... i 1-3 ja\n\n']</t>
  </si>
  <si>
    <t>['bat m m a i : | ā " vs .\n"tapa = ca a | i\n- 80 šūndant. lavas kūka - šokolādes fondants. lava pyragas - šokoladinis\n, noos id maisījums cepšanai. sastāvdalas: m miltinis mišinys. sudedamo\nakaorm + | šokolāde 40% {cukurs, kakao masa, kakao šokoladas 40% {cukrus, kakavos\naopulber, 3 k mw} pulveris ar samazinātu tauku saturu, dabīgs kakavos milteliai, natūrali vanil\nline}, suhku ant | vaniļas aromatizētājs}, cukurs, kviešu milti, mēeai cukrus, kvietiniai m\nivasisaldusega = —- kakao, -- | kakao ar samazinātu tauku saturu, olu baltuma  kakava, albuminas {iš kiaušiniu}, dn\nībumiin}, sool, kergitusaine pulveris {albumīns}, sāls, irdinātājs e500. kildymo arms būti soj\nja ja pilma jālgi. parim var. leteicams pēdsaku. geriausias iki: žr. ant pa\nit. pāra a att līdz: skatīt uz iepakojuma. pēc iepakojuma atidarymo suvartoti per 15 dienu. laik\nkt. rast avamist . sakiet riga attā labāt vēsā ir sausoje vietoje. pagaminta lenkij\nsāilitada kuivas ja jahedas atvēršanas izlietot 15 dienu laikā. uzglabāt vēsā us0j jai čokalad\nrim entellimusel. un sausā vietā. ražots polijā pēc īpaša rimi specialy rim eat ra ua\nolas edasimūūja eestis: pasūtījuma. šokolādes izcelsme: beļģija belgija. p m % 5061 3:\nmāk pildīkū ītājs latvijā: sia rimi latvia, a. deglava | lietuva”, spaudos g. 6-1,\ntee 3, pildikūla, jepieulāis lanuā lietuva. nemokamas klienty aptē\narjumas, eesti. infotelefon iela 161, rīga, lv-1021. a, tālrunis et 860 2000\nēm latvijā: 80000 180.\n4 atsauksmēm\na donam. {web gan\nīpowsegeno 8 lombume no\nkay rm iiponcwoanesme\n\n']</t>
  </si>
  <si>
    <t>['olu baltuma', 'albumīns', 'olas']</t>
  </si>
  <si>
    <t>[': cukurs, kviešu milti, tauku = sudedamosios dalys: cukrus, kviet\nvokosēli, glukoosisiirup, pulvera maisījums {kokosriekstu eļļa, glikozes miltai, riebaly milteliy ruošinys {kokosuy ali\ne10451, paakumisvastane sīrups,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kakai\ne322 {sojast}}, looduslik kakao masa, , emulgators e322 {no | mase, kakavos sviestas, emulsiklis e322 {iš s0j\n„5001. kakao sisaldus sojas}}, dabīgais aromatizētājs, sāls. kakao saturs natūrali kvapioji medžiaga, druska. kakav\nsisaldada munade jālgi. vismaz 40,1%. var. ieteicams zr medžiagy - ne mažiau kaip 40,1%. g,\nakendilt. pārast avamist līdz: skatīt uz iepakojuma. pēc iepakojuma } būti kiaušiniu pēdsaku. geriausias iki: žr. a\n}ksul. hoida kuivas kohas. atvēršanas izlietot 15 dienās. uzglabāt sausā vietā. pakuotes. po atidarymo suvartoti per 15 dieni\n| eritellimusel. edasimūuja ražots polijā pēc īpašā rimi pasūtījuma. izplatītājs laikyti sausoje vietoje. poga minta lenkijoji\nod as, pērguvālja tee 3, latvijā: sia rimi latvia, a. deglava iela 161, rīga, pagal speciālu rimi užsakym2. platintojas\n73308 harjumaa, eesti. lv-1021. bezmaksas tālrunis atsauksmēm latvijā: lietuvoje: uab „rimi lietuva”, spaudos g. 6-1,\n26050333. | 80000 180. lt-05132 vilnius, lietuva. nemokamas klientu\n: aptarnavimo centro tel. 8 800 e23000.\nrownie. cmecb ana bbineuku. ma.\nbtlonbwenocneumanbkomy ā\nā m " = v sa v pa ele.\n\n']</t>
  </si>
  <si>
    <t>['m „verdancip = vandens. era | apiet ar 200m varoša ūdens, | 200 m keevat "veft senane\nismaišvti. snuba galma valgyti po b | samalsīt. vins leti r ne vam aa če\na a rkmnšu ai pēc ua} minūtēm. mnt pārs 1 nē ēka\ncd sudedamosios dalys: žimiy miltai 64,2%, skrebučiai 9,1% {kvietiniai miltai, palmiu aliei\nmieles, antioksidantas {rozmarinu ekstraktai}}, druska, bulviu krakmolas, mieli ekstrakts dnis dīva\npata česnakai}, rūkytos kiaulienos riebalai, sausas gliukozes sirupas talkas kvapiosios medžiagos {su\niečiais}, mairūnai, juodieji pipirai, rūgštis {citrnu rūgštis}, kvapiosios rūkymo medžiagos. sudētyje gali būti\nsalieru kiaušiniu, pieno, garstčiu, soju.\nm astāvdaļas: zimu milti 64,2%, sn 91% {kviešu milti, palmu eļļa, sāls, raugs, antioksidanti\n{ekstrakti no rozmarīna}}, sāls, kartupeļu ciete, rauga ekstrakts, kaltēti dārzeņi {sīpoli, ķiploki}, īm cūku\ntauki, sausais glikozes sīrups, cukurs, aromatizētāji ī kviešiem}, majorāns, melnie pipari, skābe {citronskābe},\nje aromatizētāji. var. ij md k\nkoostisosad: ala 642%, krutoonid 9, misuem palmiāli, sool, pārm, antioksūdant\n{rosmarniniekstrakt}}, sool, kartulitārklis, ēd kulvatatud koēgiviljad lsībulad, kuūslauk},\nsuitsusealiharasv, kulvatatud glūkoosisiirup, sunkur, lēhna= ja maitseained {nisuga}, majoraan, must pipar, hape\nsidrunhape} suitsutuspreparaadid. vēib sisaldada sellerit_muna, piima sinepit, soja. 1 a ā\nporcijoje: / porcijā: / portsjonis: a rēļa 8\nisti uzturvērtība / 1 reijoje / porcijā / | % rl* ts m\nitunblams rii m | karsķais fr in as ” 5\nnerane vērte / energētiskā ka ao 199 "900 nas\n4 ērtībai lnernesssalttus i a usa "n a\n| taa auki / rasvad tip lp g -\n. tu sočiuju nebalu rūgsčiu wi 837 i\nm a | 26, mt\n\n']</t>
  </si>
  <si>
    <t>['ā , « a\n4\n\nnm eee mk _ = ie -\ngb juodasis šokoladas. sudedamosios dalys: cukrus, kakavos pasta, kakavos sviestas, sviesto riebalai {iš pieno}, emulsiklis {lecitinai {soju}}, vanilēs ekstraktas. juodajame šokolade kakavos\nsausuju medžiaguy — ne mažiau kaip 50%. gali būti žemēs riešutu, riešutu, glitimo ir kiaušiniy pēdsaku. cd tumšā šokolāde. sastāvdalas: cukurs, kakao pasta, , piena tauki,\nemulgators {lecitīni {soja}}, vaniļas ekstrakts. tumšā šokolāde — kopējā kakao sausā masa: vizmaz 50%. var.\n\nmaš 4}\n. , ēč ģ\na\n-\n. - g\n+”\nma\ns\n\na\n\n']</t>
  </si>
  <si>
    <t>[': cukurs, augu tauki {palmu, šī}, lazdu rieksti, glikozes sīrups, vājpiena pulveris, mitrumuzturētājs:\noch choklad {12%}. ingredienser: sorbīta sīrups, kakao masa, iebiezināts vājpiens, iebiezinātas sūkalas, laktoze, kakao ar pazeminātu\nap, skummjolkspulver, fuktighets- tauku saturu, , sviests, niedru cukura sīrups, sūkalu produkts, emulgators: sojas lecitīns,\nmmjoēlk, kondenserad vassle {frān sāls, aromatizētāji. produkts var.\nnorfett, rorsockersirap, vasslepulver izplatītājs: sia daisena latvia, biksēres iela 6, lv-1073 rīga, latvija\nidra notter. storck sverige ab naeringsindhold/gjennomsnittlig neeringsinnhold/nāringsvārde/ravintosisālto/ | per 100g/100g\n"| toitumisalane teave/maistingumas/uzturvērtība kohta/100g\nklaapāallysteisessā {12%} toffee- | energi/energiaa/energiasisaldus/energinē vertē/enerģētiskā vērtība 2183 kj/522 kcal |\nselpāhkinā, glukoosisiirappi, rasvaton } }\nsvaton maitotiiviste, heratiiviste {mai- |fedt/fett/rasvaa/rasvad/riebalai/tauki 28,8 g\ndi, voirasva, ruokosokerisiirappi, hera- heraf mattede fedtsyrer/hvorav mettede fettsyrer/varav māttat j\nfett/josta tyydyttyneitā rasvahappoja/millest kullastunud rasvhapped/ u\nkināā ja muuta pāhkināā. storck | iškuriuy sočiuju riebaluy rūgščiu/tostarp piesātinātās taukskābes "tūri b |\ntāidise {37%} ja šokolaadiga {12%} pdrate kar ma vara hnrdraatieja ie o s}\npāhkel, glūkoosisiirup, lūssipulber, is f/h kai arter/varav sockerarter/josta sokereita/ dā\nooritud piim, kondenseeritud vadak, žļ suku d/iš ku : k as ņ m eu most sokereta āā 198 9a|\nmarasv, roosuhkrusiirup, vadakutoode, milest suhkrucijs kuru cu {rip {0 alata cie dati x c s ti\ndroteimdrotalinia/valgud/baltvmai/olbaltumvielas aa ad\n\n']</t>
  </si>
  <si>
    <t>[': jodēta sāls, maltodekstrīns palmu tauki, garšas pastiprinātāji {mono- 1 kuri snēšuju rehalu rūmēšjm! tnetam niecāfinātās\nnātrija glutamāts, dinātnja 5_ribonukleotīdi, cukurs, saulespuķu ela, diles 07% | isāevmies suni |\npētersīļi 0,7%, garšvielas {kurkuma, baltie pipari}, aromatizētāji, skābuma regulētājs ld ukskadees/ mesi kulaastunu{ rasvhapped\n{citronskābe}, vistas gaļa 0,1% {vista, jodēta sāls, antioksidants {ekstrakti no rozmarī-\nna}}. var. | iškuriy cukruy/ tostarp cukuri milest suhkrud |2\n| pagatavošana: vienu buljona kubiņu {10 g} izšķīdiniet 0,5 | vāroša ūdens vai pievieno- —\njiet garšas uzlabošanai, gatavojot citu ēdienu. | baltvmai/ olbaltumvielas/ valgud | ļ3\nkoostisosad: jodeeritud sool, maltodekstriin, vietaas lohna- ja kam ī\n{mnt umvesnkguenadi, dinaatrium-5-ribonukleotiidid}, suhkur, pāevalilleāli, till 0,7%, e————————\netersell 0,7%, vūrtsid {kurkum, valge pipar}, lēhna- ja maitseained, happesuse regu- 2000 kcal}. pakuoteje yra 24 porcijos. porcijos\n— {sidrunhape}, kana 0,1% {kana, jodeeritud sool, antioksūdant {rosmariiniekstrakt}}. aa tata nami dusmēre piesis\nvēlb sisaldada gluteeni, piima, muna, soja, sellerit ja kala. s iepakojums satur 24 porcijas arcjas ielumu }\nt keimejm mdl {- pujonaka d {10 g} lahustada 0,5 | keevas vees vēl kasutada ati neīj pla ž ortejamsuarus tu leks vali\neiste toitude ā\n\n']</t>
  </si>
  <si>
    <t>[' saldējumam\n32%: piens, cukurs, sviests, ūdens, glikozes sīrups, sausās siera sūkalas, saldais krējums, emulgators\ntaukskābju mono- un diglicerīdi, stabilizētāji: baltās akācijas sveķi, tml sveķi, karagināns, sausais\nvājpiens, dabīgs aromatizētājs. sastāvdaļas piena šokolādei 22%: cukurs, , kakao masa,\npilnpiena pulveris, piena tauki, emulgatori: sojas iecitīni, e476, dabīgs aromatizētājs. sastāvdaļas\naveņu-granatābolu mērcei 18%: ūdens, cukurs, aveņu sulas koncentrāts 5%, granātābolu sulas koncentrats\n5%, kukurūzas ciete, citronu sulas koncentrāts, dabīgi aromatizētāji, biezinātāji: ksantāna sveķi, baltās\nakācijas sveķi, krāsviela antocianīni. sastāvdaļas glāzūrai 8%: augu eļļas {kokosriekstu, rapšu sēklu},\ncukurs, kakao pulveris ar samazinātu tauku saturu, emulgators lecitīni. var']</t>
  </si>
  <si>
    <t>[": cāļa gaļa 47'1, dzeramais ūdens, vistas āda, kviešu milti {kalcija karbonāts, dzelzs,\nb3 un bi vitamīni}, raugs, garšvielas papira kurkuma}, kviešu glutēns, saulespuķu eļļa, ciete, rīsu milti,\nirdinātāji: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enerģē-\n\nak r 11\n\n"]</t>
  </si>
  <si>
    <t>[': aunazirņi 4294 rapšu\n"ela, sezama pasta, burkāni, ūdens, mango bezens 6% mango 90%, cukurs},  pulverss 246 ,\n7 maltodekstrīns, piena olbaltumvielas} kokosrieksti 284, cukurs sāls, skābe e330 ķiploki, konservantee211, e202, garšvielas, 100 g produkta:\n\n']</t>
  </si>
  <si>
    <t>['an ūt" nets tr kviešu milti {78g**}, rivētā mocarella\n\niens} { nvēts ementāl siers {piens} }, kaltētu tomātu gabaliņi\n\naa linsēklas { {6g**}, extra virgin olīveļļa { {4g**}, sezama sēklas\njūras sāls, raugs, mieža iesala ekstrakts, provansas garšaugi\n\nm g produkta ražošanai.\n\n']</t>
  </si>
  <si>
    <t>[': kviešu milti, piena šokolāde 20% {cukurs, , pilnpiena\npulveris, kakao masa, emulgators e322 {sojas}}, nehidrogenētas augu eļļas {palmu,\nsaulespuķu}, cukurs, auzu milti, baltā šokolade 6% {cukurs, item „pulveris, kakao\nsviests, vējejena pulveris, emulgators e322 {sojas}, aromatizētājs}, tumšā šokolāde 6%\n{cukurs, kakao masa, glikozes sīrups, , emulgators e322 {sojas}},\n\nglikozes-fruktozes sīrups, olu pulveris, sāls, irdinātāji: e450, e500, aromatizētāji. var. 100g produkta uzturvērtība: enerģētiskā vērtība 2134 1j/ 510 kcal, tauki\n\n']</t>
  </si>
  <si>
    <t>['pilnpiena pulveris', 'olu', 'piena', 'sviests']</t>
  </si>
  <si>
    <t>['pilnpiena pulveris', 'olu', 'piena']</t>
  </si>
  <si>
    <t>['pilnpiena pulveris', 'vājpiena pulveris']</t>
  </si>
  <si>
    <t>[' {alergēni ir norādīti slīprakstā}: kviešu milti, ā\ncukurs, margarīns {palmu ja rapšu eļļa, ūdens, emulgatori\ne322 {sojas iecitīns} un e471, sāls, skābuma regulētājs e330,\naromatizētājs, krāsviela e160a}, ūdens, olas, raugs, invertcukurs,\nemulgatori e322 {sojas iecitīns} un e471, pilnpiena pulveris, fermentēti\nkviešu milti, sāls, miežu iesala milti, kviešu iesala milti, aromatizētājs.\n\na\n\n\n']</t>
  </si>
  <si>
    <t>[': kviešu milti, margarīns {augu eļļas 80%\n\n{palmu, rapšu}, ūdens, pārtikas sāls, emulgātori: {sojas\n\nlecitīns, taukskābju monoglicerīdi un diglicerīdi}, —\nkonservants: kālija sorbāts {&lt;1%}, skābuma regulētāj\ncitronskābe, dabīgs} aromatiz lētājs:\nkrāsviela: beta karotīns}, ē\n\n\n']</t>
  </si>
  <si>
    <t>[': kūpinātas reņģes\n{68%} {clupea harengus\nmembras, baltijas jūra}, rapšu\neļļa {31%}, pārtikas sāls 1% 4\n\n\n']</t>
  </si>
  <si>
    <t>['wa m ulla lumi ana ,viivguuja u u.\n\nsa stāvdaļas: tuncis**, olīveļļa, pārtikas sāls.\n\npa mo ēra s via as pa dm: no €1 a c ne m a\n\n']</t>
  </si>
  <si>
    <t>[': ūdens, rapšu eļļa\nmarinēti dārzeņi {gurķi, burkāni\nsīpoli, paprika, ziedkāposti. etikis,\naromatizētāji}, cukurs,\nmodificēta ciete, vājpiena\npulveris, sinepes. olu\ndzeltenuma masa, jodēts sāls.\nskābuma regulētājs {etikskābe}\nbiezinātājs {ksantāna sveķi}\nkonservants {kālija sorbāts,\nkrāsviela {beta -karotīns}\naromatizētājs, antioksidants\n{e385}.\n\na kai ———\n\n']</t>
  </si>
  <si>
    <t>[': rapšu eļļa, ūdens, to\npasta 15%, cukurs, stiķis, garšu\nmeiejums {maltodekstrīns, sal\ncukurs, rauga ekstrakts,\npaprika, burkāni, pa\nūūkalu pulveris, skābuma\n\n- atiksļēte} olu dze }\n\nstahilizētāji {ksar\n konservants kāli\n\n\n']</t>
  </si>
  <si>
    <t>[': saldskābmaize {rudzu milti, kviešu milti, cukurs, raugs,\nķimenes, sāls, rudzu iesals, kviešu lipeklis}, rapšu eļļa, krējuma sīpolu\naromāts 2% {sāls, sīpolu pulveris, dekstroze, garšas pastiprinātāji:\ne621, e633, cukurs, piena pulveris, kviešu proteīna olbaltumvielas,\nkviešu ekstrakts, ķiploku pulveris, siera pulveris {kvieši, siers,\n\nsviests, sāls}, skābuma regulētājs: e270, e330, palmu eļļa,\n\naromatizētajs, garšvielas, irdinātājs: e351, skābuma regulētājs: e327,\nhidrolizētas augu olbaltumvielas, saulespuķu eļļa}, sals.\n\n']</t>
  </si>
  <si>
    <t>[': rapšu eļļa, ūdens,\nsinepes 5,5% {ūdens, sinepju _\npulveris 28,5%, cukurs, rapšu e "\nsāls, skābuma regulētājs etikskāb\nkonservants kālija sorbāts}, el\nmedus, olu pulveris, modificēt\nciete, sāls, cukurs, stabilizēt\n{ksantāna, guēra sveķi}, krā\nbeta-karotīns, ķiploku pulveri  }\n\nkonservants kālija \'sorbāts, melnie\n: nkeidants e385.\n\n\n']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</si>
  <si>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 |\nguāra sveķi, aromatizētāji, krāsaviela: riboflavīns, diļļu |\nekstrakts. nr\n\na aa ps\n\n']</t>
  </si>
  <si>
    <t>[': ūdens, rapšu eļļa, tomātu pasta, cukurs, modificēta\nciete, sāls, vājpiena s maveti, skābuma regulētājs {etiķskābe},\n\nbiezinātāji {guāra sveķi, ksantāna sveķi}, garšvielas, aromatizētāji,\nkonservants {kālija sorbāts}.\n\n']</t>
  </si>
  <si>
    <t>[': ūdens, rapšu eļļa, cukurs, vājpiena pulveris, siers, siera\naromatizētājs o sūkalu pulveri, siera pulveri}, sinepju pulveris, olu\ndzeltenuma pulveris, ķiploki, sīpoli, vorcesteras mērce, sāls, biezinātāj\n{modificēta ciete, guāra sveķi, ksantāna sveķi}, garšvielas, skābum\n\nregulētāji {etiķskābe, pienskābe}, konservants {kālija sorbāts}. t\n\n']</t>
  </si>
  <si>
    <t>['vastāvdaļas: rapšu eļļa, ūdens, cukurs, sarkanvīna etiķis, sinepes {ūdens,\nsinepju sēklas, cukurs, etiķis, sāls}, tomātu pasta 3%, olu dzeltenums,\njodēts sāls, garšvielas {tai skaitā čili pipari 0,2%}, modificēta ciete, skābuma\nregulētājs {citronskābe}. biezinātājs. {ksantāna ir konservants {kālija\nsorbāts}, krāsviela {paprikas ekstrakts}, antioksidants {e389}.\n\n']</t>
  </si>
  <si>
    <t>[': ūdens. rapšu ee piena pulveris, cukurs. modificēta\nciete. sāls. ķiploki {07%} olu sariem pētersīļi, skābuma\nregulētāji {etiķskābe, citronskābe, ābolskābe, askorbīnskābe}, ķiploku\naromatizētāji. biezinātāji {guāra sveķi, ksantāna sveķi}. konservants\n\n{kālija sorbāts}.\n\n']</t>
  </si>
  <si>
    <t>[': ūdens, rapšu eļļa, cukurs, ananāsu sulas koncentrāts,\n\nbaltvīna etiķis, olu dzeltenuma masa. mango pārslas 2%, mango\nzenis 1,5%, sinepes, modificēta ciete, spirta etiķis , sāls, karija pulvēris\n0,9%. biezinātājs {ksantāna sveķi}, garšvielas, konservants {kālija sorbāts},\npaprikas aromatizētējs, krāsviela {beta karotīns}. antioksidants {e385}.\n\n']</t>
  </si>
  <si>
    <t>[': ūdens, rapšueļla, siera pulveris 3%\n\ngaršvielas, ķiploku ela 003%. kiņloku ellas izcelsme']</t>
  </si>
  <si>
    <t>['siers', 'piena olbaltumvielas', 'paniņu pulveris', 'sūkalu pulveris', 'olu dzeltenuma pulveris']</t>
  </si>
  <si>
    <t>[': rapšu eļļa, ūdens, olu\ndzeltenums, cukurs, spirta etiķis,\nsinepes, sāls, krāsviela {beta karotīns},\nantioksidants {e385}.\n\ni ie i\n\n']</t>
  </si>
  <si>
    <t>[': pilngraudu auzu pārslas 52%, oligofruktoze, cukurs, pilngraudu\nkviešu pārslas 9%, saulespuķu eļļa, rīsu ekstrudāts 6% {rīsu milti}, sasaldējot kaltēti zemeņu gabaliņi 3%, medus,\nsāls, "dabīgs aromatizētājs, antioksidants e306. var.\n\n']</t>
  </si>
  <si>
    <t>[': kukurūzas graudi\n{77 %}, palmu eļļa, sāls, aromatizētāji, emulgators:\nsaulespuķu lecitīns, siera pulveris {0,14 %} {no.\npiena}, krāsviela: jaukti karotīni. uzglabāt sausā, | no\n\n']</t>
  </si>
  <si>
    <t>[': kviešu milti, pildījumu ar šokolādes garšu {cukurs, palmu tauki, attaukots kakao pulveris 18,8%, emulgators: e322,\naromatizētājs}, cukurs, palmu tauki, attaukots kakao pulveris 7,7%, putu dzēsējs: e5001i, e503ii, saldo sūkalu pulveris {no piena}, sāls, glikozes un\nfruktozes sīrups, aromatizētājs, emulgators: e322. var. ražots es. kakao no ārpus es. glabāt sausā un no sasilšanas\n\nmm it 8 r n v r |1\n\n']</t>
  </si>
  <si>
    <t>['sastūvdaļas: auzu pārslas pilngraudu 40 %, augu eļļa {kokosriekstu,\nrapšu}, cukurs, rozīnes 14%, kviešu milti, kefīrs, pārtikas sāls.\n\nprodukts ražots darba vidē, kur nevar izslēgt alergēnu izemesriekstu,\ncitu riekstu, olu, sezama sēklu} ietekmi.\n\n- ”\nat\n\n']</t>
  </si>
  <si>
    <t>[': kviešu milti, cukurs, margarīns {augu taūki {palmu}\nun eļla {rapšu}. ūdens, amati taukskābju mono- un diglicerīdi, lēts {rapšu}, sāls}, glikozes-fruktozes sīru\nkaltētas dzērveņu sēklas 2 4. kaltētas smalcinātas dzērvenes 15 % {dzērvenes 60 %, cukurs, saulespuķu ella}.\nsaldināts iebiezināts piens, sūkalu pulveris, olu pulveris, irdinātāji: nātrija hidrokarbonāts, amonija hidrokarbonāts,\nsāls, aromatizētāj. emulgators: sojas lecitini. produkts var. mandeles. zemesriekstus un to\n\na pie mm mmmm m meet nana\n\n']</t>
  </si>
  <si>
    <t>[' / coctab / ingredients:\n\nkviešu milti, sausais vājpiens, cukurs, olu pulveris, šķīstošais raugs {raugs, emulgators £491}, sāls.\ntuwenmukas myka, cyx0e 06e3.xmppehhoe monmoko, caxap, amuhdim nopoluok, pactbopmmbile hjpoxk\n\n']</t>
  </si>
  <si>
    <t>['. maisījums cepšanai. sastāvdalas:\n| šokolāde 40% {cukurs, kakao masa, kakao\n=} pulveris ar samazinātu tauku saturu, dabīgs\nvaniļas aromatizētājs}, cukurs, kviešu milti,\n\n1 kakao ar samazinātu tauku saturu, olu baltuma\n\npulveris {albumīns}, sāls, irdinātājs e500.\nvar. ieteicams\n\n']</t>
  </si>
  <si>
    <t>[': cukurs, kviešu milti, tauku\npulvera maisījums {kokosriekstu eļļa, glikozes\nsīrups, piena olbaltumvielas, stabilizētājs e451,\npretsalipes vielas e551}, kakao pulveris ar\nsamazinātu tauku saturu, šokolāde 5% {cukurs,\nkakao masa, , emulgators e322 {no\nsojas}}, dabīgais aromatizētājs, sāls. kakao saturs\nvismaz 40,1%. var. ieteicams\n\n']</t>
  </si>
  <si>
    <t>[': zimu milti 64,2%, geužiņi ,\ne\n\nstrakti no rozmarīna}}, sāls, kartupeļu ciete, rauga ekstrakts, kaltēti dārzeņi {sīpoli, ķiploki}, kūpināti cūku\n\nu , u *\n\n']</t>
  </si>
  <si>
    <t>[': cukurs, kakao pasta, , piena tauki,\nemulgators {iecītīni {soja}, vanīļas ekstrakts. tumšā šokolāde — kopējā kakao sausā masa: vizmaz 50%. var.\n\n}\n\n\n']</t>
  </si>
  <si>
    <t>[": jodēta sāls, maltodekstrīns, palmu tauki, garšas i {mono-\nnātrija glutamāts, dinātrija s'-ribonukleotīdi}, cukurs, saulespuķu eļļa, dilles 0,7%,\npētersīļi 0,7%, garšvielas {kurkuma, baltie pipari}, aromatizētāji, skābuma regulētājs\n\n{citronskābe}, vistas gaļa 0,1% {vista, jodēta sāls, antioksidants {ekstrakti no rozmarī-\nna}}. var.\n\n"]</t>
  </si>
  <si>
    <t>[' saldējumam\n52%: piens, cukurs, sviests, ūdens, glikozes am sausās siera sūkalas, saldais krējums, emulgators\ntaukskābju mono- un diglicerīdi, stabilizētāji: baltās akācijas sveķi, amēba sveķi, karagināns, sausais\na lipeš dabīgs aromatizētājs. sastāvdaļas piena šokolādei 22%: cukurs, , kakao masa,\npilnpiena pulveris, piena tauki, emuigaian, sojas lecitīni, e476, dabīgs pa sastāvdaļas\nie kia mērcei 18%: ūdens, cukurs, aveņu sulas koncentrāts 5%, granātābolu sulas koncentrats\n5%, kukurūzas ciete, citronu sulas koncentrāts, dabīgi aromatizētāji, iz ksantāna sveķi, baltās\nakācijas sveķi, krāsviela antocianīni. sastāvdaļas glazūrai 8%: augu eļļas {kokosriekstu, rapšu sēklu},\ncukurs, kakao pulveris ar samazinātu tauku saturu, emulgators iecitīni. var']</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</si>
  <si>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pora, emulgatori {sojas iecitīns, e471}, dabīgs aromatizētājs, stabilizētāji {e410, e412},\nnātrija kazeināts {no piena}. var: zemesriekstus, mandeles, lazdu riekstus .uzturvērtība 100 g: enerģētiskā vērtība 1124 kj/ 269 kcal,\ntns m im ab eks a4 r mm bide d7 r barota ati 727 m nlhalhimviealas 314 cāla {19 nn |znlahāt tamneratūrā -18\n\n']</t>
  </si>
  <si>
    <t>[": cāļa gaļa 47'1, dzeramais ūdens, vistas āda, kviešu milti {kalcija karbonāts, dzelzs,\nb3 un bi vitamīni}, raugs, garšvielas paura kurkuma}, ee a eļļa, ciete, rīsu milti,\niet difosfāts, nātrija hidrogēnkarbonāts, dekstroze, kvieš šķiedras, piena olbaltumvielas {satur\nlaktozi}, maltodekstrīns, skābuma regulētāji: amonija karbonāts, nātrija acetāts, citronskābe, antioksi-\ndants: askorbīnskābe, sāls. var: soja, rieksti, sinepes, selerija. 100 g produkta vidēji satur: enerģē-\n\n"]</t>
  </si>
  <si>
    <t>['avia, ilngraudu kviešu milti {78g**}, rivētā mocarella\ni ga} rivēts ementāl siers {piens}, kaltētu tomātu gabaliņi\nant linsēklas {6g**}, extra virgin olīveļļa {4g**}, sezama sēklas\nnama sāls, raugs, mieža iesala ekstrakts, provansas garšaugi\n"2 100g produkta ražošanai.\n\n']</t>
  </si>
  <si>
    <t>[': kviešu milti, piena šokolāde 20% {cukurs, , pilnpiena\npulveris, kakao masa, emulgators e322 {sojas}, nehidrogenētas augu eļļas {palmu,\nsaulespuķu}, cukurs, auzu milti, baltā šokolade 6% {cukurs, zinam „pulveris, kakao\nsviests, malpiena pulveris, emulgators e322 {sojas}, pamatā: tumšā šokolāde 6%\n{cukurs, kakao masa, glikozes sīrups, , emulgators e322 {sojas},\nglikozes-fruktozes sīrups, lati sals, irdinātāji: e450, £500, ed var. 100g produkta uzturvērtība: enerģētiskā vērtība 2134 kj/ 510 kcal, tauki\n\n']</t>
  </si>
  <si>
    <t>[' {alergēni ir norādīti slīprakstā}: kviešu milti, ā\n/ cukurs, margarīns {palmu eļa, rapšu ea, ūdens, emulgatori\ne322 {sojas lecitīns} un e471, sāls, skābuma regulētājs e330,\nvibrants krāsviela e160a}, ūdens, olas, raugs, invertcukurs,\ns muga oi e322 {sojas lecitīns} un e471, ts pulveris, fermentēti\nkviešu milti, sāls, miežu iesala milti, kviešu iesala milti, aromatizētājs.\n\n']</t>
  </si>
  <si>
    <t>[': kviešu milti, margarīns {augu eļļas 80%\n{palmu, rapšu}, ūdens, pārtikas sāls, emulgātori: {sojas\nlecitīns, taukskābju monoglicerīdi un diglicerīdi},\nkonservants: kālija sorbāts {&lt;1%}, skābuma regulētājs:\ncitronskābe, dabīgs aromatizētājs: sviesta, pārtikas\nkrāsviela: beta karotīns}, rapšu eļļa, siers {14%} {govs\npiens, pārtikas sāls, konservants: e252, siera ieraugs,\n— ferments {renīns}, pārtikas krāsviela: beta karotīns}, olu\nmasa, sāls {2%}, kartupeļu ciete, cukurs. var. uzglabāt\n\n']</t>
  </si>
  <si>
    <t>['govs piens', 'sviesta', 'siers', 'siera', 'renīns', 'olu']</t>
  </si>
  <si>
    <t>['govs piens', 'sviesta', 'siers', 'renīns', 'siera', 'olu']</t>
  </si>
  <si>
    <t>[': kūpinātas reņģes\n{68%} {clupea harengus\n"membras, baltijas jūra}, rapšu\nceļa {31%}, pārtikas sāls {1 4\n\n']</t>
  </si>
  <si>
    <t>[': tuncis**, olīveļļa, pārtikas sāls.\na aaa a a a a a t n aa ae na,\n\n']</t>
  </si>
  <si>
    <t>[': saldais krējums, stabilizētāji: karagināns,\npalieli, nācija est, viet kz un rašaras iztur satītu\n\n']</t>
  </si>
  <si>
    <t>[': ūdens, rapšu eļļa\nmarinēti dārzeņi {gurķi, burkāni\nsīpoli, paprika, ziedkāposti. etikis,\naromatizētāji}, cukurs,\nmodificēta ciete, vājpiena\npulveris, sinepes. olu\ndzeltenuma masa, jodēts sāls.\nskābuma regulētājs {etikskābe}\nbiezinātājs {ksantāna sveki}\nkonservants {kālija sorbāts,\nkrāsviela {beta -karotīns}\naromatizētājs, antioksidants\n{e385}. sms s\n\n']</t>
  </si>
  <si>
    <t>[': rapšu eļļa, ūdens, tomātu\npasta 15%, cukurs, etiķis, garšvielu\ncukurs, rauga ekstrakts, varis a\nakota burkāni, pastinaks, aromatizētājs,\nsūkalu pulveris, skābuma regulētājs\nmodificēta ciete, sāls, sinepju pulveris,\nstabilizētāji {ksantāna, guāra sveķi}\nkonservants kālija sarbāts, krāsviela\n\n']</t>
  </si>
  <si>
    <t>[': rapšu eļļa, ūdens,\nsinepes 5,5% {ūdens, sinepju\npulveris 28,5%, cukurs, keita\nsāls, skābuma regulētājs etiķskābe,\nkonservants kālija sorbāts}, etiķis,\nmedus, olu pulveris, modificēta\nciete, sāls, cukurs, stabilizētāji\n{ksantāna, guāra sveķi}, krāsviela —\nbeta-karotīns, ķiploku pulveris,\nkonservants kālija sorbāts, melnie —\npipari, antioksidants e385. rapšu\n\n']</t>
  </si>
  <si>
    <t>[': saulespuķu eļļa, ūdens, tomātu biezenis 15%,\netiķis, cukurs, glikozes - fruktozes sīrups, olu dzeltenums,\nsāls, modificēta kukurūzas ciete, dilles 1,1 %, vorčesteras\nmērce {miežu iesala etikis, melase, invertcukura sīrups,\nūdens, sīpoli, sāls, tamarinda ekstrakts, ķiploki, garšvielas,\ncitronu eļļa}, sinepju pulveris, biezinātāji: ksantāna sveķi, |\nguāra sveki, aromatizētāji, krāsaviela: riboflavīns, diļļu p\nekstrakts. ā | a ta 0 a aa n je t as\n\n']</t>
  </si>
  <si>
    <t>[': ūdens, rapšu eļļa, invertcukura\nsīrups, sarkanvīna etiķis, konservēts sarkana\npaprika {6%}, ananāsu sulas koncentrāts,\nsinepju sēklas, kornišoni, cukurs, garšvielas\n{ķimenes, paprika, kajēnas pipari, regana.\nkurkuma, koriandrs, ingvers, krustnagliņas,\nmelnie pipari, baltie polu piparmētra, rozā\npipari, zaļie pipari, čili}, olu dzeltenuma pul-\nveris, modificēta ciete, sāls, etiķis, biezinātāji\niguāra sveķi, ksantāna sveķi}, ri ķiploki,\nalolu etiķis, konservanti {e202, e211}, garsas\n\npastiprinātāji {e621}, aromatizētāji.\n\n']</t>
  </si>
  <si>
    <t>[': ūdens, rapšu eļļa, tomātu pasta, cukurs, modificēta\n\nciete, sāls, vājpiena s plveik, skābuma regulētājs {etiķskābe},\nbiezinātāji {guāra sveķi, ksantāna sveķi}, garšvielas, aromatizētaji,\nkonservants {kālija sorbāts}.\n\n']</t>
  </si>
  <si>
    <t>[': ūdens, apšu eļļa, cukurs, vājpiena pulveris, siers, siera\naromatizētājs or sūkalu pulveri, siera pulveri}, sinepju im olu\ndzeltenuma pulveris, ķiploki, sīpoli, vorcesteras mērce, sāls, biezinātāj\n{modificēta ciete, guāra sveķi, ksantāna sveki}, garšvielas, skābuma\nregulētāji {etiķskābē, pienskābe}, konservants {kālija sorbāts}. |\n\n']</t>
  </si>
  <si>
    <t>['oastāvdaļas: rapšu eļļa, ūdens, cukurs, sarkanvīna etiķis, sinepes {ūdens,\nsinepju sēklas, cukurs, etiķis, sāls}, tomātu pasta 3%, olu dzeltenums,\njodēts sāls, garšvielas {tai skaitā čili pipari 0,2%}, modificēta ciete, skābuma\no {citronskābe}. biezinātājs. {ksantāna me konservants {kālija\nsorbāts}, krāsviela {paprikas:ekstrakts}, antioksidants {e389}.\n\n']</t>
  </si>
  <si>
    <t>[': ūdens. rapšu eja piena pulveris, cukurs. modificēta\nciete. sāls. ķiploki {07%} olu ae mg pētersīļi, skābuma\nregulētāji {etiķskābe, citronskābe, ābolskābe, askorbīnskābe}, ķiploku\naromatizētāji. biezinātāji {guāra sveķi, ksantāna sveķi}. konservants\n{kālija sorbāts}.\n\n']</t>
  </si>
  <si>
    <t>[': ūdens, rapšu eļļa, cukurs, ananāsu sulas koncentrāts,\nbaltvīna etiķis, olu dzeltenuma masa, mango pārslas 2%, mango\nbiezenis 1,5%. sinepes, modificēta ciete, spirta etiķis , sāls, karija pulvēris\n0,9%. biezinātājs {ksantāna sveķi}, garšvielas, konservants {kālija ira\npaprikas aromatizētējs, krāsviela {beta karotīns}. antioksidants {e389}.\n\n']</t>
  </si>
  <si>
    <t>[': ūdens, rapšu.eļļa, siera pulveris 3%\nsiers, emulģējošā sāls e331, sāls} {es}, biezinātājs {modificēta\nkukurūzas ciete}, fruktoze, sāls, stabilizētāju maisījums {piena\nolbaltumvielas, biezinātājs e1422, paniņu pulveris, stabilizētāji-\ne415, e435 e412, sūkalu pulveris, olu dzeltenuma pulveris, sāk,\nģikoressīruņs}, sinepju ekstrakts, skābuma regulētājs {etiķskābe},\ngaršvielas, ķiploku ella:0:03%. kiploku eļlas izcelsme. |\n\n']</t>
  </si>
  <si>
    <t>['sūkalu pulveris', 'siera', 'siers', 'piena', 'paniņu', 'olu']</t>
  </si>
  <si>
    <t>['sūkalu pulveris', 'siers', 'siera', 'piena', 'paniņu', 'olu']</t>
  </si>
  <si>
    <t>[": pilngraudu auzu pārslas 52%, oligofruktoze, cukurs, pilngraudu\n| kviešu pārslas 9%, saulespuķu eļļa, rīsu ekstrudāts 6% {rīsu milti}, sasaldējot kaltēti zemeņu gabaliņi 3%, medus,\n'sāls, dabīgs aromatizētājs, antioksidants e306. var.\n\n"]</t>
  </si>
  <si>
    <t>['— dastavdajas: udens tomātu pasta e7470 lenopa gala 11,774 cūkgaļa\n117m sasmalcināt tomāti 83% olveļa, tomātu sule, selerija,\nburkāni spa! kukurūzas cete sils cukurs aromatzētāj bura.\n\n']</t>
  </si>
  <si>
    <t>['liellopa gaļa']</t>
  </si>
  <si>
    <t>[': kviešu milti, pildījumu ar šokolādes garšu {cukurs, palmu tauki, attaukots kakao pulveris 18,8%, emulgators: 5322,\naromatizētājs}, cukurs, palmu tauki, attaukots kakao pulveris 7,7%, putu dzēsējs: e500ii, e503ii, saldo sūkalu pulveris {no piena}, sāls, glikozes un\nfruktozes sīrups, aromatizētājs, emulgators: e322. var. ražots es. kakao no ārpus es. glabāt sausā un no sasilšanas\n\n']</t>
  </si>
  <si>
    <t>[': auzu pārslas pilngraudu 38%, augu eļļa {kokosriekstu,\nid cukurs, kviešu milti, saulespuķu sēklas 12%, kefīrs, pārtikas sāls.\nprodukts ražots darba vidē, kur nevar izslēgt alergēnu {zemesriekstu,\ncitu riekstu, olu, sezama sēklu} ietekmi.\n\n']</t>
  </si>
  <si>
    <t>['ē— - o\nlv cepumi "pētergailis dzērvene”. aastāviajas. kviešu milti, cukurs, margarīns {auņu tauki {palmu}\nun eļļa {rapšu}. ūdens, res taukskābju mono- un diglicerīdi. lecitīns {rapšu}, sāls}, glikozes-truktozes sīru\nkaltētas dzērveņu sēklas 2 %. kaltētas smalcinātas dzērvenes 15 % {dzērvenes 60 %. cukurs, saulespuķu ela}\nsaldināts iebiezināts piens, sūkalu pulveris, olu pulveris, irdinātāji: ale hidrokarbonāts, amonija hidrokarbonāts,\nsāls, aromatizētāj. emulgators: sojas lecitini produkts var']</t>
  </si>
  <si>
    <t>[' / coctab / ingredients:\nkviešu milti, sausais vājpiens, cukurs, olu pulveris, šķīstošais raugs {raugs, emulgators e491}, sāls.\ntuwen4muhas myka, cyx0e 06e3.xmpehhoe momoko, caxap, amuhdim nopoluok, pactbopmmbilē hjpoxk\n\n']</t>
  </si>
  <si>
    <t>[':\n| šokolāde 40% {cukurs, kakao masa, kakao\n=} pulveris ar samazinātu tauku saturu, dabīgs\nvaniļas aromatizētājs}, cukurs, kviešu milti,\nkakao ar samazinātu tauku saturu, olu baltuma\npulveris {albumīns}, sāls, irdinātājs e500.\nvar. ieteicams\n\n']</t>
  </si>
  <si>
    <t>[': cukurs, kviešu milti, tauku\npulvera maisijums {kokosriekstu eļļa, glikozes\nsirups, piena olbaltumvielas, stabilizētājs e451,\npretsalipes vielas e551}, kakao pulveris ar\nsamazinātu tauku saturu, šokolāde 5% {cukurs,\nkakao masa, , emulgators e322 {no\nsojas}}, dabīgais aromatizētājs, sāls. kakao saturs\nvismaz 40,1%. var. ieteicams\n\n']</t>
  </si>
  <si>
    <t>['s jastāvdaļas: ziņu milti 64,2%, gauži 91% {kviešu milti, palmu eļļa, sāls, raugs, antioksidanti\n{ekstrakti no rozmarīna}}, sāls, kartupeļu ciete, rauga ekstrakts, kaltēti dārzeņi {sīpoli, ķiploki} arena cūku\ntauki, sausais glikozes sīrups, cukurs, aromatizētāji ī kviešiem}, majorāns, melnie pipari, skābe {citronskābe},\nkūpināšanas aromatizētāji. var']</t>
  </si>
  <si>
    <t>[': cukurs, kakao pasta, , piena tauki,\nemulgators {lecītīni {soja}, vaniļas ekstrakts. tumšā šokolāde — kopējā kakao sausā masa: vizmaz 50%. var.\n| : : = m a\n\n']</t>
  </si>
  <si>
    <t>[": jodēta sāls, maltodekstrīns, palmu tauki, garšas name {mono-\nnātrija glutamāts, dinātrija 5'-ribonukleotīdi}, cukurs, saulespuķu eļļa, diles 0,7%,\npētersīļi 0,7%, garšvielas {kurkuma, baltie pipari}, aromatizētāji, skābuma regulētājs\n{citronskābe}, vistas gaļa 0,1% {vista, jodēta sāls, antioksidants {ekstrakti no rozmarī-\nna}}. var.\n\n"]</t>
  </si>
  <si>
    <t>Recall,noiseGS</t>
  </si>
  <si>
    <t>Recall, noiseGSpsm1</t>
  </si>
  <si>
    <t>Recall, GSpsm1</t>
  </si>
  <si>
    <t>Recall, GS</t>
  </si>
  <si>
    <t>Recall, Noise</t>
  </si>
  <si>
    <t>[': rudzu milti {40%}, margarīns {augu eļļas {palmu rspo 56, rapšu}, . informācija par uzturvērtību + 100g produkta satur\n\nūdens, pārtikas sāls, emulgaton {e322 rapšu, e471}, skābuma regulētājs e330, sviesta 4 = et\naromatizētājs, krāsviela beta-karotīns}, pūdercukurs, kviešu milti, miežu iesāla | 2991 10/556 kcal\nekstrakts, pildījums {glkozes fruktozes sīrups cukurs, skābuma regulētājs £330 tauki, tostarp: " 2309 |\naromalizātājs}, garšvielas {kanēlis. krustnēglijas, muskatrieksts, smarčīgie pipari seesatīmatās tukokon att 184\n\nt\n\nkofiandrs. ingvers, melnie pipari, kardzmons}, sausais maisījums {sojasmilt, kviešu +\n\nmiete. irdinātāji {e500. e450}, sūkalu pulveris, dekstroze |kvieši kukurūza sāls &gt; ogļhidrāti, tostarp\n\'āromatizētāji vantlas, sviesta}}\n\nvar']</t>
  </si>
  <si>
    <t>['sūkalu pulveris', 'sviesta', 'sviesta']</t>
  </si>
  <si>
    <t>['uu\n\nzm\n\nzitetām\n\nrp, m ierfett, karageninas},\ncnoien, tabilisat aarule di\noff {carotin}. kann soja riešutu. be glitimo\n\nigatori {e471, e42\naka karagnāns}, dadīgi\nve tus riekstus. nesaīī\n\nown\n\n\n']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</si>
  <si>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{sojas iecitīns, e471}, dabīgs aromatizētājs, stabilizētāji {e410, e412},\nnātrija kazeināts {no piena}. var: zemesriekstus, mandeles, lazdu riekstus.uzturvērtība 100 g: enerģētiskā vērtība 1124 kj/ 269 kcal,\ntauki 16 g, tostarp piesātinātās taukskābes 11 g, ogļhidrāti 27 g, tostarp cukuri 23 g, olbaltumvielas 3,1 g, sāls 0,12 g. uzglabāt temperatūrā -18\n6 pēc atlaidināšanas atkārtoti nesasaldēt. ieteicams līdz derīguma termiņa beigām: skatīt uz iepakojuma. mars latvia sia, sporta iela 11, lv-\n1013 rīga =80002005, inftormoeffem.com. ee kookospāhkli-piimajāštis 63% kakaoglasuuriga 34%, millele on tipitud kookospāhkliga\nkrēbedad kūpsised 1.8%. koostisosad: lēss 20%, suhkur, koor {piimast}, miera vesi kookospāhke 5.5% n mati araa\na n kakaovēi kookosrasv, kakaomass, lēssipulber, palmirasv, magustatud kondensioss, kkookospāhkilga kupsise 10\n\ndvukuviu 100=|9 ut} no\n\nao€\n\ngros ?t w\n\n»» pd ,\n\n']</t>
  </si>
  <si>
    <t>['vājpiena pulveris', 'piena tauki', 'nātrija kazeināts', 'vājpiens', 'krējums', 'vājpiens', 'laktoze', 'sūkalu', 'mati']</t>
  </si>
  <si>
    <t>['mati']</t>
  </si>
  <si>
    <t>['.\nšokolādes konfektes apvieno garšas, kas pilnas\nmaiguma un reibinošas laimes sajūtas.\nšokolāde ir dabisks laimes avots, dāvājiet to sev\nun saviem mīļajiem!\n\nsastāvdaļas: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dzērvenes.\n\nenerģētiskā vērtība: 2104 kj/ 504 kcal. 100 g produkta satur: taukus 33 g, tostarp piesātinātās taukskābes\n20 g, ogļhidrātus 44 g, tostarp cukuri 37 g, olbaltumvielas 448 g, sāli 0,21 g.\n\nieteicamā uzglabāšanas temperatūra: +15 ”c līdz +20 *c. pēc atvēršanas izlietot 10 dienu laikā. produkta\ngatavošana notiek vidē, kur var atrasties zemesriekstu, lazdu riekstu, valriekstu, mandeļu, pistāciju, sezama\nsēklu, olu, piena, sojas, kviešu un rudzu miltu daļiņas.\n\nneto daudzums: m produkts ražots: sia „lāči”, „benūžu - skauģi”, babītes\ned - :\n108 io pagasts, mārupes novads, lv-2107, latvija.\ng tālr.: +37166047551, e-pasts: infoolaci.lv, www.laci.lv\n\na = a ieteicams līdz:\nge sos skatīt uz iepakojuma\n"bl 9/7\n05.04 72\n\nai ņ 3610010\n\n\n']</t>
  </si>
  <si>
    <t>[': cāļa fileja 30%, mehāniski atdalīta cāļa gaļa, kviešu milti, ūdens, olu baltuma masa, cāļu ādas, rīvmaize {satur\nkviešus, rudzus, miežus}, krējums, sāls, augu valsts šķiedrvieļas, āromatizētāji {satur rauga ekstraktu}, skābuma regulētāji: e262, e331, sviesta pulveris,\nbiezinātājs e415, antioksidanti: askorbīns un citronskābe: dēlsstroze, cukurs, garšvielu ekstrakti.\n\nz 100gproduktavidēji satur: enerģētiskā vērtība 940 13/225 kcal, tauki 13 g, tostarp piesātinātās taukskābes 3,3 g, ogļhidrāti 13 g, tostarp cukuri 1,7 g, dei:\n- olbaltumvielas 14 g, sāls 1,5 g. uzglabāšanas temperatūra: +2...+67c. izīž\n\n|\n\n4 740003 01037\n\nproduktā iespējama šādu alergēnu klātbūtne: soja,\nsinepes, selerijas un auzas. produkts cepts rapšu eļļā.\niepakots aizsargatmosfērā. pēc iepakojuma atvēršanas\nizlietot 48h laikā. ražots igaunijā. g\n\nizplatītājs: as "hkscan latvia", atlasa ž m\nrīga, lv-1026. tālrunis atsauksmēm: 80005100.\n{} z: {} 2 } 3 www.miesnieks.lv\n\nizlietot līdz:\n\n\n']</t>
  </si>
  <si>
    <t>[": makaroni-b ābume 7 {, a\nj medžiagos: {92,3%}: kviešu milti, palmu eļļa, sāls, cukurs, s sētā v\npuķeniu derva, regulētāji: nātrija karbonāti, kālija karbonāti, ij\nmo stiprikfiāi: guāra sveķi, garšvielas {7,7 %}: sāls, aromāta lamēk\nbonukleotidai, pastiprinātāji: mononātrija = / rsīgāk\npastamokai, dinātrija5'-ribonukleotīdi, kaltēti din cukuts\nļmišinys {karis burkāni, pastinaki, ķiploki}, maltodekstrīvi. melt\nsi0s alpinijos, garšvielu maisījums {karijs {kumīns kri kurku\npipirai, aitrieji pipari, alpinia galanga, nee lētājs au olas!\nšiniu}, mieliy melnie pipari, asie pipari}, aromā\nrauga ekstrakts, saulespuķu €}8.\n\n\n"]</t>
  </si>
  <si>
    <t>[' cūkurs, kviešu milti, augu tauki {palmu, basijas}, šokolādes skaidiņas 13% {cukurs, kakao masa, , sausais piens, piena tauki, aromatizētājs}, sausās sūkalas, sviests\n{piens}, kakao pulvesis ar samazinātu tātlktr saturu, olu pulveris ciete, ēmulgators saulespuķu lecitīni, rdinātājs nātrija hidrogēnkarbonāts, sāls, aromatizētājs. var. uzglabāt sausā vietā {183} { temperatūrā. €*8\nchocolate\n\nwafer cake vith&lt;docolate flakes īrīfele. ingredients, sugar, wheat flour, vegetablefat {palm, shea}, chocolate flakes 13% {sugar, cocoa mass, cocoa butte whole milk powder, butter fat, flavouring}, whey powder, butter {milk}, low fat cocoa\n\nnowder, egg powder, stardi, emulsifie sumtlonerecithins,raisīīg agent sodium tiydrogen carbonate, salt, flavouring. may contain traces of nuts and peanuts, keep dry {183}\n\n24%\nprotein/protein 3g\n\ngb dauerbackware mit sdokoladenstikchen īrīfele, zutaten: zuder,\n\nnutrition facts/valeur nutritive\n7 servings.per container/doses par emballage ā\n\nserving size/portion 1/7 pieces {50 g}/ 1/7 piēecē\namount per serving/guantitē par portion\n\ncalories/calories 260\n\n% daily value*/% valeur guotidienne*\n\ntotal fat/lipides total 15g 19%\nsaturated fat/saturēs 8g : 40%\ntrans fat/trans 0g\n\ncholesterol/cholestērol &lt;5mg 1%\n\nsodium/sodium 45mg 2%\n\ntotal carbohydrate/glucides 28g 10%\ndietary fiber/fibres 2g 7%\ntotal sugars/sucres 18g\n\n4\n\nincludes 12g added sugars/comprend 12g de sucres ajoutēs\n\n\n']</t>
  </si>
  <si>
    <t>[': cāļa gaļa 47\'l, dzeramais ūdens, vistas da, kviešu milti {kalcija karbonāts, dzelzs,\nb3 un b1 vitamīni}, raugs, garšvielas aemuka kurkuma}, kviešu glutēns, saulespuķu eļļa, ciete, rīsu milti,\nur difosfāts, nātrija hidrogēnkarbonāts, dekstroze, kvieš šķiedras, piena olbaltumvielas {satur\nlaktozi}, maltodekstrīns, skābuma regulētāji: amonija karbonāts, nātrija acetāts, citronskābe, antioksi-\n\n- dants: askorbīnskābe, sāls. var: soja, rieksti, sinepes, atekn 100 g uj vidēji satur: enerģē-\n\ntiskā vērtība 910 kji 218 kcal, tauki 11,0 g, tostarp piesātinātās taukskābes 2,3 „ogļhidrāti 17.8 g, tostarp\n\ncukuri 0,8 g, olbaltumvielas 12,0 g, sāls 16 f uzglabāt temperatūrā +2 "c līdz +6 "c. izlietot līdz:\n\nskatīt uz etiķetes. lepakots aizsargatmostērā. pēc iepakojuma atvēršanas izlietot 48 h laikā.\nražots: sia "gaļas nams - ādaži" parka iela 8, lielvārde, ogres novads, lv-5070, latvija.\n\ncāļa gaļas izcelsme ir es\n\nsaulespuķu eļļā | prot\n\n cooked in sunflower oil\n\nots\n\ngreat source of protein\n\nlie\n\n}\n\n4751015 685367\n\nlatvijan a}\n4047340 } {in\n\nother\n\n']</t>
  </si>
  <si>
    <t>['cāļa gaļa', 'gaļas', 'vistas', 'piena', 'laktozi']</t>
  </si>
  <si>
    <t>['%\n\n—o ee tas, panētas / kepti višttenos file gabalēlia\nveias nagetes ar sieru, cep j p e ai su\nsū saūneseuuose |kūpsetatud paneeritud kanafileenagitsad juustuga\n\n: - cāļa krūtiņas fileja 48%, ūdens, kviešu milti, sāls, raugs, paprika, kurkuma, cāļu ādas, kviešu ciete, sīpolu pulvas\nmoreizaēj pipalu ekstrakts, biezinātāji {e412, e460, ž ernis {satur pienu}, kviešu olbaltumvielas fvar}, kartupeļu ciete, kviešu šiedvielas stabilizētāji {e451. e450, e516}, antioksidants {e900}, dekstroze, skābumaregjui\n{e327, e262}. rapšu eļļa cepšanai. lepakots aizsargatmostērā. gatavs lietošanai, ieteicams uzsildīt: uz grilla vai pannas 7 min. pēciep ra\natvēršanas izlietot 48h laikā {+2... +6}” c, bet ne vēlāk kā līdz datumam, kas norādīts uz iepakojuma. ēkojuma\nģ lt sudedamosios days: viščiuku filē 48%, vanduo, kvietiniai miltai, druska, mielēs, paprika, ciberžalē, viščiuku odeles, kvieči\n\ns\n\n} „m ši m visiem &lt; scil u\nūnu milteliai, iosios medžiagos, pipiry ekstraktas, tirštikliai {e412, e460, e401}, sūris 2,2% {sudētyje yra pien , kvieg |\n\ngali būti s eetaogoja yra dažiklis e170}, bulviu krakmolas, kvieciļņ skaidulos, stabilizatorai {e451, e450, e516}, artiokaderta pati\n\ndekstrozē, rūgštinguma reguliuojančios medžiagos {e327, e262}. rapsu aliejus kepimui. supakuotas naudojant apsaugines dujas. prodiktas\nvartoti, rekomenduojama pašildyti: ant groteliy ar keptuvēje 7 min. pažeidus pakuote suvartoti per 48 val. {+2..+6}c, bet ne vēliau kaipiki\nvartojimo termino pabaigos.\n\n” ee koostisosad: kanarinnafilee 48%, vesi, nisujahu, sool, pārm, paprika, kurkum, kananahad, nisutārklis, sibulapulber, lēhna- ja maitseaned,\n\nf pipraeksirakt, paksendajad {e412, e460, e401}, juust 2,2% {sisaldab piimā}, nisu valk {vālb sisaldada soy, sisaldab varvaine e1 70},\n\nkartulitarklis, nisukiud, stabilisaatorid {e451, e450, e51 6}, antioksūdant {e300}, deksiroos, happesuse regulaatorid {e327, e262}. rapsidis\npraetud. pakendatud gaasikeskkonda. toode kasutusvalmis,\n\nsoovīitav soojendada: grillil vēi pannil 7 min. pārast pakendi\n\nv avamist tarbida 48h jooksu! {+2...+6}\'c, kuid mitte hiljem, kui etiketii mārgitud kuupāaevaks. šš\npr uzglabāšanas temperatūra/laikymo temperatūra/sailitustem peratuur: {+2...+6}*c. 100 g produkta vidēji satur/100 g produkto las\narea yra/100 g tooded sisaldab keskmiselt: eenerģētiskā vērtībajenerginē vertējenergiasisaldus 772 kj/1 84 kcal, lt =\nm | 60 č auda aīau g  fostarp piesātinātās taukskābes/iš kuriy sočiuju riebaly rūgščiu/millest kūllastunud rasvhapped {— e38199 | c0\nā abam ao svandeniai/sūsivesikud 14 g, tostarp cukuri/iš kuriu cukru/millest suhkrud 1,3 g, =\nj umvielas/baltymai/valgud 14 g, sāls/druska/sodl 1,7 g eb —\n, . =\n\nizlietot lī ik zin , s\nzlie īdz/tinka vartoti iki/kēlblik kuni: 12.02.2023 neto masa/grynasis kiekis/netokaal: 0,260 kg ej\n\nražots pēc as "putnu fabri\n} . nka kek aj eet , u, « : {}\nlabrika ķekava" ā aa a pasūtījum i "putnu fabrika kekava" užsakyma/ valmistatud as "putnu\nentellimuseļ: as "putnu * brika koka mina aaa ši a ijedi či a/ lāti. atsauksmes pīkekava.lv\n\n\n']</t>
  </si>
  <si>
    <t>['cāļa krūtiņas', 'cāļu ādas']</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</si>
  <si>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{gurķi,\nspirta etiķis, sāls, cukurs}, siers 11% {piens, sāls, ierauga kultūras, siera ferments}, ķiploku granulas, sīpolu\npulveris,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aizsargatmosfērā.\n\nlr skandinaviškas sumuštinis su vištiena. sudedamosios dalys: duona 44% {kvietiniai miltai, g\n\n4+ ti 0}\nkviečiu glitimas, tešlos kildymo medžiaga e503, milty apdorojimo medžiaga e300}, kepta vištiena 18\n\nea 11% {agurkai, spirito actas, druska, cukrus}, sūris 11% {pienas, druska,\nsllužo fermentas}, česnako granules, svogūnu milteliai, petražoles. gali bū\n\nsezamu pēdsaku. tinka vartoti iki: žiūrēti data ant pakuotēs. laikyti nuo + ta\n- ž * v s\ntemperatūroia danamint ietininim mammai 80 rimi užsakymg. duonos, vištieno a\n\nget n {1\n\n\n']</t>
  </si>
  <si>
    <t>[':\npasterizēts govs piens, pārtikas ražošanas sāls,\nieraugs, mikrobioloģiskais ferments.\n\nuzturvērtība 100g produkta: enerģētiskā vērtība 1449\nkj / 349 kcal. tauki 27g, tostarp: piesātinātās\ntaukskābes 18g, ogļhidrāti og, tostarp: cukuri 0g,\nolbaltumvielas 25g, sāls 1,2g. uzglabāt temperatūrā\nno +29 c līdz +6? c. iepakots aizsargatmosfērā {e941,\ne290}. izlietot līdz: skatīt uz iepakojuma. pēc\natvēršanas izlietot 5 dienu laikā, bet nepārsniedzot uz\niepakojuma norādīto termiņu. izcelsmes valsts\nproduktam: nīderlande. fasēts: a/s "cesvaines piens”,\nrāmuļu iela 25, lv-1005, rīga, latvija, tālrunis +371\n22003887, www.cesvainespiens.lv\n\nnni ee\n417504851000588\n\nizlietot līdz:\nl\n\na\n\n0.0423\n\n']</t>
  </si>
  <si>
    <t>[': biezpiens\nsviests, vīnogu lapas 8% {vīnogu lapas, antioksidanti:\n{e223, e224}, sāls, skābuma regulētājs: citronskābe\n{e330}}, ķiploki 6%, olīvas 1,5%, sāls, biezinātāji: {e407,\ne415}, pētersīļi, maurloki, dilles, konservants kālija\nsorhāts. uzturvērtība 1009/100m produkta: enerģētiskā\n\ngu vi 1481, enerģātiskā vērtība {kcal}: 356,\nd piesātinātās taukskābes {g}: 21.0,\n\n\n']</t>
  </si>
  <si>
    <t>['a\n\n,\nu %\nj\n\n\' }\nmi\n\n* {so selga cepumu bumbas piena šokolādē, las: cepumu burnbas 39% {kviešu riti, margarins {repšu eļa, kokosriekstu eļa, ūdens, pilnīgi hidrogenēta rapšu eļļa, sāls, emulgatas\n= jaukskābju mono un diglcerīdi, skābuma iegulētājs citronskābe, dabīgs aromat { | kvies fe, varis |\n\n:! noludžīja lepabātass a ts ēstahēis ss sv} alas ausspiems alensiss lamas cet era, ulecitini, vanilīns, sāls. var{183 c rainis olaf ņ\n\n" tlms,nendviebto pieno milteliai, kakavossviestas" kak\n\na\n. : a 2\npiena šokolāde 60%. sastāvda\n\ngs aromatizētāj, vitamīns a}, cukurs, kviešu ciete, irdinātāji ķlfosfāti, nātrija karbonāti}, kviešu ciete cietē, varilas cukurs {cukurs, variks + v. č\n\nieni sti as, pērguvēlja tee 6, lehrijā,raevald, 75306, harjumaa, eēsti. ex9 $el biscuitballsin milk diocolate. mik dhocolate60%. gredients j\nrookie nibbles 39% {wheat four, margarine {rapeseeģ oil a hmtdvma vguvja tee, leha reev mm a ga\n\nča ten fully hpdrogenated rapeseed oil, salt, emulsifier mono and diglpcerides offatty acids, acidity regulator citric acid, natural flavourina, vitamia\nele an segta tnetm, j lmdlogenated rap\n\n: kt\n\nwheatstarch,stareh, vanīlasugar suga, venila favouring, etractedvenila powder evtracted vanillaseeds}, sal}, sugar, wicle milkpow\n\n{kaa date, coko2 mass, stare, e er suniloker lecitbin,vanilim, sal. may contain teces aideen v 4 peanuts and - products. keep cool and dry {18:83} kam a vid a.\n\nlehmja, rae vald, 75306, harjumaa, čest cd sausainiu rutuliukai pieniname šokolade selga", pieninis okoladas 60%. sudedarmosios dzljs: sausainiņ rutuliukai a a |} iret a vitamīns /. alas a\n\ndiejus kokosu aliejus, vanduc, visiškai hidrintas tapsu aliejus, druska, emaslls riebalu rūgsčiy mono- ir diglceridai, rūgštinguma regulivojanti če citrinuy rūgštis, natūrali j c ie? dnia\n\nkvieāi} iu eslešos lido medžegus iisti netiokarbane, kvieāu loks, kalmes rem ies icukrus, vanilēs kvapiojime gi eu teli, — ru\n\navosmasē, krakmolas, emulsikislectinai {saulē ražu}, vanilinas, kam oo —\n\need, lehimja, rae vald, 75306, harjumaa, estija. es selga kupsisepallid piimašokolaadis. pimašokolaadi 60%. ari ā i - alata\n\ntrpsār rams nekas li, vesi, tāielikult hūdrogeenitudra lē amkkāma a a nk pe seez sinrtaje koteīk re masa,  lah.līgi\n\nierjtusane kk naatriumkarbonaadid} risutārks, tārklis, vanilisuhkur {suhkur, vanili lohna-ja maitseaine, ekstraheertud vanilipulber ekstraheeritud vaniliseemned}, - eu\n\niem sarma šā seauugaator pāerallelestin, vanillin,s0ol. vēib sisaldada erinevate pāhklite, maapāhklite js munatoodete aake. sāllitada jahedas ja kuivas kohas {183} "c tooļy\n\ntas ww ļ man\n\nnd v\n\nj\nkandnon\n\nietip 102} "garmintojas orkla eesti as, pērauvāljat\n\niayrae vald, 75306, harjumaa, eesti selga neuekbe-lapuku b monouhom tuokonagme, monodkbi uuokonaj 60%. cocras: iii im } ģ nu\n"wkocob0e maco, bojā, nonhoctdio tmipotehbmpobakhoe pancogoe mac1o, con, 3mjnbfatop moko- m autmmlep kb kuģa kicno, peņa antotu ,\nsamaka}, ax, mliehuhbi lā kpa, pa3pooenmtejm {pugocbato, kapdokatbi katpma},mllehghbi j pava, kam, bak hb ll cap ku} i:\ntaa &gt; tdakt 13 cemak baku}, co6}, caxap, uenbhoe {02 monoko, kak20-macno, kakao-macca ,kpakma, 3mtdratop nokconkek hb relļtak, bakiu!\n\n9% apaua a amuhbī npogyktob. āpakmtb 8 gnom mecre npn temneparpe {183} c. cpegune 3kaemma nmuļeboā lehhoctm 8 100 r1poņna\nta ku 530 kan, čengu = 74 1 mupbi = 30 1, prmebojjbi = 57 f. mbrorogureno: orkla eesti as, pērguvālja tee 6, lehmja, rae vald, 75306, "jura\nsreppumopuu p0: 000 "co110", 199178, cakr-flere jr, š-a im bagibebg.0ro ocrpoa, jam žāļjuepā, nom. 69324. p8 232 k\n\n"ga sušienkovē guldo vmliečnejčokolāde, miečna čokolāda 60%. zočenie kis susienok 39% {pšeničnā mika, ma garnea\nkaram 02 ci cerīdy mastnych kyselin,regulātorkpslosti: kyseliacitrānovā, prirodnā priehut v tamin a}, cuko, če opreopr\nro, vanilkovā prenut, evtranovany vanilkovy prašok, extrahovane vanilkovē semienka}, sol}, cuko, c neodstredeneho mlieka,kēk\nka ve sl0pove prvky roze orednov, arašidov a vaječmja produktov. skladovatna chladnom a suchom rmieste {18\n\nsdu o rona\n\nnubona jj b\n\n.a c11sonkoļ”\neco a}. bajzu 14,971 01 prievidza, slovenskā republika tel:00421-46-541 j034 www bonaeu sk c2 selo air\nida « pēničmā mauka, margarin fepkovj olej kokosov? olej voda, zcela ztuženj fepkovy olej sl, e”mulgātor mono» adgren\n\na drotnemiēk psn škrob lupci piisad ditosfaty, uhliātan sodny}, pseničmj škrot, $krob,vanilkovy cukr ak, vaniko "dl\na uinbee: orla ko mēs kakaovā hmota\', škrob, emulgātor slunečnicovy ecitin, vanilin, sil. mūže obsahovat stopy riznj0}\nku ehmja, rae vald, 75306, harjumaa, eesti\n\nfe pi\n\n\n']</t>
  </si>
  <si>
    <t>['597\nā /\n\nā\n\n4\n«4\nj\n\npersvetmēt dp {sūkalu pulveris {no piena}, maltolakētrns {no kukurūzas, 4\n{ "tupeļiem}, sāls, siera pulveris {8,5%}, cukurs, rauga ekstrakts, siera pulveris {3%}\nno ku ir baltais cedaras siers}, aromatizētājs {satur pienu}, sīpolu pulvēfis,\nskābuma re ulētājs icitronskābe}, gar švielas, augu eļļa {rapšu}}. ražots latvijā. pupiņu\nmiltu izcelsmes kwieta: es un ārnus es.\n\na\n\nen bean and corn sticks:\nwith cheese flavour\nb daredients: bean flour {28%}, corn\n\n| ower oil, spice mix {20%} {whe/\neast m milk}, maltodextrin {maize, potato}, salt, cheese powder {8,5%} suga\nkontano at cheese powder {3%} {of which 50% white cheddar cheese}, flavour\n, 19} idi nn n\nseed}}. made : aria bowder, acidity regulator {citric acid\n\n}, spice, vegetable oil {1d\nean flour: eu and non- eu.\n\nz\n\n\'\nll\nru\nnan {r\n8: 6060b —\n6 a mykka {28%}, kvkvrvo em n\n\n\n']</t>
  </si>
  <si>
    <t>['sūkalu pulveris', 'siera', 'piena', 'siers']</t>
  </si>
  <si>
    <t>['siera pulveris', 'satur pienu']</t>
  </si>
  <si>
    <t>['. aunazeņ uz rapšu\nfiļa, sezama pasta, burkāni, ūdens, mango bezens 89 mango s0 cukurs, kokosrekstu piena pulvers 29 kokosriestu per\nmaltodeksrīns piena olbaltumvielas} kokosrekst 2, cukurs, sāls skābe e230} kplokļ konservanteezi e22, garšmelas 100 g produkta\nuzturvērtība: energētskā vērtība 1298 ku! 314 kcal, tauki 266 g, tostarp piesātnātās taukskābes 48 g, ogu hdrāt 36 g, tostarp cukura 32 6,\ngaedrelase0g cl baltumvelasgog sāls 0g.eteicamslīdze skatīt uz epakojuma uzglabāttevperatūrāno 1 "cldz-a tc ražotsn demo\npēcīpašarim pasūtuma. aunazrņu mango bezeņaunkokosrekstuzcelsmenai noer.ande zplattājslatvuā stari lata dega ela\nrīga hid. bezmaksas tālrunis atsauksmēm latvujā: 0000 180. oe humusas su mangaisir kokosais, sudedamosios dalvs: ainžpna 2\nrapsu alejus sezamu pasta, morkos vanduo, mangu tvrē bo {manga 90, clkrus} kokos peno mltelia 2 kokos penas, maltodekstras\npieno balta kokosai 2 cukrus druska rūgštis e230 česnakas konservantalezt:, e202 preskonal10o gprodukto maistngumas: nero\nvertē 120 ku 314 kcal, rebalai 2666, š kuri sočiļju rebalu rūgšciu 486, angllavandeniat 6g iskuriu cukru 3,26, skaidulinēs medziag0560g .\nbaltmalgpg, druska 0g. gerausias kl žūrēti data antpakuotēs laktinuo + cikl-+7 c temperaturoje pagamintandeplanduosepagal\nspecalurmiužsama, aināra, mangu tvrērkokosainērakle!šnidbrlanoļplatntojas letuvoje: uab, rimi lietuva spau005g611t\n\nosb, vilnius letuva. nemokamas klentu aptarnavimocentrotel 88002900 180 g ce\n\npet\n\n\n']</t>
  </si>
  <si>
    <t>[': kviešu milti, amu : ila, ūdens, glikozes-fraktoes sirups, iebiezināts piens ar cukuru 07% piens, cukurs},\n\nmi tors e322 saaks, irdinātāji: e503, e500, aromatizētājs. var. 100 g produkta uzturvērtība: eredēia vērtība\n\n1968 1u/ u68 kcal, tauki 16,39, tostarp piesātinātās taukskābes 7,3 g, oglhidrāti 70,2 g, tostarp cukuri 19,5 g, šķiedrvielas , 1 g, olbaltumvielas 9} 9, sāl5039. ieteicams\n\nlīdz: skatit uz iepakojuma. uzglabāt sausā vietā. ražots lietuvā % īpaša rimi pasutījuma. miltu izcelsme: es. izplatītājs latvijā: sia rimi latvia, a. deglava iela 161,\n\nriga, lv-1021. bezmaksas tālrunis atsauksmēm latvijā: 80000 180.\n\n„\n\n\n']</t>
  </si>
  <si>
    <t>['tomātu 8 mocarellas\n\ni i i i eee a a o ar\npilngraudu sausmaizītes ar extra virgin olīveļļu {4%}\n\nš a ila, ilngraudu kviešu milti {78g**}, rivētā mocarella\n\nfī ipiens} { ga} rivēts ementāl siers {piens}, kaltētu tomātu gabaliņi\ng**}, linsēklas {6g**}, extra virgin olīveļļa {4g**}, sezama sēklas\na jūras sāls, raugs, mieža iesala ekstrakts, provansas garšaugi\n\nj di .\n: "2100 g produkta ražošanai.\n\nvidēja uzturvērtība  100gmēmv.\n\nenerģetiskā vērtība ——— — 1716kj/409kaal\ntauki 13 g\n\ntostarp piesātinātās taukskābes ——————— 379\nogļhidrāti a ēd\n\ntostarn eiebieei 1a\n\n\n']</t>
  </si>
  <si>
    <t>['nn\n\n751001\n\n\n']</t>
  </si>
  <si>
    <t>["i detud ienakoiuma va 2&lt; izlietot '| ši taikā. uzgl abāt sausā, neša les at ā\n\nmi eesti f vietā. ražots nīde ē pēc īpaša rimi pst okolādes izcelsme: es. latītājs\n\nfood | 161, lv-\ncs rī latvia. a. deglava iela a, 1021. bezmaksas tālrunis\ns lai sa aka 80006 180.\n\n\n"]</t>
  </si>
  <si>
    <t>[', m n ma ž\n=: | "z am drmr\n| {«4 4\n\nulveris, sāls, rudzu milti\n\nauki 28.8 g, no\n{ 42.0 0\n\n10011265887\n\nmm\n\n']</t>
  </si>
  <si>
    <t>[' {alergēni ir norādīti slīprakstā}: kviešu milti,\ncukurs, margarīns {palmu a rapšu eļļa, ūdens, emulgatori\ne322 {sojas lecitīns} un e471, sāls, skābuma regulētājs e330,\npiektais krāsviela e160a}, ūdens, olas, raugs, invertcukurs,\nemulgatori e322 {sojas iecitīns} un e471, pilnpiena pulveris, fermentēti\nkviešu milti, sāls, miežu iesala milti, kviešu iesala milti, aromatizētājs.\npaziņojums par uzturvērtību {100 g}: enerģētiskā vērtība\n1841 kj /440 kcal, tauki 21 g, -tostarp vargaree taukskābes 9,63 g,\nogļhidrāti 55 g, -tostarp cukuri 20,7 g, škiedrvielas 2,3 g,\nolbaltumvielas 6,4 g, sāls 0,90 g.\n\nneto daudzums: 85 g c\npie temperatūras ne augstākas par 25 c izlietot līdz:\n\na kapi a an 10\n\n']</t>
  </si>
  <si>
    <t>[':\nkviešu milti, margarīns {palmu tauki un eļļa, ūdens, emulgators taukskābju monoglicerīdi un\ndiglicerīdi, sāls, konservants kālija sorbāts, skābuma regulētājs citronskābe, aromatizētājs,\nkrāsviela karotīni}, augu tauku putukrējums {ūdens, pilnīgi hidrogenēti augu tauki un eļļas\n{palmu, rapšu, saulespuķu, kukurūzas, sojas}, cukurs, stabilizētāji {sorbīta sīrups, ciete}, piena\nolbaltumvielas, emulgatori {taukskābju monoglicerīdu un diglicerīdu monoacetilvīnskābes un\ndiacetilvīnskābes esteri, sojas iecitīni, taukskābju monoglicerīdu un diglicerīdu pienskābes esteri},\nsāls, aromatizētājs, krāsviela beta-karotīns}, ūdens, kukurūzas ciete, garšviela {cukurs, sāls, sīpolu\npulveris, aromatizētāji {satur krāsvielu paprikas ekstraktu}, ķiploku pulveris, garšas pastiprinātāji\n{mononātrija glutamāts, dinātrija 5 ribonukleotīdi}, skābuma regulētājs citronskābe, maltodekstrīns,\ntomātu pulveris, pilnīgi hidrogenēta rapšu eļļa, krāsviela paprikas ekstrakts, antioksidants\nrozmarīna ekstrakts}, sāls, cukurs, kaltēti tomāti 0,28%, kaltēts baziliks 0,14%, aromatizētājs\nbazilika. var.c. riekstu daļiņas. uzglabāt: 18+/-5"c temperatūrā.\n100 g produkta uzturvērtība: enerģētiskā vērtība — 2148 kj/ 515 kcal, tauki — 32 g {tostarp\npiesātinātās taukskābes — 199}, ogļhidrāti - 50g {tostarp cukuri 3,49}, olbaltumvielas —6,7 g,\nsāls 2,3 g. * ieteicamā deva vidusmēra pieaugušajam {e2400 kj vai 2000 kcal}. **1 porcija satur\naptuveni $ g. šis iepakojums satur = 35 porcijas. ražotājs: sia „orkla latvija , miera iela 22,\nrīga, lv-1001, latvija. tālrunis atsauksmēm +37167080706. www.staburadze.lv\n\nuzporciju: m ņ ā\nem \'orkla inn nu\n\n\n']</t>
  </si>
  <si>
    <t>[': kviešu milti, margarīns { ugl\n — {palmu, rapšu}, ūdens, pārtikas ulgāta\nsā i} taukskābju mono\n\nsāls\n\n\n']</t>
  </si>
  <si>
    <t>[": = —\nf sastāvdāļas: rīsi\n\n100}, rapšu eļļ\n{liellopu buljon\n\n= skābuma regulētājs {citronskābe},:\n00starp.cuki\no'daltumviel as\n\niu\n\n„ ūdens, kartupeļi, sīp,\n\nliellopu gaļa 7%, burkāni, sāls, sausais\n\nvir garšas pastiprinātāju nātrija\nļa, selerijas, sausa\n\ns liellopu tauki {sai\n\ndiellopu gāļas pulveris, maltode\n\n| clc00\n\n6v08v i\n\n\n"]</t>
  </si>
  <si>
    <t>['aa\n\nft aliņu gaļa\n\nps! ļ ūdens, kartupeļi, sīpo!\n7%, būrkāni, sāls, sausais |\n\ni tprnātāju nātrija gl\n-hloa} rapšu eļļa, selerijas, sausais lie\n\ntur garšas\n\n-ielpoba uljons, liellop u tauki {sati\nab gaļas pulveris, maltodek\nkābuma regulētājs mcitronskābe}, ga\n\natvētnieījas dl na, zemesrie\n\n„ ērodukta vidējā uzturvēr rtīl ,\n- enerģētiskā vērtība, lj/ kcal\ntauki, g\ntostarp piesātinātas: ta\nogļhidrāti, g\niostarp cukuri,\nolb\nt umvielās, g\n\nsāl "na\ni na\n\n\n']</t>
  </si>
  <si>
    <t>['gaļa', 'gaļas']</t>
  </si>
  <si>
    <t>['ļ\n\nsīpoli, marinēti gurķi {gurķi, cuku\n\n"sinepes, aromatizētājs}, cūkgaļa 15,8%, ūd\npat apasta, zāvētādesa 5,2% {liellopu gaļa, cūka\nmb garšvielas, sinepes, aromatizētājs}, kvie:\n1 olīvas, sāls, sausais liellopu gaļas buljons, :\ns- buljons {satur garšas pastiprinātāju n\n\nm rapšueļļa, skābuma regulētājs {citronskē\niespējams var. poltsamaa, igaunija.\n\n']</t>
  </si>
  <si>
    <t>['ā fi\n\nea\n\ns no:\n—_ "\ntaa eos\n\nnw m d | ģi js f a:\n\nosi kes "\n\nma kļra m "a -\n\n”: "pma ww k m |okā\n11750616. j\n\nnas uzglabāt eduzskākā ne ilgā\n\n']</t>
  </si>
  <si>
    <t>[': tuncis”**, olīveļļa, pārtikas sāls. izplatītājs: sia\nolwa z oliwek, s6l. dystrybutor: bolton polska sp. z 0.0., ul. domaniewska\nwwcnufyrop: eoc-ij hmctpmeiolbh e001, rp. copna 1839, y1. yernonemuko\nietribuitor: orbico srl - str. nicolae lorga, nr. 28-30, clādirea c2, sector 1,\n\n{22 {122 120. cd tunak v olivovēm janis složeni: saira eķe\nseublika. go tuniak v oolivovom olēji. zlozenie: tuniak prunovany\ne1106 bratislava, slovenskā republika. kam dldarta gan\n\nr, ii ocepe/hbo :\n\n"y. ama n s oneiede km 5 .on {044}2064692. **euthynnus\n\nj j ma, vi. , : aal 4 , ņ :\nrzez .z8opmrejn / produs de / ražotājs / tootja i tobas z roka 7 runa\n\ntel. +39031779111.\n\nlan\n\n} \'\nna}\n\na\n\n\n']</t>
  </si>
  <si>
    <t>[': {er tiko\nsl agurt 144%, rapsidli, ūdens, tomāti 22,6%, jogurts 14,4%, rapšu da\n\nju la 574 sību, eļa, tomātu pasta 6,2%, krējums 5,7%,\nmeiee 204 modifitseeritud sīpoli, cukurs, ingvera biezenis 2,6%,\nnauek, 500, sidrunimahla modificēta ciete, piena olbaltumvielas, tyrē 26% , modilakolaīa\nēd ut\n\nm\n\n=\n\n= s\n=&gt;\nss =\n\nja visas a sstunud vērtība 586 kj/141 kcal, tauki 9,0 g, tostarp 1 aidā\n1 je ku j piesātinātās taukskābes 2,0 g, iu : amalavandei ur\nrarim enne: y : 120 g, tostarp cukuri 7,5 g, šķiedrvielas 4 ī\n\n, , . g skaidulinēs eč \'\n"es akuivas, pārast 08 g, olbaltumvielas 2,5 g, sāls 149 ruska 149. ger\n\n=\n\n7 —\n5” 5\n\n„ a\n\ni\nus\n\n| rk m calast ja īdz: skatī iepakojuma." aoļēs, la »\nkai iemet šā — - or vietā, pēc cu :} + a j a...\njm tasmiija , o iepakojuma atvēršanas izlietot 3 dienu — "3 gēns vr\n\nrim užē\n\n- e \'\nsada tee 3, ik. pēc atvēršanas uzglabāt ledusskēpi. ed ili\n\n"a hagetmas eesti : azots beļģijā pēc īpaša rimi pasūtījuma: ijag, rim\n\n1}\ndu 14\n4\n\nkas ks i mi lit 1990\n\' izplatītājs" latvijā: sia rimi latvlā vilnius, onirot\n, drolata šiea 161, rīga, lv-1021. pamaimo*\n\nbezmaksas tālrunis atsauksmēm latvijā\n80000 180,\n\n\n']</t>
  </si>
  <si>
    <t>["liai sū v\n\ncoa, krii $ vējpiena pulveris, emulgators e322 {saulespuķu}, sūk 0 pieno miteki rem emulsiklis\nip» aņuma rēgu klāss.} 00. lar satunetrieki cm 62 eimigim\n\namu aned ai arm — eines a a ataromcīretu cis 4 5 hari tujurebatr\nā v cu ļ |\nara ziru iaustas iki, pē: ant pakuotēs laik\n\nnavamistsālitada po a aom iniy saulēs spinduliy. atidarius /a'k b\nu erteti esoģi aa valeiie\n\npesitjuma: uma. izplatītājs latvijā: sia talpykl, aminta vokieti joje paga el u\nna tee 3, pidikūla, a, lv-1021. bezmaksas tālrunis resma ua „rimi khiet }\nonkens. kts 6056333. atsauksmēm ra 80000 180. nemokamas klien\n\nwa——ng\nal\n\nne\n\na}\n\n"]</t>
  </si>
  <si>
    <t>[': saldais krējums, stabilizētāji: karagināns,\npolirosiati, nātrija fosfāti. izlietot līdz un ražošanas datums: skatīt uz\niepakojuma. pirms putošanas atdzesēt +2 c... + €\n\net} rēēsk koor 35%. korgpastoriseerītud. koostisosad:\nr0sk koor, stabilisaatorid: kamageen, polifosfaat,\nnaatriumtosfaadid. kēlblik kuni ja tootmise kuupdev. vt\npeendī tkl ba lasa ennevahustamist +27... +44 c\n\ngrietinelē 35%. apdorota itin aukštoje temperatūroje.\n\nsudedamosios dalys: grietinēlē, stabilizatoriai: karageninas,\npolifosfatai, natrio fosfatai. tika vartotī ikiir perma data:\n1, ant pakuotes. prieš plakantatvēsinkīte +2 l.. +470\nutmbkm 35%. yrbrparacrepm30bahhoe. {0ctb:\njimbkm, cta0w1w3atopbl: kappaimhah, non{0cpatbi, 4\nbocbarol harpus. ynotpedvīb {0 m lara npov3bojcīa:\nana iienon reduraāam aba\n\n']</t>
  </si>
  <si>
    <t>[': saldais krējums, stabilizētāji\nkaragināns, polifosfāti, nātrija fosfāti. izlietot līdz un\nražošanas datums: skatīt uz iepakojuma,\ncet rēēskkoor 10%. kārapastoriseeritud. koostisosad:\nrūēsk koor, stabilisaatorid: kamageen, polifosfaat,\nnaatriumfosfaadid. kēlblik kuni ja tootmise kuupdev. vt\npakendilt a att te am sr\ngrietinēlē 10%. apdorota itin aukstoje temperatūroje,\n\nosios — dalys: grietinēlē, stabilizatoriai:\n—r iisti natīo sieta tinka vartoti iki ir\n\npa minimo data: žr. ant pakuotēs.\ncimbkm 10%. jrībrparactep/30bahhoe. cocrab:\njimbkm, cta6ww3atopbi: kapparvēāa, nonmpocpatbi,\nharpua. ynorpedmīb om {lama npov3bonctba:\n\n„— ri\n\n\n']</t>
  </si>
  <si>
    <t>['a\n\nw grauzdēti, sālīti zemesrieksti ar medu\n\nsastāvdalas: zemesrieksti: {83%}, cukurs, medus {5%}\nsaulespuķu eļļa, zemesriekstu eļļa, sāls {1%}, kartupeļu ciete,\nmaltodekstrīns, biezinātājs {ksantāna sveķi}. var. brīdinājums: mazi bērni var aizrīties ar riekstiem.\nražots dānijā. zemesriekstu izcelsme.\n\nn roasted, salted peanuts with honey\n\ninorediente. 83%}, sugar, honey {5%}, sunflower oil,\npeanutnts: da at ar starch, maltodextrin, thickener {xantan\ngum}. marat lp nuts. warning: small children can\n\n"19 contain traces zotais. peanut origin is not eu.\n\nchoke on\napaxnc c mehom\n\nj in\n— s 0onnuts. produced |\n5%} {10{4c0j}ihe4ho€ mac}1o,\n\n{pejībhbili kpaxmajl,\n\nmansrone de macno, colb ga kammeļb}. moryt\nha mmlebonh\n\nū ,\n\nda pmh, garyctmteejib hme 3ha4e\nho b a u ex0b. cpeņ p tc\n\nda m l sactmlibi op pemarho tp uv\n\nuzturvērtība/\nnutrition value/\nmmllebas liehhoctb\n\nenerģētiskā vērtība/ energy 3neprer?\nlehhoctb {kj/kx / kcal/kkari\n\ntauki/ fat/ kupei {g/r},\ntostarp piesātinātās taukskābes\nof which saturates/ 8 tom «mc/*\nxmphble kmcnotbi {g/r}\n\nogļhidrāti/ carbohydrate/ yarr\ntostarp cukuri/ of which sugē"\n8 tom umcnie caxapa la/r}\n\n\n']</t>
  </si>
  <si>
    <t>['i x} uzkodu mērce\n\ndažādu veidu uzkodām\n\na burgeriem un tortiljām a šai\nvidējā uzturvērtība 100 oastāvdaļas: udens. rapšu eļļa, ā:\na marinēti dārzeņi {gurki, burkāni ra a %t+\nenerģētiskā 1345kj sīpoli, paprika, ziedkaposti. etikis,\n\nvērtība 325kcal aromatizētāji}, cukurs,\nauki....... avei 6x 30g modificēta ciete, vājpiena\nam pulveris, sinepes, olu\npiesātinātās dzeltenuma masa, jodēts sāls,\ntaukskābes..........220 skābuma regulētājs {etiķskābe}\noglhidrāti 13g biezinātājs {ksantāna sveki}\n\n| konservants {kālija sorbāts}\ncukur g krāsviela {beta -karotīns}\nlbaltumvielas 119 aromatizētājs, antioksidants\nm... 15g- {e385}.\n\neteicams līdz: skatīt atzīmi uz iepakojuma\n\n„ cglabāt temperatūrā no +2 līdz +20". ,\n\nvēc atvēršanas uzglabāt ledusskapi {+2. +8 c\n —— luzoās: 5 daka fans lata\nel l s razot ājs: si 14 gpinve babītes pac\n\n']</t>
  </si>
  <si>
    <t>['vidējā j sastāvdalas: rapšu eļļa, lens on\n\nģētiskā etiķis,\ninerdētiskā 1826} — pasta 16%, cukurs, etikis, garšvie\nvētba kkākcali —naisījums mantas a\ntak ķllljisi cukurs ras māni : astina\ngaet! iesātinātās sūkalu pi pabens svēbu a regulētā\nugļhidrāti 98 rinta ca&lt; cinan\ntostarp cukuri. pa nadīcēta cet le, sāls, sinep\naltumvielas\n\naaa ss\n\nzr\n\n']</t>
  </si>
  <si>
    <t>['sūkalu']</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</si>
  <si>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daļiņas.\n\nleteicamā 1701hādanas temneratūra»+ +27202495300 t+toemneratūrā pēr\n\n\n']</t>
  </si>
  <si>
    <t>[': rapšu eļļa, ūden\n1864} sinepes 9,5% {ūdens, sine\nvērtība il tēdkcal pu lveris 28 3%, cu us, m\ntauki. „bla cukurs, repa\ntastarp piesātinātās\n\ntaukskābes... 3.\nmu īrāti ii =}\n\nm.\n\n|\n\n6c00gzyv\n\n|\n\n']</t>
  </si>
  <si>
    <t>[': rapšu elļa, ūdens „etikis keel tomātu\nbiezenis, olu dzeltenums sinepju īittiņ: $ modificēta\n\nciete, dilles 1,1 %, garšvielas, krāsavielas: be ta-karotīns,\nfiboflavīns, biezinātāji: ksantāna sveki, guāra sveki, s\n\nsīpolu\npulveris 0,2 %, aromatizēt āji {satur sinēpju sēklas un\nsēelēriju},\n\nuzturvērtība 100 g: fnerģētikā vērtība 1585 k} /384 kcal,\ntauki 37 g, tostarp piesātinātās taukskābes 3,2 8,\nogļhidrāti 11 8 tostarp cukuri 8,59,\nolbaltumvielas 1,2 g:sāls 1,2\n\npēc atvēršanas izlietot 8 nedē ju laikā. sehūtteli\nieteicams līdz: skatīt uz iepakojuma. colza, 6d,\nizplatītājs: sa eugesta un partneri, dzirciema iela 1195, | paulis\nrīga. tālr. 67472500 psisans\n\nmoutarde\n\nrālu ya, une nana, pvuuit uviņnun v,470, diunīo {luntuetinetiu ut 1d aantān: vol\nlu cēleri, a conserver au rēfrioērateur aprēs ouverture consommer de preference arani\n\nb iter avant ullisation. d «d dh feinz grolļ itt 165\n\nand "en pokiemsānd / de podu! :\n-\n\n=888: c 8 g-400 |\n\n\n']</t>
  </si>
  <si>
    <t>[':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eitronu eļļa}, sinepju pulveris, biezinātāji: samta ā lt\n\nau guāra sveki, aromatizētāji, krāsaviela: riboflavīns, diļ\n\n|p_ ekstrakts. 40 kī/375 keāl, .-\n{i uzturvērtība 100 g: enerģētikā vērti ība 8 40 at 5/2 k y\n, lauki 36 g, tostarp piesātinātās tau kskābes 3,1 8, o\nogļhidrāti 12 g, tostarp cukuri 9,3 g, 1\nšķiedrvielas 0,33 g, olbaltumvielas 1,0 g: sāls &lt; laikā:\natvērtu uzglabāt ledusskapī un izlietot 6 nedēļu &lt;\n\nats polija.\nleteicams līdz: skatīt uz iepakojuma m pau eētāis iela 3} 1195.\n\nms d ž— oi sinēre īss depoien, roge\n\nsl=—.\nss — dt {t\n\n\n']</t>
  </si>
  <si>
    <t>['da n\n\n«d {esnaku padažas, sudedamosios dalys, vandug, saulēgra?\n\naliejus 39%, actas, cukrus, česnakai 5%, rūgu mūlteliai { pieno}, dfiumās km\ndruska, prieskoniai {sudetyje ņra garstčnu}, laiskinis česnakas, rūgstingurma reguliuojanti medžiaga\netrima} rlvgstis}, tirštikliai {ksantāna derva, pupeniu derva}, natūralios kvapiosios medžiagos, geriausia\n\nlvl, data nurodyta ant pakuotēs, atidarius pakuote laikyti šaldytuve, «cd ķiploku mērce,\ndastāvdajas: ūdens, saulespuķu eļļa 35%, etiķis, cukurs, ķiploki 5%, sūkalu olbaltumvielas {piena}, |\nmodihcēta ciete, sāls, garšvielas {satur sinepes}, maurloki, skābe {citronskābe}, biezinātāji {ksantāna sveķi gua\nmeļ, dabīgs aromatizētājs, ieteicams līdz: skatīt uz vāciņa, uzglabāt sausā vietā istabas temperaturā. pēc atvēršanas uzglabāt\nelusgapi «gb kiiislaugukaste. koostisosad: vesi, pāevalileāli 35%, dādikas, suhkur kildskuk 5%,vadakuvalkplmast,\nmodlitseeritud tārklis, so0l, vūrtsid {sisaldab sinepit}, murulauk, hape isidrunnape}, paksendaja {ksantaankumm,\nguarkummi}, looduslik lhna- ja maitseaine. parim enne: vt korgilt, pārast avamist sāli\nuno, eugesta” kibirkšties g, 8, 17-02242 vilnius, l\n\ntada kulrmikus, «d patintojas\njetuva, +37052397739 infodeugestalt «c izplatītājs: 31 -\nun partneri, dzirciema iela 1196, lv-1055, rīga, latvija, +37167472500, officedeugesta.v «d īrstiji ligosh\ntesti as, rukki tee 5, lehmja 75306, eesti\n\n+37126827782, infodeugesta.ee\n\n0}04209-40m\npos maistine vertē/ uzturvērtība/ togad 19\ns ī toltevaārtused 100 gtoote\na ————— 0} fnerginē vertē fnerģētiskā vērtība! sg | e31140}\nd\n= riebalai/tauki/rasvad\nlavs\npa end\n\n359\nūgščiņ/\n= tostarp piesātinātās taulelābes! 199\n\n\n']</t>
  </si>
  <si>
    <t>[': rapšu ejja 40%, tomātu bie-\n\'\n\nenis 22%, etiķis, cukurs, olu dzeltenums\n4", ciete, sāls, sinepju sēklas, garšvielu\njn garšaugu ekstrakti {satur selerijas},\nantioksidants: kalcija dinātrija edta\n* brivas turēšanas apstākļos dētas olas.\nuzturvērtība: 100g produkta satur:\nnerģētikā vērtība e12124}/ 432kcai,\nja tauki 40,8g, tostarp piesātin. taukskābes ge eggs.\n3.18: ogļhidrāti 14,7 g, tostarp cukuri leg,\n\nsto olbaltumvielas 0,9g: sāls 1,586. € cap}\n= pēc atvēršanas uzglabāt iedusskapi. j. nenz\n"m ieteicams līdz: skatīt uz iepakojuma. jubin.\nwwe ražots: polijā. izplatītājs: sia eugesta un inzco.uk\n\npoli ji\nf a partneri, dzirciema iela 119d, kiga\ntālr. +37167472500\n\n']</t>
  </si>
  <si>
    <t>[': ūdens, rapšu eļļa, invertcukura\nsīrups, sarkanvīna etiķis, konservēts sarkana\npaprika {6%}, ananāsu sulas koncentrāts,\n\n| „kornišoni, cukurs, garšvielas\niķimenes, paprika, kajēnas pipari, oregano,\nkurkuma, koriandrs, ingvers, krustnagliņas,\nmelnie pipari, baltie pipari, piparmētra, rozā\npipari, zaļie pipari, čili}, olu dzeltenuma pul-\nveris, modificēta ciete, sāls, etiķis, biezinātāji\nos sveķi, ksantāna sveķi}, sīpoli, ķiploki,\nābolu etiķis, konservanti {e202, e211}, garšas\npastiprinātāji {e621}, aromatizētāji.\n\nloksutada! sakrata!\n\nsailitamine avatuna: kulmkapis.\npēc atvēršanas: aukstā uzglabāšana.\navamine: keera kork lahti ja eemalda tihend\nenne kasutamist. jas\natvēršana: noskrūvēt plastmasas vāciņu,\nnoņemat nost aizsargplēvi.\n\ntoitevāārtus/100 g + uzturvielas/100 g:\nenergiasisaldus /\nenerģētiskā vērtība 1327/320 kj/kca\nrasvad / tauki 28 a\n\n']</t>
  </si>
  <si>
    <t>[': t\nūdens, pre ierkāļa kuras cūkgaļa kopināta {9%} {cūkgaļa\n\nploki, sāls, melnie pipari}, burkāni, sīpo irrāpšu eļļa, grūbas, sāls,\nnuga ekstrakts, kviešu milti, kartupeļu šķiedras, garšvielas,\n\n100g produkta uzturvērtība /\nwmobann uennoctb 100 r npoaykta\nenerģētiskā vērtība /\n\na r\n\n586 kj / kūdk\n\ntmnockar uennoctb 140 kcal / kkan\n\ntauki / mkupu 710g/r\n\ntostarp piesātinātās taukskābes / 1,4 g/r\nbtoom uuene nāacbiuennbie m mphblē kmcnotbi\n\nozlkierāti / yrnesonpa 18,4 g/r\n\nstarp cukuri / tom uncne caxapa 16 g/r\n\nsa remvielas / benxu 59g/r\n\nvēja\n\na\n\nru {, 7p0x0bb1ā cyn co\ngoctap, he\nbo/ļa, ropox {23 %}, kaptope/n,, kans\n\ncbmhuma, 40chok, co/b, y hī\n0phbihn mepe noow,\nlomme macno, nepnobag kpyna, con k |\nman my ma, kaptodeadhas kneruatvu,\n\ncbmhhmho\n\nbie\n{4}\n\nieteicams līdz\n\nun paras vu ae\nražošanas datums | edemmekāa\n\nneto maaca / marea uetta d\n\n']</t>
  </si>
  <si>
    <t>['|\n\nmo g\n\nav uu oo\n\ncootholiehu 1:1\n2} bapmtb 3 mmhytb|\nw zirņu zupa ar cūkgaļu\nsastāvdalas: d ,\nūdens, zirņi {23%}, kartupeli, cūkgala kūpināta {9%} {cūkgaļa,\nķinloki, sāls, i inam bukām sīpoli, rapšu eļļa, grūbas, sāls,\nauga ekstrakts, kviešu milti, kartupelu šķiedras, garšvielas. i dā\n100g produkta uzturvērtība /\n\n"muesas amas 00 r nponykta t\naartet neo tās aieanocts 140 kcal / «kan\ntauki / xkupri\n\nt0g/r\ntostarp piesātinātās taukskābes / t 6\nb8 tom umcnēe nāckhiīneamnanas sm sazzamaa ja 2 nn ti\n\n\n']</t>
  </si>
  <si>
    <t>['” — m uvi dunjnum bg\nattiecībā 1:1 : *\n\ncc 4:1 cootholliehum 1:1\n2} vārīt 3 minūtes 2} bapnītb 3 mmhytbl\n\nlv zirņu zupa ar cūkgaļu\n\nsastāvdalas: :\n\nūdens, zirņi {23%}, kartupeli, cūkgaļa kūpināta {9%} {cūkgaļa,\n{iploki, sāls, melnie pipari}, burkāni, sīpoli, rapšu eļļa, grūbas, sāls,\nauga ekstrakts, kviešu milti, kartupeļu šķiedras, garšvielas.\n\n100g produkta uzturvērtība /\n"uebaa ueehhoctb 100 r nponykta\n\nna\n\ntnerģētiskā vērtība / 586 kj / k{dk\n"eprermueckas uehhoctb 140 kcal / kkan\ntauki / mupbi } 10g/r\nstarp piesātinātās taukskābes / 1,4g/r\n\n9 tom uncne\n\nhaacbllulehhbie mmdhblc kmc/notb!\noeik =... tas u, pp\n\n|\n|\n\nru {0poxosbin cyn\n\ncoctas:\n\nboja, topox {23%}, kaproģe\n{cbmhuha, uechok, conb, uep\npancoboe macno, nepnosas\nnuiehmuhar myka, kapto{\nieteicams līdz un partijas\nražošanas datums / har\n\n\n']</t>
  </si>
  <si>
    <t>[': ūdens, rapšu eļļa, tomātu pasta, cukurs, modificēta\nciete, sāls, vājpiena pulveris, skābuma regulētājs {etiķskābe},\n\nbiezinātāji {guāra sveķi, ksantāna sveķi}, garšvielas, aromatizētāji,\nkonservants {kālija sorbāts}.\n\n"todukta vidējā uzturvērtība 100 g: | segas pakojuma\n\nmerģētiskā vērība ptedenā 900 kj/ 220 ž uzglabāt temperatūrā\noelbeab pasālnālās taukskābes ...... "a ģ —} |}\n\nari m ta a ar\n\n1 em 8 | neto: 3/99\n\nko ražotājs: sia „orkla foods latvija, au iela 1,\nrkla spilve, babītes pag., babītes nov., lv-2101, latvija.\n\nanann\n\n']</t>
  </si>
  <si>
    <t>['i\n7 mērce cēzara\noastāvdaļas: ūdens, rapšu eļļa, cukurs, vājpiena pulveris, siers, siera\naromatizētājs or sūkalu pulveri, siera pulveri}, sinepju pulveris, olu\ndzeltenuma pu\n\nšnu veris, ķiploki, sīpoli, vorčesteras mērce, sāls, biezinātāji\n{modificēta ciete, guāra sveķi, ksantāna sveki}, garšvielas, skābum\nregulētāji {etiķskābe, pienskābe}, konservants {kālija sorbāts}. ,\n\nprodukta vidējā uzturvērtība 100 g: | ieteicams līdz:\nskatīt atzīmi uz iepakojuma.\n\nari d «asi aka | a a uzglabāt temperatūrā\nlostarp piesātinātās taukskābes ....... 290 0.7200.\nn a 6g pēc atvēršanas\niostat o eu ka m 4% | uzglabāt ledusskapi\nolbaltumvielas 15 |\naa aa 2 i neto: 3/7 g}\nmia ei m\n\nražotājs: sia „orkla foods latvija”, zvaigžņu iela 1,\n\na\n\nt spi ī ī -2101, latvija.\nllve, babītes pag., babītes nov., lv-ž1v},\n\norkla bezmaksas tlunš atsauksmēm {+371} bp01455\n\nwww.spilva,lv\n565{} 2090010 tām!\n\n']</t>
  </si>
  <si>
    <t>['f \'\nkri\nitt tr\n % kl}\nvro „9 ko\n{9 kb a,\n* j ņ v g\npa g bis\nk\n.* =\nšā,\n\n&gt; a\no m darzenuunuau\n= ee salatiem. makaronu.\n= : gaļas, zivju, rīsu\nedieniem un uzkodam:\n\ntomatu - cili merce\noastāvdaļas: rapšu eļļa, ūdens, cukurs, sarkanvīna etiķis, sinepes {ūdens,\nsinepju sēklas, cukurs, etiķis, sāls}, tomātu pasta 3%, olu dzeltenums\njodēts sāls, garšvielas {tai skaitā čili pipari 0,2%}, modificēta ciete, skābuma\nregulētājs {citronskābe}. biezinātājs. {ksantāna vek konservants {kālija\n\nsorbāts}, krāsviela {paprikas ekstrakts}, antioksidants {e385}.\n\npro idējā uzturvērtība g: j. leteicams līdz:\nakta viaējā uzturvērtība: 100 u. skatīt atzīmi uz iepakojuma.\n\nmess es neons nat sļ uzglabāt temperatūrā\n, ad piesātinātās taukskābes ....::2,69 da: lot\ni cittt šamais mu uzglabāt ledusskapi.\nv ri seta\nolbaltumvielas am m\nnam l ai\n\na ražotājs: sia /orkla foods latvija", zvaigžņu iela 1,\nc ča sie babiesmau baki pilij latvija.\nspilve, babītes pag., babītes nov., lv-2101,\norkla zīda no atsauksmēm {+371} g0001455\nwww enilva |v\n\n\n']</t>
  </si>
  <si>
    <t>['olu dzeltenums', 'gaļas']</t>
  </si>
  <si>
    <t>['kitēlam ir lustratīva nozīme\n\n{kālija sorbāts}.\nprodukta vidējā uzturvērtība 100 g:\nenerģētiskā vērtība ......... 1170 kj/ 285 kcal\ntauki ........ aae a ta izne at nak taa een es, 190\nče! piesātinātās taukskābes ..... 3.29\nve ae: e1149\nosta cuku  as, 02\nol alt mieta 1,60\na n 1440\n\na\nau m»,\n\nahitao na\n\nin unmersāla un garda pē. 3\npa deva dažādiem kartupeļu\na em pdarzeņu un gaļas ēdieniem\n\niesakām kopā ar svaigajem\ndarzeņiem un dažādām uzkodām,\n\ns vēngasūs mērce ķiploku\nastavaajas: udens. rapšu eļļa. piena pulveris, cukurs. modificē\n\nciete, sāls. ķiploki {0,7%}, olu dzeltenuma pulveris, dēleroii skābu\nregulētāji {etiķskābe, citronskābe, ābolskābe. askorbīnskābe}, ķiploku\naromatizētāji. biezinātāji {guāra sveķi. ksantāna sveķi}. konservants\n\nražotājs: sia „orkla foods latvija” zvaigžni iela 1,\n,, : {071011\n\nahītno nn 11.\n\nleteicams līdz:\nskatīt atzīmi uz iepakojuma.\n\nuzglabāt temperatūrā\n0..125%.\n\npēc atvēršanas\nuzglabāt ledusskapi.\n\nneto: 3/09\n\natvija,\n\n']</t>
  </si>
  <si>
    <t>['gaļas', 'piena', 'olu']</t>
  </si>
  <si>
    <t>[':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{ksan»\n\ntāna sveķi}. aromatizētāj. konservants {kālija sorbāts}, antioksidants {e389}.\n\nprodukta vidējā uzturvērtība 100 g: | leteicams līdz\nskatīt atzīmi uz iepakojuma\n\n”\na i n\n\ntauki , —_ iu. tan | . tt: uzglabāt temperatūrā\ntostam piesātinātās taukskābes ..... 269 0..+250 āā\ndī 670 | pēcatvēršanas\ntostavoikam............ ......48} uzglabāt iedusskaļ}\nolbaltumvielas ....190 3\nsāls 104 | neto: {00\nzetā a foods latvija”. zvalozņu eal\n\norklļa spēve. babāes pag.. babāes nov.. lr- v\nnņ tin m sies komēm -3 1 80004499.\n\nmms ve\nda pp nas\na la ām m\n\n']</t>
  </si>
  <si>
    <t>[": ūdens, rapšu eļļa, cukurs, ananāsu sulas koncentrāts,\nbaltvīna etiķis, olu dzeltenuma masa, mango pārslas 2%, mango\nbiezenis 1,5%. sinepes, modificēta ciete, spirta ētiķis , sāls, karija pulveris\n0,9%. biezinātājs {ksantāna sveķi}, garšvielas, konservants {kālija sorbāts}\npaprikas aromatizētējs, krāsviela {beta karotīns}, antioksidants {e389}.\n\nmtāje: latvija ,\n— .- bazotājs: ņja „orkla {0005 ' m v-2\n\nleteicams līdz:\nskatīt atzīmi uz iepakojuma.\n\nuzglabāt temperatūrā\n0} ur! 25%.\n\npēc atvēršanas.\nuzglabāt ledusskapi.\n\nneto: 309 9\n\nigžņu iela 7.\noēt. latvia\n\nma\n\n\n"]</t>
  </si>
  <si>
    <t>['m\n\n/}\n\nn,\n\nin\n\n{\n44\nlitiju\n\n{dz cīrhna} ni\nul mtuds}  sine\n\nu\n1 06 ira |, ļ\nld, ķidioku\n\nrundāle\n\nviejas\n\nliu\nm {41%\nf:\n\nē»\n\nh 1/5 ee = 6\nskd: vērtība:\n\nnezin atāju\njl ataja |\n\na\n\na\n\n10c11s, tadsu\n\nk}\n\n+»\n\n_\n\neļļa, siera pulveris 3% t\n\n|, sāls} {es}, biezinātājs {modiīcēta\n\n4?} panīņu pulveris, stabilizētāji -\nilver\n\nakts, skābuma regulētājs {etiķskābe},\n\n\n']</t>
  </si>
  <si>
    <t>['sveki,\n"ji\nvaiņas\n\n4\nn\ndili\n\n, šēt m\nž\n\nņa\na\n\nnaga\n\nmu\n\nkr\nui\n\n«cenolē\nm3:\n\nvs\n\n—\n\n" = 52}\n\nsas\n\nai addd\n\nae a s\n\na\n8s , . ”\n\n” a li\n7\n\ntība\n\n,\n3 we\n\n"4\n\niski\n\n\n']</t>
  </si>
  <si>
    <t>[': rapšu eļļa, ūdens, olu\ndzeltenums, cukurs, spirta etiķis,\nsinepes, sāls, krāsviela {beta karotīns},\nantioksidants {e385}.\n\nuzturvērtība rr lp či\n\nenerģētiskā "\n218 110\n\nvērtība, kj/kcal\n\nlauki, g 77 | m\npiesātīņā 0,9 vw\ntaukskābes, g\n\ntostarp ci\n\ndela\nza\n\n\n']</t>
  </si>
  <si>
    <t>[': pilngraudu auzu pārslas 52%, oligofruktoze, cukurs, pilngraudu\nt kviešu pārslas 9%, saulespuķu eļļa, rīsu ekstrudāts 6% {rīsu milti}, sasaldējot kaltēti zemeņu gabaliņi 3%, medus,\n\'| sāls, dabīgs aromatizētājs, antioksidants e306. var.\n"| ieteicams līdz: skatīt uz iepakojuma. uzglabāt vēsā un sausā vietā. baudiet kopā ar pienu, jogurtu vai kefīru. ražots\n"polijā pēc īpaša rimi pasūtījuma. pilgraudu auzu pārslu un kaltēto zemeņu izcelsme: es un ārpus es. izplatītājs latvijā:\n\nsia rimi latvia, a. deglavaiēla 161, rīgā, lv-1021. bezmaksas tālrunis atsauksmēm latvijā: 80000 180.\n\ntraškūs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sēklu pēdsaku. geriausias iki: z/. ant pakuotēs. laikyti vēsioje ir ies neraļa\nmēgaukites su pienu, jogurtu ar kefyru. pagaminta lenkijoje pagal speciālu rimi užsakyma. visu gi "a ar\ndribsniu irliofilizuotu braškiu kilmē: es ir ne es. platintojas lietuvoje: uab „rimi lietuva”, spaudos g. 0-1, }\nvilnius, lietuva. nemokamas klientu aptarnavimo centro tel. 8 800 e23000.\n\nar\n" *\na\n\nļ\n\nž\n\n—\n\n\n']</t>
  </si>
  <si>
    <t>['m ba\n\nie klmas uzkodas ar teksasas barbekļ mēn\nae ar mma. dehidratēti kartupeļi, -augu dļa\nkukurūzas ņ kukurūzas} mainīgās proporcijās, kviešu mīl,\n\nmīt, visu mīti, grila garšvielu maisījums {cukurs, lūdz:\nš {piens}, sāls, sīpolu pulveris, aromāla un gašš\na pastiprinātāji {mononātrija glutamāts, dinār!\n\n| "pireis skābuma regulētājs {nātrija diacetāts}, skābes r\n\n| i ī eit sis\n\n} šā , maltodekstrīns}, maltodekstrīns, emulgators | ,j\n, - "ti gāņa mb mtbiksins}. var: skati iepakojum\nna ai : «zsargatmosfērā. uzglabāt vēsā, sausā vielā. kr\n\ntnigtks direct pēlmi, kukurūzu} jvairiomis dalimis, kviečiv mitāi  ļ sig\n\nnatta, —\n\nmetas "ībonukleotidai} pomidory milteliai, paprikt nītelai melis "\ntiksies sudēiicas {obuoliy rūgštis, citriny rūgštis}, česnē "ag ap\n\nu\n, n 4 at pare īe gali būti soju, geriausias iki: žr. pakuotēs pa} } pm\nv j , n 9 die kau "peak, ant, pactutejihm maciā kavieet mr\ns n m lamas se {nano}, con, ru a mpax, omegemrem eč\nm n u "kano | -- "pax, petvnaton ha kunanumimamma fuatnuob gvaiera?} m nou"\n\n\n']</t>
  </si>
  <si>
    <t>[' kartu\n\nis, spuķu eļļa, kviešu mit\nfī i,\n\n{sīpolu pulveris, dekstroze, garšas pastiprinātājs |\nja guanilēts, dinātrija inozināts}, kartupeļu ciete\n\n4\nīpolloku pulveris, glikozes sīrups, .0\n{citronskābe, nienskābe}, skābuma regulētājs |\n8. emulga:ors e471, sāls, krāsviela: anato ž\na 100 g enerģētiskā vērtība 2195 kj/ 526 keal. tauri 30 g, tostam |}\naukskābes 2.8 g. ogļhidrāti 58 g. tostarp cukuri 2.7 g: šķiedrvielas pm\n9. sāls 1,5 g. ieteicams |fdz sk uz aoootga ujē\nlepakots aizsargetmosfērā. izplatītājs: sanitex" sia m\na | mava, ķekavas pagasls, ķekavas novads, lv-2111 d\n2x.lv\ne08 krēpsud pringi pro vūrtsika kevadise sibula\nkoost 88 165 , ieljahu\n\'vatisa si sartulipujber pāevalilleēji nisujahu, maisijahu, rilsijahu,\n aksetuna " ise ned s buapulber dekstroos, apie\nēsti " mononartriumglutamuat dinaatriumguanūlaa!, orrupulbet,\nmt atturas, supkur iēhna. ja maitseaine, p kw}\na pevusa - ulkoosigirup plimaval&lt;, hape {sidrunhape, paator 641 1, 900\nof ka {slumlaktaatj} maltodekstriin, um\noitumisaj ana teave 100 g kohta: energias _ g\n90 g. millest klllastunud rasvhapped d 6 1 g. 5001\nvu krud 2,7 g: kludained 3,8 g, valgud 8.\n\ngeriausias ju y m\nant apsaugines g\npl 19147501 r\n\n,\ngaršu, 1654 ja\n„ kukurūzas milti, gāga\n\ntud\nt hoida kuivas kohas. pakenda r\n\nis\n\nujas |} —\n\ni ar\n\n']</t>
  </si>
  <si>
    <t>["sri ad\nmašas m a\n\ntoit ģ miles a 00 kcal, rasvad\n| la esiku 066 , milest\nsukkud3 ua 0,500} | parihena\nvaata palenāi at ava 83 paeva } j, | toodetuc\nšo t a ro me : dnim beta rimi eesti food as\nīguvaija be s, pildikula, rae vald 75308 har maa, eesti inf\nkesis: 79605637 : ju otelefon\nēna pastas mērce bolognese, st a 23% maltās\n| sastavlajas ūdens tomātu pasta mia lellopa gala 11,7% cūkgaļa\ns sasmalcināti tomāti j, ollveļļa, tomātu sula selerija,\nburkāni, sīpoli, kukurūzas gete, sals aikus aromatizētajs skābuma\nregulētājs m. 100 g produkta p produkta uzturvērtība: enerot tk vērtība\nasku 100 kcal tau 56 g tostam ip piesātinātās taukskābes 13 g\n:. iarāti 66 g tostarp cukum 35 g, skiedrielas 06 0 olbaltumvielas\n| 239 sals 1,5 0. ieteicams līdz: skatīt uz iepakojuma. kau\nļ atvēršanas izletot 3 dienu laikā ražots | o pēc īpaša rim\n| pasūtijuma. ibm latvija: sia rimi latvia / loe java | č 101, |}\n| riga | 1! zmaksas {a īrunis atsauksmēm latvijā: |\nakaronu padažas. fadažas su 2 - '\njas dalys: vanduo, pomīdory pasta 130%,\n117% istyti pomidorai 3.3% wimā /\n\nalomai no kos = rej\n\n\n"]</t>
  </si>
  <si>
    <t>[':\npiens, krējums, siera pulveris 6,5% {no cietā siera, zilā siera, čedaras\nmocarella}, modificēta kukurūzas ciete, sāls, ķiploku pulveris, melnie pipari,\nkurkuma. 1009 produkta uzturvērtība: enerģētiskā vērtība 600kj/\n140kcal, tauki 11g, tostarp piesātinātās taukskābes 8,2g, ogļhidrāti 5g,\ntostarp cukuri 4,1g, olbaltumvielas 5,2g, sāls 1,3g. uzglabāt istabas\ntemperatūrā. atvērtu uzglabāt temperatūrā līdz +8 "c. ieteicams līdz: skatīt\n\n| uziepakojuma. ražots itālijā. izplatītājs latvijā: sia rimi latvia, a. deglava\n\niela 161, rīga, lv-1021. bezmaksas tālrunis atsauksmēm latvijā: 80000\n180. lt: ica baltuju makaronu padažas 4 sūriai 400g sudedamosios\ndalys: pienas, grietinele, sūrio milteliai 6,5% {iš kietojo sūno\nmēlvmojo sūrio, čederio, mozzarella}, modifikuotas kukurūzu krakmolas, |\ndruska, česnako milteliai, juodieji pipirai, ciberžolē. 100g produkto\nmaistingumas: energine verte 600kj/ 140kcal, riebalai 11g, iš kuriu\n\nsočiuju riebalu rūgščiu 8,2g, angliavandeniai 5g, iš kuriu cukru 41g, baltvymai\n\n5.2g, druska 1,3g. laikyti nomalioje kambario temperatūroje. po atidarymo\nlaikyti ne aukštesnēje nei +8 ?c temperatūroje. geriausias iki: žr ant\npakuotēs. pagaminta italijoje. platintojas lietuvoje: uab „rimi lietuva",\nspaudos g. 6-1, lt-05132, vilnius, lietuva nemokamas klientu aptarnavmo x\ncentro tel. e2800 e23000\n\n']</t>
  </si>
  <si>
    <t>[': ūderis, tapšu ēiļa, sinepju pulveris {7%}, skābuma: -\n"tegulētāji -{etikskābe, - citronskābe, ask roran amskātē ds dl a\n\ndzeltenuma pulveris, piena — minim ietvi paktā} ,\nkrāsviela: {luteīns},” saldinā ņ \'{saharīns},, mnservamis, inēlnj benzoāts}, 7\naromatizētājs, sinepļu pulvera izcelsme\'- es un ārpus es, vidējā uzturvērtība 100g\nprodukta, enerģētiskā vērtība 162 kj/394 kcal tauki 42 g, door piesātinātās\n\ntaukskābes 3,0 g, iepr! „tostarp cukuri 0,5 g, olbaltumvielas 2,8 ļ sāls 204\n\nuzglabāt temperatūrā +2. +20” c. pēc atvēršanas uzglabāt ledusskapi +2..+8}" c,\n\nleteicams līdz: skatīt atzīmi uz iepakojuma. ražotājs: sia „orkla foods latvija,\nlvalažnu iela 1, spilve, babītes pag. mārupes nov, lv 2101, latvija bezmaksas\n| 0000/ lei |\n\n\n']</t>
  </si>
  <si>
    <t>[': kukurūzas graudi\n\n{77 %}, palmu eļļa, sāls, aromatizētāji, emulgators: , a\nsaulespuķu lecitīns, siera pulveris {0,14 %} {no .\npiena}, krāsviela: jaukti karotīni. uzglabāt sausā, no š m\ntiešiem saules stariem pasargātā vietā, temperatūrā 27\nkas nepārsniedz 25%c. lai iegūtu vairāk informācijas un\nkontaktinformāciju, lūdzu apmeklējiet mūsu mājas\nlapu www.estrella.lv. ma ās ata\npopkorma pagatavošanas ja ir uz\niepakojuma. pirms pagatavošanas lūdzu uzmanīgi\nidasiet to! pieaugušajiem ir jāuzrauga popkoma\npagatavošanas process.\n\n{eb juustumaitseline mikropopkom, mikrolaineal\njus valmistamiseks. koostisosad: maisi tuum {77 %},\npalmiēli, sool, lēhna- ja maitseained, emulgaator:\n\nc\n\n”\n\n= ww\natp\n\na\n\n.\nb\n\n4\n\nwē\n\n„\n\n\n']</t>
  </si>
  <si>
    <t>['| } m adj\nrimi jātkusuvtl\ngādājoties utz sr\n\n\n']</t>
  </si>
  <si>
    <t>['g/n}\n\ng.\nm\n\na\norkla\n\nlatvija\nwwww.orkla.lv\n\nmmm\n001064\n\ngj adēzu ci,\ntā\n\nsastāvdalas: zemesrieksti\n\n" " - "jū . |\nlv zemesrieksti apvalkā ar zilā siera gars!\n\nsāls, aromatizētājs {satur piena produktus}\n\nap ča rear duma regulētājs {pienskābēl. lepakots al2sargatmosfērā, b di č ip |}\naizrīties ar riekstiem, ražots vācijā. zemesriekstu\n\nen\n\nnut keri wheat flour, sunfiower oil, sum\navouring {contains milk products}, sweet ey powder m g\n\n']</t>
  </si>
  <si>
    <t>['zilā siera', 'piena']</t>
  </si>
  <si>
    <t>['saldo sūkalu pulveris', 'siera pulveris']</t>
  </si>
  <si>
    <t>[': zemesrieksti {30%} {zemesrieksti {95%}, saules , ī\n\nvastavdajas: 1} zemes! „ saulespuķu eļļa, sāls {1,1%}, rozīnes {20%\n\n{995%}, saulespuķu ela}, indijas rieksti {20%} indijas rieksti oti mm uz bijam enerģētiskā vērība ey veras 28\ngrauzdēti zemesrieksti {20%} zemesrieksti {83%}, cukurs, medus {5%}, saulespuķu eļļa zemesriekstu eļļa, hehhocn {kj katas ē\nsāls, kartupeļu ciete, maltodekstrīns, biezinātājs {ksantāna sveķi}, čili rieksti {10%} izemesrieksti {56%},\n\nkartupeļu ciete, rapšu eļļa, jauktas garšvielas {4%} {sāls, kartupeļu ciete, cukurs, paprikas pulveris, kajennas\n\npipari, rauga ekstrakts, kumins, či\n\ntauki/ fat/ kupsi gu |\n\nl piparu pulveris, ķiploku pulveris, tomātu pulveris, skābe leitronskābe} tostarp piesātināts 01 a\nšvielu ekst i i izētājs, si is. melnie pipariļi madifcēta ci \' ofwhich saturates bim mo\n\ngaršvielu ekstrakts {paprikas, kumīna}, aromatīzētajs, sīpolu pulveris, melnie pipari}, modificēta ciete, cukurs, xmphbie kvcmotanpi\n\nsals, maltodekstrins, irdinātājs {nātrija karbonāts}, krāsviela {paprikas ekstrakts} var. ražots dānijā. zemesriekstu izcelsme. ogļhidrāti/ carbohyarstel yremh*\ntostarp cukuri/ of which sue"\n\ndalinas. brīdinājums: mazi bērni var aizrīt\nen mu of roasted, salted, flavoured nuts and raisins b8 tom uwcre caxapa {g\n| ļ oil, salt {11%}, ralsns {20%} lraisins {99,5%} , benu gr\nnusduts peanuts {30%} ipeanuts 9 a siem aarfonet oil sea sal}, honey roasted peanuts {20%} patur protein/\nower ai}, cashew nuts {20%} icashew 1 staro? maltodextrin, thiekener lrartan — sāts/salt/comb{9/}\n\nimeanuts 83} 5 9} cunfiower oil peamut ola r a ri {se} {sal potato stareh, suga\nsunar honey {0 kļs ņi eseed oil, spice m " - powder, god {otrie uzglabāšana: sausā, vēsā vietā.\n\ntur}, er nuts {10 6%}, potato sro} šu"\nģ 0 ī , j lie .\nme pepper, veda sa am node, bla re a enntain traces of other nuts. xpakmītb: b cyx0m, npox/naghom\n\naaa otdba a tā\n\na n\n\n\n']</t>
  </si>
  <si>
    <t>['medū grauzdēti zemesrieksti']</t>
  </si>
  <si>
    <t>[':\n—_— 13 m\npes a,\n\nlja "opos ="\n\npewunijeņ\nuhdtiw\n\n7 :uayeyn7\n\nd»\n\ndd\n\n=s\nes\n2\nm\n&lt;e\n\n, vje eļļa,\n\n»1?? 1. &gt;? - . . -— a ,\nlikozes-\'ruktozes sīrups, piena tauki, emulgatori {sojas iecitīni, e492}, irdinātāji {amonija karbonāti, kālija karbonāti, nātrija karbonāti}, pārtikas sāls\nskābum? i dusēii {nātrija hidroksīds}, aromatizēt d 4 y\neev - glasuuri {43%} ja vaniljemaitselise taidisega {19%} kakaokupsised {38%}. koostisosad: suhkur, nisujahu pikaps vetseemnikuēli,\nraps: oss pulber {piimast}, vāhendatud at at kakaopulber {2,6%}, nisutārklis, vadakupulber {piimast}, laktoos | iimast},\nglūko ruktoosisiirup, pilmarasv, emulgaatorid {soja\nnaatrit &gt; srbonaadid}, s00l, happesuse regūlaator {naatriumhūdroksiid}, lohna- ja maitseained.\n\nmaistingumas / uzturvērtība / toitumisalane teave\n\nonaadid,\n\nenergoine vērtē / enerdētiskā vērtība / energiasisaldu\nriebalai / tauki / rasvad\niš kuriu sočiuju riebalu rūgščiu / tostarp piesātinātās\ntaukskābes / millest kūullastunud rasvhapped\n\nangliavandeniai / oalhidrāti / sūsivesikud\n{skaidulinēs medžiagos / šķiedrvielas / kiudained — {|18g {04\nbaltymai / olbaltumvielas / valgud 49 tt a a m a aaa\ndruska / sāls / sool 4a {ga 1 i a\n\nlt "referencinis vidutinio suaugusio asmens vartojimo t n st / ž kcal}. lv *leteicamā deva vidusmēra pieaugušajam {e2400 kj vai\n\n2000 kcal}. ee **keskmise taiskasvanu vērdluskogus {84 ca}. : m j : ā\n= ini š iniu./ 20,5 g = 1 cepums. iepakojumā 12 cepumi./ 20,5 g = 1 kūpsis. pakis 12 kūpsist.\n\nd5 ez! sasans pas ee esindaja uab -monde ez baltie", taikos pr. 88, {t-51182 kaunas, lietuva ieediņi lt nem. inf. tel. 8 800 e16323.\n\ninf. tā 667 1770. ? nā šā i n\ntt : etern die mas vote iki: žiūrēti data ant pakuotēs šono. lt laikyti sausoje vietoje. saugoti nuo karščio.\n\nms r s ea za r pm ku ia = dē\n\n\n']</t>
  </si>
  <si>
    <t>['vājpiena pulveris', 'sūkalu pulveris', 'no PIENA', 'laktoze', 'no PIENA']</t>
  </si>
  <si>
    <t>[': cukurs, kviešu\nmilti, palmu eļļa, šī eļļa, rapšu eļļa, kakao pulveris ar samazinātu tauku\nsaturu {4,8%}, vajpiena pulveris, kviešu ciete, laktoze {no piena},\nglikozes-fruktozes sīrups, emulgatori {sojas liecitīni, e492, e476},\nrdinātāji {amonija karbonāti, kālija karbonāti, nātrija karbonāti}, sāls,\nskābuma regulētājs {nātrija hidroksīds}, aromatizētāji.\n\nee kakaoglasuuri {43%} ja vaniljemaitselise taidisega {19%}\nkakaokupsised {38%}. koostisosad: suhkur, nisujahu, palmiāli,\nvēilseemnikuēli, rapsiēli, vāhendatud rasvasisaldusega kakaopulber\n{48%}, lēssipulber {piimast}, nisutārklis, laktoos {pinmast},\nglūkoosi-fruktoosisiirup, emulgaatorid {sojaletsitiinid, e492, e476},\nķergitusained {ammooniumkarbonaadid, kaaliumkarbonaadid, naatriumkar-\nbonaadid}, sool, happesuse regulaator {naatriumhūdroksiid}, lēhna- ja\nmaitseained.\n\n14}\nt www.cocoalife.org vaļi}\n\npap\n\nmaistingumas/ uzturvērtība/ toitumisalane teave\n\ni aj\n\nenerginē vertē / enerģētiskā vērtība / 22194j/ |455ij/\nenergiasisaldus\n\nriebalai / tauki / rasvad\n\niš kuriy sočiuju riebalu rūgščiu /\ntostarp piesātinātās taukskābes /\nmillest kūullastunud rasvhapped\nangliavandeniai / ogļhidrāti / sūsivesikud\niš kuriy cukry / tostarp cukuri / millest suhkrud\nskaidulinēs medžiagos / šķiedrvielas / kiudained\nbaltymai / olbaltumvielas / valgud\ndruska / sāls / $ool\n\nlt **referencinis vidutinio suaugusio asmens vartojimo kiekis {e2400 kj / 2000\nkcal}. lv **leteicamā deva vidusmēra pieaugušajam {e2400 kj vai 2000 kcal}.\nee **keskmise tāiskasvanu vērdluskogus {e2400 kj/ 2000 kcal}.\n\nlt 20,5 g = 1 sausainis. saga a! ž .: g = 1 cepums.\niepakojumā 12 cepumi. ee 20,5 g = 1 kūpsis. fakls 12 kupsis u\n\nlt atstovas / lv pārstāvis / ee esindaja uab „mondelez baltic , šie pi. -\n1t-51182 kaunas, lietuva {leedu}. lt nem. inf. tel. 8 800 e16323. lv bezm. ini.\n\ntālr. 80002232. ee tel. 667 1770. ee kakaoglasuuriga\n\nlt * padengti kakaviniu glaistu / lv * pārklāti ar kakao glazūru/ —\nlt cēria jā iki: žiūrēti data ant pakuotēs šono. lv ieteicams līdz: skatīt datum\nuz pakas malas. ee parim enne: va\n\ntie iluticaticnie vietoi\n\n\n']</t>
  </si>
  <si>
    <t>[': kviešu milti, pildījumu ar šokolādes garšu {cukurs, palmu tauki, attaukots kakao pulveris 18,8%, emulgators: e322,\n\nm aromatizētājs}, cukurs, palmu tauki, attaukots kakao pulveris 7,7%, putu dzēsējs: e500ii, e503ii, saldo sūkalu pulveris {no piena}, sāls, glikozes un\njā fruktozes sīrups, aromatizētājs, emulgators: e322. var. ražots es. kakao no ārpus es. glabāt sausā un no sasilšanas\n4 pasargātā vietā. ieteicams līdz: skatīt uzdruku uz sāniem. {ee} kakaosisaldusega kipsised šokolaadimaitselise taidisega {25%}. koostisosad:\na nisujahu, aromatiseeritud šokolaadikreem {suhkur, palmi rasv, vāherasvane kakaopulber 18,8%, emulgaator: e322, lēhna- ja maitseained}, suhkur,\n\npalmi rasv, vāherasvane kakaopulber 7,7%, kergitusained: e500ii, e503ii, magus vadakupulber {piimast}, sool, raccolta differenziata\n\nglūkoosi-fruktoosisiirup, lēhna- ja maitseained, emulgaator: e322. toode vēib incarto\nsisaldada pāhkleid, sojat ja sulfitid. toodetud - 1 7 6 scatola | sngolo\ng carta plastica\n\nel. kakao muu kui el. hoida kuivas ja jahedas.\nparim enne: vaadake pakendi kūljelt. pipal 5\n{4x44 g verifica le disposizioni\n\ndel tuo comune\n\nzollweg 1,6841 māder gg\ngunne austria - www.gunz.cc š\n\numa\n\ndurchschnittliche nāhrwerte je: /\nmedi per: / gemiddelde voedingswaar\nvyzivovē hodnoty ve: / genomsnittligt\npriemernē nutričnē hodnoty na: / ke\nodžywcze w: / mēon glarpopikr a\nuzturvērtības uz: / keskmine toitevāārti\nenergie / energie / energia / energie /f\nvaloare energeticā / energia / energia /|\nenerginē vertē / enerģētiskā vērtība / en\nfett / matieres grasses / grassi / vetten /\n/ mnapā / riebalai / tauki / rasvad:\ndavon gesāttigte fettsāuren / dont\nwaarvan verzadigde vetzuren / of whic\nvarav māttat fett / din care acizi grasi sa\ntyydyttynyttā / w tym kwasy tluszczowe\nsočivju riebaly rūgščiu / tostarp piesātin\nrasvhapped:\nkohlenhydrate / glucides / carboidrati\nkolhydrat / glucide / sacharidy / hiilihy\nangliavandeniai / ogļhidrāti / sūsivesikud:\ndavon zucker / dont sucres / di cui zucch\ntoho cukry / varav sockerarter / din care za\ncukry / €k twv omoiwv žākyapa /iš kuri cl\neiweib / protēines / proteine / eiwitten /\nbielkoviny / proteiini / biatko / ipwreīveo / bc\n\nsalz / sel / sale / zout / salt / sūl / salt / sare/ 5\n\n']</t>
  </si>
  <si>
    <t>['eip\n\nueugo\nuajeuos\ne6nw3\njamonz\n\nsl3}sapulm\nnoy:3prujjoa\n\n5\n— d\nī ar kokosriekstu\nskaidiņām 200gr. cukurs, rapšu eļļa,\nmaltodekstrīns, palmu eļļa, pilnpiena pulveris\n{9%}, kokosriekstu pārslas {6%}, emulgators\n| iecitīni, sāls uzglabāt vēsā, sausā vietā\n neatdzesēt un nesasaidēt pēc atvēršanas\n: izlietot 8 nedēļu laikā. piemērots veģetāriešiem\n| ieteicams līdz: skat.uz vāka. uzturvērtība\n1 100g produkta: enerģetiskā vērtība {kj/kcal}\n4 2448kj/588cal, tauki 40g tai skaitā piesātinātās\n$ taukskābes 13g, ogļhlarāti 55g, tai skaitā\n* cukurs 42g, proteīns 2,8g, sāls 0,13g ražots\n\n* eu . izplatītājs latvijā sia "ccf baltija",\npiedrujas iela 22 rīga, latvija, lv-1073\n\n19! š\n96: jauna,\n\nuejiepein\na\n\nyoņ\n}\n\niva vw} viņu vyvijzup}}\nhu dwouidu2, v k\n\n218090y\n\nje r\nd\n—\nn m\no\npf\n_\n=.\n0}\n\nur v |\nujads\n\n\n']</t>
  </si>
  <si>
    <t>[': auzu pārslas pilngraudu 38% augu eļļa {kokosriekstu,\nsmii cukurs, kviešu milti, saulespuķu sēklas 12%, kefīrs, pārtikas sāls.\n\nprodukts ražots darba vidē, kur nevar izslēgt alergēnu {zemesriekstu,\ncitu riekstu, olu, sezama sēklu} ietekmi.\ninformācija 100 g produkta viena porcia  *vienā\npar uzturvērtību satur =13g" — porcijā %\nenerģētiskā 240 281 3%\nvērtība 517 kcal 67 kcal\n\n28 g 3} g 9%\n\n809 lg 4\n54 g 10g ja\n\n\n']</t>
  </si>
  <si>
    <t>['neto\n\n300g\n\nauzu parslu cepumi ar rozīnem\n\nsastūvdaļas: auzu pārslas pilngraudu 40 %, augu eļļa {kokosriekstu,\nka cb rozīnes 14%, kviešu milti, kefīrs, pārtikas sāls.\nprodukts ražots darba vidē, kur nevar izslēgt alergēnu {zemesriekstu,\ncitu riekstu, olu, sezama sēklu} ietekmi. —\n\ninformācija —-- 100g produkta viena porcja vienā\npar uzturvērtību satur =13g — porcijā%\nenerģētiskā e14124} 2021 3%\nvērtība ? 481 kcal 63 kcal\n\ntauki „ 2g 2,8 g 4%\ntostarp piesātinātās\n\ntaukskābes am 10g 5%\n\n\n']</t>
  </si>
  <si>
    <t>['las pilngraudu 40%, cukurs, ogas cukurotas- 12%\n\n. „sa pa\n\n{mellenes,\n{kviešu, rudzu}, sviests saldkrējuma, saulespuķu eļļa, kefīrs\n\nārt s. var.\n€gd wholegrain cookies with mixed berries. ī\ningredients: wholegrain oat flakes 40%, sugar, mixed berries 12% {candied blueberries,\n\nraspberries}, wholegrain flour {wheat, rye}, butter, sunflower oil buttermilk, salt. may\ncontain traces of: eggs, sesame seegds, nuts.\n\n«gb taisterakūpsised mustikate ja vaarikatega. | |\nkoostisosad!: taistera kaerahelbed 40%, suhkur, marjasukaad 12% {mustikad, vaarikad},\ntaisterajahu {nisu, rukis}, vēi, pāevalilleāli, keefir, sool. vēivad sisaldada maapāhkliēli,\nteised pāhklid, muna, seesamiseemneid.\n\n«ep pilno grūdo sausainiai su melynemis ir vie tenms. kintu ueou 12%\ni lys: pilno grūdo avižiniai dribsniai 40%, cukrus, cukrintu uogu 12%\n\npārtikas\n\nm pī ,\n\n9"\n}\n\nalieius kefvras druska. gali būti žemes ir kitu ri«\n\nkiaus sez o\n\n']</t>
  </si>
  <si>
    <t>["—\n„d\n\na\n-\n5\n\nio 200g\n\nmi ar s okolādi, lazdu riekstiem.\npārslas pilngraudu 28%, šokolāde 20% {kakao masa, cukurs,\nsmu igator: 's: sojas lecitīns}, cukurs, lazdu rieksti 11%, pilngraudu milti\n{kviešu, das sviests saldkrējuma, saulespuķu eļļa, kefīrs, pārtikas sāls. var.\n\ngd wholegrain cookies with chocolate, hazelnuts.\ningredients: wholegrain oat flakes 28%, chocolate 20%\nemulsifier: soya lecithin}, sugar, hazelnuts 11%, wholegrain flour {wheat, rye}, butter, sunflower\noil, buttermilk, salt. may contain traces of: eggs, sesame seeds, peanuts and other nuts.\n«d taisterakūupsised šokolaadi ja sarapuupāhklitega.\n\nkoostisosad!: taistera kaerahelbed 28%, šokolaad 20% šokolaad {kakaomass, suhkur, kakaovēi,\nemulgaator: sojaletsitiin}, suhkur, sarapuupāhklid 11%, taisterajahu {nisu, rukis}, vēi pāevalilleēli\nkeefir, sool. voivad sisaldada maapānhkliāēli, teised pāhklid, muna, seesamiseemneid.\n\n«eb pilno grūdo sausainiai su šokoladu, lazdyno riešutais. i\n\nsudedamosios dalys: pilno grūdo avižiniai dribsniai 28%, šokoladas 20% {kakavos\nmasē, cukrus, kakavos sviestas, soju ilecitinas}, cukrus, viso grūdo miltai ktatimtai\nruginiai}, lazdyno riešutai 11%, grietineēles sviestas, saulēgražu aliejus\n\ncali kas mas ir litu riatčītiu kiatučiniu cez7zama cg\n\n{cocoa mass, sugar, cocoa butter,\n\nkefyras\n\n"]</t>
  </si>
  <si>
    <t>[": kviešu milti, cukurs, margarīns {augu tauki {palmu\nun eļļa {rapšu}. ūdens, es taukskābju mono- un diglicerīdi. lecitīns {rapšu}, ee m rozes du j\ntas dzērveņu sēki 4. kaltētas smalcinātas dzērvenes 1,5 % {dzērvenes 60 %, cukurs, saulespuķu elle}\nsaldināts iebiezināts piens, sūkalu pulveris, olu pulveris, irdinātāji: nakiļā hidrokarbonāts, amonija hidrokarbonāts,\n| romrermat a var. uz etiķetes attēlotie produ\n\neuehbe «petergailis dzērvene». cocras: nuekvmuhaa myka, caxap, maprapmh {pacmmtesbhble vģbi\n{nan6mob0e maccno} m pactmtejibhoe macjio {pancosoe}. e2018, 3myynbratopbi. moho- m amemuepm bi mi kvcjiot,\n\nmeumtmh {pancosbiii}. nobapehkaa conb}. fiioko3ho-bpyktoshm capon, cywehble cemeha kahokbbi\nknrokkba 60%, caxap, nonconhenhoe macj0}, monoko ctyujehhoee c caxapom, celbopotka cyxaa\n\n{m3 monoka}, amuhbiā nopoluok, pazpelumteni\n\nawd +0\n\nnau ove pat? u0npa+xa7044—09 2.4\n\nļ '0du| ēt lazdu riekstus, mandeles, zemesriekstus un to\ni var nebūt šīs preces sastāvdaļas. uzglabāšanas nosacījumi: uzglabāt sausā\n\n4, cywuekas\n\niapokapookat hatpma, pmapokapoohat ammokma, nobapekkaa cb,\nt dvr mar ranb-aņaku 4 130808 r\nnrarmanona veanuaru 6 eva. merro rr\n\na v ano ta a\ni x kd ka\n\n144 + 1d viaddmis ii | , d\nata 44246001404 t2441 na44\nu m 134\n\nizgatavošanas datums:\nrata m3fotobjiehma: 1 uz\n\nnn\n5\nng\nn\ngī\n\nizlietot līdz:\nroreh a0:\n\n"]</t>
  </si>
  <si>
    <t>['sūkalu pulveris', 'olu', 'piens', 'gī']</t>
  </si>
  <si>
    <t>['gī']</t>
  </si>
  <si>
    <t>[' / coctab / ingredients:\n\nkviešu milti, sausais vājpiens, cukurs, olu pulveris, šķīstošais raugs {raugs, emulgators e491}, sāls.\n\nue4vuhas myka, c/x0e 0663_kmpehhoe monoko, caxap, amuhdim nopoluok, pactbopmmbie hipokkm {hpokku,\n3myibratop e491}, conīb.\n\nwheat flour, dry skimmed milk, sugar, egg powder, soluble yeast {yeast, emulsifier e491}, salt.\n\nattēlā redzams produkta pagatavošanas un pasniegšanas veids.\nha pucyhkke npenctabneh npmmephbili cn0co6 npmrotobjiehma m cepbmpobkm npoaņkta.\nthe image displays the preparation and serving option of the product.\n\npe n\n\nražotājs / {lpom3bonmtejib / producer: ieteicams līdz:\nas „dobeles dzirnavnieks” is ā\nspodrības iela 4, dobele, best before:\ndobeles nov., lv-3701, latvija\ntālr.: +371 63723289,\nwww.dzirnavnieks.lv\n\n\n']</t>
  </si>
  <si>
    <t>[' / coctab / ingredients:\n\nkviešu milti, maisījums rauga mīklai {salds sūkalu {piens} pulveris, piena cukurs, kviešu milti, kviešu lipeklis, sāls, cukurs, fruktoze,\nemulgatori: £472e, e471,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e471, ģķepmehtbi {mwuehmupbl}, cpe/ictbo {ua 06pagotkm mykm:\nackopomhobaa kmcnota}, caxap, pactbopmmbie aporkm {hporkm, 3myibratop e491}.\n\nwheat flour, yeast dough mix {sweet whey {milk} powder, milk sugar, wheat flour, wheat gluten, salt, sugar, fructose, emulsifiers: £472e,\ne471, enzymes {wheat}, flour treatment agent: ascorbic acid}, sugar, instant yeast {yeast, emulsifier e491}.\n\nattēlā redzams produkta pagatavošanas un pasniegšanas veids.\nha pucy/ke npencrasnem4 npmmephbii cnoco6 npmrotobjiehma m cepbmpobkm npo/iņykta.\nthe image displays the preparation and serving option of the product.\n\nvar.\nbo03moxkho conepmkahme uactmu amuhoto nopoluka.\nmay contain traces of egg powder.\n\nieteicams līdz:\n\nražotājs / {lpom3bonmtenb / producer:\nas „dobeles dzirnavnieks”\nspodrības iela 4, dobele,\ndobeles nov.. lv-\n\n']</t>
  </si>
  <si>
    <t>['113 ohhom ņnakobkm cmecm moxho npmtotobmtb 12 ma}mhob cpējnhero pa 3mepa. jnakkobka he cohepkmt\noymakhblx {poppmouyek.\n\nes |. pourthe mix in abowl, add 200 ml cold water and 100 g oil or butter {containing at least 82% fat}.\nmix the dough until it has a uniform consistency and let it rest for 10 minutes.\n\nau\n\n3. put the muffin paper cups in the muffin pan moulds, fill them with dough {to approx. 2/3 of the cup}.\n4. baki ed oven, at 180-200"c for 20-25 minutes.\n|2 ms can be made from a package of the dry mixture. paper cups not included.\n\nsastāvdai ngredients:\nkviešu milti, sokolades gabaliņi 10% {cukurs, kakao masa, , emulgators: sojas lecitīns}, olu pulveris,\nsūkalu pulveris cepamais pulveris {kviešu milti, irdinātāji: dzeramā soda, 64501, skābuma regulētājs: citronskābe}, sāls.\nnueknukasa myk 1ka0, kycoukm wuokkonnana 10 % {caxap, kakao-macca, kakao-macj0, 3myjibrat0p: coebbim jielļmtmh},\namunbim nopolok 1bopotka, nmiehmuhbim kpaxmaji, nekapckmā nopoliok {mliehmuhaa myka, pa3pdixanmtem: nmtbebaa\ncoņa, £450i, perynatop kmcnothoctm: aimmohhaa kmcnota}, cojb.\n\nwheat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nponykta.\nthe image displays the preparation and serving option of the product.\n\nražotājs / {lpow35onmtenb / producer: ieteicams līdz:\nas „dobeles dzirnavnieks” toneh no:\nspodrības iela 4, dobele, best before:\n\ndobeles nov., lv-3701, latvija\ntālr.: +371 63723289, 16 1 2 20 23\n\nwww.dzirnavnieks.lv l 1 0 0 : 96 3 450 8\n\nn\n\n\n']</t>
  </si>
  <si>
    <t>['lavas kūka - šokolādes fondants.\nmaisījums cepšanai. sastāvdalas:\n\n5 | šokolāde 40% {cukurs, kakao masa, kakao\n\nkami | pulveris ar samazinātu tauku saturu, dabīgs\n\nlt. pārast avamist kasutada\nsailitada kuivas ja jahedas\njoolas rim erītellimusel.\n\nja. edasimūūja eestis:\nam ālja tee 3, pildikūla,\narumaa, eesti. infotelefon\n3.\n\n{mb an\nīpowssegeno 8 nomwme no\n\nvaniļas aromatizētājs}, cukurs, kviešu milti,\n\n&lt; | kakao ar samazinātu tauku saturu, olu baltuma\n\npulveris {albumīns}, sāls, irdinātājs e500.\nvar. ieteicams\nlīdz: skatīt uz iepakojuma. pēc iepakojuma\natvēršanas izlietot 15 dienu laikā. uzglabāt vēsā\nun sausā vietā. ražots polijā pēc īpaša rimi\npasūtījuma. šokolādes izcelsme: beļģija.\nizplatītājs latvijā: sia rimi latvia, a. deglava\niela 161, rīga, lv-1021. bezmaksas tālrunis\natsauksmēm latvijā: 80000 180.\n\nlava pyragas - šokoladinis\nm miltinis mišinys. sudedamo\nšokoladas 40% {cukrus, kakavos\n\nkakavos milteliai, natūrali vanil\ns cukrus, kvietiniai m\nkakava, albuminas {iš kiaušiniu}, dn\nkildymo medžiaga e500. gali būti soj\npēdsaku. geriausias iki: žr. ant pa\natidarymo suvartoti per 15 dienu. laik\nir sausoje vietoje. pagaminta lenkij\nspecialy rimi užsakyma. šokolad\nbelgija. platintojas lietuvoje: ua\nlietuva”, spaudos g. 6-1, lt-0513/\nlietuva. nemokamas klienty apta\ncentro tel. 8 800 e23000.\n\n']</t>
  </si>
  <si>
    <t>[': cukurs, kviešu milti, tauku\npulvera maisījums {kokosriekstu eļļa, glikozes\nstrups, piena olbaltumvielas, stabilizētājs e451,\npretsalipes vielas e551}, kakao pulveris ar\nsamazinātu tauku saturu, šokolāde 5% {cukurs,\nkakao masa, , emulgators e322 {no\nsojas}}, dabīgais aromatizētājs, sāls. kakao saturs\nvismaz 40,1%. var. ieteicams\nlīdz: skatīt uz iepakojuma. pēc iepakojuma\natvēršanas izlietot 15 dienās. uzglabāt sausā vietā.\nražots polijā pēc īpašā rimi pasūtījuma. izplatītājs\nlatvijā: sia rimi latvia, a. deglava iela 161, riga,\nlv-1021. bezmaksas tālrunis atsauksmēm latvijā,\n80000 180.\n\nbrownie pyragas. kepimo mišinys.\nsudedamosios dalys: cukrus, kviet\nmiltai, riebaly milteliy ruošinys {kokosy ali\ngliukozēs sirupas, pieno baltymai, stabilizato\ne451, lipnuma reguliuojanti medžiaga e551}, |\nkakavos milteliai, šokoladas 5% {cukrus, kakai\nmase, kakavos sviestas, emulsiklis e322 {iš soj\nnatūrali kvapioji medžiaga, druska. kakav\nsausuju medžiagu - ne mažiau kaip 40,1%. g\nbūti kiaušiniu pēdsaku. geriausias iki: žr. ar\npakuotes. po atidarymo suvartoti per 15 dieni\nlaikyti sausoje vietoje. šarma lenkijoji\npagal specialy rimi užsakyma. platintojas\nlietuvoje: uab „rimi lietuva”, spaudos g. 6-1,\nlt-05132 vilnius, lietuva. nemokamas klientu\naptarnavimo centro tel. 8 800 e23000.\n\n']</t>
  </si>
  <si>
    <t>['ē \'„ž a 719 mumu v\n\nnm bb š | minuti\nj\n03 jedamosios dalys: i krakmolas, skrebučiai 158% {kvietiniai miltai palmiy aliejus, druska, mielēs\n\ndantas {rozmariny ekst\nč" mitelai druka nn ra mita} areiadis ū i {iš nesinē sūrio miltelai es š piem} ng in age\n\ncukrus, sausas gli g\nsu pienu}, česnaku laiškai, vrūgu milteliai {š piena! db svogūnai kebap ca res gali būti saliņa,\n\nlaušini io omi ga ma soju\naā ciete, ž nr 19,8% {kviešu milti, palmu ala sāls, raugs, antioksidants {ekstrakti no\n\natoli juma pien mp iena, c pulveris 11,3% {no piena}, vāpiena pulveris, ai mani\nre āeme: kores sins saulesniu eļļa, aromatizētāji {ar pienu} mauri j sūkalu pulveris { nopiena} sīpolu\npāvs, kurkuma. čž zu, ari seen as, olas, sinepes, soju.\n{€b} koostisosad oonid 15,8% rīsus imiēāli, s00l, pārm, antioksūdant rosmariniekstaa}\nit mast} er 11,3% {piimast} a ulber {pi i imast}, sool, pārmiekstrakt, sutiku\nsir, maitseained pimaņ murulauk, vada akupulber ipiimast\nik sissibsdā sel sellenīt t, muna, sinepit, soja :\na s t portsjonis: š\nruntmas | uzturvērtība” "| 1009 "brdsimis {e4191 {9 ———\njemne verte neri ska b ku\nme eeia no ijas\ncit d big juvjiauu\n\nba * gas! 10,8 g\n\ntanu osāti kade,\na\nkullas stunud rasvhappec\n\n']</t>
  </si>
  <si>
    <t>['sūkalu pulveris', 'piena', 'piena', 'olas']</t>
  </si>
  <si>
    <t>['krējuma pulveris', 'siera pulveris', 'vājpiena pulveris', 'ar pienu', 'no piena']</t>
  </si>
  <si>
    <t>['- vistienos snuba . elica / vistas — ar makaroniem. / — kana ja _—\n\ndi\niu * ies\n\nco sudedamosios dalys: makaronai 33,3% item kviečiņ klaušiniai} druska, gliukozēs sirupas, cuknus,\nbulviy um mn! 1 pre {su eiemae pašēja t čomu i šovs {markas m\n\npienu sinepes, soju.\n\nebd koostisosad: kimuudlid "m 0 šnē inā lūkoosisiirup, sufikur, kartulitārklis\n\nja maitseained {selleriga}, parmiekstrakt, kuivatatud vasa speak reta arm 294, —\n1h, virtsid aaa must pipar}, petersellilehed, kulvatatud kanaliha ū, 1%, hape {sidrunhape}. vālb sisa\npilma, sineg\n\načā 1\nporcijoje: u |portsjonis: ee s {7\nvirtene 100 g bārtsioni pa\n\n\n']</t>
  </si>
  <si>
    <t>['let ar 20 m vāroša ūdens\nbūrī | arka ūdens,\n\nvm ti — lat "v i ap\nņ samaisīt. gatavs lietošanai k .\npēc j=—4 minūtēm.\n\nm „verdancib vandens, era d m\nismaisyt. "šruba galma valgyti po path . k žē\nai nuti parast\n\nminučiu,\n\nm 185.\n\nm ūnai, česnakai}, rūkytos kiaulienos riebalai, sausas gliukozes sirupas, cukrus, kvapiosios medžiagos {su\niečiais}, mairūnai, juodieji pipirai, rūgstis {citriny rūgštis}, kvapiosios rūkymo medžiagos. sudetyje gali būt\n\ns0ju.\nvali 91% {kviešu milti, palmu eļļa, sāls, raugs, antioksidanti\nu\n\n\'\n\nu \' , š\n\nporcijoje: / porcijā: / portsjonis:\ntumā mne triaia ļ kaijams 810}\nwu nergētiskā mise |28 4\nc emet mine edu\n\nm auki/ kasval\nsočiuju neba 9,\nten pr āratās tāukškā es | 28 3\n\nv\niāņņi divinieņ pikas\n\n\n']</t>
  </si>
  <si>
    <t>['m a a nomu nju | mnūt mnūtēm seria velošanai pēc 3-4 | kormalikult. šupp on valmis\ndel minučuu, minuti nāras val jl\n\ncd} sudedamosios dalys: bulviu krakmolas, skrebučiai 188% {kvietiniai miltai, palmiu aliejus\nantioksidantas {rozmarinu ekstraktai}} ac č— miea druska, mieli — sauss\nsirupas, cukrus, nugriebto pieno milteliai, ku kmolas, pievagrybiy bi suls 29% /s krapiosiss m ag05 {a\npeni džiovinti svogūnai, saulegražu aliejus netažlu lapeliai, džiovinti grybal 0,4%, prieskoniai {uodiej pipia\ngita }, sudetvje gali būti gm jaušini  garstyčiu, soju.\nvaalas: kartupeļu ciete, grauzdiņi 18,8% {kviešu mit palmu eļļa, sāls raugs, antioksidants {ekstraktino\nrozmarīna}}, pilnpiena jari sā alas kstrakts, sausais glikozes šīs cukurs, vājpiena pulveris, kugrūzs\nciete, š eee šamd sula 29%, aromatizētāji {ar pienu} }, kaltēti sīpoli, saulespuķu eļļa, pētersīja lapas, alts steli\n{melnie pipari, pimento}. var{osmētiekstek\ntlepiimapulber, sool, pārmiekstrakt, kulvatatud glkoosisirup, suhkur _— {piimast}, testa\nsampinjonimahi 2,9% alai ja maitseained v a} kvatalut sibulad, pāevalileāl, petersellened, kuvatatud\nseened 0,4 hagviirtsid {must pipar, piment}. vālb sisaldada sellerit, muna, sinepit, soja. 4}\n\nporcijoje: parc / portsjonis:\n\nnama ie ae! 100, pprelaje | poreijā 8}\n1 iermessalus = kaa var\n\nalai | lauki / rasvad a\n\nš es ju rieba šā\npie aldētis |\nstunud ra apņed\n\n-— lai / uglhidrāti 579g ”\n\ny n 41 utt vu ga\n\n\n']</t>
  </si>
  <si>
    <t>['vājpiena pulveris', 'pilnpiena']</t>
  </si>
  <si>
    <t>[': cukurs, kakao masa, ,\nsūkalu pulveris {no piena}, vājpiena pulveris, piena tauki, emulgatori: e322 {no sojas}, e476, aromatizētājs. var{kviešu, miežu}, zemesriekstu, mandeļu, lazdu\n\nriekstu un indijas riekstu daļiņas:100 uzturvērtība: enerģētiskā vērtība 2169 ku/ 519 kcal, tauki 270 {} m piesātinātās taukskābes 17,0 g, ogļhidrāti 61,0 g, tostarp cukuri 590 g šķiedrvielas 27 g\nolbaltumvielas 6,1 "aetdtli aicams lidz termiņa beigām:/ lot: skatīt uziepakojuma, uzglabāt sausā, vēsā vietā, ražots polijā it rimi pasūtījuma, kakao maša un  no es {kakao pupiņas\nirno valstim ārpus aa ata jā starti lanā a gēla iela 161, rīga, lv-1021. bezmaksas tālrunis atsauksmēm latvijā: 80000 180, ce ieninis šokoladas, kakavos sausuju medžiagu - ne mažiau kaip\n30%. pieno sausuju medži rem kaip 14%. dalys: cukrus, kakavos masē, kakavos sviestas, nenugriebto pieno miltelai, išrūgu milteliai {8 pieno} ei miltelai, pieno riebalai\nemulsikliai, bo soju}, e476, kvapioji medžiaga. gali ir turinčiu javu {kviečiu, miežiu}, žemēs riešutu, migdoluy, lazdynu riešutu ir anakardžiy vaemtiek ukto maistingumas: energinē vertē\n216940/519 kcal, riebalai 2709, iš kuri sočiuju riebalu rūgščiu 17,0 g, angliavandeniai 61,0 g iš kuriy cukru 59,0 g, skaidulinēs medziagos 27 g, baltymai 6,1 ļ druska” 0,19 g. geriausiasiki pabaigos:/ lot: žiūreti\nfegaminta kij son „ kakavos masē ir kakavos sviestas yra is es {kakavos pupelēs yra iš ne es šaliy}. platintojas lietuvoje: uab „rimi\n\nem\n\nm\n\nkuotes, laikyti sausoje ir vesioje vietoje. oje pagal speciālu rimi u\nlietuva" spaldota 61 ltos132.vinius! otja kientuaptāmavimocentotel8 , goti monovnbii uwokonaj, fpov3bejeko bnornbluemo cretļvarbhomy 3aka3y rimi, kakao-macca m kakao-macno\n3 ec {kakao-60661 v3 cīpah, he bxonaumx 8 ec} : ma a za na : a m is, kopē:\n"soola sisaldus tuleneb ainult loodusliku naatriumi esinemisest./ sāls saturs ir tikai dabīgā nātrija klātbūtnes rezultāts./ druskos kiekj nulemia tik natūraliai jame esantis natris,\n07.2024 lava\n08:01 b1\n4 {e46050 002935\'&gt;\n\n00086\n\n\n']</t>
  </si>
  <si>
    <t>['sūkalu pulveris', 'vājpiena', 'piena tauki', 'piena']</t>
  </si>
  <si>
    <t>['sūkalu pulveris', 'piena tauki', 'vājpiena', 'piena']</t>
  </si>
  <si>
    <t>[': cukurs, kakao pasta, , piena tauki,\nvar.\n\nemulgators {lecītīni {soja}, vaniļas ekstrakts. tumšā šokolāde — kopējā kakao sausā masa: vizmaz 50%.\n\n\n']</t>
  </si>
  <si>
    <t>['en "ka 9 mēn 50ju\nmačnyni kan tā jodinana pn ā r ua\na masu kulaau upi amapulber 90j/a k lossipulber\nena npiena c - j li rs "tei u kolides\nlnpien sojas vājpien idens piena\na |40 a 5 ll dvec 10uitage au lat\njūja lai beurre { } m isiāanas\nsoja melkpoeder boterconcentraat nore hinen {sojai, va\nn mp fr a , : | tt nnu 0\nchpulv f. ka} s0ja magermilchpulver d butterreinfett, emulgat | soja\n: jņ.v , st sssel it peics s iejes nme jilve\nā k {szoja tejpor alt vaj, emulgeģa k {szoja}: aroma {vanīlli\n\nwartosč odžywecza / wartosčc odiyweza / na/powr/ nabatonik/batonēlis/ — %* na batonik /\noitevāārtus / uzturvērtība / valeyrs nutritionnelles / per / batoon/batonigš/ — batonēlis/ daloon/ a\n\nvoedingswaarden / nāhnwerte / atlagos tāpērtēk e1009  parpiēce/perstuk/ batoninš / ņarņiēce {\neriegel/egyszelet per stūk / je rlegel / „a\n1250 egy szelet\nvartosč energetvezna {energia} / energinē vertē / energiasisaldus / enerģētiskā vērība / energie / energia {j/kcal} 2360/566 296/71 4\ntluszcz / riebalai / rasvad / tauki / mariēres grasses / vetten/ fet./ zsir {9 35 ka 6\n\nu tv kwasy duszczowe nasycone / iš kuriy sočivju riebaly rūgščiy / millest kullastunud rasvhapped / tostarp\npiesātinātās taukskābes / dont acides gras saturēs / waarvan verzadigde velzuren / davon gesāttigte fettsāuren /\n\namelybāl telitett zsirsavak 4 2246 20 14\n{ 2 neglowodany / angliavandeniai / sūsivesīkud / ogļhidrāti / glucides/ koolhydraten/ kohlenhydrate/ szēnhidrāt {9} — 535 6,7 3\n: i jr tvm cukry / 18 kuriy cukruy / millest suhikrud / tostarp cukuri / dont sucres / waarvan suikers / davon zucker /\nc7eļet |p anenāckrk d 533 6,7 }\n\nbialko / baltmai / valgud / olbaltumvielas / protēines / eiwitten/ eiweif / fehērje {9} 8,7 i 2\n61 / druska /$00l / sāls / $el / zout / salz/ 56 {} 0,313 0,039\n"relerencyjna wartošč spožycia dla m osoby dorostej {8 400 1/2 000 kcal} / "referencinis vidutinio suaugusio asmens vartojimo kiekis {8 400 k1/2 000 kcal} /\n\n"keskmise lāiskasvanu vērdiuskogus {8 400 1/2 000 kcal} / "ieteicamā deva vidusmēra pieaugušajam {8 400 k} vai 2000 kcal} /\n"apport de rēfērence pour un adulte-type {8 400 0/2 000 kcal} / "referentie-inname van een gemiddelde volwassere {8 400 kj/2 000 kcal} /\n\n"referenzmenge flir einen durchschnitdichen erwachsenen {8 400 k}/2 000 kcal} / *referencia beviteli ērtēk egy āvagos felnātt szāmāra {8 400 kj/2 000 kcal}\n\n']</t>
  </si>
  <si>
    <t>['pilnpiena ulveris', 'vājpiena pulveris', 'bezūdens piena tauki']</t>
  </si>
  <si>
    <t>['n a ms ma i\n\nmeikepulver, fugtighedsbevarende\nmmet melk, kondenseret valie/myse\norfedt, rorsukkersirup, vallepulver/\nsalt, aromaer. kan ogsā indeholde\ngsā inneholde rester av mandel,\nontakt/forbrukerkontakt, box e25015,\n\noch choklad {12%}. ingredienser:\nap, skummjolkspulver, fuktighets-\nmmjolk, kondenserad vassle {frān\nnorfett, rorsockersirap, vasslepulver\n\nidra notter. storck sverige ab,\n\nklaapāallysteisessā {12%} toffee-\nselpāhkinā, glukoosisiirappi, rasvaton\nsvaton maitotiiviste, heratiiviste {mai-\npi, voirasva, ruokosokerisiirappi, hera-\n\nkināā ja muuta pāhkināā. storck\n\ntaidise {37%} ja šokolaadiga {12%}\npāhkel, glūkoosisiirup, lssipulber,\nooritud piim, kondenseeritud vadak,\nmarasv, roosuhkrusiirup, vadakutoode,\n\nsu riešutai {10%} karamelēje {41%} su nugos kremu {37 %} aplieti šokoladu {12%}\nsudedamosios dalys: cukrus, augaliniai riebalai {palmiy, sviestmedžiu}, lazdyny riešutai, gliukozēs sirupas,\nnugriebto pieno milteliai, drēgme išlaikanti medžiaga sorbitolio sirupas, kakavos masē, sutirštintas\nnugriebtas pienas, sutirštintos išrūgos, laktozē, mažesnio riebumo kakava, kakavos sviestas,\nsviesto riebalai, cukranendriu cukraus sirupas, išrūgu produktas, emulsiklis soju lecitinas, druska, kvapiosios\nmedžiagos.  taip pat, gali būti migdolu, žemes riešuty ir kity riešutu daliu. pardavējas:\nuab „sakalas”, liepkalnio g. 148, 02121 vilnius-30, lietuva\n\nper 100g/100g\nkohta/100g\n\nmillest suhkrud/iš kuriy cukruy/tostarp cukuri\n\n']</t>
  </si>
  <si>
    <t>['v ze\ns mmesrie .\nmilti, ciete a matu serbets. sastā\nsausā vi 4 pulveris, irdinā stāvdaļas:\nsugar} etā {18+3}* c te rdinātājs nātrija re zemesrieksti 26%, iebi\nma „ glucose syrup, w mperatūrā. 69 0 idrogēnkarbonāt sti 26%, iebiezināts piens ar cukuru {pi\ny contain , wafers {wh riental 5, sāls, emulgato kuru {piens, cukurs}, gli ,\ncu traces eat fi sw gators saulespuķ : $}, glikoz\nidrokarms ienašā other nuts. keep a dmišaa ae ngredents ds sāls. var}, glid 8+3}* c gdžemi raising agent sodium h} ar, peanuts 26%, sweetened aļiņas. uzglabāt\ntemperatūroj as, druska, emulsiklis | gliukozēs sirup žemes riešutu saldai um hydrogen carbonate salt ned condensed milk {milk\nmperatūroje. €s0 maapāhkliš is lecitinai upas, vaīliai {kvieti y saldainiai. sudedamosi „salt, emulsifier sunt lkirinalt\n{nisujahu, tārkli aapāhklišerb ai {saulēmama vei {kvietiniai miltai, ki amosios dalys: cukrus, žemēs ri ower lecīthin}, sal\na „ tārklis, mu rbett. koosti gražu}}, druska. sudēty, iltai, krakmolas, kiaušiniņy mi rus, žemēs riešutai 26 ? 1.\npāhkleid. sāilitada j napulber, kergitusai sosad: suhku .sudētyje gali būti ki  kiaušiniu milteliai, tešlos ki %, saldintas\nmile sai adas retas taa praida bi atvere\nmioko3hbli c p\'* muep6et. coca: c, urustaja eestis:0 34, emulgaator pāevali . piim, suhkur}, glūkoosisii at} c\ns onconnennoli avikajam too} ios nok ko nā apaslie ši, tv ns, pērguvālja - u cs toode vēl s raltata trimvaid\nnmuesoli uehhoctm b 100 r ppolvata lu moxket a lennaro amuhbiā lēma monoko c caxapom a uenon vald, 75306, harjumaa eesti\nyrnego/nbl — 69 i. mmnoprep m {cornack4o tp c0 apyrme opexu. x k, pazpbiximtejib mj ok oe kopobbe mojnoko , ,\nņinonho * tc 022/2011}: pakmtb bc pokkap6ohat ha „ {axap},\nbacmnbebckoro octpoba, a4om 70 moyehhbili : 3heprermue yxom mecte npm temn tpma, cojib, 3m\narašido vy čerbet ā ukrovika a, 10m. 69m hi ha renpmas uehhoctb — 1809 kļļx/ pin a creme siena\n{pšeničnā mika, škrob, vaječny īm zložky: cukor viujm 323-04-16. a 000 "co0", 199178, ca šenku — 8,1 r, xmpbl nr\norechy. skladovat v chlade a ududi teu lātka hyd idy 26%, sladenē kond puma bant", 236016 r. ka , cankt-nlerepoypr r., 5-4 jmhma\nona eu.sk ep arašidovy  etbet- a distribīcas arēnā nī sol emulgātor kč {mliek aa\nvi - r . m gr -1.1. . 1 nečni z ni : 4 ukozovy : } \'\novinka. složeni: cukr, arašidy 06 } 497101 prievidza love ž sol. produkt māže  akmatīnē\n6, slazenē zahuštēnē miēko. 4 republika, tel.: 00421-46-541 e3634\no {mleko, cukr}, glukozovy sirup oplātky\njinya\n\nīnšen eu.\np eničnā mouka, škrob, vaječny prāšek\norechū. skladovat v chladu a suc uu : „kyprici lātk n\n{18+3}7c, a hydrogenuhličitan sodny, sūl, emulgātor sluneč\n\nļ nečnicovy lecitin}, sūl mūže obsah i\n\n/5u!. ovat stopyjiny\n\nzemesriekstu izcelsme. es ččar eikit " žemēs riešutu kilmēs vi\nnta latvijoje &lt; valmist pēvod arašidov nie j s vieta ne es. maapāhklite\nje - valmistatud lātis + lpon 3 je v eu. pūvod arašidū neni v eu.\nneko b jlargmu + vyrobenē v loty55" vyrobeno v lotyšsku\n-_\n\nāritolu muu kui el.\n\n\n']</t>
  </si>
  <si>
    <t>[': {vācija} marcipāna masa -707, icukurs, mandeles - 38%, ūdens, mitrumuzturētājs - sor\n\ngukozes sīrups, mitrumuzturētājs - invertāze}, baltā šokolāde 90% {cukurs , pilnpiena pulveris, emulgators sojas ecitīns, dabīgs vaniļas arom\n\ngromatizēlājs, krāsviela - biešu sarkanais. produkts var: +18”c + 3*c, nepaklaut saules starie\nmapumnak 8 genom uokonane co bkycom k/iyohhkm. coctab: {fepmakna} macca m3 mapumnana 70% {caxap, mahgab 38%, bona, arenī enarovnepuma\n\nahbepthbim caxaphbim cupon, rmioko3hbit cvpon, whbepra3a}, čenbif lokonaj 307 {uaxap, kaka0-mac/10, uejibho8 cyx00 moaoko, 3mv/ibratop: coebbiāi ne\n\nuu\nnn\n\n|\ngtypa/ibkbit apomatu3atop: bahmw/1b}, apommatm3atop "aghtmnhbim hat/pajibhomy, kpacnīejib: kpackbili cbeko/ibhbili. nīpojykt moket conepoatb 4actmui apaxnca\n\nemnepaīype +18 { +3” c m npu othocmtejibhon bjamkhoctm he gonee 757 te ponyckatb nonaganma npambix cojihenhbix nyveji\n\nb3 martsipan maasikamaitselises šokolaadis koostis: {saksamaa} s adībem mass - 704 {suhkur, mandlid 38%, vesi, niiskuse sāilitaja - sorbitool, invertsuhkruslirus  ibirb cunan\nuiskuse salitaja - invertaas}, valge šokolaad 30% {suhkur, kakaovāj, tāispiimapulber, emugaator - sojaletsitin, looduslik vanilje aroomaine}, maasika aroomaine, vārvaine suhkrud / bvorgf s\npeecipunane. \'00de vēlo sisaldada maapāhkli osakesi. soovitatav sāilitustemperatuur: +187c + c. mitte hoida paikese kāes ega sūgavkūlmutada | protein / olbaltumvie\n\ndk marcipan i chokolade med jordbarsmag. ingredienser: {tyskland} atīoeīm t0 4 |sukker, mandler nedder -38 %, vand, fugtighedsbevarende middel - = t/ sāls / cons/$\nenrhit a | j 4 . m" | a 0 {6 ā jū / 3818 / l0b\nsorblto, invertsukkersirup, glukosesirup, fugtighedsbevarende middel - invertase}, hvid chokolade 30% {sukker, kakaosmor, hel melkepulver, emulgator - soja iecithin, naturīg\nvaniljesmag ā—u aromastof - jordbar, farvestof - radbederod. produktet kan indeholde jordneddepartikler. anbefalet opbevaringstemperatur: +18 "c + 3 "c. hold ude a producer/ ražotājs/ |\noirekte solys. frys ikke ā\n\nmarsipan i choklad med jordgubbssmak. ingredienser: poker marsipanmassa -70 % {socker, mandel nētter -38 %, vatten, fuktbevarande medel - 8\nnvertsockersirap, glukossirap, fuktoevarande medel - mo vit choklad 30 4 {socker, kakaosmār, im m pin emulgeringsmedel - sojalecitin, ne\nnatwurug arom - jorogubbe, fargāmnen - rādbetsrād. produkten kan innehālla spār av jordnētter. rekommendera forvaringstemperatur: +18 ,\n\n"m\n\naa m\n\n\n']</t>
  </si>
  <si>
    <t>[': kviešu milti, augu tauki {palmu, basijas}, cukurs,\n\nsausās sūkalas, kafija 2%, kakao pulveris ar samazinātu tauku saturu, sviests {no piena}, age\nnutrition |\n\nolu pulveris, ciete, sāls, aromatizētājs, emulgators saulespuķu lecitīni, irdinātājs nātrija\n/ servings per contc\n\nhidrogēnkarbonāts, var. uzglabāt sausā vietā\nserving size/portio\na os, s ae ā\n\n{183} { temperatūrā. €+9 wafer cake classic, ingredients: wheat flour, vegetable\nfat {palm, shea}, sugar, whey powder, coffee 2%, fat-reduced cocoa powder, butter {milk},\npowder, dr, salt, flavouring, emulsifier sunflower iecithins, raising agent sodium\ninn {arbonate, may contain traces of nuts and peanuts, keep d { 843}” {,\ndauerbackware klassik, zutaten:, weizenmehl, pflanzenfett {palm, shea}, zucker,\nmolkepulves, kaffee 2%, fettarmes kakaopulver, butter {milch}, vinna stārke,\nsalz, aroma, emulgator sonnenblumenlecithine, backtriebmittel ji rogencarbonat,\nkana spuren von sdralenfrūdīten und erdniissen enthalten. trocken lagerm {183} c,\nd vaflinis tortas classic, sudedamosios days: kvietiniai miltai, — riebalai\ni ieiet agra kava 2%, liesi kakavos milteliai, sviestas\n\njas}, klausiniu militeliai, krakmolas, druska, kvapioji — emulsiklis lecitinai\n„tešlos kildymo medžiaga natrio karbonatai, gali būti riešutu iržemēs riešutu\n\nlalkyti sausoje vietoje {184+3}” c temperatūroje, ed vahvlitort classic,\nkoostisosad, nisujahu, taimsed rasvad {palm, shea} sufikur vadakunulber. kohu 204\n\namount per serving/gu\n\n0%-|{0}4{-17404:|\n\ntotal fat/lipides total 1\nsaturated fat/saturēs £€\ntrans fat/trans 0g\n\n\n']</t>
  </si>
  <si>
    <t>['olu pulveris', 'sūkalas', 'sviests', 'piena']</t>
  </si>
  <si>
    <t>['olu pulveris', 'sviests', 'sūkalas', 'piena']</t>
  </si>
  <si>
    <t>['a\n\nkanamaitselised puljongikuubikud. koosti\n\nporgandid, peterseli, pārmiekstrakt, hape f\n\n100 g: energiasisaldus 1090 kj/ 261 kca\n\n19,2 g. parim enne: vaata pake\nāritolu: el. edasimūūja eestis\n\nosad: sool, tārklis, suhkur, palmirasv, maltodekstriin, kanarasv 19\nkanaliha pulber 0,1%. vēib sisaldada gluteeni, piima, muna, selle\ng, miliest kullastunud rasvhapped 6,8 g, sūsivesikud 33,3 g, millest s\n\nco vw\n\npētersiļi, rauga ekstrakts, skābe e3\nerģētiskā vērtība 1090 kj/ 261 kcal, t\n5 49,2 g. ieteicams līdz: skatīt uzg\n1 pasūtījuma. sāls izcelsme: es tītājs latvijā: sia rimi latvia, a. deglava iela 161, rīga, lv-1021. bezmaksas tālrunis\n\nocesā}ņ av\n\nvištienos skonio sultinio kubeliai. sudedamosios dalys: druska, krakmolas, cukrus, palmiu riebalai, maltodekstrinas,\nkvapioji medžiaga, vištienos riebalai 1%, prieskoniai, džiovintos morkos, pertažoles, mieliu ekstraktas, rūgštis e330,\nvištienos mesos milteliai 0,1%. gali būti glitimo, pieno, kiaušiniu, salieru, soju ir garstyčiu pēdsaku. 100 g produkto\nmaistingumas: energinē vertē 1090 kj/ 261 kcal, riebalai 13,7 g, iš kuriu sočiuju riebalu rūgščiu 6,8 g, ana ievanceniai 33,3 g, iš\nkuriuy cukru 15,3 g, skaidulinēs medžiagos 0,4 g, baltymai 0,5 g, druska 49,2 g. geriausias iki: žr. ant pakuoteēs. laikyti sausoj\nvietoje. paruošimo instrukcija: ats jmeskīte 1 kubeli | 500 ml verdančio vandens. pagaminta vokietijoje pagal specialu rimi\ns. platintojas lietuvoje: uab „rimi lietuva”, spaudos g. 6-1, lt-05132, vilnius, lietuva. nemokamas\n\nklientu aptar. 8 800 e23000. *gaminant produkta nenaudotas aromato ir skonio stipriklis e621.\n\nužsakyma. druskos kilmē: es\nbynnbohhbie kvomkm co skycom kypmubi. {1pom3beneho 8 tepmmahum z en\nno cneumanbhomy 3aka3y rīmi. g &gt; ba pap\n\n--\nnn tat.\n3,1 9, 1051\n\n} 0\n\nc\nm nec\n{fo\no cc\n2\nco\n|*\npb}\n"\nov\n\n=}\no} t\n”\n”\n\nnn\nrmmf\nx\n\n—\nmb\n\nkuivas kohas aaimietamisē jukend: lahustada 1 kuubik 500 ml kuumas vees. toodetud saksamaal rimi eritellimusel.\ndikūla, rae vald, 75308 harjumaa, eesti. infotelefon eestis: +372 6056333. *valmistamisel\n\nļ\n\n0, vūrtsid, lohna- ja maitseaine, kuivatatud\nri, soja ja sinepi jalgi. toitumisalane teave\nuhkrud 15,3 g, kiudained 0,4 g, valgud 0,5 g,\n\nluna\n\n050 672381 &gt; |\n= ——— or mē\n\n']</t>
  </si>
  <si>
    <t>[': jodēta sāls, maltodekstrīns, palmu tauki {palmu tauki, antioksidants {eks-\ntrakti no rozmarīna}}, garšas peace {mononātrija glutamāts, dinātrija 5\'-ribonu-\nkleotīdi}, kukurūzas ciete, dekstroze, cukurs, saules uķu eļļa, aromatizētāji, kurkuma,\nvistas gaļa {vista 0,13%, jodēta sāls, antioksidants {ekstrakti no rozmarīna}}, pētersīļi.\nvar.\n\npagatavošana: vienu buljona kubiņu {10 g} izšķīdiniet 0,5 | vāroša ūdens vai pievieno-\njiet garšas uzlabošanai, gatavojot citu ēdienu.\n\nkoostisosad: jodeeritud sool, maltodekstriin, palmirasv eet antioksūdant {ros-\nmariniekstrakt}}, lūhna- ja maitsetugevdajad {naatriumglutamaat, dinaatrium-5-ribo-\nnukleotiidid}, maisitārklis, dekstroos, suhkur, pāevalilleāli, lhna- ja maitseained, kur-\nkum, kana {kana 0,13%, jodeeritud sool, antioksūdant {rosmariniekstrakt}}, petersell.\nvēlb sisaldada gluteeni, piima, muna, soja, sellerit ja kala.\n\nvalmistamine: ūks puljongikuubik {10 g} lahustada 0,5 | keevas vees vēi kasutada\nteiste toitude maitsestamiseks.\n\n| toitumisalane teave l\n| energine vertē/ enerģētiskā vērtība/ energiasisaldus | 1047\n| riebalai/ tauki / rasvad 1\n\nj iškuriy sočivju riebalu rūgščiv/ tostarp piesātinātās\n| taukskābes! milest killastunud rasvhiapped\n\n|\nī\n\n| angliavandeniai/ ogļhidrāti/ sūsivesikud šī,\n| iškurig cukruy/ tostarp cukuri! millest sutikrud 10}\n| skaidulinēs medžiagos/ šķiedrvielas/ kudained {2\n| balmai/ olbaltumvielas/ valgud 45\n{insa sā 92\n| druska/ sāls/ sool\n\n"r/ - referencinis vidutinio suaugusio asmens\n2000 kcal}. pakuotēje yra 24 porcijos. porcijos {\namžiuy./ *ri - ieteicamā deva vidusmēra pieaugu!\niepakojums satur 24 porcijas. porcijas lielumu {\nvecumam./ *ri - keskmise taiskasvanu mr uk\npakis on 24 portsjonit. portsjoni suurus tuleks vali\n\no-——rrtttttttttttttt\n\n']</t>
  </si>
  <si>
    <t>[': jodēta sāls, maltodekstrīns, palmu tauki, garšas pastiprinātāji {mono-\nnātrija glutamāts, dinātrija 5\'-ribonukleotīdi}, cukurs, sāulesnuķu ela dilles 0,7%,\npētersīļi 0,7%, garšvielas {kurkuma, baltie pipari}, aromatizētāji, skābuma regulētājs\nicitronskābe}, vistas gaļa 0,1% {vista, jodēta sāls, antioksidants {ekstrakti no rozmarī-\nna}}. var.\n\n* vi —j"\n\nkoostisosad: jodeeritud sool, maltodekstriin, palmirasv, lēhna- ja kau\n{naatriumvesinikglutamaat, dinaatrum-3-ribonukleotiidid}, suhkur, pāevalilleāli, til 0,77,\n\nūrtsid {kurkum, valge pipar}, lohna- ja maitseained, happesuse regu-\nao iģuntavel kala 01 % kana jodrentud sool, antioksūdant {rosmariiniekstrakt}}.\n\nvēlb sisaldada gluteeni, piima, muna, soja, sellerit ja kala. ,\nvalmistamine: ūks puljongikuubik {10 g} lahustada 0,3 | keevas vees vēi kasutada\nteiste toitude maitsestamiseks.\n\nlr: inīounija 60/308 {\nee: infotelefon 4 177.\n\nmaistingumas/ uzturvērtība/\ntoitumisalane teave\n\nenergine vertē/ enerģētiskā vērtība! energiasisaldus | e4681\nriebalai/ tauki / rasvad |\niš kuriy sočiuju riebalu rūgščiu/ tostarp piesātinātās\ntaukskābes/ millest kullastunud rasvhapped\nangliavandeniai/ oglhidrāti/ sūsivesikud j\niš kuriy cukru/ tostarp cukuri/ millest suhkrud 9,\nskaidulinēs medžiagos/ šķiedrvielas/ kiudained ļi\nbaltymai/ olbaltumvielas/ valgud j\n\ndruska/ sāls! e3001\n\n*ri - referencinis vidutinio suaugusio asmens\n2000 kcal}. pakuotēje yra 24 porcijos. porcijos |\namžiu./ *ri - leteicamā deva vidusmēra pleaugu.\niepakojums satur 24 porcijas. porcijas ielumu |\nvecumam./ *ri - keskmise tāiskasvanu vārdlusi\npakis on 24 portsjonit. portsjoni suurus tuleks valic\n\n\n']</t>
  </si>
  <si>
    <t>[': rehidrēts teksturēts kaņepju proteīns 40%, | i\nrehidrēti pelēkie zirņi, kokosriekstu eļļa, kaltēti sīpoli, linsēklas,\nsāls, biešu pulveris, muskatrieksts, melnie pipari, kaltēti ķiploki.\nuzglabāt saldētavā -18?c. atlaidinātu uzglabāt ledusskapī:\n+4”c — +8%c līdz 3 dienām.\nwww.veggycrush.eu | +371 27088881\nražots pēc sia milzu! pasūtijuma.\n\n\n']</t>
  </si>
  <si>
    <t>[': dzērvenes - 45%, pūdercukurs - 54,3%, kartupeļu\nciete - 0,5%, ūdens - 0,2%.\n\nuzglabāt sausā vietā no +3"c līdz +187c.\n\nco} knokba b caxaphom nyppe\n{0ctab: kniokba - 45%, caxapkas nyppa - 54,3%,\nkaptooģennbhbi kpaxmann - 0,5%, bona - 0,2%.\nxpahmtb b cy/x0m, npoxnaanhom mecte ot +3"c po +187.\n\numg\n\nenerģētiskā vērtība /\nmhepretmueckas lļehhoctb /\nenerginē vertē /\n\nenergia:\n\ntauki /kupbi / riebaly /rasvad: 0,01g\ntostarp piesātinātās taukskābes /\n\n43 kotopbilx hacbillļehhble\n\nmkmphble kmconotbl/\n\niš kuriy sočiuju riebaly rūgščiuy /\nmillest kullastunud rasvhapped:\n\n949 12kj/\n227,17 kcal\n\nts /npowm35onmmtenb / j\nmintojas / tootja: spanguoles cukraus pudroje\n\nsia "vladas sp” sudedamosios dalys: spanguolēs - 45%, cukraus pudra\nkavas iela 1302, rīga, -54,3%, bulviuy krakmolas - 0,5%, geriamasis vanduo - 0,2%.\nlakss: +371 67144499, laikyti sausoje vietoje, nuo +3"ciki +18"c temperatūroje.\n\n0g\n\nlatvija. āā\njohvikad tuhksuhkrus\nuvadasspl oo koostis: jēhvikad - 45%, tuhksuhkur - 54,3%, kartulitārklis\n. āā -0,5%, joogivesi - 0,2%.\nražots latvija hoida kuivas kohas temperatuuril +3”{+187c.\n\ngaminta latvijoje\ntoodetud lati neto daudzums/grynasis |\n\nm |\n\n\n']</t>
  </si>
  <si>
    <t>[': kviešu milti, cukurs, rīns{augu eļļas {rapšu,\n\npalmu} ūdens pārdlassits emigar: apšu lec asā\n4 ” . |1 p-4\n\nmono- un a" ābuma uasrvn dremmātsi mā\nmaisījums {kanēlis, krustnagti\n\npiparkūku mīkla, neto daudzums 500 g }\n\nmuskatrieksts,\n\n\n']</t>
  </si>
  <si>
    <t>[': 75% kukurūzas graudi, palmu tauki, 2,8%\nsāls, aromatizētājs. ieteicams līdz:/partijas nr.: skatīt uzdruku\niepakojuma augšpusē. uzglabāt sausā un vēsā vietā.\npagatavošana: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vācija.\n\ntoitumisalane teave/ uzturvērtība  /100g\n\nenergiasisaldus/ 1939 kj/\nenerģētiskā vērtība 463 kcal\nrasvad/tauki 2409\nmillest kūllastunud rasvhapped/\n\ntostarp: piesātinātās taukskābes 12,1 g\nsūsivesikud/ogļhidrāti 53,0 g\nmillest suhkrud/tostarp: cukuri 0g\nvalgud/olbaltumvielas āā " g\nsool/sāls 2,80 9\n\nnetokaal:/neto daudzums: 3x 1 00 g\n\nm n\n\n']</t>
  </si>
  <si>
    <t>[': ūdens, cukurs, kakao\nja. 1d unlever čr, spol. s 1.0. voctārova tauki\', kakao masa\', glikozes sīrups, kokosriekstu eļļa, mandeles, glikozes-truktozes sīrups, zimu olbaltumvielas,\n180 00 praha 8. br cz: 844 222 844. š aromatizētāji, emulgatori {e471, iecitīni}, ekstrahētu vaniļas pupiņu gabaliņi, stabilizētāji {e407, e410, e412}, sāls,\nsribūtor, unilever slovensko, spol. s t. 0., krāsviela {e1602}. var. | \' va\nova 10,821 08 bratislava. tp sk: 0850123850. „s am mā sertificēts. šokolādes glazūra, kas papildus kakao taukiem satur arī augu taukus. atbils\n\ndi. w jnilever lietuva distībucija , % uzturvērtība - 100 g: enerģētiskā vērtība 1444 kj/345 kcal, tauki 22 g, tostarp piesātinātās taukskābes 14 9\na verems lt-89100, lietuva. — ogļhidrāti 32 g, tostarp cukuri 26 g, olbaltumvielas 2,7 g, sāls 0,109.\n{0. š ietsicams līdz beigām: skat. uz iepakojuma.\nbe * uzglabāt temperatūrā ne augstākā par -18 *c.\n4 izplatītājs: uab „unilever lietuva distribucija", skuodo g. 28, mažeikiai, lt-89100, lietuva.\n\nwwartosc odžywcza / vyživovē ūdaje / maistinē vertē 100 g\n\nnam\n\n\n']</t>
  </si>
  <si>
    <t>[' saldējuma {85%}: sojas pupu ekstrakts {56%} {ūdens, sojas pupas {8,2%}, jūras\nsals}, cukurs, kokosriekstu eļļa, glikozes sīrups, grauzdēti lazdu rieksti {3,9%}, kakao ar samazinātu tauku saturu, saulespuķu sēklu eļļa,\nemulgatoni: taukskābju monoglicerīdi un diglicerīdi - taukskābju saharozes esteri - sojas lecitīni, stabilizatori, nātrija algināts, ceratoniju\naugļu sveķi - guāra sveķi, aromatizētāji, b12 vitamīns. - sastāvdaļas vafeles {15%}: kviešu milti, cukurs, kokosriekstu eļļa, sāls,\nkaramelizēts cukurs, emulgators: sojas iecitīni, aromatizētāji. var. uzglabāt temperatūrā, kas\nnepārsniedz -18 "c. ieteicams līdz: skatīt uz iepakojuma sāniem.\n{lt} augaliniai valgomieji ledai su vafliais - sudedamosios dalys - valgomieji ledai {85%}: sojos ekstraktas {56%} {vanduo,\nsoju pupelēs {8,2%}, jūros druska}, cukrus, kokosu aliejus, gliukozēs sirupas, skrudinti lazdyno riešutai {5,976}, mažesnio riebumo kakavos\nmilteliai, saulēgražu aliejus, emulsiklis: riebalu rūgščiy mono- ir digliceridai - riebalu rūgščiu sacharozes esteriai - soju lecitinai,\nstabilizatoriai: natrio alginatas, saldžiuju ceratoniju derva - pupeniu derva, kvapiosios medžiagos, vitaminas bīz. - vaflis {15%}:\nkvietiniai miltai, cukrus, kokosu aliejus, druska, karamelizuotas cukrus, emulsiklis: sojos iecitinas, kvapiosios medžiagos. gali būti kity\nriešutu pēdsaku ir garstyčios. laikyti ne didesnēje nei -187c temperatūroje. geriausias iki: žr. pakuotēs šone.\n\nvalsoia s.p.a. - vial. barontini, 16/5\n\nfor no gmo 50y  go{0gna-ltaly- wwww.valsola.it\neritā csidia srmsnēe maa plantofseravallesesia {vo\n\nfsc forever certification body aceredited by accredia\n\n{orso matteotti, 13 - italy\n\nm m\nnn nmn\n\nua er nā akai ae\n\n"etpine vērtē | energi / energie\n\nfat / fett / grasas / lipidos / rasvad / tauki / riebalai / fett 7.\nof which / hvorav / de las cuales / dos guais / millest / tostarp /i\nsaturates / mettede fettsyrer / saturadas / saturados / kūllastur\npiesātinātās taukskābes / sočiuju riebalu rūgščiu / māttat fett /\n&gt; a tgš uu / malta fett /\ncarbohydrate / karbohydrater / hidratos de carbono / sūsives\nangliavandeniai / kolhydrat / glucides\nof which / hvorav / de los cuales / dos guais / millest / tostarp /i\nsugars / sukkerarter / azūcares / agūcares / suhkrud / cukuri / cu\nfibre / kostfiber / fibra alimentaria / fibra / kiudained / šķied\nskaidulinēs medžiagos / fiber / fibres alimentaires\nprotein / proteinas / valgud / olbaltumvielas / baltymai / prot\nsalt / sal /$ool / sāls / druska / salt / sel\nvitamin b12/ vitamina b12/ vitamiin b12/ bi2 vitamīns / vitaminas b12/\n{715% nrv = daily reference intake / referanseinntak for en voks.\nde referencia / ingestāo de referēncia diāria / vērdluskogused jn\nvartojimo kiekio per para / nāringsreferensvārde / valeurs nutriti\n\n4 cones - 3009 480ml c\n\nmix\n\npackaging from\nresponsible sources\n\nfsc? c104639\n\nfsc\n\nwww.fsc.org\n\n\n']</t>
  </si>
  <si>
    <t>[' saldējuma {85%}: sojas pupu ekstrakts {56%} {ūdens, sojas pupas {8,2%}, jūras\nsāls}, cukurs, kokosriekstu eļļa, glikozes sīrups, grauzdēti lazdu rieksti {3,9%}, kakao ar samazinātu tauku saturu, saulespuķu sēklu eļļa,\nemulgatori: taukskābju monoglicerīdi un diglicerīdi - taukskābju saharozes esteri - sojas lecitīni, stabilizatori: nātrija algināts, ceratoniju\naugļu sveķi - guāra sveķi, aromatizētāji, bi2 vitamīns. - sastāvdaļas vafeles {15%}: kviešu milti, cukurs, kokosriekstu eļļa, sāls,\nkaramelizēts cukurs, emulgators: sojas lecitīni, aromatizētāji. var. uzglabāt temperatūrā, kas\nnepārsniedz -18 "c. ieteicams līdz: skatīt uz iepakojuma sāniem.\n\n{lt} augaliniai valgomieji ledai su vafliais - sudedamosios dalys - valgomieji ledai {85%}: sojos ekstraktas {50%} {vanduo,\nsoju pupelēs {8,2%}, jūros druska}, cukrus, kokosuy aliejus, gliukozēs sirupas, skrudinti lazdyno riešutai {3,9%}, mažesnioriebumo kakavos\nmilteliai, saulēgražu aliejus, emulsiklis: riebaly rūgščiy mono- ir digliceridai - riebalu rūgščiu sacharozēs esteriai - soju lecītinai,\nstabilizatoriai: natrio alginatas, saldžiuju ceratoniju derva - pupeniy derva, kvapiosios medžiagos, vitaminas bī2. = vaflis {15%}:\nkvietiniai miltai, cukrus, kokosu aliejus, druska, karamelizuotas cukrus, emulsiklis: sojos lecitinas, kvapiosios medžiagos. gali būti kity\nriešutu pēdsaku ir garstyčios. laikyti ne didesnēje nei -18"c temperatūroje. geriausias iki, žr, pakuotēs šone.\n\nno gmo so0y\n\n3\nva forests csņēja sīess 2 čemešima\n\nfsc forever certification body accredited by accredia\n\nbologna - italy - www.valsoia.it\nplant of serravalle sesia {vc} |\n\nvalsojas.p.a. - vial. barontini, 16/5\n\nvigi v energi | energie\n\nfat / fett / grasas / lipidos / rasvad / tauki / riebaļai |fett\nof which / hvorav / de las cuales / dos guais / millest / tostarp\nsaturates / mettede fettsyrer / saturadas / saturados / kūllast\npiesātinātās taukskābes / sočiuju riebalu rūgščiu / māttat feti\ncarbohydrate / karbohydrater / hidratos de carbono / sūsiv\nangliavandeniai / kolhydrat / glucides\n\nof which / hvorav / de los cuales / dos guais / millest / tostarp\nsugars / sukkerarter / azūcares / agūcares / suhkrud / cukuri /\nfibre / kostfiber / fibra alimentaria / fibra / kiudained / šķ\nskaidulinēs medžiagos / fiber / fibres alimentaires\nprotein / proteinas / valgud / olbaltumvielas / baltymai / p\nsalt / sal / $ool / sāls / druska / salt / $el\n\nvitamin b12/ vitamina b12 / vitamiin b12 / b12 vitamīns / vitaminas |\n{*}15% nrv = daily reference intake / referanseinntak for en vi\nde referencia / ingestāo de referēncia diāria / vērdluskoguse{\nvartojimo kiekio per para / nāringsreferensvārde / valeurs nu\n\n4 cones - 3009 480m! c\n\nvo\nfsc\n\nwww.fsc.org\n\nmix\n\npackaging from\nresponsible sources\n\nfsc? c104639\n\nmm\n\n']</t>
  </si>
  <si>
    <t>[': kviešu milti, cukurs, palmu eļļa, ūdens, glikozes-fruktozes\nsīrups, sāls, emulgators: lecitīni {no sojas}, irdinātāji: dinātrija difosfāts, nātrija\nhidrogēnkarbonāts, amonija bikarbonāts, aromatizētājs {vanilīns}. var. ieteicams līdz:/partijas nr.: skatīt uzdruku uz iepakojuma. uzglabāt\nsausā vietā, temperatūrā, kas.\n\nnetokaal:/\nua s amirums: 1 55 g\n\nmā araa midi\n\n— — da\n\n\n']</t>
  </si>
  <si>
    <t>[': 51% vārīti turku zirņi, ūdens, rapšu eļļa, 6,5% kalamata šķirnes &gt; +\n\nolīvas {melnās olīvas, sāls, spirta etiķis}, tahini {sezama pasta}, sāls, garšvielas {ķiploki, paprika, sīpoli,\n\nkumīns}, skābuma regulētāji: citronskābe, ābolskābe, vīnskābe, konservants: kālija sorbāts. \'\n\nuzturvērtība 100 g: enerģētiskā vērtība 1120 k3/270 kcal, tauki 22,4 g, tostarp: piesātinātās :%\n\ntaukskābes 2,0 1 ogļhidrāti 11,2 g, tostarp: cukuri 0,3 g, olbaltumvielas 5,1 g, sāls 1,16 g. iu\ndartija nr ebatīt izdruku ienakuma anakšnusē uzalabāt temperatūrā\n\natnīnammo lina"\n\n\n']</t>
  </si>
  <si>
    <t>[': turku zimi vārīti{62%} { turku zimi, ūdens},\nsaulespuķu eļļa {s partijas nr.} vai rapšu eļļa {r partijas nr.}, ūdens, sezama sēklu pasta,\nma nālēja: kukurūzas ciete, sāls, skābuma regulētāji: citronskābe, pienskābe, garšvielas:\nķiploku pulveris, gamma {0,12%} dažādās proporcijās, baltie ppan malti, konservants: kālija\nsorbāts. alergēni: sezams. pēc atvēršanas izlietot 24h laikā. uzglabāt temperatūrā no +0”c...+67c.\nlt hummusas su zalumynais. sudedamosios dalys: virti turkiški žimiai{62%} {turkiški\nžimiai, kred s saudgražu aliejus {s partijos nr.} arba rapsu aliejus {r partijos nr.}, vanduo, sezamo .\n„ | sēklu pasta, tiršūklis: kukurūzu krakmolas, druska, rūgštinguma atri medžiagos: citrinos rūgštts, ā\n| pieno rūgštis, prieskoniai: česnaku milteliai, prieskoninēs žoleies {0,12%} skirtingomis proporcijos, malti baltieji\npipirai, konservantas: kalio sorbatas. alergenai: sezamas. atidarius suvartoti per 24 valandas. laikyti\ntemperatūroje nuo +0"c...+6*c. ee hummus maitserohelisega. koostisosad: kikerhemed\nkeedetud{62%} {kikernemed, vesi}, pāevalilleēli {s partii no.} vēi rapsiēli {r partiis no.},, vesi,\nseesamiseemnepasta, paksendaja: maisitārklis, sool, happesuse regulaatorid: sidrunhape, pimnapa, maitseained:\nkūūslaugupulber, maitsetaimed {0 1 kat m proportsioonides, valge ppar čč vatatud, sālilitusaine:,\nkaaliumsorbaat. allergeenid: seesam. kasutada 24 a n pa avamist. hoida temperatuuril vahemikus +\n0*c kuni + 62c. tootja / producer / pagaminta / ražotājs : sia "atlantika intemational", "surimi",\nmucenieki, ropažu kraštas, latvija, lv-2137, +37166102172. tūrgi hemeste pāritolu: vāljaspool eu. / origin of\nturkish s: outside the eu / turku žimiu kilmēs šalis: už es ribu. / turku zimu izcelsme: ārpus es. kēālblik kuni:\nvaata pakendilt. use by: see on the package. tinka vartoti iki: žiūrēti ant pakuotēs. izlietot līdz: skatīt uz iepakojuma,\n\nnu | energiasisaldus / energy value / energinē vertē / enerģetiskā 982 kj /\nš vērtība: 237 kcal\nrasvad / fat / riebalai / tauki:\nmillest kūllastunud rasvhapped / including saturated fatty acids /\niš kuriu sočiuju riebalu rūgščiu / tostarp piesātinātās taukskābes:\nsūsivesikud / carbohydrates / angliavandeniai / ogļhidrāti:\n\nmillest suhkrud / including sugars / iš kuriy cukru / tostarp cukuri:\n\nvalgud / protein / baltymai / olbaltumvielas:\n\nc\nma.\nma"\n\n1 netokaal: / net weight: / neto masē: / neto masa:\n9 m a pa bb. v. iu ru 0 k\n\n']</t>
  </si>
  <si>
    <t>[': raudzētu auzu bāze {ūdens,\nauzas 12%, ierauga at kartupeļu ciete, rapšu eļļa, ameēj olbaltumvielas,\nkalcija karbonāts, kalcija fosfāts, skābes {ābolskābe, a! jodēts sāls, vitamīns\nd2, niboflavīns, vitamīns b12. 100 g produkta uzturvērtība: enerģētiskā vērtība: 286 kj/\n68 kcal, tauki 2,2g, tostarp piesātinātās taukskābes 0,2g, ogļhidrāti 10,0g, tostarp\ncukuri 4,6g” {"dabīgi cukuri no auzām}, šķiedrvielas 0,9g, olbaltumvielas 1,6g, sāls\n0,07g, d vitamīns 1,5 11g {30%"”}, riboflavīns 0,21 mg {15%*”}, b12 vitamīns 0,38 ug\n\n15%"}, kalcijs 120 mg pēdas „no uzturvielu atsauces vērtības{nrvs}.ražots\n\nviedrijā, oatly ab, stora varvsgatan 6a, s-21119 malmē.\n\nlt. oatly oatgurt. fermentuotu avižu produktas, 1000 g. be pieno ir sojos.\ngenausias iki: žiūrēti pakuotēs viršuje. laikyti iki +8 c temperatūroje. atidarius\nsuvartoti per 5 dienas. sudedamosios dalys: fermentuotu avižu baze {vanduo,\navižos 12%, fermentavimo kultūros}, bulviu krakmolas, rapsu aliejus, bulviu baltymai,\nkalcio karbonatas, kalcio fosfatas, ūaštys {obuoliu rūgštis, pieno rūgšts} joduota\ndruska, vitaminas d2, riboflavinas, vitaminas b12. 100 g produkto maistingumas:\nenerginē vertē: 286 kj/ 68 kcal, riebalai 2,2g, iš kuriu sočiuju riebalu rūgščiu 0,2g,\nangliavandeniai 10,0g, iš kuriu cukru a, natūralūs cukrūs iš avižu}, skaidulinēs\nmedžiagos 0,9g, baltymai 1,6g, druska 0,07g, vitaminas d 1,5 |11g {30%*”}, riboflavinas\n0,21 mg {15%"*}, vitaminas b12 0,38 pg nat! kalcis 120 mg {15%"**}\n"*referenciniuy ir ram {nrvs}. pagaminta sv\n\nvarvsgatan 6a, s-21119 malmē.\n\nedijoje. oatly ab, stora\n\nw4, nduiavin, d1}, kauunijuuiu.\n\nal\n\nat oz\n\n\n']</t>
  </si>
  <si>
    <t>['ad».\n\nej mr tārol\nam arapmēnaņi ja\n\n']</t>
  </si>
  <si>
    <t>['dd "m\n\n\' ee: imat - okoloogiline kaerapēhine kaste, 25\n\nkoostisosad: vesi, rapsiēli*, kaer* 9%, emulgaator {rapsiletsitii\nstabilisaator {ksantaankummi, gellankummi}, meresool, vetikad {lithotamni\ncalcareum}. *sertifitseeritud mahepēllumajanduslikud koostiso\ntoitumisalane teave 100m. energiasisaldus: 604kj/146 kcal rasva\nmillest kullastunud rasvhapped 1,1g, sūsivesikud 5,8g, millest suhkru\n} kiudained 0,99, valgud 1,0g, soo! 0,11g. hoida kilmkapis, max +8\nz enne: vasta pakendil. panm enne: vt pakendi llaosa. kuupāev\ny avamata pakendile avatud toode tuleb tarbida 5 pāeva jooksul. tootja: oal\nab. stora varvsgatan 6a, se-211 19malmo, telefon: 00800 2288123\n— lv: imat - bioloģisks, augu saldā krējuma aizvietotājs 250m\n\nkent\n\nl\n\ndervē ros dru\ndedamosios da|y ļ\nkcal. riebalai 1\n18 kuriu cuk\n\np m .\nsoči n riebalu rūgščiu 11g, ang rand nl 8g, iš\nskaidui ā 00 . drusk\n\naukščjau +8 *c.\npakuotēs viršuje. nurod!\nsuvartoti per s dienas gamir\n\nmalmo, telefonas: vu 90022881234\n\nva neatidarytos pakuo\n| oja at :\n\nt va torava\n\n\n']</t>
  </si>
  <si>
    <t>['. pupiņu un kukurū\nlv rinķīsi ar dārzeņu aa 1ž\n\nsamdveiajas, iņu milti {36%}, kukurūzas putraimi {34%}, saule |\ngaršvielas 1030 {sāls, cukurs, tomātu pulveris {16%}, dekstroze ikukuraa euktas\npulveris {8%}, maltodekstrīns {kukurūzas, kartupeļu}, skābuma regulētājs {pienskābe\nnirza arnis rem {08 aortinji tas li re\nu pap l . , aroma js}. ts atvijā. : mu\nvieta: es un ārpus es. ja. tupiņu miltu\n\nbean and corn rings\nwith vegetable flavour\n\ningredients: bean ftour {36%}, corn grits {34%}, sunflower oil, spice mix {10%} {sal,\nsugar, tomato powder {16%}, derroso {maize}, onion powder {8%}, maltodextrin {maiz\ntato}, acidity regulator {lactic acid, citric acid}, east extract, vrdes powder ģ* spice\nfnct rsle 2%} spice extract {paprika} {0.2%}, flavouring}. made in latvia. orig\nbean flour: eu and non- eu.\n\nļ\n\n\n']</t>
  </si>
  <si>
    <t>[': pupiņu milti {36%}, kukurūzas putraimi {34% |\n\' garšvielas {10% {sāls, cukurs, tomātu pulveris {16%}, dekstrone paku ela, jaukta\n" pulveris {8%}, maltodekstrīns {kukurūzas, kartupeļu}, skābuma re ulētājs {a  sīpolu\ncitronskābe}, rauga ekstrakts, ķiploku pulveris {3%}, garšvielas ttsk. delereīi 2\n" garšvielu ekstrakts {paprika} {0.2%}, aromatizētājs}. ražots latvijā. pupiņu č-\n\nšī}\n\nizcelsmes vieta: es un ārpus es.\n\nil, spice mix {10%} {sal\n"{8%}, maltodextrin {maize\ngarlic powder {3%}, spice\n\nmade in latvia. origin 0\n\n"i,\n12\n\n\n']</t>
  </si>
  <si>
    <t>['omi — ražot: šd\nn a n 9 bi "b\ndem\n\n«taja ļ u\nrent viņ trai šo ii\n\ndu\n\ntu umiet !\n\nisaturs: rs:\n\n4 {08 |5 do. }\n\nuzgl ua\nba a\nīm\n\nma\nm\n\na }\n\nas\n=\nu |\n\nfi di tino 1}\nu : j\na { mu 1 astra x —" i\na mu {71 1 lu nistis 1\n\nvia i\n\n9 jai\nakuotē\n\n\n']</t>
  </si>
  <si>
    <t>[': sojas dzēriens 76,5% |}/1 0,2\n{ūdens, sojas pupiņas 8,7%}, cukurs, persiki 7,9%, ūdens, marakuja 09%, modificēta ciete, dekstroze, kalcija fosfāts, biezinātājs hi\nper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tostarp\nc0 cukuri 11 g, šķiedrielas 0,7 g, olbaltumvielas 3,2 g, sāls 001 g, kalcijs 120mg {*}, nboflavīns {b2 vitamīns} 0,21 mg {*}, b12 vitamīns\ngolosit 038 pg {*}, d vitamīns 15 pg {*}, {*} 15% - {**} 30% no uzturvielu atsauces vērtības. dabiski.. ar zemu\ntauku saturu. olbaltumvielu un kalcija avots. izplatītājs: valsoia spa vial. barontini 1645 e34138 bologna, itālija. izcelsmes valsts: itālija.\ningredieni lt: yosoi su su persīkais ir pasifloromis, 250 g. sojos pagrindu ne pieno produktas su gyvomis bakterijomis, kalciu ir vitaminais.\n\namido modi\nacidotartari dekstrozē, kalcio fosfetas, tirštikis e440, citrusiniu vaisiu skaidulos, kvapiosios medžiagos, ma am medžiaga e334,\nnel\'ambito\nmetabolism  kalas 120 mg {*}, rboflavinas {vtaminas b2} 0,21 mg {*}, vitaminas b12 0,38 |49 {*}, vitaminas d 1,5 |g {**}, {*} 15% - {"} 30% "m\naverel\'effei ua a m s n oem natūraliai nēra laktozes. be glitrmo. mažai riebaiy. baltymy ir kalcio šaltinis. platintojas: valsoja spa via l.\n\nbarontn 1 biferimento} p\n\n7 scopri tutti i prodotti valsoja su\nwwww.valsoia.i\n\n„\n\n']</t>
  </si>
  <si>
    <t>[': aunazirņi 52%, rapšu eļla sezama\npasta, ūdens, zalās olīvas 4%, melnās olīvas 4%, citronu sula sāls, kplok, skābe e330, konservant:e211, e202 garšvielas.\n\n100 g produkta uzturvērtība: energētiskā vērtība 1189 ku/ 288 kcal, tauki 242 g, tostarp piesātnātās taukskābes 26 g,\nogihidrāti 75 g, tostarp cukuri 06 g, šķiedrvielas 69 g, olbaltumvielas 65 g, sāls 14 g. izlietot līdz: skatīt uz iepakojuma.\nuzglabāt temperatūrā no +1 c līdz +7 &lt;c. ražots nīderlandē pēc īpaša rimi pasūtījuma. aunazirņu, olīvu izcelsme. izplatītājs latvijā: sia rimi latvia, a. deglavaiela 161, rīga, lv-1021. bezmaksas tālrunis atsauksmēm latvijā: 80000 180.\nhumusas su alyvuogēmis. sudedamosios dalys: avinžirniai 52%, rapsļu alejus, sezamu pasta, vanduo, žaliosios\nauvvuogēs, juodosios alyvuogēs, ctrinu sultys, druska, česnakai, rūgstis e330, konservantai: e211, e202, prieskonai. 100 g\nprodukto maistingumas: energine verte 1189 k3/ 288 kcal riebalai 242g, īš kuri sočiņju riebalu rūgščiu 26g, angliavandeniai\n75gškuriu cukriu 06 g, skaidulines medžiagos 69 g, baltymai 65 g, druska 14 g. tinka vartoti k, žiūrēti data ant pakuotēs,\nlakvtnu0 +1 c k1+7 c temperatūroje. pagaminta nvderlanduose pagal specialu rimi užsakyma, avinžirnaai, alyvuoges nēra\nkile š nvderlandu. platintojas lietuvoje: uab,„rimi lietuva", spaudos g. 6-1, lt 05132, vilnuus, lietuva. nemokamas klientu\n\naptar.\n\nbaltoji\nbanga\n\n180g c\n4 1{52050,998702 a\n\nmu pet\n\nua\n\n\n']</t>
  </si>
  <si>
    <t>['— —\n\n— i *\n\nītājs latvijā: sia rimi latvia, a. deglava iela 161, rīga, lv-1021. bezmaksas tālrunis atsauksmēm latvijā:\nsausainiai klasika. sudedamosios dalys: kvietiniai miltai, cukrus, alyvpalmiu aliejus,\n\nvanduo, gliukozēs-fruktozēs sirupas, emulsiklis e322 {soju}, tešlos kildymo medžiagos: e503, e500, e450,\ndruska, kvapiosios medžiagos. gali būti pieno, riešutu ir sezamo sēklu pēdsaku. 100 g produkto\nmaistingumas: energine vertē 1912 kj/ 454 kcal, riebalai 14,2 g, 18 kuriu sočiuju riebalu rūgščiu 6,3 g,\nangliavandeniai 70,8 g, iš kuriļu cukru 17,5 g, skaidulinēs medžiagos 23 g, baltymai 9,7 g, druska 0,4 g,\ngeriausias iki: žr. ant pakuotēs. laikyti sausoje vietoje. pagaminta lietuvoje pagal specialu rimi užsakyma.\nmiltu kilmē: es. platintojas lietuvoje: uab „rimi lietuva”, spaudos g. 6-1, 1t-05132, vilnius, lietuva.\nnemokamas klientu} aptarnavimo centro tel. 8 800 e23000. {ed neuehbe k/taccmka. npom3bejieho b jimtbe\n\nno cnelmajiehomy 3aka3y rimi,\n4 1{52050,966718\n\nmm}\n\n"c\n\n\n']</t>
  </si>
  <si>
    <t>[': kviešu\nmilti 60%, «eikurs, glikozes-fruktozes sirups, kakao\npulveris 3,2%, apšu ja kakao pulveris ar samazinātu\ntauku saturu 2,1%, miežu iesala ekstrakts, karamelizēts\ncukurs, sāls, emulgators e322 {rapšu}, vitaminu\nmaisījums: e vitamins, c vitamīns, tiamins, riboflavins,,\nniacīns, b. vitamins, folijskābe, b,, vitamīns, biotins-—+\n\npantotēnskābe, kanēlis, aromatizētāji. var']</t>
  </si>
  <si>
    <t>[': kviešu\nmilti 60%, «kurs, glikožes-fruktozes sīrups, kakao\npulveris 3,2%, rapšu ēļa kakao pulveris ar samazinātu\ntauku saturu 2,1%, miežu iesala ekstrakts, karamelizēts\ncukurs, sāls, emulgators e322 lrapšu}, vitaminu\nmaisījums: e vitamīns, c vitamīns, tiamins, riboflavins,, -d.\nniacīns, b, vitamins, folijskābe, b, vitamīns, biotins-—2\npantotēnskābe, kanēlis, aromatizētāji. var. ieteicams līdz: skatīt uz iepakojuma.\nuzglabāt sausā, no saules stariem pasargāta vietā.\nieteicams pasniegt ar pienu, kefiru, jogurtu vai sulu.\nražots lietuvā pēc i: rimi pasūtījuma. kviešu\nmiltu izcelsme: eš. izplatītājs latvijā: sia rimi latvia,\n" deglava iela 161, rīga, lv-1021. bezmaksas tālrunis\natsauksmēm latvijā: 80000 180. daudz vitamīnu.\n\nsausi pusryčiai choco shells.\n\npapildyti vitaminais. sudedamosios dalys:\nkvietiniai  miltai 60%, cukrus, gliukozes-fruktozēs\nsirupas, kakavos milteliai 3,2%, rapsf aliejus, mažesnio\nriebumo kakavos milteliai {21% miežiu salyklo\nekstraktas, karamelizuotas cukrus? druska, emulsīklis:\ne322 {rapsuy}, vitamīnu mišinys: vitaminas e, vitaminas c,\ntiaminas, riboflavinas, niacinas, vitaminas/b, fo" |\nrūgstis, vitāminas b,, biotinas } |\ncinamonas, kvapiosios med? 2 pidāi\npedsaku geriausta&gt; š\n\n_\n\n\n']</t>
  </si>
  <si>
    <t>[': kviešu milti 000 a\n\npi piena, 0 sojas, zem\n\nvsrbācāj pars j pi\nuzturvērtību\n\n']</t>
  </si>
  <si>
    <t>['_ m.\nvs atkausētas\n"= gastāndaļas: kvie\n\nkonservants e20dēmt\nvar saturē piena, 9}\n\nenerģētiskā vērtība ss\n\nniesātinātās taukskābes\n\n- uukuri\n\n']</t>
  </si>
  <si>
    <t>['„1498 kj\n"355 kcal\n\n4 {i\nv vina vis, kiesieki burgeri | 3 2 0\ne\n\n4 maizītes\n4 m š 717 1 maizīte 80g j\n\na: 0038.\n\nleteicams līgās aa\n\n\n']</t>
  </si>
  <si>
    <t>[": pilngraudu rudzu milti, ieraugs {ro} pāine de secarā integralā\n\n25% {pilngraudu rudzu milti, ūdens}, sāls, raugs.\nsatur 95% pilngraudu rudzu miltus. var. uzglabāt sausā un tumšā vietā.\nražots somijā.\n\n€d ruginiai duonos traškučiai\nsudedamosios dalys: visy grūdo daliy ruginiai\nmiltai, raugas 25% {rupūs ruginiai miltai,\ngeriamasis vanduo}, valgomoji druska, mieles.\n\n' sudetyje 95% rupiy ruginiy miltu. gali būti\n\nsezamo sēklu. laikyti sausoje ir tamsioje vietoje.\nkilmes šalis suomija.\n\n200g e\n\ningrediente: fāinā de seca\n{fāinā de secarā integralā,\n95% fāinā de secarā integ\nde susan. a se pāstra intr-\nprodusā in finlanda.\n\nmade in finlani\nlantmannen cere/\np.0.80x 315, fi-0\nhelsinki, finla\nwww.finncrisp.c\n\nfx\ncv\n\npap\n\n\n"]</t>
  </si>
  <si>
    <t>[': pilngraudu rudzu milti 75 %, rudzu milti,\nūdens, raugs, sāls, emulgators {e 471}, maltas\nķimenes. var.\n\nglabāt sausā un tumšā vietā.\n\nd chleb chrupki žytni tradycyjny\nskladniki: maka žytnia pelnoziarnista 75 %, maka\nzytnia, woda, droždže, sdl, emulgator {e471},\nmielony kminek. može zawieračc ziarna sezamu.\nprzechowywač w chtodnym i ciemnym miejscu.\n\nua} xni6ui mmthi uiibho3ephobi\nkan: liibho3ephobe mmthe oopoluho 75 %,\nmuthee gopoliho, boja mmthaa, apikaki\nxnigonekapcbki npecobahi, cimb, emmynbrarop {e 471},\nmejniehumu kmmh. mooxxytb mictmtm haciihha kyh}kyty.\n3gepirarum b cyxomy, 3axmluļehomy bin cbitna micui.\n\nles} pan integral centeno\n\ningredientes: pan integral centeno 75%, harina de\ncenteno, agua, ievadura, sal, emulsionante {e471},\nalcaravea molida. puede contener semillas de\nsesamo. almacenar en un lugar seco y oscuro.\n\ngr} tpavaviotec puvavlēģg gukaang ano ournpā oaukng aaeeone\nžuotatikā: a ebpi cikaansg oaknc aaeonc 75%, aaeupi\ngikamns, vepo f471\n\n,luun, akām, vaaaki\n\n']</t>
  </si>
  <si>
    <t>[': pilngraudu rudzu milti 75 %, rudzu milti,\nūdens, raugs, sāls, emulgators {e 471}, maltas -\nķimenes. var. ,\nglabāt sausā un tumšā vietā.\n\npl} chleb chrupki žytni tradycyjny ā\nskladniki: maka žytnia pelnoziarnista 75 %, maka\nžytnia, woda, droždže, sdl, emulgator {e471},\nmielony kminek. može zawierač ziarna sezamu.\nprzechowywač w chtodnym i ciemnym miejscu.\n\nua} xni6ui mmthi uinbho3zephobi\ncxnan,: liifbho3ephobe mmthe 6opoluho 75 %,\nmmthe gopoluho, bojmļa nmtha, apiklņki\nxni6onekapcbki npecobahi, cirīb, emmynbratop {e 471},\nmeniehmu kmmh. mooxxytb mictmtm hacihha kyh}kyty.\n36epiratu b cyxomy, 3axmluehomy bin cbitnaa micu|i.\n\nles} pan integral centeno\n\ningredientes: pan integral centeno 75%, harina de\ncenteno, agua, levadura, sal, emulsionante {e471},\nalcaravea molida. puede contener semillas de\nseēsamo. almacenar en un lugar seco y oscuro.\ngr} tpayaviotec\n\nvuototik{\n\nppuyaviec cukadne ano ournpā oaunc aaeone\nneupi 4 j kn k aeiņu\n,91\n\n| =\n\nk\nu}\n\n\n']</t>
  </si>
  <si>
    <t>[': kviešu milti {44%}, ūdens, pilnagraudu rudzu milti, sezama sēklas\n{7%}, linsēklas {3%}, raugs, rapšu eļļa, magoņu sēklas {2%}, jūras sāls, cukurs.\nalergēni: var{mandeļu un lazdu riekstu} produkta\ndaļiņas. -\n\ntoitumisalane teave 100 a konta\nuzturvērtība uz 100 g gala produkta\n\nfnergia/enerģija.............. 18424j/439 kcal\nrasvad/tauki......... au 1599\nmillest xillastunud rasvhapped/\npiesātinātie tauki.......... eee uamamanenenea 0jg\nsūsivesikud/ogļhidrāti...\nmillest suhikrud/\n\nkiudained/šķiedu\nvalgud/olbaltus\nsool/sāls.......\n\n\n']</t>
  </si>
  <si>
    <t>['i ls ff} m 8: ditt stitājjs  ieloiala nī gi it ja dl}\n|b f stsiait ieveīeī di ī lālt lā ilā hi ten ji tirgu bara\n— bijriu mi aja di nea jā hu i {ij\n\nī ībļ 1 el |1 eju ju nerij bon tūu\n\n{| ļ\n\n1} tnūru ttu\n1} iu t atsl |\n\ni vij hil\ntriju} ru\ndēla t nu _\nhi\n—. kk di\n\ngm\n\nv\n| og lība |\nmia 7 ut fj ūū\n\n_ : 1 , ibd ši ar\ntrg aa i jan\n\n-\nme! putrain |}\nh li { } }"\ntomātu pulveris {16%}, dekstroze {kukurūzas}, sīpolu pul\n| as mojs. | a 2} | ņ f: lu e\n\npilij j ļ ei autu\nfj ten\n\nmpoku. pulv ver fis 111 ār {} |} l j 17} | 11} ī } sk ul na jai vē 8} 6 19. |  " i fi uh} |f fi nt d fi ē\nmint ti h v \'\n{0,2%}, aromatizētājs}. * zmantotās eļļas 25 vie us skatīt pi ie derīgum\n: arijasu di bītu "int, tiiri viru miltu ie ūlta ūnpmāja, eiro apr a\nū vitim der i, un va tu "m s-65 {1 i\n\nkori f\n_ m "eu i} mi mali\nļ infa f ha 18 as. | ļ} w : £ ul |bo j _{ z | a | 1d cin |94 ū a 4 |} tu "md j n ļ na | | sao lā\nnē tt āti di as htttūddaiemu tat tutu! du t ž um aa\n|} ļ} | ni jj}\n. pilni nin ada ua u\n\nnd t t ttu um tn a  tāt\n"o annmņ,ioecernuūžtžtteamģ„—nninnwuw īmtāīj\nmm kl lttu, ——— - tt m eu | nu j u ” : m\n\na, jū dnepr pārī 61} r\nmm |\nbu dj mu m wo ī pda ,\' aa nm | |\nili u 9 u īļ! |4 71} uu uy tuūlīju | j a\n\nntīti m a tt d j n |}\njj!\n{110 il bm u on j\nhu teu, plan i u\ntan ta a ga tilia = go n d\n\nzpaa dorcarapnā pa rp 0” |\nnt m u u tun 4 ī fl\n{} nt} ww «4 m t a d t a | a n dd fī} 1} hl\n} { | bm i} pnpāj {ll nl | fi fī} im {i}\n| |} la ī\nviņu rtttākiju got umm anas ana elum retro met\nmmm ti tt tt rear} vektāte irr t ja } ddt n} ļ,\n| ju jai} nja jj wi\nil 11}\nu } nv m mb netā lāti ttt . {i}\n{wp n ww m ia\n\nm | | d gu i ļ\nm www j pin jj\npri\npitt t anna ff} ve mu j pa pk a ip mapi a tu giju nd ru iu pirti m in tu\nmi 1 m 1 dd\n1111111111} ļ\n1 | ui" u {11} j} 11 |\n| {| j i} atm t ļ m jm\nbarga tt atāte}19194111111179u11} idea dreamer on anmaat tam nama ana o amabaatmtt pali t t aaaatt ti\n|} tnt ā er a t nnta ttt uīāīti} mmm, inn na juti js\nanna a aaa av auo ata oopopaavaovataļ deu ttt te ttt t ēnīju tt\nle eat t u t u jet t t u eu t tu ae u u tt t m\nma indi spa opaa ij t ļ\n| { sun vir\n1 avr u\n\n\n']</t>
  </si>
  <si>
    <t>[": bio rudzu milti bīdelētie {49,56 %}, bio kviešu milti, bio\nkviešu klijas pārtikas, pārtikas sāls. izgatavotas tikai no augu valsts\nizcelsmes izejvielām.\n\n100 g produkta satur\n\n|gda, %| gda, % 1 gab 16 gab. + 1 gab.\n\nenerģētiskā vērtība 1554 kj /367 kcal | 18,37 | 1,10 anos\ntauki 1,67 g 0,14 *\ntostarp: piesātinātās taukskābes 0,15 g 0,05 —————\nmononepiesātinātās taukskābes 0,348 —o\npolinepiesātinātās taukskābes 0g ——\nd maz 1,67 ou'_——lhdll\nogļhidrāti 72,41 g ka 0,07 —_&gt;\n\n1,00 g\n\nļ\n\ntostarp: cukuri 2,10\n\n4\n\n"]</t>
  </si>
  <si>
    <t>[': 57% kakao glazūra {cukurs, pilnīgi hidrogenizētie\npalmu kodolu tauki, kakao pulveris ar samazinātu tauku saturu, emulgators e322 {sojas iecitīns},\nsāls, aromatīzētājs vanilīns}, griķi.var.\nuzglabāt vēsā un sausā vietā {18+3”c}.\n\n{est}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{18+37c}.\n\n{lt} grikiy galētos su kakavos glajumi. sudedamosios dalys: 57% kakavos glajus {cukrus,\nvisiškai hidrinti palmiu branduoliu riebalai, kakavos milteliai su sumažintu riebalu kiekiu, emulsiklis\ne322 {sojos lecitinas}, druska, vanilino aromatas}, grikiai. gali būti glitimo, kiaušiniu, žemēs riešutu,\nriešutu, pieno, sezamo. laikyti vēsioje ir sausoje vietoje {184320}.\n\n{rus} t peumwuhbie ranetbi b kakao rma3ypm. coctab: 57% kakao rmasypb {caxap, nonhoctblo\nrmnporehmw3wpobahhbili nanbmoahpobdij mp, kakao mopoluok c nohwkehhbim cohep_kahmem mpa,\namynbrarop e322 {coebbili jielimtmh}, comb, apomatm3atop bahmimh}, kpyna tpeuhhesas. moxet\nconepxatb rmtoteeh, aviuya, apaxmc, opexm, monoko, kyhayt. xpakmtb b mpooxnalhom m. vkom a d\n\n{1 8+ 391 }}. n n n n n } }ņ\nn n ņ m ņ ņ nn or m\np arim ! »n!\n\nnpom3boamtenb:\n\njas 22-5, daugavpils, lv-5401,\n\nlatvija, t./f {+371} 654 74440 nn\n| neto masa ssta\n, ._ neto masē ba {0\nražots latvijā. netokaal\n\nma j vi tt a.\n" made in latvia macca hetto\n\n']</t>
  </si>
  <si>
    <t>[': rudzu milti, dārzeņi 38% {sīpoli 26%, burkāni 11%, baltās pupiņas 1%}, kviešu milti, saulespuķu sēklas, ūdens, raugs, kviešu\nlipeklis, jodētais sāls, rudzu iesals, kaltēts timiāns, cukurs.\n\nprodukts var.\n\ncocras: p}kahas myka, oboolum 38% {«yk 26%, mopkobb 11%, genaa +$acoab 1%}, nwuehmuhar myka, cemeha moacoaheuhmkaa, boaa,\napoxam, nuuehmuhar kaevikobmha, hoampobahhaaa coab, pikahor coaoa, cyliehbiši tambah, caxap.\nhīpoaykt moxet copepxkatb cemeha kyhayta, uactmlbi apaxuca, opex0b m monouhbix npo4yktob.\n\n100 g satur / 100 r coaep}xut viena šķēle {1,5 g} satur\n\nenerģētiskā vērtība / 3hepretm4eckkasa luehhoct 1747 kj / 418 kcal 26 kj / 6 kcal\ntauki | xwph 0.2 «\n\ntālrunis 65071\nražotājs: faze\nraudondvario\nlietuva.\nbezmaksastāl\n80007017.\n\n']</t>
  </si>
  <si>
    <t>[': rupjā maluma rudzu pilngraudi 32,3% {rudzu\nča drupinātie graudi 66,9%, rudzu pilngraudu milti 33,1%},\nms dzeramais ūdens, rudzu milti 26,7%, cukurs, rudzu sarkanais\n: iesals 2,2%, sāls, rudzu baltais iesals 0,6%, ķimenes.\nprodukts var.\n\ninformācija par uzturvērtību {100\nprodukta satur}: enerģētiskā vērtība 975 kj/\n231 kcal. tauki 0,9 g, tostarp piesātinātās\n\ntaukskābes 0,2 g, ogļhidrāti 464\n\n\n']</t>
  </si>
  <si>
    <t>['rudzu i upjie j niiti u — uu\nrudzu iesals, ķimenes, ?oārtikas sāls\ncepšanas procesā uz klona izmantotas kviešu klijas\n\n100 g produkta satur:\n\nenerģētiskā vērtība 1158 kj/ 274 kcal\ntauki 1,5 g no tiem piesātinātās taukskābes 0,3 g\nogļhidrāti 54,5 g no tiem cukuri 7,8 g\nšķiedrvielas 10,19, olbaltumvielas 5,6 g\n\nsu0 0d\n\nvu a\n\n\n']</t>
  </si>
  <si>
    <t>['"urkaines iela 6, lv-1046, rīga, latvija\ntootja: ou "prima foods",\njurkalnes tn. 6, lv-1046, riia, lāti\ngamintojas: uab! "prima foods",\njūrkalnes g. 6, lv-1046, ryga, latvija\n+371 27186202,\nekspedicijaoprimafoods.lv\n\n{lv}” s tāvdaļas:\n\nkviešu m\n\n{ee} lietas a\nnisujahud, vesi, suhkur, sool, pārm. |\n\n{lt} sudetyje: |\nkvietiniai miltai, vanduo, cukrus,\n, druska, mielēs\n\n: | energine vertē /\nās "ļenergeetiline vaārtus\n| | m} tauki / riebalu / rasvad\nūdens, cukurs, sāls, raugs na :\n— : | t.sk.piesātinātās taukskābes /\n"| tarpju, prisotintuju\n\n-\n”\na .\n*\n”\n.\n,\n,\n\nedasimūj uja eestis: o{j\' "lamele\n"pilvetee tn 6, le e6618, est\n\n100 g produkta satur: /100 g produkto.\n100 g tootes keskmiselt:\n\n| enerģētiskā vērtība /\n\n| riebaliniy rūgščiu / 0,1,\n| millest kūllastunud\nrasvhapped\nogļhidrāti / angliavandeniy\n/ sūsivesikud\n\nt.sk.cukuri / tarp ju, cukraus\n/ millest suhkrud\n\n1,28\n\n\n']</t>
  </si>
  <si>
    <t>[':\n\nkviešu milti, ūdens, cukurs, sāls, raugs\n\n{ee} koostisosad:\nnisujahud, vesi, suhkur, sool, pārm\n\n{lt} sudetyje:\nkvietiniai miltai, vanduo, cukrus,\n\ndruska, mielēs\n\n76 produkta satur: /\n100 g toote.\n\nenerģētiskā vērtība /\nenergine vertē /\nenergeetiline vāārtus\ntauki / riebalu / rasva\nt.sk.piesātinātās tauk\ntarp ju, prisotintuju\nriebaliniy rūgščiu /\nmillest kullastunud\nrasvhapped\nogļhidrāti / angliavand:\n/ sūsivesikud\nt.sk.cukuri / tarpju, cukr\n/ millest suhkrud\nšķiedrvielas / lastelienos\n\n\n']</t>
  </si>
  <si>
    <t>['āvdaļas: kviešu milti, ūdens, ā\n\n„ rapšu eļļa, spinātu pulveris var} pēdsaku/\ngaršvielas.uzglabāt sausā vēib sisaldada seller osakesi\n\n, izcelsmes valsts latvija. 100g produkta satur/100 8 produkto energinē ir maistinē vertē/\nībuziepakojuma. 100 g tootes keskmiselt:\n\n} {lt} sudedamosios da! — gīhē verte/energeetiline vādrtus 54\n\nvs*kvietiniai miltai,: =\nvanduo, cukrus, druska, rapsti "slfējus, gner8\n\nšpinaty milteliai {2,5 %}, mielēs,\n\nāā sskoniai. kaikytit sausoje ir mesioje ik č\nvietojas latvija. geriausias iki: tostarpipies?/12195 ž, noščju} }\nžži ww s a sv kuriy-50€\'0}y hi o\' ā |\n| - ant pakuotēs. :, is \' i astunus 19.8. | }\n} a js avandentav mu\nš {est} koostisosad: nisujahu, vesi, suhkur, ļhi t/a ru cur .\n— džiag9&gt; a\n\nsool, rapsiāli, spinati pulber {2,5%}, pārm, dul\nma 28 ā s a-&lt;— kohas. : - kala ai\n\n']</t>
  </si>
  <si>
    <t>[': saldskābmaize {rudzu milti,\npresētais raugs, kviešu lipeklis, iesala ekstrak\niesals}, rapšu eļļa, ķiploki 2%, sāls.\n\nenerģētiskā vērtība: 1559 kj/373 kcal.\n\nkviešu milti, cukurs,\nts, ķimenes, sāls, rudzu\n\n100 g produkta satur: taukus 19 g, tostarp piesātinātās taukskābes\n1,4 g, ogļhidrātus 42 g, tostarp cukurus 6,9 g, olbaltumvielas 6,0 g, sāli\n1,12 g. j\n\nprodukta gatavošana notiek vidē, kur var atrasties zemesriekstu,\nmandeļu, lazdu riekstu, valriekstu, pistāciju, sezama sēklu, olu, piena,\nsojas, kviešu un rudzu miltu daļiņas.\n\nieteicamā uzglabāšanas temperatūra: +2%-+252c temperatūrā. pēc\n\nz t a ara\n\n\n']</t>
  </si>
  <si>
    <t>[': saldskābmaize {rudzu milti, kviešu milti, cukurs.\npresētais raugs, kviešu lipeklis, iesala ekstrakts, ķimenes, sāls, rudzu\niesals}, rapšu eļļa, kaltēti tomāti 6%, paprika maltā asā, sāls, cukurs.\n\nenerģētiskā vērtība: 1595 kj/381 kcal.\n\n100 g produkta satur: taukus 18 g, tostarp piesātinātās taukskābes\n1,2 g, ogļhidrātus 46 g, tostarp cukurus 11 g, šķiedrvielas 5,6 g,\nolbaltumvielas 6,7 g, sāli 1,1 g.\n\nprodukta gatavošana notiek vidē, kur var atrasties kajas\nmandeļu, lazdu riekstu, valriekstu, pistacīju, sezama seklu, olu, p na,\nsojas, kviešu un rudzu miltu daļiņas.\n\ns en so 0000 bar nn avattītra pec\n\n\n']</t>
  </si>
  <si>
    <t>['yta\n}roch\naurt\n\nannat gry\n\nla 380 g}\n\nirē\nmin\njuljong lva:\njj eller fonc\n\n}»smarin\n\nar\n\nar\nrt\n\nee: mahe kikerherned, 389 koostisosad\nkeedetud kikerhemed* 50%, vesi, sool. *"mahekoosti:\nkasvatatud elis. toitumisalane teave 100 g\n\nenergiasisaldus 550 kj! 123 kcal, rasv ,d 2,2g, millesi\nkūllastunud rasvhapped &lt;0,59 sūsivesikud 1/9\nmiliest suhkrud ū,7g, kiudained 5,8g, vaigud 9,19,\nsool 0,2. sāilitada kuivas kohas toatemperatuuni\navatud pakendit hoida jahedas {max +8?c}. panīm\nenne: vaata pakendilt. enne kasulamisi loputage\nkikerhemeid voolava vee all. valmistatud itaalias.\nedasimūūja eestis: rimi eesti food as, pērguvalja\ntee 3. pildikūla, rae vald, 75308 harjumaa, eesti.\nlnfoteleton eestis: +372 6056333. lv:ekoloģis ki\nturku zirni,380.sastāvdaļas: vārīti turku zimņi\'\n60%, ūdens, sāls. *ekoloģiska sastāvdaļa, ražoti es.\n1009 frodukta uzturvērtība: enerģētiskā\nvērtība 550 kj/ 125 kcal, tauki 2,2g, tostarp\npiesātinātās taukskābes &lt;0,5g, ogļhidrāti 17 g,\ntostarp cukuri 0,7 g, šķiedrvielas 5,8g, olbaltumvielas\n5,7g, sāls 0,2 g uzglabāt sausā vietā, istabas\n\ntemperatūrā. atvērtu iepakojumu ir jāuzglabā :\n\nledusskapī {maks. + 87c}. ieteicams līdz skat. uz\niepak. noskalot zimus tekošā ūdenī pirms lietošanas.\nražots itālijā. izplatītājs latvijā: sia rimi latvia, a.\ndeglava iela 161, rīga, lv-1021. bezmaksas tālrunis\natsauksmēm latvijā: 80000 180. lt: ekologiski\navinžirniai, 380 g sudedamosios dalys: virti\navinžimiai* 60%, vanduo, druska. *=ekologiškos\nsudedamosios dalys, užauginti es. 100g produkto\nmaistingumas: energinē vertē 550 kj/ 125 kaal,\nriebalai 2,2 g, iš kuriu sočiuju riebalu rūgsčiu &lt;0,5 g,\nangliavandeniai 17 g, iš kuriu cukru 0,7 g, skaidulinēs\nmedžiagos 5,8g, baltymai 6,7g, druska 0,2g. laikyti\nsausoje vietoje, normalioje kambario temperatūroje.\n\n—-\n\natidaryta produkta laikyti saldytuve {maks. +87c}. .\n\ngeriausias iki: žūrēti ant pakuotēs. prieš naudojima\navinžimius nuplauti po tekančiu vandeniu. pagaminta\nitalijoje. platintojas lietuvoje: uab „rimi lietuva”,\nspaudos g. 6-1, lt-05132, vilnius, lietuva.\nnemokamas klientu aptarnavimo centro tel. 8 800\ne23000.\n\nad euier annat gryn.\n\n']</t>
  </si>
  <si>
    <t>["konememat ibeigoki kastro ais ais a ass oga\n\nkullastunud rasvha pec g, ādsivesina bam sukudoba kuš gav gud6648,.500108a.pari\n\na res = ad ats tee i es is\n\nv pangetoodekilmi a gm + a a: reda java kb: s za 3 buu i a a ks aa\n\nvaļjastpoolt el edasimtlija eēšāis: rimāi eestriaod as, porguvalja tee 3, pildikula, rae vald, 75 18 harjumaa, eesti: infotelefon eestis: +37200560339.\n\nkonservētas baltās pupiņa a ap ta\n\n— tostarp pedināīu lkskāhes:0{09, ogļhidrāti 130 g tostarp cukuri 00 g, š\niepakojuma. pēc atvēršanas neīzi\n\ne54 ' rvielas 68 g, olbaltumvielas 66 g, sāls 0,8 g. ieteicams līdz: skatīt uz\n\nietoto saturu pārlikt nemetāliskā traukā, uzglabāt ledusskapī un izlietot 2 dienu laikā. uzglabāt sausā vietā. ražots itālijā pē\n\nm m pasūtījuma. balto pupiņu izcelsme: ārpus es. izplatītājs latvijā: sla rimi latvia, a. deglava iela 161, rīga, lv-1021. bezmaksas tālrunis atsauksmēm\nkvijā: 80000180.\n\n541410 %,asvad07 g miles 1\n\nprodukta uzturvērtība: enerģētiskā vērtība 414 k/ 98 kcal, tauki 07 g\n\n\n"]</t>
  </si>
  <si>
    <t>[': ūdens, sālda kukurūza” 41%, kokosriekstu\nvēms* {kokosriekstu ekstrakts" 60%, ūdens}, kukurūzas\nmitti* 1,5%, jūras sāls, garšvielas*.\n\n: mahetoode suhkrumaisisupp,\n\nkoostisosad: vesi, magus mais* 41%, kookoskoor*\n\n{kkookosekstrakt* 60%, vesi} maisijahu* 1,5%, meresool,\nvūrtsid*,\n\naules . 2 is / laikyti nuo mā iki +25%c\n3 | ļ | mp taa es ,\nšt no oc īs -: mtidarius laikyti šaltai ir suva\n\n29 sarnāt nea a a ata\n\nfibre / skaidulinēs medžiagos\nkiudained\n\nprotein / baltymai / olbaltumvielas}\n\n+25"c. protect from direct ri cool after\n\nm 191100 ww\n\n"uztur ērtība |106 tata\nenerou | enerana lentē} enermae\nnergiasisaldus att |\n\nfat / riebalaj / tauki / rasvad\n\nof which saturates / iš kuriu soč\n\nru sciu / tostar iesātinātā aida\nmiles! killastunud rastanes m\n\nčaroohydrate / anglievandeniei / oba 5\noūsivesikud |\nof which sugars / iš kuriu cukru/ tostarp augi\n\nmillest suhkrud\n\nv- | šu i ,\n\nsalt / druska / sāls / sool\n\n"-=250 g, approx. 1,5 serving in the pack\n=250 6, iepakojumā ir apmēram 1,5 por\n\n\n']</t>
  </si>
  <si>
    <t>[': ūdens, sālda kukurūza” 41%, kokosriekstu\n«rēms* {kokosriekstu ekstrakts* 60%, ūdens}, kukurūzas\nmilti” 1,5%, jūras sāls, garšvielas”.\n\nce mahetoode suhkrumaisisupp,\nkoostisosad: vesi, magus mais* 41%, kookoskoor*\n\n{kookosekstrakt* 60%, vesi}, maisijahu* 1,5%, meresool,\nvūrtsid*.\n\n"organic products / ekologiški produktai / ekoloģiski produkti / n\n\nzzre from o*c to +250 pratart fo\n\ntan ce inn eacts | 1\n100 6 uztur ērtu i d\n\nenergy | tnerane vērtē | free\nenergasisaldus —— 0\n\nfat / riebalai / tauki rasvai\n\noi mī eurieu, šu sāgā\nrugscciu / tostarp piesātinātās }\nmūlestkūlestna aotaet a\ncarbohydrate / anglievandena āda a\nsūsivesikud\n\nof which sugars / s kumode\nmillest suhkrud\n\nfibre / skaidulinēs med ā\nkiudained t\n\nprotein / baltymai/ 0%\n\n\n']</t>
  </si>
  <si>
    <t>['āda']</t>
  </si>
  <si>
    <t>[':\nūdens, tomāti*, tomātu pasta*, paprikas”, saldā kukurūza”, sarkanās\npupiņas” 4,1%, melnās pupiņas” 4,1%, rapšu eļļa”, kvinojas maisījums” 1,5%.\ntaltā 80%, sarkanā 15%, melnā 5%}, sīpolu pulveris”, ie sīpoli {sīpoli*,\nsaulespuķu ella*}, ķiploku pulveris”, jūras sāls, rīsu mīti , cukurs”, koriandra\n\napas*, jalapeno karstie pipari * 0,17%.\n\n€ mahetoode vegan vūrtsikas oasupp kinoaga. koostisosad yes,\niomatid*, tomatipasta*, paprika”, suhkrumais*, punased oad* 4,1 ateī}\n030” 4,1%, rapsiēli*, kinoa segu* 1,5% ms 807%, punane  š ber" mereso0\nsibulapulber*, rāstitud sibul*{sibul" pāevalilleāli”}, kit uīā t\ns nsiehu*, suhkur*, koriandrilehed*, jalapeno kuum paprika aladas\nn\n\n.\n_ \'-\n\ncart\n\nlack tina\n\ntomer roducts / ekologiški produktai / ekoloģiski produkti /mahetooted —_——-— rojofons asai\n\nbiti „ idj 14\n\neneray / energine\nvērīta | inerpesndās\nfat / riebalai / tako / kasei\n\noi a ī saturates / 8 ku\nriebalu rūgšču / tostamae\ntaukskābes / mileg mai\n\nrasvhapped\ncarbohydrate / angla\nogļhidrāti / sūsnvesku —-\nof which sugars / š kumai\nfibre / skaidulines a\nšķiedrvielas / kiuds\n\nprotein / balyma!/\n\nvalgud\n\n55\n\nproducer / gammiojšs\n37 lt-i9ida ga\n\n']</t>
  </si>
  <si>
    <t>['min ka kb gba a 1} pazbectu boiošā\n: ono\ngas č 00t mmehmu 14 ā\nminutes 2} bapuīr+ 3 mmhytbi\n\nkartupeļi, ūdens, sālīti gurķi, burkāni, sīpoli, rapšu ella, grūbas,\n\nm sāls, kviešu milti, garšvielas.\n1008 produkta uzturvērtība /\n\n"wcbaa uehhoctb 100 r nponykta\n\navtētiskā vērtība / 449 k}/ k{ļx\nti tm4eckaa uehhoctb 107 kcal / kkan\nte, mkmpdi 01g/r\ndlīp piesātinātās taukskābes / 0,4 g/r\n\n0\nis mce hacbiluehhbie mphblc kmcnotbl\n\niu lāti/ yrmebogpi 144g at\n\n04m lr\n\nru pacconbumu\n\ncoctas:\n\nkaaptodeenb, otyplibi comēkiie, saga kedes m :\nmacno, nepnobar kpņna, toras 1,\nmyyka, npahoctm.\n\nieteicams līdz un partijas num\nražošanas datums / aaranpi\n\n']</t>
  </si>
  <si>
    <t>["au '*\n\nm o 7 793bectm bonoji p\n64 attiecībā 1:1 4 coothollieehuu 1:1\n2} vārīt 3 minūtes\n\nlv sēņu zupa no 3 veidu sēnēm\nsastāvdalas: |\n\nūdens, kartupeļi, šampinjoni {15%}, burkāni, kabači, sīpoli, rapšu\neļļa, sāls, paprika, rauga ekstrakts, ķiploki, garšvielas {satur\nseleriju}, kaltētas baravikas {0.3%}, kaltētas gailenes {0.1%}.\n\nf 2} bapnī» 3 mmhytp\n\ns\n\n—\n\n4! 00g produkta uzturvērtība /\n\nš uchhocct+6 100 r nponykkkta\nseīģētiskā vērtība / 345 kj / kldk\no eckas uehhocte } 82 kcal / kkaj\ntauki rpaa ekeeka.. 52g/r\n8 tom „-ātinātās taukskābes / 0,4g/r\noslidrāti | m biuļenhdie mmphdie kmcnotb!\n0389 vakar aka 6,8g/r\nolbaltumvielas m om uncne caxan= 70 m 41 a\n\nru {pu6hoi cyn m\ncoctas:\n\nbojļa, kaaptoģen, uzmana 15% ,\npancobo0e macno, com, nampaa acs ze\n\nnpahoctm {copepno cemgepeā 300%\ncyllehbie mcm {0,1%}\n\nieteicams līdz un\nražošanas dat\n\n"]</t>
  </si>
  <si>
    <t>['|\n1\nv\n\na\n\nbb a aaa"\n\ncootholiehum 1:1\n2} bapnīb 3 mmhytb}\n\na\n\ndu sēnēm\n\npurkāni, kabači, sīpoli, rapšu\nciploki, garšvielas {satur\n4}, kaltētas gailenes {0.1%}.\n\nī kta\n\n345 kj / kl\ntt 82 kcal / kkaji\no... 52g/r\ndas stp ai ā s/ 0,4g/r\nvnmcne nacsnuennbie mmphbie kmci1otbl\n06% | yrnesonuh — 6,8g/r\n!0starp gukumā / b tom umene a 26g/r\n\nru fpuēnon cy\n\ncoctas:\n\nbona, kaptoģenn, uzvanana\npancosoe macno, com, ranga\nnpahoctm {corepiront cemgege:\ncyuehbie amcuukos {0.7%\n\nieteicams hdz un\nražošanas datums\n\n\n']</t>
  </si>
  <si>
    <t>['4” afal=ila aa ci tan &lt;= +00, nu mw. — ū. -s\n\n9. noosilsosad: vesi, tomatid 10%, kurk 9% tomatipūree 7%, sību!\nmidea dema j ā\ncd an\n\nbaltais baizēmetikis {etiķis, vīnogu sulas koncentrēts}, baziliks\n\ndaļiņas. produkta uzturvērtība 100g: re vērība 230kj/60kcal, tauki 3,19, tostarp\n} u\n\nsememmi dēt ie sai — ē i a\n——n tā: jt dd\n3 9\n= u\n3 0 5\non\n2\nuo\n„a\n48\n—\n_\na\n\nlt. gaspačio sriuba, 3909. sudedamosios dalys: vandue, pomidorai 18% agurka: 9%\npomidon, tyrē 7%, svogūnai, raudonieji pipirai 45%, alyvuogiu aliejus, duona ikvieti niai miltai\nmielēs, druska}, česnakai, cukrus, druska, baltas balzamiko actas {actas vynuogiy sulču :\nkoncentretas}, bazilikas, kajane pipirai. gali būti sojos pēdsaku. produkto maistingumas 1000: t\nenerginē vertē 230kj/60kcal, riebalai 3,1g, iš kuru sočuju riebalu rūgščuu 0,4g anglavandenai\n9,/g, iš kunu cukru 3,59, baltymai 0,9g, druska 1,09. paruošimo mstrukcija: patiekite gerai\natsaidyta, atidaryta produkta laikyti šaidytuve {maks. +87c}. geriausias iki: žiūreti ant akuotēs\npagaminta italijoje. platintojas lietuvoje: uab „rīmi lietuva”, spaudos g. 6-1, lt-051 9 vilnius\nlietuva. nemokamas klientu aptarnavimo centro tel. 8 800 e23000 gai &gt; j\n\npandvausuni joti 1001200 0066000 e22728 t0bfa2901ipsisratetisrisistratpaissssrrifritttt:\n\ndc vera aita a„z_āoēozēonēoeote\nļ ļj\n\nlff\n}\nes r\n24\n\n']</t>
  </si>
  <si>
    <t>['15 skābenes 38%\nlens, sāls} {es},\niežu putraimi, sāls.\n\n3 2274j/ 54kcal. 1009\nšrtība: 0,3g tauki {tostarp\n\nās taukskābes}, 10,09\n\nstarp 0,7g cukuri}, 239\n\nas, 1,8g sāls. pagatavošana:\nūdeni attiecībā 1:1 vārīt\n\nītes. ieteicams līdz dat. un partijas\n\nru skatīt uz iepakojuma.\n\nī\n\n\n']</t>
  </si>
  <si>
    <t>['ūdens, zirņi 25,3% {es},\n\nburkāni 6,6% {es}, sīpoli, rapšu\n\nas, sāls, garšas pastiprinātājs\n\nglutamāts}, kviešu milti,\n\neļu šķiedras, garšvielas {dilles,\n\nštersīļi 0,02% {ārpus es}}. 100g produkta\nurvērtība: enerģētiskā vērtība: 5181}/ m0\n\n24kcal, 5,3g tauki {tostarp 049\n\niesātinātās taukskābes}, 15,2g ogļhidrāti\n\n|{tostarp 1,7g cukuri}, 3,79 olbaltumvielas\n\n|1,8g sāls. pagatavošana: sajaukt ar ūdeni\n\n|attiecībā 1:1 vārīt 3 minūtes. ieteicams līdz\nļun partijas numuru skatīt uz iepakojuma. s\n\nwa\n\nwww\n\n— jun a\n\n\n']</t>
  </si>
  <si>
    <t>['kartupeļi 25,8% {es}, sālīti\n{1 10,1% {gurķi 47,5%, sāls, dilles} {es},\ndens, š sampiniei 15% {es}, burkāni, sīpoli,\napšu eļļa, tomātu pasta, sāls, cukurs,\niešu milti, garšas pastiprinātājs {nātrija\nglutamāts}, ķiploki 0,376 {£5}, melnie pipari\njug produkta uzturvērtība: enerģētiskā\nvērtība: 380kj/ 92kcal, 4,7g tauki {tostarp\n939 piesātinātās taukskābes}, 1049\nogļhidrāti {tostarp 3,49 cukuri}, 209\n|olbaltumvielas, 1,8g sāls. pagatavošana:\namd ūdeni attiecībā 1:1 vānt\n3 minūtes. ieteicams līdz dat. un e\nni umuru skatīt uz iepakojuma.\n\nai\n\n4 75021147204\n\n\n']</t>
  </si>
  <si>
    <t>[': er sakižorigs pla\nūdens, cukurs, sīpoli 8,2%, tomātu pasta dalys: vando 1\n39%, burkāni 44%, spirta etiķis, ananasi pomidory pasta 594\n36%, kukurūzas ciete, sarkanā saldā actas ananasi 30\npops 21%, zaļā saldā paprika 21%, saldžiosios auto\nselerijas 2,1%, ananasu sula, bambusa saldžiosios žalosā\ndzinumi 1,7%, modificēta ciete, tamarinda 21% ar\npasta, sāls, antioksidants e300, paprikas modīkuat a {l\nekstrakts. 100 g produkta uzturvērtība: dusa podi\nus\n\nenerģētiskā vērtība 376 kj/ 89 kcal, tauki ekstraktas 100\n\n, ere 7 -\nmr usa piesātinātās _ g urgšm : , āj ,_\n\n oognidrāti 21,0 g, tostarp cukuri 179 9 deniai 210979 /\nšķiedrvielas 0,9 g olbaltumvielas 099 as aaiinēs ed ž 4. . „ta\n0,6 } leteicams līdz: skatīt uz iepakojuma. druska 0 g gena a 4 i — . ,\nuzglabāt vēsā un sausā vietā. pēc gross lal\n\n|\npaku 0 ar "\nper 3 dienas "n\nvija am? ž\n\n\'\n:\n\npēc atvēršanas uzglabāt ledusskapī. ražots\nbeļģijā pēc īpaša rm pasūtījuma. izpiarīs\nlatvijā: sia rimi latvia, a. deglavalē\nrīga, — lv-1021, — bezmaksas\natsauksmēm latvijā: 80000 180\n\n']</t>
  </si>
  <si>
    <t>[': destīlēts etiķis, sarkanie pipari 19%, sāls.\n\nirms lietošanas labi sakratīt. uzglabāt sausā un vēsā vietā.\npēc atvēršanas uzglabāt ledusskapī. porcija: 5 ml. pudelē 12\nporcijas. ieteicams līdz: skatīt uziepakojuma.\n\nportsjon 5 ml. pudelis 12 portsjonit. parim enne: vt.\npakendilt.\n\nuzturvērtība/maistinē vertē/toitumisalane teave\n\n']</t>
  </si>
  <si>
    <t>['m a\n"a -2-\n%\n\nserving ideas.\nix with cilantro in sour\n\npw a mm es\n\nlt\n\n&gt;astavdaļas: destilēts etiķis, jalapeno pipari 30%, ūdens,\n\nk\n\nuruzas ciete, stabilizētājs: ksantāna sveķi, skābuma\n"gulētājs: askorbinskābe. pirms lietošanas labi sakratīt.\nglabāt sausā un vēsā vietā. pēc atvēršanas uzglabāt\n2dusskapi. porcija: 5ml. pudelē 12 porcijas. ieteicams līdz:\nskatīt uziepak.\n\nlt tabasc0greenpeppersauce padažas, 60 ml.\nsudedamosios dalys: actas, 30% jalapeno pipirai, vanduo,\ndruska, kukurūzu krakmolas, ksantano derva, askorbo\nrūgštis. prieš vartojant suplakti. laikyti vēsioje, sausoje\nvietoje. atidarius laikyti šaldytuve.\n\nee tabasc0orohelise pipra kaste, 60 ml.\nkoostisosad: destilleeritud āādikas, jalapeno am\nvesi,sool, maisitārklis, stabilisaator: guarkummi, happesuse\nregulaator: askorbiinhape. enne kasutamist loksutage\nkorralikult. suletud pakendit hoida jahedas ja kuivas,\navatuna kūlmkapis. ūks portsjon 5ml. pudelis 12 portsjo\n\nuzturvērtība/maistinē vertē/toitumisalane teave\n\n100 ml :\nenerģētiskā vērtība/energinē vertē/ energidssēklts, č"\n\nkj/kcal va\n\n\n']</t>
  </si>
  <si>
    <t>[': čipoties {kaltēti sarkanie jalapeno} pipari\n\nb ž asn etiķis, č sāls, tk tesīšuībebu\niploku pulveris, garšvielas, piparu mīkstums {destilēts etiķis,\nerr js i oe sata\n\nsarkanie pipari, sāls}. pirms lietošanas labi s ilabat\nsausā un vēsā vietā. pēc atvēršanas uzglabāt iedusskapi. porcija:\n5 ml. pudelē 12 porcijas. ieteicams līdz: skatīt uziepakojuma.\n\npākendlhoida ahedasjakuiras avatinakūlmiapis\nportsjon 5 ml. pudelis 12 portsjonit. parim enne:\n\n\n']</t>
  </si>
  <si>
    <t>[': rapšu eļļa, ūdens, cukurs, a .—e_c 7\nspirta etiķis, sine es, sāls, modificēta\nciete, stabilizētāji č uāra sveķi, ksantāna 1/6 ā\n\nsveķi}, krāsviela {beta karotīns}, }\nantioksidants {e385}.\n\ntaukskāb „{0\nogļhidrāti, g 42\n"tostar cukuri, g āā\nolbaļ\n\n']</t>
  </si>
  <si>
    <t>['dribsniai {d\nmē ae i diena pēs kos vē\nalvkliniai pe jnm ažiu salvklo ekstraktas}, skrudinti\n\n']</t>
  </si>
  <si>
    <t>['{ 1d} latvija ja kimi\nlv-1021. bezmaksa\n\nlatvia\n\ntviu,\n\n„- s it ua\nj1rī: = *\n\nji, vmuc\n\n1, rīga, ālruni\n\nviva\nļ\n\nfn lt traškūs dribsniai su riešutais. sudedamosios dalys:\n. visy grūdo daliy avižu dribsniai 48%, cukrus, palmiuy\naliejus, sver je ki lazdyny ag 5 %, =\nrūdo dali y dribsniai, ryžiy išspaudos {ryži\nmiko cukrus, kvieči glitimas, miežiniai ir kvietiniai\n\nko\n\n\n']</t>
  </si>
  <si>
    <t>['" . m\nls: t\n\n{|} z m \' ”\n\njm\nvia oo, no\n"v kraukšķigie.kārtun\n| ——__\n\nsasišdaļas" kartupeļi ari augu eļļa {saulespuķu eļļa {s}* vai palmu eļļa {p}*, vai\n\n| rapšu eļļa v** sāls {1,4%}. *mantotās alas apzīmējumu skatīt pie derīguma\ntermiņa informācijas. ražots latvijā. kartupeļuizcelsmes vieta: es.\n\nen potato sticks classic with salt\n\ningredients: potatoes {68%}, vegetable oil {sunflower oil {s}* or pjim oil {p**_ ="\nrapeseed oil {r}*}, salt {1,4%}. *information regarding used. "ces nest tanti\nexpiration. madeinlatvia. oric" -* notatoes: eu.\n\napveraijā kaproģejnb\nru kaaccmnēckmm c con šā\n\nni mīļākie ādažu 4 cocras: kaprofbe/lb {68%}, pacīmtennbhoe macno {nonconheuhoe {s}* 4 a\n\nlūzro coboe {r}* macno}, conb {1,4%}. *o603ha am”\ns savus čipsus? nanbmmoboe {p}”, mam pan eu mt\nwuzturklasi menonb30bahhoro maca cmotpetb bo3ne mhpopmalumm o cpoke {75 a a” —”—”»ģ”—”\n\n"ii\n\n']</t>
  </si>
  <si>
    <t>[': kartupeļi, augu eļļas {s\nsāls {1,2 %} "uzglabāt sausā, no ti\ntemperatūrā. lepakots aizsargat\n\nv žzīpu ir kontaktai pasitei\n\niešiem 1s\nmostē pi\n\nizgatavošanas 1 datums: skatīt paciņas a rai ml: if\nskontaktint lormāciju, lū ņ ga::\n\nee kartulikrēpsud. soolaņa\n\ngaasikeskkonda. parim. enne, ffetokogus ja tootmise kuupāei : vaata\nlfarmnatsiami ring kontakti eaalisgks palun kiilastage vw. strella.ei\n\nkci\n} be\n\n"pl\n"zm\ns nai ., :\n\n']</t>
  </si>
  <si>
    <t>['2kapehbie\n\nm | bobbl cc\n4 — hechokom\n\nj cocīas:\n\n_ xapehbie 606b1 93%\n\n| onmbkoscemacno5%\n\n| nopowok uecnoka | %\nconb 0,8 %\n\nuzturvielas / nutrition facts / mmlliebas liehhoctb / 1009\n\nenerģētiskā vērtība/ energy/\nhepretw4eckas ujehhoctb\nogļhidrāti/ carbohydrates/ yresonpi\n\nstarp, of which/ b.t.4.\n\n4 s s t as\n\n323\n\n\n']</t>
  </si>
  <si>
    <t>['" roasted\n\nn beans 5o5bil\nar roregano |v with oregano c opetahc\n8 ķiplokiem | 6 garlic 8 yechoko\ntāvda | ingredients: cocras:\nlētas cūku pote favabeans | xapentie 6064 92,7 %\npupas 92, 7% {ņtt 9,7 onmbkoboe mocno 5 %\nolīveļļa 5% oliveoil5% operano 0,5 ž\n„oregano 0,5 % | oregano0,5% nopoluok z\nploku pulveris } % | garlicpowder 1 % conb\n„sēls08% / salt0.8% di\n|" uzturvielas, / nutrition facts / mmlliebas liehhoctb/\n\nenerģētiskā vērtība/ energy/\nhepreruwyeckas lļehhoctb\n\nogļhidrāti/ carbohydrates/ ymeson»!\ntostarp / of which/ 5.1.4.\n\n|4 ā\nf,\n\n']</t>
  </si>
  <si>
    <t>[': kukurūzas graudi{69%}, cukurs{16%}\npalmu eļļa, dekstroze. uzglabāt sausā, no tiešiem\nsaules stariem anu vietā, temperatūrā kas\n\nāvā,\nvar\n\n']</t>
  </si>
  <si>
    <t>['4 a 2 ts m aut i\n\nceiravimui: www.estrella.lt. kā\nragēsiy paruošimo instrukcija yra ant vidinēs\n5, prašome ja atidžiai perskaityti prieš |\n\n} 13! spraginimas turi būti atliekamas\nļ u. je. |} %\n\nopkorns pagatavošanai mikroviļņu\n\nās: kukurūzas graudi {84 %}, palmu\n\n4 | eļļa, sāls {2 %}. uzglabāt sausā, no tiešiem saules\n{| | | stariem pasargātā vietā, temperatūrā kas\na aal\nnd,\n\nnepārsniedz 25 c. lai iegūtu vairāk informācijas un\n} kontaktinformāciju, lūdzu apmeklējiet mūsu\nājas lapu www.estrella.lv. a\nopkorna pagatavošanas instrukcijairuz iekšējā\niepakojuma. pirms pagatavošanas lūdzu\nuzmanīgi izlasiet to! pieaugušajiem ir jauzrauga\npopkorna pagatavošanas proces, n—\n mikropopkorn soolaga, mikrolainea\n iastraises. koostisosad: maisi tuum {84 %},\n\npalmiāli, soo1 {2 %}. sāilitada kuivas, janēea 50t\nkaitsta otsese valguse eest, alla temp  meks palun\ninformatsiooni ning kontakti saam\n\nāū m o aa aotraila pp. āā o er\n\n\n']</t>
  </si>
  <si>
    <t>[': zemesrieksti {46%}, ciete, kviešu milti, saulespuķu eļļa, cukurs\n* sāls, modificēta ciete, aromatizētājs {satur rauga ekstraktu}, maltodekstrins\nl prikas pulveris {0,38%}, irdinātāji {difosfāti, nātrija karbonāts}, čili pulen\n— 0,18%}, sīpolu pulveris {0,14%}, kūpināta dekstroze, kumīna pulveris, ķiploki es\npulveris {0,1%}, skābuma regulētājs {citronskābe}, krāsviela {paprikas eksirakts} k\n\nvar. lepakots aizsargatmosfērā. bridinājums: mazi bēri\nvar aizrīties ar riekstiem. ražots vācijā. zemesriekstu izcelsme.\n\n| en coated peanuts with "mexican salsa" flav |\n\n. ingredients: peanut kernels {46%}, starch, wheat flour, sunflower oil, suga?\na modified starch, flavouring {contains yeast extract}, maltodextrin, paprika pā?\n{0,38%}, raising agents {diphosphates, sodium carbonates}, chili powder {7\nonion 0,14%}, smoked dextrose, cumin powder, garlic powdēi}\nacidifier {citric zem colour liva atri may šai racešļ\npackaged in a prolecive a . warning: small children cal\nam nuts. produced in germany. peanut origin is ni eu. } j\n\n3s agjļoļam ga k a a a taa | |\n\n']</t>
  </si>
  <si>
    <t>[': rapšu eļļa. ūdens\n———— marinēti gurķi {gurķi, skābuma\nenerģētiskā = 1870kj regulētājs {etikskābe}}. sinepes\n\nvērtība... 455kcal {sinepju sēklas, garšvielas}.\ntauki 45.79 tomātu pasta, cukurs, spirta\n- tostarp_ etiķis, modificētas cietes\npiesatinātās {kartupeļu, kukurūzas}. jodēts\ndu kskābes re 32g sāls, sīpolu atēnām\nļhidrāti 96g regulētājs {pienskābe}\n- tostarp ”-biezinātāji {guāra sveki, ksantāna\ncukuri 69g sveķi}, ķiploki, konservants.\n\nolbaltumvielas -08g {kālija sorbāts}. aromatizētāss.\n1 a 18g antioksidants {e385}\n\nieteicams līdz: skatīt atzīmi uz iepakojuma\nuzglabāt temperatūrā no +2 līdz +200,\n\na pēc atvēršanas uzglabāt ledusskapi +280\nru mocis nrkla foods latvija\n\n\n']</t>
  </si>
  <si>
    <t>["-badem v lusiratīva nozīn\n\nsula. krāsviela e 150d, antioksidants sul\n\nskābuma regu\nābolskābe. as\n\n2 et visdazādāko a\ndārzeņu salātu pagatavo- r\n\nšanai un gaļas marinēšanai.\n\nmērce balzamiko\n\noastāvdaļas: ūdens. balzamiko etiķis 10% kora etiķis, vīnogu\n\nīts}, cukurs, sāls,\n\nulētāji { {trikālija citrāts, etiķskābe, citronskābe,\n\norbīnskābe},\n\nkonservants {kālija sorbāts}\n\nstabilizētājs {karagināns}, garšvielas,\n'aromatizēt taji.\n\n:\nprodukta vidējā uzturvērtība 100 g: | lei am k aakojuma\n\nskatīt\n\na midonskā vērtība ............. 225 kj/ 50 kcal uzgabā, jempera tūrā\nrear neona en nams tas vaasitas es 0}\n8 piesātinātās taukskābes ....... 3 } pēc a vēršanas, :\nz ennin 9g | uzglabā! 200,\nolbaltumvielas | :\nmeas s 3 | nero: e3909\n\n'orkla\n\n, kos sia „orkla babes ro} zvai\nlve, babītes pag., babīte 00445\nbezmaksas drums atsauksmēm {+ 97 ' 80\n\nla 1,\narm\n\nš\n\n\n"]</t>
  </si>
  <si>
    <t>[': ūdens, cukurs, sāls, skābuma ar: {etiķskābe,\nirikālija  citrāts, - citronskābe, ābolskābe, {askorbīnskābe},\nstabilizētājs {karagināns}, garšvielas, konservants {kālija sorbāts}.\naromatizētāji. r\n\nprodukta vidējā uzturvērtība 100 g: sm ionakajuma\n\neipeiskā vērtība ass 140 kj/ 30 kcal uzglabāt arā\n| ooboat piesātinātās taukskābes ....... 0 a | pēc ēšanas 4\nā t as\nolbaltumvielas\nve 529 | neto: 3099\n\nmu iela 1,\n\nražotājs: sia „orkla foods latvija”, zval\ne, babītes pag. babītes nov. va aūa45\n\ntorkles spilve,\n\n\n']</t>
  </si>
  <si>
    <t>['a mērceeteicama\nba. visdažādāko\n\n"i dārzeņu salātu\npagatavošanai,\n\nas: ūdens, cukurs, sāls\nrāts, citronskābe, ābo\n\nprodukta vidējā uzturvērtība 100 g:\n\niii iii ii iii iii ii iii i i i r r r r r r n āā\n\nii i iii iii i i i r a šā\n\nleteicams līdz:\nskatīt atzīmi uz iepakojuma.\n\nuzglabāt temperatūrā\n6 +280.\n\nēc atvēršanas\ni oņanā ledusskapi.\n\nneto: j\n\n']</t>
  </si>
  <si>
    <t>['" lieliska piedeva\n. dažādiem svaigajem.\n\nar kā marināde.\n\nsalātu mērce ar citroniem un olīveļļu\n\n"saslāvdales ūdens, cukurs, spirta etiķis, sāls, olīveļļa {| %}, kaltēti\n\nē gabaliņi” {0, 5%}, aršvielas” {satur sinepes} a ekuma |\ntr etiķskābe, trikāli if citrāts, citronskābe, ābolskābe,\n\n. askorbīnskābe }, stabilizētājs { aragināns}, aroma izētējs, konservanti\n\n| kālija sorbāts, nātnja benzoāts}. āā\n\n| {d\nprodukta vidējā uzturvērtība 100 g: ara maz iepakojumā\n\n| šo age ierirems 2mo nes kra | uzgjābāt lampas\nau! piesātinātās taukskābes .:... 029 1 s lūēžāna\n\nmam, 6 390\n- olbaltumvielas ea enenee 0,1 }\nee 2. | neo j\nģ : la 1,\n"a a „orkla roods l avi zvelņēr ptave\n\n']</t>
  </si>
  <si>
    <t>['i i a\n\ntetarn rinckdinātao\n\n\n']</t>
  </si>
  <si>
    <t>[': cukurs, kakao masa, kakao sviest\n\nog tostarp cukuri 490 tramm 85 g olbaltumvielas 6,1 g sāls\n\n ir no es {kakao pupiņas ir no valstīm ir izplatītājs latv\n\n940 : kuru cukru 490 ļ skaldulines med cy 85 „keegims g druska\n\nužsa ž „kakavos masē īr kakavos sviestas yra iš es {ka\n\ntel,8\n"soola sisaldus tuleneb alnult loodusliku naatrlumi esinemisest, / sāls saturs ir tikai da\n\ne26024 lcyl\n14:38 b2\n\n100» p pets\n\nūmurettua m " te mana\n\nmēmlatvijā:80000\n\n1}\n\n|\n\ne70 9, 1 :: riebaly rūgsčiy 17,\nž irvesioje vietoje, pagaminta lenkijoje pagal speciālu rimi\n\nv\n\n2\n\nsisaldada\n} } / 515 kcal, rasvad 290 g, millest kūllastunud\n4 | oo oida g jahedas kohas, toodetud poolas rimi eritelimusel\ndasimūlija eestis, ji mē food māri o tee 3, pi — pa ča vz eesti, c eestis: +372 6056333.\n9, kakao ar samazinātu tauku saturu, emulgatori, e322 {no sojas}, e476, aromatizētājs, var{kviešu, miežu} zemesriekstu, mandeļu, lazdu riekstu unlndijas riekstu daļiņas, 100g produkta uzturvērtība: enerģētiskā vērība 2150 1v/ 515 kcal, tauki 29,0. tostar i islāma i\nvlg ieteicams lidz termiņa beigām :/ lot: skatīt uz iepakojuma, uzglabāt sausā, vēsā vietā, ražots po f aši rim! pasūtījuma. kakao masa\nvie rimi latvia, a, deglava iela 161, rīga, lv-1021, bezmaksas tālrunis atsauks 380000 180, juodasisšokoladas. kakavos\nsausuju medžiagu = ne mažiau kalp 50%, sudedamosios dalys: cukrus, kakavos masē, kakavos sviestas, liesi kakavos milteliai, emulsikliai: e322 {ls soju}, e476, kvaploji medžia\nikviečiu miežiu}, žemes riešutu migdolu, lazd iepak pāpmrāja apziemeei re umas: enerainē vertē 215010/515 kcal riebalai 29,0g, iš kuri soči\n| *001 g, gerlausias iki pabaigos :/ lot: žlūrēti ant pakuotes. laikyti saus\navos upelēs yra iš ne es šallu}, platintojas lietuvoje: uab „rimi lietuva”, spaudos g. 6-1, lt-051\n\nneumarnbkhommy 3aka3y rimi, kakao-macca m kaka0-mac/1o m3 ec {kaka0-600bl m3 ctpah, he bxopaujmx b ec}.\nke a a a sēstt bi bi nātrija klātbūtnes rezultāts, / druskos kiekj nulemia tik natūraliai jame esantis natris.\n\nppiesātinātās taukskābes 1704 oglhidrāt\n\nga, gali būti pieno, grmo inčiu javy\ng.ang\n2, vilnius, lietuva, nemokamas klientu aptamavimo centro\n\n|\n\n']</t>
  </si>
  <si>
    <t>['iii nn\n\na} 500 a ug koostisosad pureestatud tomatid*\nri a d |} meddes! to{31: ap 4 a aes ka ”\n: a a : appes use regulaatoi e330 "krav seļ kfitseeritud\n07 | jmisalane teave 100 g energiasisadus 85 kj 20 kora! ras ad\n48 bū nl ac! l i mad dūra af os vuv vglu vu ku lu klai asvad\n49. nes kuiaslunuad rasv je &lt;oša sūsves "2 j\ndaudā 10 sodogga a l "apped &lt;0,9g, sūsīvesikud 3,44, miles! suhkrud 2 9g\nc4 * a 0 o 48 vu b 64 a vu ās j\n2777 409 avalud pakendīt hoida jahedas {max +82c} p\n\npakenun vanmusidiuu liddītas tudsu} luld fesun r erc u tam on a\n3, pildikila, rae vald, 75308 hariumaa = šī. lnfoielejor lac a at eo aa rīta,\nas, na vau, {e3000 nanumaa, test. infotdefon eestis: +372 6056333 lv:\nekoloģisks tomātu biezenis, 500g. saslāv ea nē\n\ncivis, vuug. sastlāvda as. tomātu biezenis* {: puūreestatud mahetomatid 500\n{nal te: sia sv\n|\n\n— — —— —\n\natimenne vaata\n\nnn cē ām cāle =h.. g remo ļņpa |} l im\ndei, sāls, skābuma reguētājs e330. *krav sertificēta ekdoģiska sastāvdaļa strimla en\ndat "ti tt! dtīds/s ar { — m „o m: a a\n\n" rodukta uzturvērtība 100 g. enerģētiskā vērtība 85 kj/ 20kcel, tauki &lt;0 50 en morot\n\nioslarp piesātinātās taukskābes &lt;0,5g, ogļhidrāti: 3,4g, tostarp cukuri 2,99, |akerna.\nabalumvidas 1,1g, sāls 0,48g. atvērtu iepakojumu jāuzglabā vēsā vielā {maks. + 800}\nieleicams līdz: skat uz iepakojuma. ražots itālijā. izplatītājs latvijā: sia rimi latvia, a\ndeglava idea 151, rīga, lv-1021.: 80000 1800 passerade\n: zr tr nt! pomidorai 500g sudedamosios dalys lini pomidorai” koka i 10-15\npe zievaes ir seklu}, druska, rūgšstinguma reguliuojanti medžiaga e330. *kra ka f\nsenifikuotas ekologiškas sudedamosios dalys. produkto maistingumas e4040 sitloksklyfta.\ncnerginē veītē 85 kj/ 20 kcal, riebalai &lt;0,5g, iš kuriy sočiuju riebalu rūgščiuy &lt;0,59, och svart-\nangiavandeniai 3,4g, iš kuru cukru 29g, baltymai 1,1g, druska 0,48g. alidaryta jg korv eller\nprodukta laikyti šaldytuve {maks. +87c}. geniausias iki: žiūreb ant pakuotēs. pagaminta āker form\nltadijoje. piatintojas lietuvoje: uab „rimi lietuva", spaudos g. 6-1, lt-05132, vilnius, 8 j\ndietuva. nemokamas klientu aptarnavimo centro tel. 8 800 2e3000\n\netemjol. ror\n\n«xsroran. stro\nst. gratinera\n\ndatum gāller ooppnad forpackning. |2259 c i 10-15 min. servera\nforpackning t med ris eller |\n\nsorteras som pappersfērpackning.\ninformation d4\n\n\n']</t>
  </si>
  <si>
    <t>['i. mr\n\nse locket. bāst fore-datum gāller o0oppnad\n\nmalldgakmei: basrīore urgangen av\n\ndam,\n\nnn\n\ncc\n&gt;\n\nnū\n\nī wii\n\nvmvaiineazi\n\na\n\na\n"ls\nm!\na\nv\nj\nl\n\nij\n\n}\nm!\nuna:\nņ\nu\n"4\n|1|\n\n7\nvu\n"\n\nu\n\nm\n\nc\n\nā\n\na\n»nonii\ndet |\n\n']</t>
  </si>
  <si>
    <t>[': tomāti {100 munttgenotā\ntomātu}, etiķis, cukurs, sāls, garšvielu un ii ekstrakti {satur selerijas}, garšvielas. pirms lietošanas\nsakratīt. pēc atvēršanas uzglabāt ledusskapī. leteicams līdz: skatīt datumu uz vāciņa.\n«gd tomatiketšup. koostisosad: tomatid {148g tomateid 100g ketšupi kohta}, āādikas, suhku,\n500, virtside ja maitsetaimede ekstrakt {sis. sellerīt}, virtsid. enne kasutamist loksutada. pealk\n" avamist hoida kulmkapis. parim enne: vi. korgilt. gb uab „eugesta”, kibirkšties 9.8, 1-024\nvilnius. +37052397739, infoeeugesta.lt. «psia eugesta un partneri, dzirāema\niela 119, lv-1055, = rīga.\n+37167472500, officedeugesta.lv.\n\ngd tugesta eesti as, rukki tee 5, {d €400m-460g\n\nlehmja 75306. +37260827782, {fteta 100 gprodukto/ 100g produkta /\nmodeugestaee www.heinzeu = {eee iogtootekot\ns a regnēvetē! ineslāvētba!\n\nutt\noo : :\no rida!\n\n—\n ī a\nn lemaesni āsi\n\noga\n\n—\n\n']</t>
  </si>
  <si>
    <t>['ee fa a ga\neo o ņ erikietiško stiliaus karbekiemas.: ž\ns su skruūdinto cukraus sirupu. sudedamosios tās ,\n&lt; pon idoru tyre 66%, „gukrus, spirito actas, druska, skrudinto alas 2.\n0, pr i, kvapioji rū kore „svogūnu ekstraktas, 100 gprodukto\n1 pagamnt ik g 83 g pomīdonu barbekjū mērce ar grauzdēta cukura sīrupu\nmerikāņu ga stāvdaļas: tomātu biezenis 60%, cukurs, ira etiķis, sāls i\n&lt; eti 1,6%, gramu kūpināšanas aromatizētājs, sīpolu ek kstrakts. 1004 prr-\n- dukta ipiga koostīse izmantoti 185gtomā u.{eed ameerika stiilis grillkaste rostitudsatkru\n«tomatipūree 66%, suhkur, veiniaādikas, s00l, rāstitud suhkrusirup 1,6 g d\nraat, a tem 100 gtoote valmistamiseks on kasutatud 185 a: eit.\n\nlh\n\ntu sal\nj meroinē vert} eneraētiskā\nki ioslis\nee\naly rūgsčiu\n\naaa i mātās t kt\nullast js rasvhapped\n\nroduits neste s\n\nie }\n\n\n']</t>
  </si>
  <si>
    <t>[': tomātu biezenis 37%, cukurs, spirta e iķis, sals, paprika, sīpoli ņ\nsvielās {ietver 0,1% kūpinātu čili piparu  ietmik garsaugi, laima sulas koncentrats, 1000 pr ukta\nizgatavosanā izmantoti 160 oman mehhikostiilis salsakaste suitsutatud dip atier\n\nkoostisosad: tomatipiree 57%, suhkur, veinigādikas, 00, paprika, sibul, vūrtsid {sisaldab 0,1400\npotletsillit}, ūrdid, pirmaa kontsentraat. 100 g toote valmistamiseks on kasutatud 160 gtomale ,\n\n| maistingumas/ uzturvērtība/ "t | um :\n\nmu teave\nnerginē vertē/ fneraētiskā 364 kj | e30431 | am\nērta  peranā 86 kcal | 7 kcal | 0% |”\nriebalai/ tauki} rasvad afmmt hi\nmami au us fonā\nstarp piesātinātas taukskābes u\nmia kūlāstnus rasvhapped : : | \'\na avendenia oglhidrāti 1%\nkuru cur tostarp caku lina lira dli\n\n12446116\n\n\n']</t>
  </si>
  <si>
    <t>['ļ {0 pa mtamini dis 188.0\njnil cas srua ca\n\npīnio dnatinar a v\nmilj um od u dik\nra "n ļ ts 2\n{5 n jas skio 0} 10k li jj |4 šā\nj\nn\n\nmid a ks cukurs,s\n\n=lētomje | r\n\nrom\nna\n\naa\nu uk b\n\nvu 00 diocuki\n&gt; velak iķgarā\n= sanas uzatā\n\n+\nuu\n\n- a ju \'\ncu\n\nsestā bestis uab, es le baltics jūr uoigēī ee: ts, t ii\n\n71613037\'"0\n\n} 004}\n\n\n']</t>
  </si>
  <si>
    <t>[': ūdens, tomātu pasta 47%, a |\n"-atlepiu eļļa, cukurs, baziliks 0,04%. raudene 0,03%, sīpoli melnie\n|! pipari skābuma regulētājs e330. 100 ģ produkta uzturvērti\n% še vērtība 173 ku/ 41 kcal, tauki 07 g, tostarp piesātinā :\nu: taukskābes &lt;0.1 g, oglhidrāti 62 g, tostarp aku 146 g, škiedrvielas\n5124 g olbaltur vielas 1} 17 g, sāls 09 g. leteicams līdz\n\n\' lēpacojuma. pēc iepakojuma atvēršanas izlietot 3 dienas ražots le\n„1 pēc īpaša rim uk izplatītājs latvijā: siā rimi l\n1 ktira iela 161, rīga, lv-1021, | bezmaksas trans\nm 80000 188.\n\n"ali padažas picoms. sudedamosios days: nl\npasta 47 %, druska, saulēgražu aliejus, cu\n"1 laudonēlai uk ——— juodieji\n\nizuņemis\n\n\n']</t>
  </si>
  <si>
    <t>['arm a is ice 100 g energjasisaldus 251 a pn\nj rasvad 209, millest kūllastunud rasvhapped 0,3 g, kiesaties\n\nmillest suhkrud 45 g kiudained 09g algu! 159,500|13g. parim\n\nenne: vaata pakendilt. peale avamist hoida kilmikus ja tarbida 3\n\npaeva jooksul. valmistatud itaalias rimi eritelimusei edasimiija |\n\nlestis: rimi eesti food as, pērguvālja tee 3, pildikula, rae valdi 75306 |}\n\nnarjumaa, eesti, infotelefon eestis: +37266056333. :\n\n2 mērce pastai ar ķiplokiem. sastāvdalas: tomātu pasta |\n7,3%, kapāti tomāti 225%, tomātu sula 75%, sīpoli, olveļa\n\nmodificēta kukurūzas ciete, cukurs, sāls, {0 1%, pētersīļi baziliks. 3\n100 g produkta uzturvērtība: enerģētiskā vērtība 251 kd/ 60 kcal\ntauki 20 g, tostarp piesātinātās taukskābes mg ogļhidrāti\n8, gtostarp cukuri 45 g, šķiedrvielas 09 g, olbaltumvielas 15 g sāls\n\n8 139. ieteicams līdz: skatīt uz grrijus pēc atvēršanas uzglabāt ā\n\nledusskapi un izlietot 3 dienu laikā. ražots itālijā pēc īpaša rim 1\n\npasūtījuma. izplatītājs latvijā: sia rimi latvia, a. deglava iela 161, 3\nbs rīga, lv-1021. bezmaksas tālrunis rs ū -\nāā padažas makaronams su česnakais, sudedamosios dais:\ni: di tyrē 57,3%, smulkinti pomidorai 2,574, iigas, arā\n75% svogūnai, alyvuogiu aliejus, modifikuotas kukurūzu kra las\nā cukrus, druska, česnakai 1%, petražolēs, bazilikai. 100 j m\nmaistingumas: energinē vertē 251 ku/ 60 kcal riebala ž j ga\nszūju dekak rgē b2 g aaa ba ar\n45 g skaidulines medžiagos 09 / alym 1 šaldytu\n\nām are šaldvtuvē,\ngeriausiasiki,žr ant pakuotes. atidarius pakuote laik specialuy rimi\nite per: pagaminta italijoje pagal speciālu rm\n\ne1504 1 platintojas\n\n\n']</t>
  </si>
  <si>
    <t>[': udens, tomātu pasta 43%,\n= sals, skābuma regulētājs 330. 100 , produkta uzturvērtība, ,\nenerģētiskā vertība 131 0/31 kcal tauki 00 g, tostarp piesātinātās |\ntaukskābes 00 g, oglnidrāti 34 tostarp cukuri 36 g, šķiedrviejas |\n18 g, olbaltumvielas 15 g, sāls 05 g. ieteicams līdz: skatīt uz:\nenakojuma pēc iepakojuma atvēršanas izlietot 3 dienas. ražots tālā |\npēc īpaša rimi pasūtījuma. izplatītājs latvija: sia rīmi latvia, £ :\ndeglava iela 161, rīga, lv-1021. bezmaksas tālrunis atsausmēm |\nlatvijā: 80000 180.\n\nka pomidory passata. sudedamosios daļys: venda\npomidoru pasta 43% druska, rūgštinguma reguluojanā medžiega 3\ne330, 100g produkto maistingumas: €ner its kg\n\n:&lt; rebalai 0,0 g, is urlu sočiuju nebaluy ru\njaa taka team\n\n\n']</t>
  </si>
  <si>
    <t>['\ntomātu pasta 40%, sasmalcināti tomāti tomātu sul\n\n21%, tofu 12% {ūdens, soja 45%}, čili pipari 10%,\nsīpoli, sarkanā paprika, neapstrādāta {extra virgin}\n\nolīveļļa, ķiploki, sāls, pētersīļi, skābuma regulētājs\n{e 330}. produkta uzturvērtība 100\nenerģētisk ā vērtība 300 kj/ 70 kcal tauki 38\ntostarp piesātnātāstaukskābes 0,7 g oglhidrāt {4 }\ng. tostarp cukuri 3,6 g, olbaltumvielas 2,9 g, sāls 0,9\ng uzglabāt sausā vietā. leteicams līdz skat. uz\niepak. ražots itālijā. izplatītājs latvijā: sia rimi\nlatvia a deglava iela 161, rīga, lv 1021\nbezmaksas tālrunis atsauksmēm latvijā 6000}\n180. lt: veganiskas makaronu padazas\narrabiata su soju varske, 390 g makaronu\npadažas su soju varškēs gabaliukais zvani\nsudedamosios dalvs pomidoru tyre 40%, smulkint\na m loru sultvse 21%, sojos varskē 12%\npomidorai pomicotu su } 9 mā 4 abtikos 10%\nsoja 45%}, aitrosios papiīkos |\n\njonoji paprika, ypac tyras alyvuogiu\nen *oenakai druska petražolēs, rūgstnguma\naleju cesnakal + + =330} produkto\nreguliuojanti mecadziāga { a: ta 300 kj} 70\naaistingumas 100 g: eneigine vertē 9vv * 7\n” « »bala &gt; 8g 1s kunu sočiuju riebamu rūgscil 0,\nkaa a mivvand piai 49 g, 18 kumu cukru 3,0 9,\nda 09g laikyti sausoje vietoje\nant pakuotes. pagaminta\nc iiad dīmni lietuva\n\na wa\n\n{d\n\n4\n\n{vanduo\n\nsvogunai, tal\n\nnē\n4 "7.\nbaltvmai 2,9 g, druska\ngenausias iki žiūreti.\n\nsana\n\nden goda sāsen som dess\niekning ār framtagen med\nienom att den kan staplas\nransporteffektiv pā vāgen\nen. samtidigt ār den āter-\nsbar och bestār till stērsta\nartong som ār en fērnybar\na. miljosmart forpackning,\n\nkort sagt!\n\neller hemmalagad\n1alen svartpeppar\n\nrund\nassom g a 7\n\n\n']</t>
  </si>
  <si>
    <t>['—\n\ndirilj ji\nt izttieii\n\nž : produkta: enerģētiskā. vērtība |\n= = -piesātinātās: iret alma 16,29, tostarp cukuri 103 g,\nš olbaltumvielas 10,2 g, sāls 24 g. uzglabāt tem peretārā 2 +200 c.\n\n% pēc atvēršanas. uzglabāt ledusskapī {+2..+8?} c. leteičams. līdz:\n\n* skatīt atzīmi uz ie kota ražotājs: s4 rā: -foods latvija”, :\n\nzvaigžņu iela 1, spilve, babītes pag., mārupes .nov., lv-2101, latvija.\nbezmaksas tālrunis atsauksmēm {+371}80 04455.\n\nwww.spilva.lv\nm i matāts orkla\n\nrka - stikls, vāks\n\n\n']</t>
  </si>
  <si>
    <t>[': ūdens, rapšu eļļa, sinepju pulveris {6%}, sinepju sēklas {6%}, cukurs\n\nsiera av: pāri 5 sāls, kartupeļu šķiedras biezinā tajl gu sveķi, ksantāna\n\njlētājs {etiķskābe}, kr ela iela x ranti {kālij\nsvielas. 1vug prodl ta: n ētiskā ver\n\n\n']</t>
  </si>
  <si>
    <t>[' grauzdēti\njā āromtīna} kura, zemesriekstu eļļa, jūras sāls 0,7g ut\n| tesieksti var: 0? līdz +5 un izlie cresny\nmesiedot derīguma termiņu {eng} peanut ui sea 84}\n| least peanuts paietu s ar p traces of nutsatiē\n\nž\n\' — t+5to+25%c, once apened s fa eee\n\n— ws\n\nua daus not exceeding best before dare ms aap aja apm |,\n\n:cocras: »kapekbit apaxvc {aprentvha veci\n"00, wopckas con 02t.\n\napaxmc, moket 09t m}\n| kasa kpakuto npv t+s no+25% nocne et\n} siesļīs tevemuu dit no m. aron\nact vest before open pa: at find us on\nšu kai iure s desure ||} n} /\nnufacturer mteenb:\nju a: — ut ie laemanan\nu ziovast tāln:\n\nva ds ja 6 s as\n32103889086\n\nnss sb ern= &gt;\n\n\n']</t>
  </si>
  <si>
    <t>[':  cocoa butter, vegetbieol sr\nzemesrieksti {95 %}, , augueļļa  soya oil}, sea sal. pr mg\n{rapšu sēklu eļļa, sojas ella} jūras sāls. nts. best befure bo note\nvar. ieteicams līdz... printing on the jar strenāji\n{beigām} un partijas nr: skat. skatiet and dark placēmmmestēju\nuzdrukātu uz burciņas. uzglabāt sausā, vēsā\n\nuntumšā vietā. lai iegūtu vairāk informācijas\n\nun kontaktinformāciju, lūdzu apmeklējiet\n\nmājas lapu wwwestrella.lv.\n\n\n']</t>
  </si>
  <si>
    <t>[': glikozes sīrups, ūdens, cukurs, kakao pulveris:\n9} sāls, stabilizētājs {emulgators mono-diglicerīdi, biezinātāji\n{ksantāna sveķi, karagināns}, skābuma regulētājs nātrija\niosfāts, cietinātājs kālija hlorīds, dekstroze}, konservants {kālija\nsorbāts}, vanilīns. glikozes sīrupa izcelsmes vieta: es. uzglabāt\ntemperatūrā +2... +25 "c. pēc atvēršanas uzglabāt ledusskapi\n{+2.+8”0}. ieteicams līdz: skatīt atzīmi uz iepakojuma.\nšķirošana: šķirot kā plastmasu\n\nražotājs: sia „orkla foods latvija ,\norkla zvaigžņu iela 1, spilve, babītes pag.\n" mārupes nov., lv-2101, latvija. ,\nbezmaksas tālrunis atsauksmēm {+371} 80004\nwww.spilva.lv\n\n4750022003065 neto masa\nie,\n\n\n']</t>
  </si>
  <si>
    <t>[': kviešu milti, cukurs, palmu eļļa, rapšu eļļa, kakao pulveris ar samazinātu tauku\nsaturu {4,3%}, kviešu ciete, glikozes-fruktozes sīrups, irdinātāji {amonija karbonāti, kālija\nkarbonāti, nātrija karbonāti}, pārtikas sāls, emulgators {sojas iecitīni}, skābuma regulētājs {nātrija\nhidroksīds}, aromatizētājs. var. gb koostisosad: nisujahu, suhkur, palmiāli,\nwww.cocoalife.org rapsiāli, vāhendatud rasvasisaldusega kakaopulber {4,3%}, nisutārklis, variet tai\nkergitusained {ammooniumkarbonaadid, kaaliumkarbonaadid, naatriumkarbonaadid}, sool,\nemulgaator {sojaletsitiinid}, happesuse regulaator {naatriumhūdroksiid}, lohna- ja maitseaine. |\n\nondelēz, vēib sisaldada piima.\n\n” international\n\n—\n\n']</t>
  </si>
  <si>
    <t>[': kviešu milti, cukurs, palmu eļļa, rapšu eļļa, kakao pulveris ar samazinātu tauku\nsaturu {6,6%}, kviešu ciete, glikozes-fruktozes sīrups, irdinātāji {amonija karbonāti, kālija\nkarbonāti, nātrija karbonāti}, pārtikas sāls, emulgators {sojas lecitīni}, skābuma regulētājs\n{nātrija hidroksīds}, aromatizētaji. ā |\nvar.\n\nkakaotaidisega {29%} kakaokipsised.\n\nkoostisosad: nisujahu, suhkur, palmiāli, rapsiēli, vāhendatud rasvasisaldusega kakaopulber\n{6,6%}, nisutārklis, glūkoosi-fruktoosisiirup, kergitusained {ammooniumkarbonaadid,\nkaaliumkarbonaadid, naatriumkarbonaadid}, sool, emulgaator {sojaletsitiinid}, happesuse\nregulaator {naatriumhūdroksiid}, lēhna- ja maitseained.\n\nvo1b sisaldada pma.\n\n.. cīd sausainiu gamybai naudojame kakava iš tvarios žemdirbystēs „cocoa\n\nlife” programos. aitu nato\n\ncc cd mēs izgatavojam cepumus no kakao, kas ir iegūts ilgtspējības\n, programmas „cocoa life" ietvaros.\n\n{f valmistame kūpsiseid kakaost, mis on saadud {&gt; 1 76 g ce\n0871\n\ncocoa life\'i jātkusuutlikkuse programmi kaudu.\nwww.cocoalife.org\n\npap\n\n0\nļ -\nm u” ee n\n\n| energinē vertē/enerģētiskā vērtība/energiasisaldus\nriebalai/tauki/rasvad\nļiškuriu sočiuju riebalu rūgščiu/tostarp piesātinātā\n| taukskābes/ millest kullastunud rasv  ppei ”\n\ndruska/sāls/s00l\n\n1 pakuotēje 4x4 = 16 sausainiu. {1 sausainīs = 11 g}/ 1 iepakojumi\n11 9}/1 pakis 4x 4 = 16 kūpsist. {1 kūpsis = 11 g}/”*referencinis vi\nkiekis {e2400 kj/ 2000 kcal}. / **leteicamā deva vidusmēra pieaugušajam {\ntaiskasvanu vērdluskogus {e2400 k} /2000 kcal}. ā\n\ncd geriausias iki: žiūrēti data ant pakuotēs šono. laikyti sausoje vie\npagaminta es. gv ieteicams līdz: skatīt datumu uz pakas malas. uzg\nkarstuma. ražots es. gb parim enne: vaata kuupāeva pakendi kūlje\nkuuma eest. toodetud elis.\n\ncīd *brownie pyrago skonis. twd *brownie kūkas garša. cee *browr\n\nctd atstovas ctd pārstāvis bd esindaja uab „mondelez baltic", taik\nlietuva {leedu}. ccd nem. inf. tel. 8 800 22323.cgwo bezm. ini. tat 9\n\n']</t>
  </si>
  <si>
    <t>['aitu']</t>
  </si>
  <si>
    <t>[': {filipīnas, asv}  72%, nerafinēts cukurniedru\ncukurs, glikozes sīrups, , dedzināts cukurs, aromatizētājs: karameļu, vanilīns, sāls.\nprodukts var. ieteicamā uzglabāšanas\ntemperatūra: +18"c + 3*c. nepakļaut saules stariem, sasaldēšanai.\n\nti vegan toffee. whrpenmekrui: {ovmnmhbi, cia} kokocogoe monoko 72%, hepa}mhmpobahhbilā\n\ntpocthmkobbi caxap, cmpon fif0k03bl, macjio kakao, xokehbili caxap, apomatm3atop: kapamejibhbilā,\nbahvjimh, cojib. {īpo_aykt moket cojhepkatb 4actmuukm opex0b, apaxmca, kyh}»kyta. pekommehjyemas\ntemneparypa xpahehus: +187c + 3\'c. he nongepraīb bo3/heāctbmio cojihe4hbix jīyueji, 3amo0po3ke.\n\nee vegan toffee. koostisosad: {filipiinid, usa} kookospiim 72%, rafineerimata roosuhkur,\nglūkoosisiirup, kakaovēi, karamelliseeritud suhkur, lēhna- ja maitseaine: karamell, vanilliin, sool\n+18”c + 3”c. mitte hoida pāikese kāes ega sūgavkūlmutada.\n\nvegan toffee. {filipinai, jav} 72% kokosy pieno, nerafinuotas cuk\nsirupas, kakavos sviestas, degintas cukrus, kvapiosios m\nprodukte gali būti riešuty, žemēs r\ntemperatūra: +18”c + 3”c. saugoti nuo\n\npraduror/ razžntājo/\n\nbi a a ———— ss\n\nnutritional facts / uzturvērtība / nnuesa\ntoitevāārtus / maistinē verte\n\nenergy value / enerģētiskā vērtība / 3neprem\nenergeetiline vāārtus\n\n„\n\nar ā\n\naijo » vette\n\nte wa „ - .\nd\n\nhacbilliehhble mmphble kmcaot5 / mālest k\niš kuriy sočiuju riebalu rūgštiu\n\ncarbohydrates / ogļhidrāti / ynesogs / sūsi\nof which sugars / tostarp cukuri / 43 kotopi\nsuhkrud / iš kuriy cukru\n\nprotein / olbaltumvielas / bema / valgud / bc\nsalt / sāls / com» / sool / druska\n\naaaāā\n\n']</t>
  </si>
  <si>
    <t>[': speltas milti 24%, lobītas\nx 1 saulespuķu sēklas, niedru cukurs, auzu pārslas,\n1 lobītas ķirbju sēklas, šokolāde {cukurs, kakao\nzļ masa, , emulgators e322 {no\n| sojas}}, pilngraudu kviešu milti, irdinātāji: e450,\n\nļ\n\nparim enne: vaata pakendilt.-* - | e500. var. ieteicams\nkasutada 15 pāeva jooksul. . līdz: skatīt uz iepakojuma. pēc iepakojuma\ns ja jahedas kohas. toodetud atvēršanas izlietot 15 dienu laikā. uzglabāt vēsā un\nritellimusel. edasimūūja eestis: sausā vietā. ražots polijā pēc īpaša rimi\nkd as, pērguvalja tee 3, pildikūla, pasūtījuma. izplatītājs latvijā: sia rimi latvia,\nharjumaa, eesti. infotelefon eestis: a. deglava iela 161, rīga, lv-1021. bezmaksas\n\ntālrunis atsauksmēm latvijā: 80000 180.\n\nbe m3 cnenbītobom mykm. cmecb\npineuku. {ipow3geneho 8 konbue\n10my 3aka3y rimi.\n\nspelta sausainiai. miltini:\nsudedamosios dalys: spe\n24%,  lukštentos = saulēgražu\n\ncukranendriy cukrus, {avižiniai\n\nlukštentos moliūgu seklos, šokolada\nkakavos masē, kakavos sviestas, emul,\n{iš sojos}}, visy grūdo daliy kvietini\ntešlos kildymo medžiagos: e450, e500.\npieno ir kiaušiniy pēdsaku. geriausias |\npakuotes. po atidarymo suvartoti per 1\nlaikyti vēsioje ir sausoje vietoje. pa\nlenkijoje pagal specialy rim! už\nplatintojas lietuvoje: uab „rimi li\nspaudos g. 6-1, lt-05132 vilnius, |\nnemokamas klienty aptarnavimo\n\ntel. 8 800 e23000.\n\n\n']</t>
  </si>
  <si>
    <t>[': cukurs, biešu sulas koncentrāts 22,9%, maltodekstrīns, pudu 129% č "\nmīti, palmu eļļa, sāls, raugs, antioksidanti {ekstrakti no rozmarīna}}, sāls, skābe {citronskābe} }, rauga\nekstrakts, aromatizētāji, saulespuķu eļļa, garšvielas, garšaugi, mārrutki. var.\ns inostīmoti sia, kontsentreeritud peedimahl 22,9%, maltodekstrin, krutoonid 125%\n{nisujahu, īru sool, pārm, antioksūdant {rosmariniekstraktid}}, sool, hape {sidrunhape}\npārmiekstra lēhna- ja maitseained, pāevalilleāli, vūrtsid, — mādarāigas. vēib sisaldada\nsellerit, muna, piima, sinepit, soja\n\nporcijoje: | lzumā portsjonis:\n\n— 1} | m ja\n\n*\n\n1\n\n} 908 food, goog be\n\nja lu\n9 ž" eat:\n\n\n']</t>
  </si>
  <si>
    <t>[': sāls, cukurs, palmu tauki, ciete, kaltēti dārzeņi 5% {sīpoli, burkāni, selerijas}, garšvielas {lupstāja sakne, seleriju sēklas,\nturmeriks, pipari, muskatrieksts}, rauga ekstrakts, pētersīļi, skābe e330, karamelizēts cukura sīrups, maltodekstrīns. var.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procesā.\nsultinio kubeliai su daržovēmis. sudedamosios dalys: druska, cukrus, palmiu riebalai, krakmolas, džiovintos daržoves 5%\nsvogūnai, morkos, salierai}, prieskoniai {gelsves šaknis, salieru seklos, ciberžolē, pipirai, muskatas}, mieliuy ekstraktas,\npetražoles, rūgštis e330, karamelizuoto cukraus sirupas, maltodekstrinas. gali būti upēm pieno, kiaušiniu, soju ir garstyčiy pedsaku.\n100 g produkto maistingumas: energinē vertē 1141 kj/ 274 kcal, riebalai 16,8 g, iš kuriu sočiuju riebalu rūgščiu 8,6 g, angliavandeniai\n17.69, šš kuriu cukru 19,7 g skaidulīnēs medžiagos 1,9 g, baltymai 1,7 g, druska 49,4 g. geriausias iki: žr. ant pakuotes. laikyti sausoje\nlietoje. paruošimo instrukcija: atsargjai jmeskīte 1 kubelj | 500 ml verdančio vandens. pagaminta vokietijoje pagal specialu rimi\nužsakvma. druskos kilmē: es wr ne es. platintojas lietuvoje: uab „rimi lietuva”, spaudos g. 6-1, lt-05132, vilnius, lietuva.\nnemokamas kientu aptamavimo centro tel. 8 800 e23000. *gaminant produkta nenaudotas aromato ir skonio stipriklis e621.\n\n„imo {lpon3seneno 8 īepmahmm no 120 g e 5m š en 4 "752050"672374\'|5\n\nģ\n\n']</t>
  </si>
  <si>
    <t>[": jodēta sāls, glikozes sīrups, cukurs, palmu tauki {palmu tauki, antiok-\nsidants {ekstrakti no rozmarīna}}, aromatizētāji {satur selerijas}, kukurūzas ciete, dār-\nzeņi 1,7% {sīpoli, burkāni, ķiploki, selerijas, puravi, tomāti}, saulespuķu eļļa, grauzdēts\ncukurs, pētersīļi. var.\n\npagatavošana: vienu buljona kubiņu {10 g} izšķīdiniet 0,5 | vāroša ūdens vai pievieno-\njiet garšas uzlabošanai, gatavojot citu ēdienu.\n\nkoostisosad: jodeeritud sool, glūkoosisiirup, suhkur, palmirasv {palmirasv, antiok-\nsūdant {rosmariiniekstrakt}}, lhna- ja maitseained {sisaldavad sellerit}, maisitārklis,\nkoogiviljad 1,9% {sibul, porgand, kuuslauk, seller, porrulauk, tomatid}, pāevalilleāli,\nrostitud suhkur, pelersēt volb sisaldada gluteeni, piima, muna, soja ja kala.\n\nvalmistamine: ūks puljongikuubik {10 g} lahustada 0,5 | keevas vees vēi kasutada\nteiste toitude maitsestamiseks.\n\nmorkos, česnakai, salierai, porai, pomidorai}, saulēgražu\n\nses sie eest aa riti cr a a n\n\n| maistingumas/ uzturvērtība/ la\n' toitumisalane teave | 100\n\n| energine vertē enerģētiskā vērtība/ fnergiasisaldus | 1051 40/251 kea\n\n| riebalai/ tauki / rasvad | mg\n| iš kuriy sočiuju riebalu rūgščiņ/ tostarp piesātinātās | 1\n\n| taukskābes! mīlest kūlastunud rasvhapped :\n| anglievandeniai/ ogļhidrāti/ sisivesikud | 30g\n| iškuriu cukru tostarp cukuri milest suhikrud | 14\n| skaidulinēs medžiagos/ šķiedrvielas/ kiudained m\n' baltymai/ olbaltumvielas! valgud 2\n{ druska/ sāls/ sool | 4\n\n*ri - referencinis vidutinio suaugusio asmens vart\n2000 kcal}. pakuotēje yra 24 porcījos. porcijos dydi |\namžiu./ *ri - leteicamā deva vidusmēra pieaugušajar\nlepakojums satur 24 porcijas. porcijas lielumu piem\nvecumam./ *ri - keskmise tāiskasvanu vērdluskogu!:\npakis on 24 portsjonit. portsjoni suurus tuleks valida va\n\n\n"]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</si>
</sst>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5">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
      <sz val="11"/>
      <name val="Calibri"/>
      <family val="2"/>
      <charset val="186"/>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3" fillId="0" borderId="0" xfId="0" applyFont="1" applyAlignment="1">
      <alignment vertical="center"/>
    </xf>
    <xf numFmtId="164" fontId="0" fillId="0" borderId="0" xfId="1" applyNumberFormat="1" applyFont="1"/>
    <xf numFmtId="164" fontId="2" fillId="0" borderId="0" xfId="0" applyNumberFormat="1" applyFont="1" applyAlignment="1">
      <alignment wrapText="1"/>
    </xf>
    <xf numFmtId="9" fontId="0" fillId="0" borderId="0" xfId="1" applyFont="1"/>
    <xf numFmtId="164" fontId="0" fillId="0" borderId="0" xfId="0" applyNumberFormat="1"/>
    <xf numFmtId="9" fontId="4" fillId="0" borderId="0" xfId="1" applyFont="1"/>
    <xf numFmtId="0" fontId="0" fillId="2" borderId="0" xfId="0" applyFill="1"/>
    <xf numFmtId="164" fontId="2" fillId="0" borderId="0" xfId="1" applyNumberFormat="1" applyFont="1"/>
    <xf numFmtId="0" fontId="2" fillId="0" borderId="0" xfId="0" applyFont="1"/>
    <xf numFmtId="164" fontId="2" fillId="0" borderId="0" xfId="0" applyNumberFormat="1" applyFont="1"/>
    <xf numFmtId="0" fontId="2" fillId="0" borderId="0" xfId="0" applyFont="1" applyAlignment="1"/>
    <xf numFmtId="9" fontId="0" fillId="0" borderId="0" xfId="0" applyNumberFormat="1"/>
    <xf numFmtId="164" fontId="0" fillId="2" borderId="0" xfId="0" applyNumberFormat="1" applyFill="1"/>
    <xf numFmtId="9" fontId="0" fillId="2" borderId="0" xfId="0" applyNumberFormat="1" applyFill="1"/>
    <xf numFmtId="0" fontId="0" fillId="3" borderId="0" xfId="0" applyFill="1"/>
    <xf numFmtId="165" fontId="0" fillId="0" borderId="0" xfId="0" applyNumberFormat="1"/>
    <xf numFmtId="165" fontId="0" fillId="2" borderId="0" xfId="0" applyNumberFormat="1" applyFill="1"/>
    <xf numFmtId="164" fontId="0" fillId="4" borderId="0" xfId="0" applyNumberFormat="1" applyFill="1"/>
    <xf numFmtId="165" fontId="0" fillId="4" borderId="0" xfId="0" applyNumberFormat="1" applyFill="1"/>
    <xf numFmtId="0" fontId="0" fillId="4" borderId="0" xfId="0" applyFill="1"/>
    <xf numFmtId="9" fontId="0" fillId="4"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C12F9-53EF-4C34-B53B-D0FEB8F0E6C2}">
  <dimension ref="A1:AH201"/>
  <sheetViews>
    <sheetView zoomScale="70" zoomScaleNormal="70" workbookViewId="0"/>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ht="43.5">
      <c r="A1" s="1" t="s">
        <v>0</v>
      </c>
      <c r="B1" t="s">
        <v>1</v>
      </c>
      <c r="C1" t="s">
        <v>2</v>
      </c>
      <c r="D1" t="s">
        <v>3</v>
      </c>
      <c r="E1" t="s">
        <v>4</v>
      </c>
      <c r="F1" t="s">
        <v>5</v>
      </c>
      <c r="G1" t="s">
        <v>6</v>
      </c>
      <c r="H1" t="s">
        <v>7</v>
      </c>
      <c r="I1" t="s">
        <v>8</v>
      </c>
      <c r="J1" t="s">
        <v>9</v>
      </c>
      <c r="K1" t="s">
        <v>10</v>
      </c>
      <c r="L1" t="s">
        <v>11</v>
      </c>
      <c r="M1" t="s">
        <v>12</v>
      </c>
      <c r="N1" t="s">
        <v>13</v>
      </c>
      <c r="O1" t="s">
        <v>14</v>
      </c>
      <c r="P1" t="s">
        <v>15</v>
      </c>
      <c r="Q1" s="3" t="s">
        <v>322</v>
      </c>
      <c r="R1" s="3" t="s">
        <v>323</v>
      </c>
      <c r="S1" s="3" t="s">
        <v>324</v>
      </c>
      <c r="T1" s="3" t="s">
        <v>325</v>
      </c>
      <c r="V1" s="11" t="s">
        <v>1030</v>
      </c>
      <c r="W1" s="11" t="s">
        <v>1031</v>
      </c>
      <c r="X1" s="11" t="s">
        <v>324</v>
      </c>
    </row>
    <row r="2" spans="1:34">
      <c r="A2" s="1" t="s">
        <v>16</v>
      </c>
      <c r="B2">
        <v>46</v>
      </c>
      <c r="C2">
        <v>46</v>
      </c>
      <c r="D2">
        <v>14</v>
      </c>
      <c r="E2" t="s">
        <v>17</v>
      </c>
      <c r="F2" t="s">
        <v>1032</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0.64983164983164987</v>
      </c>
      <c r="W2" s="8">
        <f>IF(AC2,AF2/AC2,0)</f>
        <v>0.77200000000000002</v>
      </c>
      <c r="X2" s="8">
        <f>IF((V2+W2),2*(V2*W2)/(V2+W2),0)</f>
        <v>0.70566727605118829</v>
      </c>
      <c r="Y2" s="2">
        <f>SUM(T2:T201)/200</f>
        <v>0.78</v>
      </c>
      <c r="AB2">
        <f>SUM(G2:G101)</f>
        <v>297</v>
      </c>
      <c r="AC2">
        <f>SUM(H2:H101)</f>
        <v>250</v>
      </c>
      <c r="AE2" t="s">
        <v>326</v>
      </c>
      <c r="AF2">
        <f>SUM(K2:K101)</f>
        <v>193</v>
      </c>
      <c r="AG2">
        <f>SUM(L2:L101)</f>
        <v>104</v>
      </c>
      <c r="AH2">
        <f>SUM(M2:M101)</f>
        <v>57</v>
      </c>
    </row>
    <row r="3" spans="1:34">
      <c r="A3" s="1" t="s">
        <v>20</v>
      </c>
      <c r="B3">
        <v>45</v>
      </c>
      <c r="C3">
        <v>45</v>
      </c>
      <c r="D3">
        <v>101</v>
      </c>
      <c r="E3" t="s">
        <v>21</v>
      </c>
      <c r="F3" t="s">
        <v>1140</v>
      </c>
      <c r="G3">
        <v>3</v>
      </c>
      <c r="H3">
        <v>2</v>
      </c>
      <c r="I3" t="s">
        <v>22</v>
      </c>
      <c r="J3" t="s">
        <v>510</v>
      </c>
      <c r="K3">
        <v>2</v>
      </c>
      <c r="L3">
        <v>1</v>
      </c>
      <c r="M3">
        <v>0</v>
      </c>
      <c r="N3" t="s">
        <v>510</v>
      </c>
      <c r="O3" t="s">
        <v>372</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256</v>
      </c>
      <c r="E5" t="s">
        <v>27</v>
      </c>
      <c r="F5" t="s">
        <v>1141</v>
      </c>
      <c r="G5">
        <v>6</v>
      </c>
      <c r="H5">
        <v>5</v>
      </c>
      <c r="I5" t="s">
        <v>28</v>
      </c>
      <c r="J5" t="s">
        <v>826</v>
      </c>
      <c r="K5">
        <v>5</v>
      </c>
      <c r="L5">
        <v>1</v>
      </c>
      <c r="M5">
        <v>0</v>
      </c>
      <c r="N5" t="s">
        <v>827</v>
      </c>
      <c r="O5" t="s">
        <v>366</v>
      </c>
      <c r="P5" t="s">
        <v>19</v>
      </c>
      <c r="Q5" s="4">
        <f t="shared" si="1"/>
        <v>0.83333333333333337</v>
      </c>
      <c r="R5" s="4">
        <f t="shared" si="2"/>
        <v>1</v>
      </c>
      <c r="S5" s="4">
        <f t="shared" si="3"/>
        <v>0.90909090909090906</v>
      </c>
      <c r="T5">
        <f t="shared" si="0"/>
        <v>1</v>
      </c>
      <c r="V5" s="10">
        <f>AVERAGE(Q2:Q101)</f>
        <v>0.68721428571428556</v>
      </c>
      <c r="W5" s="10">
        <f>AVERAGE(R2:R101)</f>
        <v>0.66589646464646468</v>
      </c>
      <c r="X5" s="10">
        <f>AVERAGE(S2:S101)</f>
        <v>0.64137237740946118</v>
      </c>
    </row>
    <row r="6" spans="1:34">
      <c r="A6" s="1" t="s">
        <v>29</v>
      </c>
      <c r="B6">
        <v>35</v>
      </c>
      <c r="C6">
        <v>35</v>
      </c>
      <c r="D6">
        <v>327</v>
      </c>
      <c r="E6" t="s">
        <v>30</v>
      </c>
      <c r="F6" t="s">
        <v>1142</v>
      </c>
      <c r="G6">
        <v>12</v>
      </c>
      <c r="H6">
        <v>11</v>
      </c>
      <c r="I6" t="s">
        <v>31</v>
      </c>
      <c r="J6" t="s">
        <v>1033</v>
      </c>
      <c r="K6">
        <v>10</v>
      </c>
      <c r="L6">
        <v>2</v>
      </c>
      <c r="M6">
        <v>1</v>
      </c>
      <c r="N6" t="s">
        <v>1034</v>
      </c>
      <c r="O6" t="s">
        <v>1035</v>
      </c>
      <c r="P6" t="s">
        <v>507</v>
      </c>
      <c r="Q6" s="4">
        <f t="shared" si="1"/>
        <v>0.83333333333333337</v>
      </c>
      <c r="R6" s="4">
        <f t="shared" si="2"/>
        <v>0.90909090909090906</v>
      </c>
      <c r="S6" s="4">
        <f t="shared" si="3"/>
        <v>0.86956521739130432</v>
      </c>
      <c r="T6">
        <f t="shared" si="0"/>
        <v>1</v>
      </c>
      <c r="V6" s="9"/>
      <c r="W6" s="9"/>
      <c r="X6" s="9"/>
    </row>
    <row r="7" spans="1:34">
      <c r="A7" s="1" t="s">
        <v>32</v>
      </c>
      <c r="B7">
        <v>44</v>
      </c>
      <c r="C7">
        <v>44</v>
      </c>
      <c r="D7">
        <v>208</v>
      </c>
      <c r="E7" t="s">
        <v>33</v>
      </c>
      <c r="F7" t="s">
        <v>1036</v>
      </c>
      <c r="G7">
        <v>8</v>
      </c>
      <c r="H7">
        <v>9</v>
      </c>
      <c r="I7" t="s">
        <v>34</v>
      </c>
      <c r="J7" t="s">
        <v>1037</v>
      </c>
      <c r="K7">
        <v>5</v>
      </c>
      <c r="L7">
        <v>3</v>
      </c>
      <c r="M7">
        <v>4</v>
      </c>
      <c r="N7" t="s">
        <v>1038</v>
      </c>
      <c r="O7" t="s">
        <v>1039</v>
      </c>
      <c r="P7" t="s">
        <v>1040</v>
      </c>
      <c r="Q7" s="4">
        <f t="shared" si="1"/>
        <v>0.625</v>
      </c>
      <c r="R7" s="4">
        <f t="shared" si="2"/>
        <v>0.55555555555555558</v>
      </c>
      <c r="S7" s="4">
        <f t="shared" si="3"/>
        <v>0.58823529411764708</v>
      </c>
      <c r="T7">
        <f t="shared" si="0"/>
        <v>1</v>
      </c>
    </row>
    <row r="8" spans="1:34">
      <c r="A8" s="1" t="s">
        <v>35</v>
      </c>
      <c r="B8">
        <v>25</v>
      </c>
      <c r="C8">
        <v>25</v>
      </c>
      <c r="D8">
        <v>167</v>
      </c>
      <c r="E8" t="s">
        <v>36</v>
      </c>
      <c r="F8" t="s">
        <v>1143</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171</v>
      </c>
      <c r="E9" t="s">
        <v>39</v>
      </c>
      <c r="F9" t="s">
        <v>1144</v>
      </c>
      <c r="G9">
        <v>1</v>
      </c>
      <c r="H9">
        <v>1</v>
      </c>
      <c r="I9" t="s">
        <v>40</v>
      </c>
      <c r="J9" t="s">
        <v>316</v>
      </c>
      <c r="K9">
        <v>0</v>
      </c>
      <c r="L9">
        <v>1</v>
      </c>
      <c r="M9">
        <v>1</v>
      </c>
      <c r="N9" t="s">
        <v>19</v>
      </c>
      <c r="O9" t="s">
        <v>40</v>
      </c>
      <c r="P9" t="s">
        <v>316</v>
      </c>
      <c r="Q9" s="4">
        <f t="shared" si="1"/>
        <v>0</v>
      </c>
      <c r="R9" s="4">
        <f t="shared" si="2"/>
        <v>0</v>
      </c>
      <c r="S9" s="4">
        <f t="shared" si="3"/>
        <v>0</v>
      </c>
      <c r="T9">
        <f t="shared" si="0"/>
        <v>1</v>
      </c>
    </row>
    <row r="10" spans="1:34">
      <c r="A10" s="1" t="s">
        <v>41</v>
      </c>
      <c r="B10">
        <v>22</v>
      </c>
      <c r="C10">
        <v>22</v>
      </c>
      <c r="D10">
        <v>473</v>
      </c>
      <c r="E10" t="s">
        <v>42</v>
      </c>
      <c r="F10" t="s">
        <v>1145</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c r="W10">
        <f>COUNTIF(S3:S102,0)</f>
        <v>17</v>
      </c>
    </row>
    <row r="11" spans="1:34">
      <c r="A11" s="1" t="s">
        <v>44</v>
      </c>
      <c r="B11">
        <v>15</v>
      </c>
      <c r="C11">
        <v>15</v>
      </c>
      <c r="D11">
        <v>437</v>
      </c>
      <c r="E11" t="s">
        <v>45</v>
      </c>
      <c r="F11" t="s">
        <v>1146</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167</v>
      </c>
      <c r="E12" t="s">
        <v>48</v>
      </c>
      <c r="F12" t="s">
        <v>1147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456</v>
      </c>
      <c r="E13" t="s">
        <v>51</v>
      </c>
      <c r="F13" t="s">
        <v>1148</v>
      </c>
      <c r="G13">
        <v>4</v>
      </c>
      <c r="H13">
        <v>2</v>
      </c>
      <c r="I13" t="s">
        <v>52</v>
      </c>
      <c r="J13" t="s">
        <v>833</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362</v>
      </c>
      <c r="E14" t="s">
        <v>54</v>
      </c>
      <c r="F14" t="s">
        <v>1149</v>
      </c>
      <c r="G14">
        <v>6</v>
      </c>
      <c r="H14">
        <v>8</v>
      </c>
      <c r="I14" t="s">
        <v>55</v>
      </c>
      <c r="J14" t="s">
        <v>1041</v>
      </c>
      <c r="K14">
        <v>5</v>
      </c>
      <c r="L14">
        <v>1</v>
      </c>
      <c r="M14">
        <v>3</v>
      </c>
      <c r="N14" t="s">
        <v>835</v>
      </c>
      <c r="O14" t="s">
        <v>46</v>
      </c>
      <c r="P14" t="s">
        <v>1042</v>
      </c>
      <c r="Q14" s="4">
        <f t="shared" si="1"/>
        <v>0.83333333333333337</v>
      </c>
      <c r="R14" s="4">
        <f t="shared" si="2"/>
        <v>0.625</v>
      </c>
      <c r="S14" s="4">
        <f t="shared" si="3"/>
        <v>0.7142857142857143</v>
      </c>
      <c r="T14">
        <f t="shared" si="0"/>
        <v>1</v>
      </c>
    </row>
    <row r="15" spans="1:34">
      <c r="A15" s="1" t="s">
        <v>56</v>
      </c>
      <c r="B15">
        <v>4</v>
      </c>
      <c r="C15">
        <v>4</v>
      </c>
      <c r="D15">
        <v>774</v>
      </c>
      <c r="E15" t="s">
        <v>57</v>
      </c>
      <c r="F15" t="s">
        <v>1150</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144</v>
      </c>
      <c r="E16" t="s">
        <v>60</v>
      </c>
      <c r="F16" t="s">
        <v>1151</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647</v>
      </c>
      <c r="E17" t="s">
        <v>63</v>
      </c>
      <c r="F17" t="s">
        <v>1152</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148</v>
      </c>
      <c r="E18" t="s">
        <v>66</v>
      </c>
      <c r="F18" t="s">
        <v>1043</v>
      </c>
      <c r="G18">
        <v>6</v>
      </c>
      <c r="H18">
        <v>3</v>
      </c>
      <c r="I18" t="s">
        <v>67</v>
      </c>
      <c r="J18" t="s">
        <v>363</v>
      </c>
      <c r="K18">
        <v>3</v>
      </c>
      <c r="L18">
        <v>3</v>
      </c>
      <c r="M18">
        <v>0</v>
      </c>
      <c r="N18" t="s">
        <v>363</v>
      </c>
      <c r="O18" t="s">
        <v>836</v>
      </c>
      <c r="P18" t="s">
        <v>19</v>
      </c>
      <c r="Q18" s="4">
        <f t="shared" si="1"/>
        <v>0.5</v>
      </c>
      <c r="R18" s="4">
        <f t="shared" si="2"/>
        <v>1</v>
      </c>
      <c r="S18" s="4">
        <f t="shared" si="3"/>
        <v>0.66666666666666663</v>
      </c>
      <c r="T18">
        <f t="shared" si="0"/>
        <v>1</v>
      </c>
    </row>
    <row r="19" spans="1:20">
      <c r="A19" s="1" t="s">
        <v>68</v>
      </c>
      <c r="B19">
        <v>23</v>
      </c>
      <c r="C19">
        <v>23</v>
      </c>
      <c r="D19">
        <v>169</v>
      </c>
      <c r="E19" t="s">
        <v>66</v>
      </c>
      <c r="F19" t="s">
        <v>1044</v>
      </c>
      <c r="G19">
        <v>6</v>
      </c>
      <c r="H19">
        <v>5</v>
      </c>
      <c r="I19" t="s">
        <v>67</v>
      </c>
      <c r="J19" t="s">
        <v>513</v>
      </c>
      <c r="K19">
        <v>4</v>
      </c>
      <c r="L19">
        <v>2</v>
      </c>
      <c r="M19">
        <v>1</v>
      </c>
      <c r="N19" t="s">
        <v>514</v>
      </c>
      <c r="O19" t="s">
        <v>515</v>
      </c>
      <c r="P19" t="s">
        <v>369</v>
      </c>
      <c r="Q19" s="4">
        <f t="shared" si="1"/>
        <v>0.66666666666666663</v>
      </c>
      <c r="R19" s="4">
        <f t="shared" si="2"/>
        <v>0.8</v>
      </c>
      <c r="S19" s="4">
        <f t="shared" si="3"/>
        <v>0.72727272727272718</v>
      </c>
      <c r="T19">
        <f t="shared" si="0"/>
        <v>1</v>
      </c>
    </row>
    <row r="20" spans="1:20">
      <c r="A20" s="1" t="s">
        <v>69</v>
      </c>
      <c r="B20">
        <v>33</v>
      </c>
      <c r="C20">
        <v>31</v>
      </c>
      <c r="D20">
        <v>147</v>
      </c>
      <c r="E20" t="s">
        <v>70</v>
      </c>
      <c r="F20" t="s">
        <v>1153</v>
      </c>
      <c r="G20">
        <v>5</v>
      </c>
      <c r="H20">
        <v>3</v>
      </c>
      <c r="I20" t="s">
        <v>71</v>
      </c>
      <c r="J20" t="s">
        <v>837</v>
      </c>
      <c r="K20">
        <v>3</v>
      </c>
      <c r="L20">
        <v>2</v>
      </c>
      <c r="M20">
        <v>0</v>
      </c>
      <c r="N20" t="s">
        <v>837</v>
      </c>
      <c r="O20" t="s">
        <v>838</v>
      </c>
      <c r="P20" t="s">
        <v>19</v>
      </c>
      <c r="Q20" s="4">
        <f t="shared" si="1"/>
        <v>0.6</v>
      </c>
      <c r="R20" s="4">
        <f t="shared" si="2"/>
        <v>1</v>
      </c>
      <c r="S20" s="4">
        <f t="shared" si="3"/>
        <v>0.74999999999999989</v>
      </c>
      <c r="T20">
        <f t="shared" si="0"/>
        <v>1</v>
      </c>
    </row>
    <row r="21" spans="1:20">
      <c r="A21" s="1" t="s">
        <v>72</v>
      </c>
      <c r="B21">
        <v>21</v>
      </c>
      <c r="C21">
        <v>21</v>
      </c>
      <c r="D21">
        <v>318</v>
      </c>
      <c r="E21" t="s">
        <v>73</v>
      </c>
      <c r="F21" t="s">
        <v>1154</v>
      </c>
      <c r="G21">
        <v>1</v>
      </c>
      <c r="H21">
        <v>3</v>
      </c>
      <c r="I21" t="s">
        <v>74</v>
      </c>
      <c r="J21" t="s">
        <v>1045</v>
      </c>
      <c r="K21">
        <v>1</v>
      </c>
      <c r="L21">
        <v>0</v>
      </c>
      <c r="M21">
        <v>2</v>
      </c>
      <c r="N21" t="s">
        <v>299</v>
      </c>
      <c r="O21" t="s">
        <v>19</v>
      </c>
      <c r="P21" t="s">
        <v>374</v>
      </c>
      <c r="Q21" s="4">
        <f t="shared" si="1"/>
        <v>1</v>
      </c>
      <c r="R21" s="4">
        <f t="shared" si="2"/>
        <v>0.33333333333333331</v>
      </c>
      <c r="S21" s="4">
        <f t="shared" si="3"/>
        <v>0.5</v>
      </c>
      <c r="T21">
        <f t="shared" si="0"/>
        <v>1</v>
      </c>
    </row>
    <row r="22" spans="1:20">
      <c r="A22" s="1" t="s">
        <v>75</v>
      </c>
      <c r="B22">
        <v>16</v>
      </c>
      <c r="C22">
        <v>16</v>
      </c>
      <c r="D22">
        <v>233</v>
      </c>
      <c r="E22" t="s">
        <v>76</v>
      </c>
      <c r="F22" t="s">
        <v>1155</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92</v>
      </c>
      <c r="E23" t="s">
        <v>79</v>
      </c>
      <c r="F23" t="s">
        <v>1046</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37</v>
      </c>
      <c r="E24" t="s">
        <v>82</v>
      </c>
      <c r="F24" t="s">
        <v>1047</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1156</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65</v>
      </c>
      <c r="E26" t="s">
        <v>88</v>
      </c>
      <c r="F26" t="s">
        <v>1048</v>
      </c>
      <c r="G26">
        <v>4</v>
      </c>
      <c r="H26">
        <v>2</v>
      </c>
      <c r="I26" t="s">
        <v>89</v>
      </c>
      <c r="J26" t="s">
        <v>1049</v>
      </c>
      <c r="K26">
        <v>1</v>
      </c>
      <c r="L26">
        <v>3</v>
      </c>
      <c r="M26">
        <v>1</v>
      </c>
      <c r="N26" t="s">
        <v>347</v>
      </c>
      <c r="O26" t="s">
        <v>348</v>
      </c>
      <c r="P26" t="s">
        <v>369</v>
      </c>
      <c r="Q26" s="4">
        <f t="shared" si="1"/>
        <v>0.25</v>
      </c>
      <c r="R26" s="4">
        <f t="shared" si="2"/>
        <v>0.5</v>
      </c>
      <c r="S26" s="4">
        <f t="shared" si="3"/>
        <v>0.33333333333333331</v>
      </c>
      <c r="T26">
        <f t="shared" si="0"/>
        <v>1</v>
      </c>
    </row>
    <row r="27" spans="1:20">
      <c r="A27" s="1" t="s">
        <v>90</v>
      </c>
      <c r="B27">
        <v>26</v>
      </c>
      <c r="C27">
        <v>26</v>
      </c>
      <c r="D27">
        <v>113</v>
      </c>
      <c r="E27" t="s">
        <v>91</v>
      </c>
      <c r="F27" t="s">
        <v>1157</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248</v>
      </c>
      <c r="E28" t="s">
        <v>94</v>
      </c>
      <c r="F28" t="s">
        <v>1158</v>
      </c>
      <c r="G28">
        <v>1</v>
      </c>
      <c r="H28">
        <v>3</v>
      </c>
      <c r="I28" t="s">
        <v>74</v>
      </c>
      <c r="J28" t="s">
        <v>518</v>
      </c>
      <c r="K28">
        <v>1</v>
      </c>
      <c r="L28">
        <v>0</v>
      </c>
      <c r="M28">
        <v>2</v>
      </c>
      <c r="N28" t="s">
        <v>299</v>
      </c>
      <c r="O28" t="s">
        <v>19</v>
      </c>
      <c r="P28" t="s">
        <v>519</v>
      </c>
      <c r="Q28" s="4">
        <f t="shared" si="1"/>
        <v>1</v>
      </c>
      <c r="R28" s="4">
        <f t="shared" si="2"/>
        <v>0.33333333333333331</v>
      </c>
      <c r="S28" s="4">
        <f t="shared" si="3"/>
        <v>0.5</v>
      </c>
      <c r="T28">
        <f t="shared" si="0"/>
        <v>1</v>
      </c>
    </row>
    <row r="29" spans="1:20">
      <c r="A29" s="1" t="s">
        <v>95</v>
      </c>
      <c r="B29">
        <v>34</v>
      </c>
      <c r="C29">
        <v>34</v>
      </c>
      <c r="D29">
        <v>113</v>
      </c>
      <c r="E29" t="s">
        <v>96</v>
      </c>
      <c r="F29" t="s">
        <v>1050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125</v>
      </c>
      <c r="E30" t="s">
        <v>99</v>
      </c>
      <c r="F30" t="s">
        <v>1159</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137</v>
      </c>
      <c r="E31" t="s">
        <v>99</v>
      </c>
      <c r="F31" t="s">
        <v>1160</v>
      </c>
      <c r="G31">
        <v>5</v>
      </c>
      <c r="H31">
        <v>1</v>
      </c>
      <c r="I31" t="s">
        <v>100</v>
      </c>
      <c r="J31" t="s">
        <v>522</v>
      </c>
      <c r="K31">
        <v>1</v>
      </c>
      <c r="L31">
        <v>4</v>
      </c>
      <c r="M31">
        <v>0</v>
      </c>
      <c r="N31" t="s">
        <v>522</v>
      </c>
      <c r="O31" t="s">
        <v>523</v>
      </c>
      <c r="P31" t="s">
        <v>19</v>
      </c>
      <c r="Q31" s="4">
        <f t="shared" si="1"/>
        <v>0.2</v>
      </c>
      <c r="R31" s="4">
        <f t="shared" si="2"/>
        <v>1</v>
      </c>
      <c r="S31" s="4">
        <f t="shared" si="3"/>
        <v>0.33333333333333337</v>
      </c>
      <c r="T31">
        <f t="shared" si="0"/>
        <v>1</v>
      </c>
    </row>
    <row r="32" spans="1:20">
      <c r="A32" s="1" t="s">
        <v>102</v>
      </c>
      <c r="B32">
        <v>29</v>
      </c>
      <c r="C32">
        <v>29</v>
      </c>
      <c r="D32">
        <v>109</v>
      </c>
      <c r="E32" t="s">
        <v>103</v>
      </c>
      <c r="F32" t="s">
        <v>1161</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39</v>
      </c>
      <c r="E33" t="s">
        <v>106</v>
      </c>
      <c r="F33" t="s">
        <v>1162</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150</v>
      </c>
      <c r="E34" t="s">
        <v>109</v>
      </c>
      <c r="F34" t="s">
        <v>1163</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281</v>
      </c>
      <c r="E35" t="s">
        <v>112</v>
      </c>
      <c r="F35" t="s">
        <v>1164</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165</v>
      </c>
      <c r="E37" t="s">
        <v>118</v>
      </c>
      <c r="F37" t="s">
        <v>1051</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110</v>
      </c>
      <c r="E38" t="s">
        <v>121</v>
      </c>
      <c r="F38" t="s">
        <v>1052</v>
      </c>
      <c r="G38">
        <v>1</v>
      </c>
      <c r="H38">
        <v>2</v>
      </c>
      <c r="I38" t="s">
        <v>122</v>
      </c>
      <c r="J38" t="s">
        <v>300</v>
      </c>
      <c r="K38">
        <v>1</v>
      </c>
      <c r="L38">
        <v>0</v>
      </c>
      <c r="M38">
        <v>1</v>
      </c>
      <c r="N38" t="s">
        <v>122</v>
      </c>
      <c r="O38" t="s">
        <v>19</v>
      </c>
      <c r="P38" t="s">
        <v>301</v>
      </c>
      <c r="Q38" s="4">
        <f t="shared" si="1"/>
        <v>1</v>
      </c>
      <c r="R38" s="4">
        <f t="shared" si="2"/>
        <v>0.5</v>
      </c>
      <c r="S38" s="4">
        <f t="shared" si="3"/>
        <v>0.66666666666666663</v>
      </c>
      <c r="T38">
        <f t="shared" si="0"/>
        <v>1</v>
      </c>
    </row>
    <row r="39" spans="1:20">
      <c r="A39" s="1" t="s">
        <v>123</v>
      </c>
      <c r="B39">
        <v>5</v>
      </c>
      <c r="C39">
        <v>5</v>
      </c>
      <c r="D39">
        <v>105</v>
      </c>
      <c r="E39" t="s">
        <v>121</v>
      </c>
      <c r="F39" t="s">
        <v>1053</v>
      </c>
      <c r="G39">
        <v>1</v>
      </c>
      <c r="H39">
        <v>2</v>
      </c>
      <c r="I39" t="s">
        <v>122</v>
      </c>
      <c r="J39" t="s">
        <v>300</v>
      </c>
      <c r="K39">
        <v>1</v>
      </c>
      <c r="L39">
        <v>0</v>
      </c>
      <c r="M39">
        <v>1</v>
      </c>
      <c r="N39" t="s">
        <v>122</v>
      </c>
      <c r="O39" t="s">
        <v>19</v>
      </c>
      <c r="P39" t="s">
        <v>301</v>
      </c>
      <c r="Q39" s="4">
        <f t="shared" si="1"/>
        <v>1</v>
      </c>
      <c r="R39" s="4">
        <f t="shared" si="2"/>
        <v>0.5</v>
      </c>
      <c r="S39" s="4">
        <f t="shared" si="3"/>
        <v>0.66666666666666663</v>
      </c>
      <c r="T39">
        <f t="shared" si="0"/>
        <v>1</v>
      </c>
    </row>
    <row r="40" spans="1:20">
      <c r="A40" s="1" t="s">
        <v>124</v>
      </c>
      <c r="B40">
        <v>10</v>
      </c>
      <c r="C40">
        <v>10</v>
      </c>
      <c r="D40">
        <v>191</v>
      </c>
      <c r="E40" t="s">
        <v>125</v>
      </c>
      <c r="F40" t="s">
        <v>1054</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109</v>
      </c>
      <c r="E41" t="s">
        <v>128</v>
      </c>
      <c r="F41" t="s">
        <v>1055</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99</v>
      </c>
      <c r="E42" t="s">
        <v>131</v>
      </c>
      <c r="F42" t="s">
        <v>1056</v>
      </c>
      <c r="G42">
        <v>2</v>
      </c>
      <c r="H42">
        <v>2</v>
      </c>
      <c r="I42" t="s">
        <v>132</v>
      </c>
      <c r="J42" t="s">
        <v>432</v>
      </c>
      <c r="K42">
        <v>2</v>
      </c>
      <c r="L42">
        <v>0</v>
      </c>
      <c r="M42">
        <v>0</v>
      </c>
      <c r="N42" t="s">
        <v>432</v>
      </c>
      <c r="O42" t="s">
        <v>19</v>
      </c>
      <c r="P42" t="s">
        <v>19</v>
      </c>
      <c r="Q42" s="4">
        <f t="shared" si="1"/>
        <v>1</v>
      </c>
      <c r="R42" s="4">
        <f t="shared" si="2"/>
        <v>1</v>
      </c>
      <c r="S42" s="4">
        <f t="shared" si="3"/>
        <v>1</v>
      </c>
      <c r="T42">
        <f t="shared" si="0"/>
        <v>1</v>
      </c>
    </row>
    <row r="43" spans="1:20">
      <c r="A43" s="1" t="s">
        <v>133</v>
      </c>
      <c r="B43">
        <v>40</v>
      </c>
      <c r="C43">
        <v>40</v>
      </c>
      <c r="D43">
        <v>123</v>
      </c>
      <c r="E43" t="s">
        <v>134</v>
      </c>
      <c r="F43" t="s">
        <v>1057</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92</v>
      </c>
      <c r="E44" t="s">
        <v>137</v>
      </c>
      <c r="F44" t="s">
        <v>1058</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161</v>
      </c>
      <c r="E45" t="s">
        <v>140</v>
      </c>
      <c r="F45" t="s">
        <v>1165</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151</v>
      </c>
      <c r="E46" t="s">
        <v>143</v>
      </c>
      <c r="F46" t="s">
        <v>1166</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206</v>
      </c>
      <c r="E47" t="s">
        <v>145</v>
      </c>
      <c r="F47" t="s">
        <v>1167</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113</v>
      </c>
      <c r="E48" t="s">
        <v>148</v>
      </c>
      <c r="F48" t="s">
        <v>1168</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151</v>
      </c>
      <c r="E49" t="s">
        <v>150</v>
      </c>
      <c r="F49" t="s">
        <v>1059</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142</v>
      </c>
      <c r="E50" t="s">
        <v>153</v>
      </c>
      <c r="F50" t="s">
        <v>1060</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100</v>
      </c>
      <c r="E51" t="s">
        <v>153</v>
      </c>
      <c r="F51" t="s">
        <v>1061</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108</v>
      </c>
      <c r="E52" t="s">
        <v>153</v>
      </c>
      <c r="F52" t="s">
        <v>1062</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149</v>
      </c>
      <c r="E53" t="s">
        <v>158</v>
      </c>
      <c r="F53" t="s">
        <v>1063</v>
      </c>
      <c r="G53">
        <v>1</v>
      </c>
      <c r="H53">
        <v>2</v>
      </c>
      <c r="I53" t="s">
        <v>159</v>
      </c>
      <c r="J53" t="s">
        <v>1064</v>
      </c>
      <c r="K53">
        <v>1</v>
      </c>
      <c r="L53">
        <v>0</v>
      </c>
      <c r="M53">
        <v>1</v>
      </c>
      <c r="N53" t="s">
        <v>159</v>
      </c>
      <c r="O53" t="s">
        <v>19</v>
      </c>
      <c r="P53" t="s">
        <v>1065</v>
      </c>
      <c r="Q53" s="4">
        <f t="shared" si="1"/>
        <v>1</v>
      </c>
      <c r="R53" s="4">
        <f t="shared" si="2"/>
        <v>0.5</v>
      </c>
      <c r="S53" s="4">
        <f t="shared" si="3"/>
        <v>0.66666666666666663</v>
      </c>
      <c r="T53">
        <f t="shared" si="0"/>
        <v>1</v>
      </c>
    </row>
    <row r="54" spans="1:20">
      <c r="A54" s="1" t="s">
        <v>160</v>
      </c>
      <c r="B54">
        <v>25</v>
      </c>
      <c r="C54">
        <v>25</v>
      </c>
      <c r="D54">
        <v>129</v>
      </c>
      <c r="E54" t="s">
        <v>161</v>
      </c>
      <c r="F54" t="s">
        <v>1169</v>
      </c>
      <c r="G54">
        <v>6</v>
      </c>
      <c r="H54">
        <v>6</v>
      </c>
      <c r="I54" t="s">
        <v>162</v>
      </c>
      <c r="J54" t="s">
        <v>362</v>
      </c>
      <c r="K54">
        <v>6</v>
      </c>
      <c r="L54">
        <v>0</v>
      </c>
      <c r="M54">
        <v>0</v>
      </c>
      <c r="N54" t="s">
        <v>362</v>
      </c>
      <c r="O54" t="s">
        <v>19</v>
      </c>
      <c r="P54" t="s">
        <v>19</v>
      </c>
      <c r="Q54" s="4">
        <f t="shared" si="1"/>
        <v>1</v>
      </c>
      <c r="R54" s="4">
        <f t="shared" si="2"/>
        <v>1</v>
      </c>
      <c r="S54" s="4">
        <f t="shared" si="3"/>
        <v>1</v>
      </c>
      <c r="T54">
        <f t="shared" si="0"/>
        <v>1</v>
      </c>
    </row>
    <row r="55" spans="1:20">
      <c r="A55" s="1" t="s">
        <v>163</v>
      </c>
      <c r="B55">
        <v>26</v>
      </c>
      <c r="C55">
        <v>26</v>
      </c>
      <c r="D55">
        <v>136</v>
      </c>
      <c r="E55" t="s">
        <v>164</v>
      </c>
      <c r="F55" t="s">
        <v>1170</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1066</v>
      </c>
      <c r="G56">
        <v>2</v>
      </c>
      <c r="H56">
        <v>4</v>
      </c>
      <c r="I56" t="s">
        <v>167</v>
      </c>
      <c r="J56" t="s">
        <v>530</v>
      </c>
      <c r="K56">
        <v>2</v>
      </c>
      <c r="L56">
        <v>0</v>
      </c>
      <c r="M56">
        <v>2</v>
      </c>
      <c r="N56" t="s">
        <v>339</v>
      </c>
      <c r="O56" t="s">
        <v>19</v>
      </c>
      <c r="P56" t="s">
        <v>531</v>
      </c>
      <c r="Q56" s="4">
        <f t="shared" si="1"/>
        <v>1</v>
      </c>
      <c r="R56" s="4">
        <f t="shared" si="2"/>
        <v>0.5</v>
      </c>
      <c r="S56" s="4">
        <f t="shared" si="3"/>
        <v>0.66666666666666663</v>
      </c>
      <c r="T56">
        <f t="shared" si="0"/>
        <v>1</v>
      </c>
    </row>
    <row r="57" spans="1:20">
      <c r="A57" s="1" t="s">
        <v>168</v>
      </c>
      <c r="B57">
        <v>27</v>
      </c>
      <c r="C57">
        <v>27</v>
      </c>
      <c r="D57">
        <v>139</v>
      </c>
      <c r="E57" t="s">
        <v>169</v>
      </c>
      <c r="F57" t="s">
        <v>1067</v>
      </c>
      <c r="G57">
        <v>3</v>
      </c>
      <c r="H57">
        <v>4</v>
      </c>
      <c r="I57" t="s">
        <v>170</v>
      </c>
      <c r="J57" t="s">
        <v>1068</v>
      </c>
      <c r="K57">
        <v>3</v>
      </c>
      <c r="L57">
        <v>0</v>
      </c>
      <c r="M57">
        <v>1</v>
      </c>
      <c r="N57" t="s">
        <v>340</v>
      </c>
      <c r="O57" t="s">
        <v>19</v>
      </c>
      <c r="P57" t="s">
        <v>360</v>
      </c>
      <c r="Q57" s="4">
        <f t="shared" si="1"/>
        <v>1</v>
      </c>
      <c r="R57" s="4">
        <f t="shared" si="2"/>
        <v>0.75</v>
      </c>
      <c r="S57" s="4">
        <f t="shared" si="3"/>
        <v>0.8571428571428571</v>
      </c>
      <c r="T57">
        <f t="shared" si="0"/>
        <v>1</v>
      </c>
    </row>
    <row r="58" spans="1:20">
      <c r="A58" s="1" t="s">
        <v>171</v>
      </c>
      <c r="B58">
        <v>23</v>
      </c>
      <c r="C58">
        <v>23</v>
      </c>
      <c r="D58">
        <v>137</v>
      </c>
      <c r="E58" t="s">
        <v>172</v>
      </c>
      <c r="F58" t="s">
        <v>1069</v>
      </c>
      <c r="G58">
        <v>1</v>
      </c>
      <c r="H58">
        <v>2</v>
      </c>
      <c r="I58" t="s">
        <v>173</v>
      </c>
      <c r="J58" t="s">
        <v>1070</v>
      </c>
      <c r="K58">
        <v>1</v>
      </c>
      <c r="L58">
        <v>0</v>
      </c>
      <c r="M58">
        <v>1</v>
      </c>
      <c r="N58" t="s">
        <v>304</v>
      </c>
      <c r="O58" t="s">
        <v>19</v>
      </c>
      <c r="P58" t="s">
        <v>360</v>
      </c>
      <c r="Q58" s="4">
        <f t="shared" si="1"/>
        <v>1</v>
      </c>
      <c r="R58" s="4">
        <f t="shared" si="2"/>
        <v>0.5</v>
      </c>
      <c r="S58" s="4">
        <f t="shared" si="3"/>
        <v>0.66666666666666663</v>
      </c>
      <c r="T58">
        <f t="shared" si="0"/>
        <v>1</v>
      </c>
    </row>
    <row r="59" spans="1:20">
      <c r="A59" s="1" t="s">
        <v>174</v>
      </c>
      <c r="B59">
        <v>27</v>
      </c>
      <c r="C59">
        <v>27</v>
      </c>
      <c r="D59">
        <v>274</v>
      </c>
      <c r="E59" t="s">
        <v>175</v>
      </c>
      <c r="F59" t="s">
        <v>1171</v>
      </c>
      <c r="G59">
        <v>6</v>
      </c>
      <c r="H59">
        <v>3</v>
      </c>
      <c r="I59" t="s">
        <v>176</v>
      </c>
      <c r="J59" t="s">
        <v>451</v>
      </c>
      <c r="K59">
        <v>3</v>
      </c>
      <c r="L59">
        <v>3</v>
      </c>
      <c r="M59">
        <v>0</v>
      </c>
      <c r="N59" t="s">
        <v>451</v>
      </c>
      <c r="O59" t="s">
        <v>452</v>
      </c>
      <c r="P59" t="s">
        <v>19</v>
      </c>
      <c r="Q59" s="4">
        <f t="shared" si="1"/>
        <v>0.5</v>
      </c>
      <c r="R59" s="4">
        <f t="shared" si="2"/>
        <v>1</v>
      </c>
      <c r="S59" s="4">
        <f t="shared" si="3"/>
        <v>0.66666666666666663</v>
      </c>
      <c r="T59">
        <f t="shared" si="0"/>
        <v>1</v>
      </c>
    </row>
    <row r="60" spans="1:20">
      <c r="A60" s="1" t="s">
        <v>177</v>
      </c>
      <c r="B60">
        <v>19</v>
      </c>
      <c r="C60">
        <v>19</v>
      </c>
      <c r="D60">
        <v>805</v>
      </c>
      <c r="E60" t="s">
        <v>178</v>
      </c>
      <c r="F60" t="s">
        <v>1172</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64</v>
      </c>
      <c r="E61" t="s">
        <v>181</v>
      </c>
      <c r="F61" t="s">
        <v>1071</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289</v>
      </c>
      <c r="E62" t="s">
        <v>183</v>
      </c>
      <c r="F62" t="s">
        <v>1173</v>
      </c>
      <c r="G62">
        <v>1</v>
      </c>
      <c r="H62">
        <v>3</v>
      </c>
      <c r="I62" t="s">
        <v>126</v>
      </c>
      <c r="J62" t="s">
        <v>1072</v>
      </c>
      <c r="K62">
        <v>1</v>
      </c>
      <c r="L62">
        <v>0</v>
      </c>
      <c r="M62">
        <v>2</v>
      </c>
      <c r="N62" t="s">
        <v>126</v>
      </c>
      <c r="O62" t="s">
        <v>19</v>
      </c>
      <c r="P62" t="s">
        <v>1073</v>
      </c>
      <c r="Q62" s="4">
        <f t="shared" si="1"/>
        <v>1</v>
      </c>
      <c r="R62" s="4">
        <f t="shared" si="2"/>
        <v>0.33333333333333331</v>
      </c>
      <c r="S62" s="4">
        <f t="shared" si="3"/>
        <v>0.5</v>
      </c>
      <c r="T62">
        <f t="shared" si="0"/>
        <v>1</v>
      </c>
    </row>
    <row r="63" spans="1:20">
      <c r="A63" s="1" t="s">
        <v>184</v>
      </c>
      <c r="B63">
        <v>42</v>
      </c>
      <c r="C63">
        <v>42</v>
      </c>
      <c r="D63">
        <v>256</v>
      </c>
      <c r="E63" t="s">
        <v>185</v>
      </c>
      <c r="F63" t="s">
        <v>1174</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517</v>
      </c>
      <c r="E64" t="s">
        <v>188</v>
      </c>
      <c r="F64" t="s">
        <v>1175</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241</v>
      </c>
      <c r="E65" t="s">
        <v>191</v>
      </c>
      <c r="F65" t="s">
        <v>1176</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303</v>
      </c>
      <c r="E66" t="s">
        <v>194</v>
      </c>
      <c r="F66" t="s">
        <v>1177</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169</v>
      </c>
      <c r="E67" t="s">
        <v>197</v>
      </c>
      <c r="F67" t="s">
        <v>1178</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149</v>
      </c>
      <c r="E68" t="s">
        <v>200</v>
      </c>
      <c r="F68" t="s">
        <v>1179</v>
      </c>
      <c r="G68">
        <v>2</v>
      </c>
      <c r="H68">
        <v>3</v>
      </c>
      <c r="I68" t="s">
        <v>201</v>
      </c>
      <c r="J68" t="s">
        <v>1074</v>
      </c>
      <c r="K68">
        <v>2</v>
      </c>
      <c r="L68">
        <v>0</v>
      </c>
      <c r="M68">
        <v>1</v>
      </c>
      <c r="N68" t="s">
        <v>342</v>
      </c>
      <c r="O68" t="s">
        <v>19</v>
      </c>
      <c r="P68" t="s">
        <v>369</v>
      </c>
      <c r="Q68" s="4">
        <f t="shared" ref="Q68:Q131" si="5">IF(G68,K68/G68,0)</f>
        <v>1</v>
      </c>
      <c r="R68" s="4">
        <f t="shared" ref="R68:R131" si="6">IF(H68,K68/H68,0)</f>
        <v>0.66666666666666663</v>
      </c>
      <c r="S68" s="4">
        <f t="shared" ref="S68:S131" si="7">IF((Q68+R68),2*(Q68*R68)/(Q68+R68),0)</f>
        <v>0.8</v>
      </c>
      <c r="T68">
        <f t="shared" si="4"/>
        <v>1</v>
      </c>
    </row>
    <row r="69" spans="1:20">
      <c r="A69" s="1" t="s">
        <v>202</v>
      </c>
      <c r="B69">
        <v>11</v>
      </c>
      <c r="C69">
        <v>11</v>
      </c>
      <c r="D69">
        <v>221</v>
      </c>
      <c r="E69" t="s">
        <v>203</v>
      </c>
      <c r="F69" t="s">
        <v>1075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161</v>
      </c>
      <c r="E70" t="s">
        <v>205</v>
      </c>
      <c r="F70" t="s">
        <v>1180</v>
      </c>
      <c r="G70">
        <v>3</v>
      </c>
      <c r="H70">
        <v>3</v>
      </c>
      <c r="I70" t="s">
        <v>206</v>
      </c>
      <c r="J70" t="s">
        <v>850</v>
      </c>
      <c r="K70">
        <v>2</v>
      </c>
      <c r="L70">
        <v>1</v>
      </c>
      <c r="M70">
        <v>1</v>
      </c>
      <c r="N70" t="s">
        <v>473</v>
      </c>
      <c r="O70" t="s">
        <v>516</v>
      </c>
      <c r="P70" t="s">
        <v>851</v>
      </c>
      <c r="Q70" s="4">
        <f t="shared" si="5"/>
        <v>0.66666666666666663</v>
      </c>
      <c r="R70" s="4">
        <f t="shared" si="6"/>
        <v>0.66666666666666663</v>
      </c>
      <c r="S70" s="4">
        <f t="shared" si="7"/>
        <v>0.66666666666666663</v>
      </c>
      <c r="T70">
        <f t="shared" si="4"/>
        <v>1</v>
      </c>
    </row>
    <row r="71" spans="1:20">
      <c r="A71" s="1" t="s">
        <v>207</v>
      </c>
      <c r="B71">
        <v>53</v>
      </c>
      <c r="C71">
        <v>53</v>
      </c>
      <c r="D71">
        <v>283</v>
      </c>
      <c r="E71" t="s">
        <v>208</v>
      </c>
      <c r="F71" t="s">
        <v>1076</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347</v>
      </c>
      <c r="E72" t="s">
        <v>211</v>
      </c>
      <c r="F72" t="s">
        <v>1181</v>
      </c>
      <c r="G72">
        <v>6</v>
      </c>
      <c r="H72">
        <v>4</v>
      </c>
      <c r="I72" t="s">
        <v>212</v>
      </c>
      <c r="J72" t="s">
        <v>470</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357</v>
      </c>
      <c r="E73" t="s">
        <v>214</v>
      </c>
      <c r="F73" t="s">
        <v>1182</v>
      </c>
      <c r="G73">
        <v>3</v>
      </c>
      <c r="H73">
        <v>4</v>
      </c>
      <c r="I73" t="s">
        <v>215</v>
      </c>
      <c r="J73" t="s">
        <v>853</v>
      </c>
      <c r="K73">
        <v>2</v>
      </c>
      <c r="L73">
        <v>1</v>
      </c>
      <c r="M73">
        <v>2</v>
      </c>
      <c r="N73" t="s">
        <v>471</v>
      </c>
      <c r="O73" t="s">
        <v>311</v>
      </c>
      <c r="P73" t="s">
        <v>535</v>
      </c>
      <c r="Q73" s="4">
        <f t="shared" si="5"/>
        <v>0.66666666666666663</v>
      </c>
      <c r="R73" s="4">
        <f t="shared" si="6"/>
        <v>0.5</v>
      </c>
      <c r="S73" s="4">
        <f t="shared" si="7"/>
        <v>0.57142857142857151</v>
      </c>
      <c r="T73">
        <f t="shared" si="4"/>
        <v>1</v>
      </c>
    </row>
    <row r="74" spans="1:20">
      <c r="A74" s="1" t="s">
        <v>216</v>
      </c>
      <c r="B74">
        <v>21</v>
      </c>
      <c r="C74">
        <v>21</v>
      </c>
      <c r="D74">
        <v>546</v>
      </c>
      <c r="E74" t="s">
        <v>217</v>
      </c>
      <c r="F74" t="s">
        <v>1183</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1077</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75</v>
      </c>
      <c r="E76" t="s">
        <v>223</v>
      </c>
      <c r="F76" t="s">
        <v>1078</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86</v>
      </c>
      <c r="E77" t="s">
        <v>226</v>
      </c>
      <c r="F77" t="s">
        <v>1079</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143</v>
      </c>
      <c r="E78" t="s">
        <v>228</v>
      </c>
      <c r="F78" t="s">
        <v>1080</v>
      </c>
      <c r="G78">
        <v>2</v>
      </c>
      <c r="H78">
        <v>3</v>
      </c>
      <c r="I78" t="s">
        <v>229</v>
      </c>
      <c r="J78" t="s">
        <v>1081</v>
      </c>
      <c r="K78">
        <v>2</v>
      </c>
      <c r="L78">
        <v>0</v>
      </c>
      <c r="M78">
        <v>1</v>
      </c>
      <c r="N78" t="s">
        <v>314</v>
      </c>
      <c r="O78" t="s">
        <v>19</v>
      </c>
      <c r="P78" t="s">
        <v>304</v>
      </c>
      <c r="Q78" s="4">
        <f t="shared" si="5"/>
        <v>1</v>
      </c>
      <c r="R78" s="4">
        <f t="shared" si="6"/>
        <v>0.66666666666666663</v>
      </c>
      <c r="S78" s="4">
        <f t="shared" si="7"/>
        <v>0.8</v>
      </c>
      <c r="T78">
        <f t="shared" si="4"/>
        <v>1</v>
      </c>
    </row>
    <row r="79" spans="1:20">
      <c r="A79" s="1" t="s">
        <v>230</v>
      </c>
      <c r="B79">
        <v>16</v>
      </c>
      <c r="C79">
        <v>16</v>
      </c>
      <c r="D79">
        <v>178</v>
      </c>
      <c r="E79" t="s">
        <v>231</v>
      </c>
      <c r="F79" t="s">
        <v>1082</v>
      </c>
      <c r="G79">
        <v>2</v>
      </c>
      <c r="H79">
        <v>3</v>
      </c>
      <c r="I79" t="s">
        <v>229</v>
      </c>
      <c r="J79" t="s">
        <v>1081</v>
      </c>
      <c r="K79">
        <v>2</v>
      </c>
      <c r="L79">
        <v>0</v>
      </c>
      <c r="M79">
        <v>1</v>
      </c>
      <c r="N79" t="s">
        <v>314</v>
      </c>
      <c r="O79" t="s">
        <v>19</v>
      </c>
      <c r="P79" t="s">
        <v>304</v>
      </c>
      <c r="Q79" s="4">
        <f t="shared" si="5"/>
        <v>1</v>
      </c>
      <c r="R79" s="4">
        <f t="shared" si="6"/>
        <v>0.66666666666666663</v>
      </c>
      <c r="S79" s="4">
        <f t="shared" si="7"/>
        <v>0.8</v>
      </c>
      <c r="T79">
        <f t="shared" si="4"/>
        <v>1</v>
      </c>
    </row>
    <row r="80" spans="1:20">
      <c r="A80" s="1" t="s">
        <v>232</v>
      </c>
      <c r="B80">
        <v>31</v>
      </c>
      <c r="C80">
        <v>31</v>
      </c>
      <c r="D80">
        <v>218</v>
      </c>
      <c r="E80" t="s">
        <v>233</v>
      </c>
      <c r="F80" t="s">
        <v>1184</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203</v>
      </c>
      <c r="E81" t="s">
        <v>236</v>
      </c>
      <c r="F81" t="s">
        <v>1185</v>
      </c>
      <c r="G81">
        <v>4</v>
      </c>
      <c r="H81">
        <v>5</v>
      </c>
      <c r="I81" t="s">
        <v>237</v>
      </c>
      <c r="J81" t="s">
        <v>854</v>
      </c>
      <c r="K81">
        <v>3</v>
      </c>
      <c r="L81">
        <v>1</v>
      </c>
      <c r="M81">
        <v>2</v>
      </c>
      <c r="N81" t="s">
        <v>482</v>
      </c>
      <c r="O81" t="s">
        <v>483</v>
      </c>
      <c r="P81" t="s">
        <v>537</v>
      </c>
      <c r="Q81" s="4">
        <f t="shared" si="5"/>
        <v>0.75</v>
      </c>
      <c r="R81" s="4">
        <f t="shared" si="6"/>
        <v>0.6</v>
      </c>
      <c r="S81" s="4">
        <f t="shared" si="7"/>
        <v>0.66666666666666652</v>
      </c>
      <c r="T81">
        <f t="shared" si="4"/>
        <v>1</v>
      </c>
    </row>
    <row r="82" spans="1:20">
      <c r="A82" s="1" t="s">
        <v>238</v>
      </c>
      <c r="B82">
        <v>8</v>
      </c>
      <c r="C82">
        <v>8</v>
      </c>
      <c r="D82">
        <v>191</v>
      </c>
      <c r="E82" t="s">
        <v>239</v>
      </c>
      <c r="F82" t="s">
        <v>1083</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244</v>
      </c>
      <c r="E83" t="s">
        <v>242</v>
      </c>
      <c r="F83" t="s">
        <v>1186</v>
      </c>
      <c r="G83">
        <v>3</v>
      </c>
      <c r="H83">
        <v>3</v>
      </c>
      <c r="I83" t="s">
        <v>243</v>
      </c>
      <c r="J83" t="s">
        <v>1084</v>
      </c>
      <c r="K83">
        <v>2</v>
      </c>
      <c r="L83">
        <v>1</v>
      </c>
      <c r="M83">
        <v>1</v>
      </c>
      <c r="N83" t="s">
        <v>305</v>
      </c>
      <c r="O83" t="s">
        <v>46</v>
      </c>
      <c r="P83" t="s">
        <v>304</v>
      </c>
      <c r="Q83" s="4">
        <f t="shared" si="5"/>
        <v>0.66666666666666663</v>
      </c>
      <c r="R83" s="4">
        <f t="shared" si="6"/>
        <v>0.66666666666666663</v>
      </c>
      <c r="S83" s="4">
        <f t="shared" si="7"/>
        <v>0.66666666666666663</v>
      </c>
      <c r="T83">
        <f t="shared" si="4"/>
        <v>1</v>
      </c>
    </row>
    <row r="84" spans="1:20">
      <c r="A84" s="1" t="s">
        <v>244</v>
      </c>
      <c r="B84">
        <v>20</v>
      </c>
      <c r="C84">
        <v>20</v>
      </c>
      <c r="D84">
        <v>258</v>
      </c>
      <c r="E84" t="s">
        <v>245</v>
      </c>
      <c r="F84" t="s">
        <v>1187</v>
      </c>
      <c r="G84">
        <v>2</v>
      </c>
      <c r="H84">
        <v>3</v>
      </c>
      <c r="I84" t="s">
        <v>246</v>
      </c>
      <c r="J84" t="s">
        <v>1085</v>
      </c>
      <c r="K84">
        <v>2</v>
      </c>
      <c r="L84">
        <v>0</v>
      </c>
      <c r="M84">
        <v>1</v>
      </c>
      <c r="N84" t="s">
        <v>364</v>
      </c>
      <c r="O84" t="s">
        <v>19</v>
      </c>
      <c r="P84" t="s">
        <v>507</v>
      </c>
      <c r="Q84" s="4">
        <f t="shared" si="5"/>
        <v>1</v>
      </c>
      <c r="R84" s="4">
        <f t="shared" si="6"/>
        <v>0.66666666666666663</v>
      </c>
      <c r="S84" s="4">
        <f t="shared" si="7"/>
        <v>0.8</v>
      </c>
      <c r="T84">
        <f t="shared" si="4"/>
        <v>1</v>
      </c>
    </row>
    <row r="85" spans="1:20">
      <c r="A85" s="1" t="s">
        <v>247</v>
      </c>
      <c r="B85">
        <v>12</v>
      </c>
      <c r="C85">
        <v>12</v>
      </c>
      <c r="D85">
        <v>228</v>
      </c>
      <c r="E85" t="s">
        <v>248</v>
      </c>
      <c r="F85" t="s">
        <v>1188</v>
      </c>
      <c r="G85">
        <v>2</v>
      </c>
      <c r="H85">
        <v>3</v>
      </c>
      <c r="I85" t="s">
        <v>249</v>
      </c>
      <c r="J85" t="s">
        <v>1086</v>
      </c>
      <c r="K85">
        <v>2</v>
      </c>
      <c r="L85">
        <v>0</v>
      </c>
      <c r="M85">
        <v>1</v>
      </c>
      <c r="N85" t="s">
        <v>855</v>
      </c>
      <c r="O85" t="s">
        <v>19</v>
      </c>
      <c r="P85" t="s">
        <v>299</v>
      </c>
      <c r="Q85" s="4">
        <f t="shared" si="5"/>
        <v>1</v>
      </c>
      <c r="R85" s="4">
        <f t="shared" si="6"/>
        <v>0.66666666666666663</v>
      </c>
      <c r="S85" s="4">
        <f t="shared" si="7"/>
        <v>0.8</v>
      </c>
      <c r="T85">
        <f t="shared" si="4"/>
        <v>1</v>
      </c>
    </row>
    <row r="86" spans="1:20">
      <c r="A86" s="1" t="s">
        <v>250</v>
      </c>
      <c r="B86">
        <v>17</v>
      </c>
      <c r="C86">
        <v>17</v>
      </c>
      <c r="D86">
        <v>233</v>
      </c>
      <c r="E86" t="s">
        <v>251</v>
      </c>
      <c r="F86" t="s">
        <v>1087</v>
      </c>
      <c r="G86">
        <v>1</v>
      </c>
      <c r="H86">
        <v>3</v>
      </c>
      <c r="I86" t="s">
        <v>74</v>
      </c>
      <c r="J86" t="s">
        <v>1088</v>
      </c>
      <c r="K86">
        <v>1</v>
      </c>
      <c r="L86">
        <v>0</v>
      </c>
      <c r="M86">
        <v>2</v>
      </c>
      <c r="N86" t="s">
        <v>299</v>
      </c>
      <c r="O86" t="s">
        <v>19</v>
      </c>
      <c r="P86" t="s">
        <v>1089</v>
      </c>
      <c r="Q86" s="4">
        <f t="shared" si="5"/>
        <v>1</v>
      </c>
      <c r="R86" s="4">
        <f t="shared" si="6"/>
        <v>0.33333333333333331</v>
      </c>
      <c r="S86" s="4">
        <f t="shared" si="7"/>
        <v>0.5</v>
      </c>
      <c r="T86">
        <f t="shared" si="4"/>
        <v>1</v>
      </c>
    </row>
    <row r="87" spans="1:20">
      <c r="A87" s="1" t="s">
        <v>252</v>
      </c>
      <c r="B87">
        <v>25</v>
      </c>
      <c r="C87">
        <v>25</v>
      </c>
      <c r="D87">
        <v>185</v>
      </c>
      <c r="E87" t="s">
        <v>253</v>
      </c>
      <c r="F87" t="s">
        <v>1090</v>
      </c>
      <c r="G87">
        <v>8</v>
      </c>
      <c r="H87">
        <v>6</v>
      </c>
      <c r="I87" t="s">
        <v>254</v>
      </c>
      <c r="J87" t="s">
        <v>1091</v>
      </c>
      <c r="K87">
        <v>5</v>
      </c>
      <c r="L87">
        <v>3</v>
      </c>
      <c r="M87">
        <v>1</v>
      </c>
      <c r="N87" t="s">
        <v>856</v>
      </c>
      <c r="O87" t="s">
        <v>539</v>
      </c>
      <c r="P87" t="s">
        <v>329</v>
      </c>
      <c r="Q87" s="4">
        <f t="shared" si="5"/>
        <v>0.625</v>
      </c>
      <c r="R87" s="4">
        <f t="shared" si="6"/>
        <v>0.83333333333333337</v>
      </c>
      <c r="S87" s="4">
        <f t="shared" si="7"/>
        <v>0.7142857142857143</v>
      </c>
      <c r="T87">
        <f t="shared" si="4"/>
        <v>1</v>
      </c>
    </row>
    <row r="88" spans="1:20">
      <c r="A88" s="1" t="s">
        <v>255</v>
      </c>
      <c r="B88">
        <v>21</v>
      </c>
      <c r="C88">
        <v>21</v>
      </c>
      <c r="D88">
        <v>169</v>
      </c>
      <c r="E88" t="s">
        <v>256</v>
      </c>
      <c r="F88" t="s">
        <v>1189</v>
      </c>
      <c r="G88">
        <v>3</v>
      </c>
      <c r="H88">
        <v>2</v>
      </c>
      <c r="I88" t="s">
        <v>257</v>
      </c>
      <c r="J88" t="s">
        <v>320</v>
      </c>
      <c r="K88">
        <v>1</v>
      </c>
      <c r="L88">
        <v>2</v>
      </c>
      <c r="M88">
        <v>1</v>
      </c>
      <c r="N88" t="s">
        <v>316</v>
      </c>
      <c r="O88" t="s">
        <v>317</v>
      </c>
      <c r="P88" t="s">
        <v>316</v>
      </c>
      <c r="Q88" s="4">
        <f t="shared" si="5"/>
        <v>0.33333333333333331</v>
      </c>
      <c r="R88" s="4">
        <f t="shared" si="6"/>
        <v>0.5</v>
      </c>
      <c r="S88" s="4">
        <f t="shared" si="7"/>
        <v>0.4</v>
      </c>
      <c r="T88">
        <f t="shared" si="4"/>
        <v>1</v>
      </c>
    </row>
    <row r="89" spans="1:20">
      <c r="A89" s="1" t="s">
        <v>258</v>
      </c>
      <c r="B89">
        <v>24</v>
      </c>
      <c r="C89">
        <v>24</v>
      </c>
      <c r="D89">
        <v>224</v>
      </c>
      <c r="E89" t="s">
        <v>259</v>
      </c>
      <c r="F89" t="s">
        <v>1190</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217</v>
      </c>
      <c r="E90" t="s">
        <v>262</v>
      </c>
      <c r="F90" t="s">
        <v>1092</v>
      </c>
      <c r="G90">
        <v>3</v>
      </c>
      <c r="H90">
        <v>2</v>
      </c>
      <c r="I90" t="s">
        <v>263</v>
      </c>
      <c r="J90" t="s">
        <v>1093</v>
      </c>
      <c r="K90">
        <v>1</v>
      </c>
      <c r="L90">
        <v>2</v>
      </c>
      <c r="M90">
        <v>1</v>
      </c>
      <c r="N90" t="s">
        <v>370</v>
      </c>
      <c r="O90" t="s">
        <v>373</v>
      </c>
      <c r="P90" t="s">
        <v>329</v>
      </c>
      <c r="Q90" s="4">
        <f t="shared" si="5"/>
        <v>0.33333333333333331</v>
      </c>
      <c r="R90" s="4">
        <f t="shared" si="6"/>
        <v>0.5</v>
      </c>
      <c r="S90" s="4">
        <f t="shared" si="7"/>
        <v>0.4</v>
      </c>
      <c r="T90">
        <f t="shared" si="4"/>
        <v>1</v>
      </c>
    </row>
    <row r="91" spans="1:20">
      <c r="A91" s="1" t="s">
        <v>264</v>
      </c>
      <c r="B91">
        <v>13</v>
      </c>
      <c r="C91">
        <v>13</v>
      </c>
      <c r="D91">
        <v>329</v>
      </c>
      <c r="E91" t="s">
        <v>265</v>
      </c>
      <c r="F91" t="s">
        <v>1191</v>
      </c>
      <c r="G91">
        <v>5</v>
      </c>
      <c r="H91">
        <v>3</v>
      </c>
      <c r="I91" t="s">
        <v>266</v>
      </c>
      <c r="J91" t="s">
        <v>1094</v>
      </c>
      <c r="K91">
        <v>2</v>
      </c>
      <c r="L91">
        <v>3</v>
      </c>
      <c r="M91">
        <v>1</v>
      </c>
      <c r="N91" t="s">
        <v>534</v>
      </c>
      <c r="O91" t="s">
        <v>1095</v>
      </c>
      <c r="P91" t="s">
        <v>507</v>
      </c>
      <c r="Q91" s="4">
        <f t="shared" si="5"/>
        <v>0.4</v>
      </c>
      <c r="R91" s="4">
        <f t="shared" si="6"/>
        <v>0.66666666666666663</v>
      </c>
      <c r="S91" s="4">
        <f t="shared" si="7"/>
        <v>0.5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89</v>
      </c>
      <c r="E93" t="s">
        <v>271</v>
      </c>
      <c r="F93" t="s">
        <v>1096</v>
      </c>
      <c r="G93">
        <v>1</v>
      </c>
      <c r="H93">
        <v>1</v>
      </c>
      <c r="I93" t="s">
        <v>272</v>
      </c>
      <c r="J93" t="s">
        <v>304</v>
      </c>
      <c r="K93">
        <v>0</v>
      </c>
      <c r="L93">
        <v>1</v>
      </c>
      <c r="M93">
        <v>1</v>
      </c>
      <c r="N93" t="s">
        <v>19</v>
      </c>
      <c r="O93" t="s">
        <v>272</v>
      </c>
      <c r="P93" t="s">
        <v>304</v>
      </c>
      <c r="Q93" s="4">
        <f t="shared" si="5"/>
        <v>0</v>
      </c>
      <c r="R93" s="4">
        <f t="shared" si="6"/>
        <v>0</v>
      </c>
      <c r="S93" s="4">
        <f t="shared" si="7"/>
        <v>0</v>
      </c>
      <c r="T93">
        <f t="shared" si="4"/>
        <v>1</v>
      </c>
    </row>
    <row r="94" spans="1:20">
      <c r="A94" s="1" t="s">
        <v>273</v>
      </c>
      <c r="B94">
        <v>17</v>
      </c>
      <c r="C94">
        <v>17</v>
      </c>
      <c r="D94">
        <v>354</v>
      </c>
      <c r="E94" t="s">
        <v>274</v>
      </c>
      <c r="F94" t="s">
        <v>1192</v>
      </c>
      <c r="G94">
        <v>4</v>
      </c>
      <c r="H94">
        <v>2</v>
      </c>
      <c r="I94" t="s">
        <v>275</v>
      </c>
      <c r="J94" t="s">
        <v>534</v>
      </c>
      <c r="K94">
        <v>2</v>
      </c>
      <c r="L94">
        <v>2</v>
      </c>
      <c r="M94">
        <v>0</v>
      </c>
      <c r="N94" t="s">
        <v>534</v>
      </c>
      <c r="O94" t="s">
        <v>319</v>
      </c>
      <c r="P94" t="s">
        <v>19</v>
      </c>
      <c r="Q94" s="4">
        <f t="shared" si="5"/>
        <v>0.5</v>
      </c>
      <c r="R94" s="4">
        <f t="shared" si="6"/>
        <v>1</v>
      </c>
      <c r="S94" s="4">
        <f t="shared" si="7"/>
        <v>0.66666666666666663</v>
      </c>
      <c r="T94">
        <f t="shared" si="4"/>
        <v>1</v>
      </c>
    </row>
    <row r="95" spans="1:20">
      <c r="A95" s="1" t="s">
        <v>276</v>
      </c>
      <c r="B95">
        <v>22</v>
      </c>
      <c r="C95">
        <v>22</v>
      </c>
      <c r="D95">
        <v>270</v>
      </c>
      <c r="E95" t="s">
        <v>277</v>
      </c>
      <c r="F95" t="s">
        <v>1193</v>
      </c>
      <c r="G95">
        <v>6</v>
      </c>
      <c r="H95">
        <v>5</v>
      </c>
      <c r="I95" t="s">
        <v>278</v>
      </c>
      <c r="J95" t="s">
        <v>857</v>
      </c>
      <c r="K95">
        <v>5</v>
      </c>
      <c r="L95">
        <v>1</v>
      </c>
      <c r="M95">
        <v>0</v>
      </c>
      <c r="N95" t="s">
        <v>858</v>
      </c>
      <c r="O95" t="s">
        <v>457</v>
      </c>
      <c r="P95" t="s">
        <v>19</v>
      </c>
      <c r="Q95" s="4">
        <f t="shared" si="5"/>
        <v>0.83333333333333337</v>
      </c>
      <c r="R95" s="4">
        <f t="shared" si="6"/>
        <v>1</v>
      </c>
      <c r="S95" s="4">
        <f t="shared" si="7"/>
        <v>0.90909090909090906</v>
      </c>
      <c r="T95">
        <f t="shared" si="4"/>
        <v>1</v>
      </c>
    </row>
    <row r="96" spans="1:20">
      <c r="A96" s="1" t="s">
        <v>279</v>
      </c>
      <c r="B96">
        <v>14</v>
      </c>
      <c r="C96">
        <v>14</v>
      </c>
      <c r="D96">
        <v>459</v>
      </c>
      <c r="E96" t="s">
        <v>280</v>
      </c>
      <c r="F96" t="s">
        <v>1194</v>
      </c>
      <c r="G96">
        <v>3</v>
      </c>
      <c r="H96">
        <v>3</v>
      </c>
      <c r="I96" t="s">
        <v>281</v>
      </c>
      <c r="J96" t="s">
        <v>859</v>
      </c>
      <c r="K96">
        <v>3</v>
      </c>
      <c r="L96">
        <v>0</v>
      </c>
      <c r="M96">
        <v>0</v>
      </c>
      <c r="N96" t="s">
        <v>859</v>
      </c>
      <c r="O96" t="s">
        <v>19</v>
      </c>
      <c r="P96" t="s">
        <v>19</v>
      </c>
      <c r="Q96" s="4">
        <f t="shared" si="5"/>
        <v>1</v>
      </c>
      <c r="R96" s="4">
        <f t="shared" si="6"/>
        <v>1</v>
      </c>
      <c r="S96" s="4">
        <f t="shared" si="7"/>
        <v>1</v>
      </c>
      <c r="T96">
        <f t="shared" si="4"/>
        <v>1</v>
      </c>
    </row>
    <row r="97" spans="1:20">
      <c r="A97" s="1" t="s">
        <v>282</v>
      </c>
      <c r="B97">
        <v>21</v>
      </c>
      <c r="C97">
        <v>21</v>
      </c>
      <c r="D97">
        <v>357</v>
      </c>
      <c r="E97" t="s">
        <v>283</v>
      </c>
      <c r="F97" t="s">
        <v>1195</v>
      </c>
      <c r="G97">
        <v>1</v>
      </c>
      <c r="H97">
        <v>2</v>
      </c>
      <c r="I97" t="s">
        <v>221</v>
      </c>
      <c r="J97" t="s">
        <v>1097</v>
      </c>
      <c r="K97">
        <v>1</v>
      </c>
      <c r="L97">
        <v>0</v>
      </c>
      <c r="M97">
        <v>1</v>
      </c>
      <c r="N97" t="s">
        <v>221</v>
      </c>
      <c r="O97" t="s">
        <v>19</v>
      </c>
      <c r="P97" t="s">
        <v>507</v>
      </c>
      <c r="Q97" s="4">
        <f t="shared" si="5"/>
        <v>1</v>
      </c>
      <c r="R97" s="4">
        <f t="shared" si="6"/>
        <v>0.5</v>
      </c>
      <c r="S97" s="4">
        <f t="shared" si="7"/>
        <v>0.66666666666666663</v>
      </c>
      <c r="T97">
        <f t="shared" si="4"/>
        <v>1</v>
      </c>
    </row>
    <row r="98" spans="1:20">
      <c r="A98" s="1" t="s">
        <v>284</v>
      </c>
      <c r="B98">
        <v>16</v>
      </c>
      <c r="C98">
        <v>16</v>
      </c>
      <c r="D98">
        <v>201</v>
      </c>
      <c r="E98" t="s">
        <v>285</v>
      </c>
      <c r="F98" t="s">
        <v>1196</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393</v>
      </c>
      <c r="E99" t="s">
        <v>288</v>
      </c>
      <c r="F99" t="s">
        <v>1197</v>
      </c>
      <c r="G99">
        <v>2</v>
      </c>
      <c r="H99">
        <v>4</v>
      </c>
      <c r="I99" t="s">
        <v>289</v>
      </c>
      <c r="J99" t="s">
        <v>1098</v>
      </c>
      <c r="K99">
        <v>2</v>
      </c>
      <c r="L99">
        <v>0</v>
      </c>
      <c r="M99">
        <v>2</v>
      </c>
      <c r="N99" t="s">
        <v>320</v>
      </c>
      <c r="O99" t="s">
        <v>19</v>
      </c>
      <c r="P99" t="s">
        <v>1099</v>
      </c>
      <c r="Q99" s="4">
        <f t="shared" si="5"/>
        <v>1</v>
      </c>
      <c r="R99" s="4">
        <f t="shared" si="6"/>
        <v>0.5</v>
      </c>
      <c r="S99" s="4">
        <f t="shared" si="7"/>
        <v>0.66666666666666663</v>
      </c>
      <c r="T99">
        <f t="shared" si="4"/>
        <v>1</v>
      </c>
    </row>
    <row r="100" spans="1:20">
      <c r="A100" s="1" t="s">
        <v>290</v>
      </c>
      <c r="B100">
        <v>22</v>
      </c>
      <c r="C100">
        <v>22</v>
      </c>
      <c r="D100">
        <v>271</v>
      </c>
      <c r="E100" t="s">
        <v>291</v>
      </c>
      <c r="F100" t="s">
        <v>1198</v>
      </c>
      <c r="G100">
        <v>2</v>
      </c>
      <c r="H100">
        <v>4</v>
      </c>
      <c r="I100" t="s">
        <v>292</v>
      </c>
      <c r="J100" t="s">
        <v>1100</v>
      </c>
      <c r="K100">
        <v>2</v>
      </c>
      <c r="L100">
        <v>0</v>
      </c>
      <c r="M100">
        <v>2</v>
      </c>
      <c r="N100" t="s">
        <v>546</v>
      </c>
      <c r="O100" t="s">
        <v>19</v>
      </c>
      <c r="P100" t="s">
        <v>1101</v>
      </c>
      <c r="Q100" s="4">
        <f t="shared" si="5"/>
        <v>1</v>
      </c>
      <c r="R100" s="4">
        <f t="shared" si="6"/>
        <v>0.5</v>
      </c>
      <c r="S100" s="4">
        <f t="shared" si="7"/>
        <v>0.66666666666666663</v>
      </c>
      <c r="T100">
        <f t="shared" si="4"/>
        <v>1</v>
      </c>
    </row>
    <row r="101" spans="1:20">
      <c r="A101" s="1" t="s">
        <v>293</v>
      </c>
      <c r="B101">
        <v>23</v>
      </c>
      <c r="C101">
        <v>23</v>
      </c>
      <c r="D101">
        <v>305</v>
      </c>
      <c r="E101" t="s">
        <v>294</v>
      </c>
      <c r="F101" t="s">
        <v>1199</v>
      </c>
      <c r="G101">
        <v>2</v>
      </c>
      <c r="H101">
        <v>3</v>
      </c>
      <c r="I101" t="s">
        <v>292</v>
      </c>
      <c r="J101" t="s">
        <v>1102</v>
      </c>
      <c r="K101">
        <v>2</v>
      </c>
      <c r="L101">
        <v>0</v>
      </c>
      <c r="M101">
        <v>1</v>
      </c>
      <c r="N101" t="s">
        <v>546</v>
      </c>
      <c r="O101" t="s">
        <v>19</v>
      </c>
      <c r="P101" t="s">
        <v>329</v>
      </c>
      <c r="Q101" s="4">
        <f t="shared" si="5"/>
        <v>1</v>
      </c>
      <c r="R101" s="4">
        <f t="shared" si="6"/>
        <v>0.66666666666666663</v>
      </c>
      <c r="S101" s="4">
        <f t="shared" si="7"/>
        <v>0.8</v>
      </c>
      <c r="T101">
        <f t="shared" si="4"/>
        <v>1</v>
      </c>
    </row>
    <row r="102" spans="1:20">
      <c r="A102" s="1" t="s">
        <v>547</v>
      </c>
      <c r="B102">
        <v>10</v>
      </c>
      <c r="C102">
        <v>10</v>
      </c>
      <c r="D102">
        <v>51</v>
      </c>
      <c r="E102" t="s">
        <v>548</v>
      </c>
      <c r="F102" t="s">
        <v>1200</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349</v>
      </c>
      <c r="E103" t="s">
        <v>551</v>
      </c>
      <c r="F103" t="s">
        <v>1201</v>
      </c>
      <c r="G103">
        <v>0</v>
      </c>
      <c r="H103">
        <v>2</v>
      </c>
      <c r="I103" t="s">
        <v>19</v>
      </c>
      <c r="J103" t="s">
        <v>1103</v>
      </c>
      <c r="K103">
        <v>0</v>
      </c>
      <c r="L103">
        <v>0</v>
      </c>
      <c r="M103">
        <v>2</v>
      </c>
      <c r="N103" t="s">
        <v>19</v>
      </c>
      <c r="O103" t="s">
        <v>19</v>
      </c>
      <c r="P103" t="s">
        <v>1103</v>
      </c>
      <c r="Q103" s="4">
        <f t="shared" si="5"/>
        <v>0</v>
      </c>
      <c r="R103" s="4">
        <f t="shared" si="6"/>
        <v>0</v>
      </c>
      <c r="S103" s="4">
        <f t="shared" si="7"/>
        <v>0</v>
      </c>
      <c r="T103">
        <f t="shared" si="4"/>
        <v>0</v>
      </c>
    </row>
    <row r="104" spans="1:20">
      <c r="A104" s="1" t="s">
        <v>553</v>
      </c>
      <c r="B104">
        <v>4</v>
      </c>
      <c r="C104">
        <v>4</v>
      </c>
      <c r="D104">
        <v>160</v>
      </c>
      <c r="E104" t="s">
        <v>554</v>
      </c>
      <c r="F104" t="s">
        <v>1104</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66</v>
      </c>
      <c r="E105" t="s">
        <v>557</v>
      </c>
      <c r="F105" t="s">
        <v>1202</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200</v>
      </c>
      <c r="E106" t="s">
        <v>560</v>
      </c>
      <c r="F106" t="s">
        <v>1105</v>
      </c>
      <c r="G106">
        <v>0</v>
      </c>
      <c r="H106">
        <v>1</v>
      </c>
      <c r="I106" t="s">
        <v>19</v>
      </c>
      <c r="J106" t="s">
        <v>365</v>
      </c>
      <c r="K106">
        <v>0</v>
      </c>
      <c r="L106">
        <v>0</v>
      </c>
      <c r="M106">
        <v>1</v>
      </c>
      <c r="N106" t="s">
        <v>19</v>
      </c>
      <c r="O106" t="s">
        <v>19</v>
      </c>
      <c r="P106" t="s">
        <v>365</v>
      </c>
      <c r="Q106" s="4">
        <f t="shared" si="5"/>
        <v>0</v>
      </c>
      <c r="R106" s="4">
        <f t="shared" si="6"/>
        <v>0</v>
      </c>
      <c r="S106" s="4">
        <f t="shared" si="7"/>
        <v>0</v>
      </c>
      <c r="T106">
        <f t="shared" si="4"/>
        <v>0</v>
      </c>
    </row>
    <row r="107" spans="1:20">
      <c r="A107" s="1" t="s">
        <v>562</v>
      </c>
      <c r="B107">
        <v>21</v>
      </c>
      <c r="C107">
        <v>22</v>
      </c>
      <c r="D107">
        <v>261</v>
      </c>
      <c r="E107" t="s">
        <v>563</v>
      </c>
      <c r="F107" t="s">
        <v>1203</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483</v>
      </c>
      <c r="E108" t="s">
        <v>566</v>
      </c>
      <c r="F108" t="s">
        <v>1204</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492</v>
      </c>
      <c r="E109" t="s">
        <v>569</v>
      </c>
      <c r="F109" t="s">
        <v>1205</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103</v>
      </c>
      <c r="E110" t="s">
        <v>571</v>
      </c>
      <c r="F110" t="s">
        <v>1206</v>
      </c>
      <c r="G110">
        <v>0</v>
      </c>
      <c r="H110">
        <v>1</v>
      </c>
      <c r="I110" t="s">
        <v>19</v>
      </c>
      <c r="J110" t="s">
        <v>299</v>
      </c>
      <c r="K110">
        <v>0</v>
      </c>
      <c r="L110">
        <v>0</v>
      </c>
      <c r="M110">
        <v>1</v>
      </c>
      <c r="N110" t="s">
        <v>19</v>
      </c>
      <c r="O110" t="s">
        <v>19</v>
      </c>
      <c r="P110" t="s">
        <v>299</v>
      </c>
      <c r="Q110" s="4">
        <f t="shared" si="5"/>
        <v>0</v>
      </c>
      <c r="R110" s="4">
        <f t="shared" si="6"/>
        <v>0</v>
      </c>
      <c r="S110" s="4">
        <f t="shared" si="7"/>
        <v>0</v>
      </c>
      <c r="T110">
        <f t="shared" si="4"/>
        <v>0</v>
      </c>
    </row>
    <row r="111" spans="1:20">
      <c r="A111" s="1" t="s">
        <v>573</v>
      </c>
      <c r="B111">
        <v>21</v>
      </c>
      <c r="C111">
        <v>21</v>
      </c>
      <c r="D111">
        <v>108</v>
      </c>
      <c r="E111" t="s">
        <v>574</v>
      </c>
      <c r="F111" t="s">
        <v>1207</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409</v>
      </c>
      <c r="E112" t="s">
        <v>577</v>
      </c>
      <c r="F112" t="s">
        <v>1208</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1106</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346</v>
      </c>
      <c r="E114" t="s">
        <v>582</v>
      </c>
      <c r="F114" t="s">
        <v>1209</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21</v>
      </c>
      <c r="E115" t="s">
        <v>585</v>
      </c>
      <c r="F115" t="s">
        <v>1107</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262</v>
      </c>
      <c r="E116" t="s">
        <v>588</v>
      </c>
      <c r="F116" t="s">
        <v>1210</v>
      </c>
      <c r="G116">
        <v>0</v>
      </c>
      <c r="H116">
        <v>1</v>
      </c>
      <c r="I116" t="s">
        <v>19</v>
      </c>
      <c r="J116" t="s">
        <v>1108</v>
      </c>
      <c r="K116">
        <v>0</v>
      </c>
      <c r="L116">
        <v>0</v>
      </c>
      <c r="M116">
        <v>1</v>
      </c>
      <c r="N116" t="s">
        <v>19</v>
      </c>
      <c r="O116" t="s">
        <v>19</v>
      </c>
      <c r="P116" t="s">
        <v>1108</v>
      </c>
      <c r="Q116" s="4">
        <f t="shared" si="5"/>
        <v>0</v>
      </c>
      <c r="R116" s="4">
        <f t="shared" si="6"/>
        <v>0</v>
      </c>
      <c r="S116" s="4">
        <f t="shared" si="7"/>
        <v>0</v>
      </c>
      <c r="T116">
        <f t="shared" si="4"/>
        <v>0</v>
      </c>
    </row>
    <row r="117" spans="1:20">
      <c r="A117" s="1" t="s">
        <v>590</v>
      </c>
      <c r="B117">
        <v>25</v>
      </c>
      <c r="C117">
        <v>25</v>
      </c>
      <c r="D117">
        <v>140</v>
      </c>
      <c r="E117" t="s">
        <v>591</v>
      </c>
      <c r="F117" t="s">
        <v>1109</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252</v>
      </c>
      <c r="E118" t="s">
        <v>591</v>
      </c>
      <c r="F118" t="s">
        <v>1211</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726</v>
      </c>
      <c r="E119" t="s">
        <v>596</v>
      </c>
      <c r="F119" t="s">
        <v>1212</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472</v>
      </c>
      <c r="E120" t="s">
        <v>599</v>
      </c>
      <c r="F120" t="s">
        <v>1213</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343</v>
      </c>
      <c r="E121" t="s">
        <v>601</v>
      </c>
      <c r="F121" t="s">
        <v>1214</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327</v>
      </c>
      <c r="E122" t="s">
        <v>603</v>
      </c>
      <c r="F122" t="s">
        <v>1215</v>
      </c>
      <c r="G122">
        <v>0</v>
      </c>
      <c r="H122">
        <v>1</v>
      </c>
      <c r="I122" t="s">
        <v>19</v>
      </c>
      <c r="J122" t="s">
        <v>299</v>
      </c>
      <c r="K122">
        <v>0</v>
      </c>
      <c r="L122">
        <v>0</v>
      </c>
      <c r="M122">
        <v>1</v>
      </c>
      <c r="N122" t="s">
        <v>19</v>
      </c>
      <c r="O122" t="s">
        <v>19</v>
      </c>
      <c r="P122" t="s">
        <v>299</v>
      </c>
      <c r="Q122" s="4">
        <f t="shared" si="5"/>
        <v>0</v>
      </c>
      <c r="R122" s="4">
        <f t="shared" si="6"/>
        <v>0</v>
      </c>
      <c r="S122" s="4">
        <f t="shared" si="7"/>
        <v>0</v>
      </c>
      <c r="T122">
        <f t="shared" si="4"/>
        <v>0</v>
      </c>
    </row>
    <row r="123" spans="1:20">
      <c r="A123" s="1" t="s">
        <v>605</v>
      </c>
      <c r="B123">
        <v>24</v>
      </c>
      <c r="C123">
        <v>24</v>
      </c>
      <c r="D123">
        <v>48</v>
      </c>
      <c r="E123" t="s">
        <v>606</v>
      </c>
      <c r="F123" t="s">
        <v>1216</v>
      </c>
      <c r="G123">
        <v>0</v>
      </c>
      <c r="H123">
        <v>1</v>
      </c>
      <c r="I123" t="s">
        <v>19</v>
      </c>
      <c r="J123" t="s">
        <v>299</v>
      </c>
      <c r="K123">
        <v>0</v>
      </c>
      <c r="L123">
        <v>0</v>
      </c>
      <c r="M123">
        <v>1</v>
      </c>
      <c r="N123" t="s">
        <v>19</v>
      </c>
      <c r="O123" t="s">
        <v>19</v>
      </c>
      <c r="P123" t="s">
        <v>299</v>
      </c>
      <c r="Q123" s="4">
        <f t="shared" si="5"/>
        <v>0</v>
      </c>
      <c r="R123" s="4">
        <f t="shared" si="6"/>
        <v>0</v>
      </c>
      <c r="S123" s="4">
        <f t="shared" si="7"/>
        <v>0</v>
      </c>
      <c r="T123">
        <f t="shared" si="4"/>
        <v>0</v>
      </c>
    </row>
    <row r="124" spans="1:20">
      <c r="A124" s="1" t="s">
        <v>608</v>
      </c>
      <c r="B124">
        <v>24</v>
      </c>
      <c r="C124">
        <v>24</v>
      </c>
      <c r="D124">
        <v>326</v>
      </c>
      <c r="E124" t="s">
        <v>606</v>
      </c>
      <c r="F124" t="s">
        <v>1217</v>
      </c>
      <c r="G124">
        <v>0</v>
      </c>
      <c r="H124">
        <v>1</v>
      </c>
      <c r="I124" t="s">
        <v>19</v>
      </c>
      <c r="J124" t="s">
        <v>299</v>
      </c>
      <c r="K124">
        <v>0</v>
      </c>
      <c r="L124">
        <v>0</v>
      </c>
      <c r="M124">
        <v>1</v>
      </c>
      <c r="N124" t="s">
        <v>19</v>
      </c>
      <c r="O124" t="s">
        <v>19</v>
      </c>
      <c r="P124" t="s">
        <v>299</v>
      </c>
      <c r="Q124" s="4">
        <f t="shared" si="5"/>
        <v>0</v>
      </c>
      <c r="R124" s="4">
        <f t="shared" si="6"/>
        <v>0</v>
      </c>
      <c r="S124" s="4">
        <f t="shared" si="7"/>
        <v>0</v>
      </c>
      <c r="T124">
        <f t="shared" si="4"/>
        <v>0</v>
      </c>
    </row>
    <row r="125" spans="1:20">
      <c r="A125" s="1" t="s">
        <v>610</v>
      </c>
      <c r="B125">
        <v>9</v>
      </c>
      <c r="C125">
        <v>9</v>
      </c>
      <c r="D125">
        <v>52</v>
      </c>
      <c r="E125" t="s">
        <v>611</v>
      </c>
      <c r="F125" t="s">
        <v>1218</v>
      </c>
      <c r="G125">
        <v>0</v>
      </c>
      <c r="H125">
        <v>1</v>
      </c>
      <c r="I125" t="s">
        <v>19</v>
      </c>
      <c r="J125" t="s">
        <v>299</v>
      </c>
      <c r="K125">
        <v>0</v>
      </c>
      <c r="L125">
        <v>0</v>
      </c>
      <c r="M125">
        <v>1</v>
      </c>
      <c r="N125" t="s">
        <v>19</v>
      </c>
      <c r="O125" t="s">
        <v>19</v>
      </c>
      <c r="P125" t="s">
        <v>299</v>
      </c>
      <c r="Q125" s="4">
        <f t="shared" si="5"/>
        <v>0</v>
      </c>
      <c r="R125" s="4">
        <f t="shared" si="6"/>
        <v>0</v>
      </c>
      <c r="S125" s="4">
        <f t="shared" si="7"/>
        <v>0</v>
      </c>
      <c r="T125">
        <f t="shared" si="4"/>
        <v>0</v>
      </c>
    </row>
    <row r="126" spans="1:20">
      <c r="A126" s="1" t="s">
        <v>613</v>
      </c>
      <c r="B126">
        <v>9</v>
      </c>
      <c r="C126">
        <v>9</v>
      </c>
      <c r="D126">
        <v>94</v>
      </c>
      <c r="E126" t="s">
        <v>611</v>
      </c>
      <c r="F126" t="s">
        <v>1219</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1220</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220</v>
      </c>
      <c r="E128" t="s">
        <v>618</v>
      </c>
      <c r="F128" t="s">
        <v>1110</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221</v>
      </c>
      <c r="E129" t="s">
        <v>621</v>
      </c>
      <c r="F129" t="s">
        <v>1221</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219</v>
      </c>
      <c r="E130" t="s">
        <v>621</v>
      </c>
      <c r="F130" t="s">
        <v>1222</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272</v>
      </c>
      <c r="E131" t="s">
        <v>626</v>
      </c>
      <c r="F131" t="s">
        <v>1223</v>
      </c>
      <c r="G131">
        <v>0</v>
      </c>
      <c r="H131">
        <v>3</v>
      </c>
      <c r="I131" t="s">
        <v>19</v>
      </c>
      <c r="J131" t="s">
        <v>1072</v>
      </c>
      <c r="K131">
        <v>0</v>
      </c>
      <c r="L131">
        <v>0</v>
      </c>
      <c r="M131">
        <v>3</v>
      </c>
      <c r="N131" t="s">
        <v>19</v>
      </c>
      <c r="O131" t="s">
        <v>19</v>
      </c>
      <c r="P131" t="s">
        <v>1072</v>
      </c>
      <c r="Q131" s="4">
        <f t="shared" si="5"/>
        <v>0</v>
      </c>
      <c r="R131" s="4">
        <f t="shared" si="6"/>
        <v>0</v>
      </c>
      <c r="S131" s="4">
        <f t="shared" si="7"/>
        <v>0</v>
      </c>
      <c r="T131">
        <f t="shared" ref="T131:T194" si="8">IF(OR(AND(G131&gt;0,H131&gt;0),G131+H131=0),1,0)</f>
        <v>0</v>
      </c>
    </row>
    <row r="132" spans="1:20">
      <c r="A132" s="1" t="s">
        <v>628</v>
      </c>
      <c r="B132">
        <v>10</v>
      </c>
      <c r="C132">
        <v>10</v>
      </c>
      <c r="D132">
        <v>104</v>
      </c>
      <c r="E132" t="s">
        <v>629</v>
      </c>
      <c r="F132" t="s">
        <v>1111</v>
      </c>
      <c r="G132">
        <v>0</v>
      </c>
      <c r="H132">
        <v>1</v>
      </c>
      <c r="I132" t="s">
        <v>19</v>
      </c>
      <c r="J132" t="s">
        <v>299</v>
      </c>
      <c r="K132">
        <v>0</v>
      </c>
      <c r="L132">
        <v>0</v>
      </c>
      <c r="M132">
        <v>1</v>
      </c>
      <c r="N132" t="s">
        <v>19</v>
      </c>
      <c r="O132" t="s">
        <v>19</v>
      </c>
      <c r="P132" t="s">
        <v>299</v>
      </c>
      <c r="Q132" s="4">
        <f t="shared" ref="Q132:Q195" si="9">IF(G132,K132/G132,0)</f>
        <v>0</v>
      </c>
      <c r="R132" s="4">
        <f t="shared" ref="R132:R195" si="10">IF(H132,K132/H132,0)</f>
        <v>0</v>
      </c>
      <c r="S132" s="4">
        <f t="shared" ref="S132:S195" si="11">IF((Q132+R132),2*(Q132*R132)/(Q132+R132),0)</f>
        <v>0</v>
      </c>
      <c r="T132">
        <f t="shared" si="8"/>
        <v>0</v>
      </c>
    </row>
    <row r="133" spans="1:20">
      <c r="A133" s="1" t="s">
        <v>631</v>
      </c>
      <c r="B133">
        <v>25</v>
      </c>
      <c r="C133">
        <v>25</v>
      </c>
      <c r="D133">
        <v>1363</v>
      </c>
      <c r="E133" t="s">
        <v>591</v>
      </c>
      <c r="F133" t="s">
        <v>1224</v>
      </c>
      <c r="G133">
        <v>0</v>
      </c>
      <c r="H133">
        <v>2</v>
      </c>
      <c r="I133" t="s">
        <v>19</v>
      </c>
      <c r="J133" t="s">
        <v>632</v>
      </c>
      <c r="K133">
        <v>0</v>
      </c>
      <c r="L133">
        <v>0</v>
      </c>
      <c r="M133">
        <v>2</v>
      </c>
      <c r="N133" t="s">
        <v>19</v>
      </c>
      <c r="O133" t="s">
        <v>19</v>
      </c>
      <c r="P133" t="s">
        <v>632</v>
      </c>
      <c r="Q133" s="4">
        <f t="shared" si="9"/>
        <v>0</v>
      </c>
      <c r="R133" s="4">
        <f t="shared" si="10"/>
        <v>0</v>
      </c>
      <c r="S133" s="4">
        <f t="shared" si="11"/>
        <v>0</v>
      </c>
      <c r="T133">
        <f t="shared" si="8"/>
        <v>0</v>
      </c>
    </row>
    <row r="134" spans="1:20">
      <c r="A134" s="1" t="s">
        <v>633</v>
      </c>
      <c r="B134">
        <v>4</v>
      </c>
      <c r="C134">
        <v>4</v>
      </c>
      <c r="D134">
        <v>109</v>
      </c>
      <c r="E134" t="s">
        <v>634</v>
      </c>
      <c r="F134" t="s">
        <v>1225</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235</v>
      </c>
      <c r="E135" t="s">
        <v>637</v>
      </c>
      <c r="F135" t="s">
        <v>1112</v>
      </c>
      <c r="G135">
        <v>0</v>
      </c>
      <c r="H135">
        <v>1</v>
      </c>
      <c r="I135" t="s">
        <v>19</v>
      </c>
      <c r="J135" t="s">
        <v>329</v>
      </c>
      <c r="K135">
        <v>0</v>
      </c>
      <c r="L135">
        <v>0</v>
      </c>
      <c r="M135">
        <v>1</v>
      </c>
      <c r="N135" t="s">
        <v>19</v>
      </c>
      <c r="O135" t="s">
        <v>19</v>
      </c>
      <c r="P135" t="s">
        <v>329</v>
      </c>
      <c r="Q135" s="4">
        <f t="shared" si="9"/>
        <v>0</v>
      </c>
      <c r="R135" s="4">
        <f t="shared" si="10"/>
        <v>0</v>
      </c>
      <c r="S135" s="4">
        <f t="shared" si="11"/>
        <v>0</v>
      </c>
      <c r="T135">
        <f t="shared" si="8"/>
        <v>0</v>
      </c>
    </row>
    <row r="136" spans="1:20">
      <c r="A136" s="1" t="s">
        <v>639</v>
      </c>
      <c r="B136">
        <v>12</v>
      </c>
      <c r="C136">
        <v>12</v>
      </c>
      <c r="D136">
        <v>131</v>
      </c>
      <c r="E136" t="s">
        <v>640</v>
      </c>
      <c r="F136" t="s">
        <v>1226</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120</v>
      </c>
      <c r="E137" t="s">
        <v>643</v>
      </c>
      <c r="F137" t="s">
        <v>1113</v>
      </c>
      <c r="G137">
        <v>0</v>
      </c>
      <c r="H137">
        <v>1</v>
      </c>
      <c r="I137" t="s">
        <v>19</v>
      </c>
      <c r="J137" t="s">
        <v>299</v>
      </c>
      <c r="K137">
        <v>0</v>
      </c>
      <c r="L137">
        <v>0</v>
      </c>
      <c r="M137">
        <v>1</v>
      </c>
      <c r="N137" t="s">
        <v>19</v>
      </c>
      <c r="O137" t="s">
        <v>19</v>
      </c>
      <c r="P137" t="s">
        <v>299</v>
      </c>
      <c r="Q137" s="4">
        <f t="shared" si="9"/>
        <v>0</v>
      </c>
      <c r="R137" s="4">
        <f t="shared" si="10"/>
        <v>0</v>
      </c>
      <c r="S137" s="4">
        <f t="shared" si="11"/>
        <v>0</v>
      </c>
      <c r="T137">
        <f t="shared" si="8"/>
        <v>0</v>
      </c>
    </row>
    <row r="138" spans="1:20">
      <c r="A138" s="1" t="s">
        <v>645</v>
      </c>
      <c r="B138">
        <v>10</v>
      </c>
      <c r="C138">
        <v>10</v>
      </c>
      <c r="D138">
        <v>134</v>
      </c>
      <c r="E138" t="s">
        <v>646</v>
      </c>
      <c r="F138" t="s">
        <v>1114</v>
      </c>
      <c r="G138">
        <v>0</v>
      </c>
      <c r="H138">
        <v>1</v>
      </c>
      <c r="I138" t="s">
        <v>19</v>
      </c>
      <c r="J138" t="s">
        <v>299</v>
      </c>
      <c r="K138">
        <v>0</v>
      </c>
      <c r="L138">
        <v>0</v>
      </c>
      <c r="M138">
        <v>1</v>
      </c>
      <c r="N138" t="s">
        <v>19</v>
      </c>
      <c r="O138" t="s">
        <v>19</v>
      </c>
      <c r="P138" t="s">
        <v>299</v>
      </c>
      <c r="Q138" s="4">
        <f t="shared" si="9"/>
        <v>0</v>
      </c>
      <c r="R138" s="4">
        <f t="shared" si="10"/>
        <v>0</v>
      </c>
      <c r="S138" s="4">
        <f t="shared" si="11"/>
        <v>0</v>
      </c>
      <c r="T138">
        <f t="shared" si="8"/>
        <v>0</v>
      </c>
    </row>
    <row r="139" spans="1:20">
      <c r="A139" s="1" t="s">
        <v>648</v>
      </c>
      <c r="B139">
        <v>6</v>
      </c>
      <c r="C139">
        <v>6</v>
      </c>
      <c r="D139">
        <v>251</v>
      </c>
      <c r="E139" t="s">
        <v>649</v>
      </c>
      <c r="F139" t="s">
        <v>1227</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145</v>
      </c>
      <c r="E140" t="s">
        <v>652</v>
      </c>
      <c r="F140" t="s">
        <v>1228</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100</v>
      </c>
      <c r="E141" t="s">
        <v>652</v>
      </c>
      <c r="F141" t="s">
        <v>1115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169</v>
      </c>
      <c r="E142" t="s">
        <v>657</v>
      </c>
      <c r="F142" t="s">
        <v>1229</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96</v>
      </c>
      <c r="E143" t="s">
        <v>660</v>
      </c>
      <c r="F143" t="s">
        <v>1116</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103</v>
      </c>
      <c r="E144" t="s">
        <v>663</v>
      </c>
      <c r="F144" t="s">
        <v>1117</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287</v>
      </c>
      <c r="E145" t="s">
        <v>666</v>
      </c>
      <c r="F145" t="s">
        <v>1230</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127</v>
      </c>
      <c r="E146" t="s">
        <v>669</v>
      </c>
      <c r="F146" t="s">
        <v>1118</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1231</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124</v>
      </c>
      <c r="E148" t="s">
        <v>672</v>
      </c>
      <c r="F148" t="s">
        <v>1119</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216</v>
      </c>
      <c r="E149" t="s">
        <v>677</v>
      </c>
      <c r="F149" t="s">
        <v>1120</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1232</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126</v>
      </c>
      <c r="E151" t="s">
        <v>683</v>
      </c>
      <c r="F151" t="s">
        <v>1233</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103</v>
      </c>
      <c r="E152" t="s">
        <v>683</v>
      </c>
      <c r="F152" t="s">
        <v>1121</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316</v>
      </c>
      <c r="E153" t="s">
        <v>688</v>
      </c>
      <c r="F153" t="s">
        <v>1234</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68</v>
      </c>
      <c r="E154" t="s">
        <v>690</v>
      </c>
      <c r="F154" t="s">
        <v>1235</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1236</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130</v>
      </c>
      <c r="E156" t="s">
        <v>696</v>
      </c>
      <c r="F156" t="s">
        <v>1237</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243</v>
      </c>
      <c r="E157" t="s">
        <v>699</v>
      </c>
      <c r="F157" t="s">
        <v>1122</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86</v>
      </c>
      <c r="E158" t="s">
        <v>702</v>
      </c>
      <c r="F158" t="s">
        <v>1123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153</v>
      </c>
      <c r="E159" t="s">
        <v>705</v>
      </c>
      <c r="F159" t="s">
        <v>1124</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120</v>
      </c>
      <c r="E160" t="s">
        <v>708</v>
      </c>
      <c r="F160" t="s">
        <v>1238</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84</v>
      </c>
      <c r="E161" t="s">
        <v>711</v>
      </c>
      <c r="F161" t="s">
        <v>1125</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1126</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64</v>
      </c>
      <c r="E163" t="s">
        <v>714</v>
      </c>
      <c r="F163" t="s">
        <v>1127</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145</v>
      </c>
      <c r="E164" t="s">
        <v>719</v>
      </c>
      <c r="F164" t="s">
        <v>1239</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237</v>
      </c>
      <c r="E165" t="s">
        <v>722</v>
      </c>
      <c r="F165" t="s">
        <v>1240</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85</v>
      </c>
      <c r="E167" t="s">
        <v>728</v>
      </c>
      <c r="F167" t="s">
        <v>1128</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183</v>
      </c>
      <c r="E168" t="s">
        <v>731</v>
      </c>
      <c r="F168" t="s">
        <v>1241</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117</v>
      </c>
      <c r="E169" t="s">
        <v>734</v>
      </c>
      <c r="F169" t="s">
        <v>1129</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169</v>
      </c>
      <c r="E170" t="s">
        <v>737</v>
      </c>
      <c r="F170" t="s">
        <v>1242</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120</v>
      </c>
      <c r="E172" t="s">
        <v>743</v>
      </c>
      <c r="F172" t="s">
        <v>1130</v>
      </c>
      <c r="G172">
        <v>0</v>
      </c>
      <c r="H172">
        <v>1</v>
      </c>
      <c r="I172" t="s">
        <v>19</v>
      </c>
      <c r="J172" t="s">
        <v>360</v>
      </c>
      <c r="K172">
        <v>0</v>
      </c>
      <c r="L172">
        <v>0</v>
      </c>
      <c r="M172">
        <v>1</v>
      </c>
      <c r="N172" t="s">
        <v>19</v>
      </c>
      <c r="O172" t="s">
        <v>19</v>
      </c>
      <c r="P172" t="s">
        <v>360</v>
      </c>
      <c r="Q172" s="4">
        <f t="shared" si="9"/>
        <v>0</v>
      </c>
      <c r="R172" s="4">
        <f t="shared" si="10"/>
        <v>0</v>
      </c>
      <c r="S172" s="4">
        <f t="shared" si="11"/>
        <v>0</v>
      </c>
      <c r="T172">
        <f t="shared" si="8"/>
        <v>0</v>
      </c>
    </row>
    <row r="173" spans="1:20">
      <c r="A173" s="1" t="s">
        <v>745</v>
      </c>
      <c r="B173">
        <v>20</v>
      </c>
      <c r="C173">
        <v>20</v>
      </c>
      <c r="D173">
        <v>171</v>
      </c>
      <c r="E173" t="s">
        <v>746</v>
      </c>
      <c r="F173" t="s">
        <v>1243</v>
      </c>
      <c r="G173">
        <v>0</v>
      </c>
      <c r="H173">
        <v>1</v>
      </c>
      <c r="I173" t="s">
        <v>19</v>
      </c>
      <c r="J173" t="s">
        <v>360</v>
      </c>
      <c r="K173">
        <v>0</v>
      </c>
      <c r="L173">
        <v>0</v>
      </c>
      <c r="M173">
        <v>1</v>
      </c>
      <c r="N173" t="s">
        <v>19</v>
      </c>
      <c r="O173" t="s">
        <v>19</v>
      </c>
      <c r="P173" t="s">
        <v>360</v>
      </c>
      <c r="Q173" s="4">
        <f t="shared" si="9"/>
        <v>0</v>
      </c>
      <c r="R173" s="4">
        <f t="shared" si="10"/>
        <v>0</v>
      </c>
      <c r="S173" s="4">
        <f t="shared" si="11"/>
        <v>0</v>
      </c>
      <c r="T173">
        <f t="shared" si="8"/>
        <v>0</v>
      </c>
    </row>
    <row r="174" spans="1:20">
      <c r="A174" s="1" t="s">
        <v>748</v>
      </c>
      <c r="B174">
        <v>15</v>
      </c>
      <c r="C174">
        <v>15</v>
      </c>
      <c r="D174">
        <v>165</v>
      </c>
      <c r="E174" t="s">
        <v>749</v>
      </c>
      <c r="F174" t="s">
        <v>1244</v>
      </c>
      <c r="G174">
        <v>0</v>
      </c>
      <c r="H174">
        <v>1</v>
      </c>
      <c r="I174" t="s">
        <v>19</v>
      </c>
      <c r="J174" t="s">
        <v>360</v>
      </c>
      <c r="K174">
        <v>0</v>
      </c>
      <c r="L174">
        <v>0</v>
      </c>
      <c r="M174">
        <v>1</v>
      </c>
      <c r="N174" t="s">
        <v>19</v>
      </c>
      <c r="O174" t="s">
        <v>19</v>
      </c>
      <c r="P174" t="s">
        <v>360</v>
      </c>
      <c r="Q174" s="4">
        <f t="shared" si="9"/>
        <v>0</v>
      </c>
      <c r="R174" s="4">
        <f t="shared" si="10"/>
        <v>0</v>
      </c>
      <c r="S174" s="4">
        <f t="shared" si="11"/>
        <v>0</v>
      </c>
      <c r="T174">
        <f t="shared" si="8"/>
        <v>0</v>
      </c>
    </row>
    <row r="175" spans="1:20">
      <c r="A175" s="1" t="s">
        <v>751</v>
      </c>
      <c r="B175">
        <v>19</v>
      </c>
      <c r="C175">
        <v>19</v>
      </c>
      <c r="D175">
        <v>112</v>
      </c>
      <c r="E175" t="s">
        <v>752</v>
      </c>
      <c r="F175" t="s">
        <v>1245</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130</v>
      </c>
      <c r="E176" t="s">
        <v>755</v>
      </c>
      <c r="F176" t="s">
        <v>1246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630</v>
      </c>
      <c r="E177" t="s">
        <v>758</v>
      </c>
      <c r="F177" t="s">
        <v>1247</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317</v>
      </c>
      <c r="E178" t="s">
        <v>551</v>
      </c>
      <c r="F178" t="s">
        <v>1248</v>
      </c>
      <c r="G178">
        <v>0</v>
      </c>
      <c r="H178">
        <v>3</v>
      </c>
      <c r="I178" t="s">
        <v>19</v>
      </c>
      <c r="J178" t="s">
        <v>1131</v>
      </c>
      <c r="K178">
        <v>0</v>
      </c>
      <c r="L178">
        <v>0</v>
      </c>
      <c r="M178">
        <v>3</v>
      </c>
      <c r="N178" t="s">
        <v>19</v>
      </c>
      <c r="O178" t="s">
        <v>19</v>
      </c>
      <c r="P178" t="s">
        <v>1131</v>
      </c>
      <c r="Q178" s="4">
        <f t="shared" si="9"/>
        <v>0</v>
      </c>
      <c r="R178" s="4">
        <f t="shared" si="10"/>
        <v>0</v>
      </c>
      <c r="S178" s="4">
        <f t="shared" si="11"/>
        <v>0</v>
      </c>
      <c r="T178">
        <f t="shared" si="8"/>
        <v>0</v>
      </c>
    </row>
    <row r="179" spans="1:20">
      <c r="A179" s="1" t="s">
        <v>761</v>
      </c>
      <c r="B179">
        <v>4</v>
      </c>
      <c r="C179">
        <v>4</v>
      </c>
      <c r="D179">
        <v>371</v>
      </c>
      <c r="E179" t="s">
        <v>762</v>
      </c>
      <c r="F179" t="s">
        <v>1249</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674</v>
      </c>
      <c r="E180" t="s">
        <v>765</v>
      </c>
      <c r="F180" t="s">
        <v>1250</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153</v>
      </c>
      <c r="E181" t="s">
        <v>767</v>
      </c>
      <c r="F181" t="s">
        <v>1132</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154</v>
      </c>
      <c r="E182" t="s">
        <v>770</v>
      </c>
      <c r="F182" t="s">
        <v>1251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158</v>
      </c>
      <c r="E183" t="s">
        <v>773</v>
      </c>
      <c r="F183" t="s">
        <v>1252</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1253</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174</v>
      </c>
      <c r="E185" t="s">
        <v>779</v>
      </c>
      <c r="F185" t="s">
        <v>1254</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283</v>
      </c>
      <c r="E186" t="s">
        <v>782</v>
      </c>
      <c r="F186" t="s">
        <v>1133</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170</v>
      </c>
      <c r="E187" t="s">
        <v>785</v>
      </c>
      <c r="F187" t="s">
        <v>1255</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350</v>
      </c>
      <c r="E188" t="s">
        <v>788</v>
      </c>
      <c r="F188" t="s">
        <v>1256</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128</v>
      </c>
      <c r="E189" t="s">
        <v>790</v>
      </c>
      <c r="F189" t="s">
        <v>1134</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133</v>
      </c>
      <c r="E190" t="s">
        <v>790</v>
      </c>
      <c r="F190" t="s">
        <v>1257</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67</v>
      </c>
      <c r="E191" t="s">
        <v>795</v>
      </c>
      <c r="F191" t="s">
        <v>1135</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207</v>
      </c>
      <c r="E192" t="s">
        <v>798</v>
      </c>
      <c r="F192" t="s">
        <v>1258</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155</v>
      </c>
      <c r="E193" t="s">
        <v>801</v>
      </c>
      <c r="F193" t="s">
        <v>1136</v>
      </c>
      <c r="G193">
        <v>0</v>
      </c>
      <c r="H193">
        <v>1</v>
      </c>
      <c r="I193" t="s">
        <v>19</v>
      </c>
      <c r="J193" t="s">
        <v>507</v>
      </c>
      <c r="K193">
        <v>0</v>
      </c>
      <c r="L193">
        <v>0</v>
      </c>
      <c r="M193">
        <v>1</v>
      </c>
      <c r="N193" t="s">
        <v>19</v>
      </c>
      <c r="O193" t="s">
        <v>19</v>
      </c>
      <c r="P193" t="s">
        <v>507</v>
      </c>
      <c r="Q193" s="4">
        <f t="shared" si="9"/>
        <v>0</v>
      </c>
      <c r="R193" s="4">
        <f t="shared" si="10"/>
        <v>0</v>
      </c>
      <c r="S193" s="4">
        <f t="shared" si="11"/>
        <v>0</v>
      </c>
      <c r="T193">
        <f t="shared" si="8"/>
        <v>0</v>
      </c>
    </row>
    <row r="194" spans="1:20">
      <c r="A194" s="1" t="s">
        <v>803</v>
      </c>
      <c r="B194">
        <v>17</v>
      </c>
      <c r="C194">
        <v>17</v>
      </c>
      <c r="D194">
        <v>134</v>
      </c>
      <c r="E194" t="s">
        <v>804</v>
      </c>
      <c r="F194" t="s">
        <v>1259</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232</v>
      </c>
      <c r="E195" t="s">
        <v>807</v>
      </c>
      <c r="F195" t="s">
        <v>1260</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344</v>
      </c>
      <c r="E196" t="s">
        <v>810</v>
      </c>
      <c r="F196" t="s">
        <v>1261</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811</v>
      </c>
      <c r="B197">
        <v>11</v>
      </c>
      <c r="C197">
        <v>11</v>
      </c>
      <c r="D197">
        <v>248</v>
      </c>
      <c r="E197" t="s">
        <v>812</v>
      </c>
      <c r="F197" t="s">
        <v>1262</v>
      </c>
      <c r="G197">
        <v>0</v>
      </c>
      <c r="H197">
        <v>2</v>
      </c>
      <c r="I197" t="s">
        <v>19</v>
      </c>
      <c r="J197" t="s">
        <v>1137</v>
      </c>
      <c r="K197">
        <v>0</v>
      </c>
      <c r="L197">
        <v>0</v>
      </c>
      <c r="M197">
        <v>2</v>
      </c>
      <c r="N197" t="s">
        <v>19</v>
      </c>
      <c r="O197" t="s">
        <v>19</v>
      </c>
      <c r="P197" t="s">
        <v>1137</v>
      </c>
      <c r="Q197" s="4">
        <f t="shared" si="13"/>
        <v>0</v>
      </c>
      <c r="R197" s="4">
        <f t="shared" si="14"/>
        <v>0</v>
      </c>
      <c r="S197" s="4">
        <f t="shared" si="15"/>
        <v>0</v>
      </c>
      <c r="T197">
        <f t="shared" si="12"/>
        <v>0</v>
      </c>
    </row>
    <row r="198" spans="1:20">
      <c r="A198" s="1" t="s">
        <v>814</v>
      </c>
      <c r="B198">
        <v>15</v>
      </c>
      <c r="C198">
        <v>15</v>
      </c>
      <c r="D198">
        <v>213</v>
      </c>
      <c r="E198" t="s">
        <v>815</v>
      </c>
      <c r="F198" t="s">
        <v>1263</v>
      </c>
      <c r="G198">
        <v>0</v>
      </c>
      <c r="H198">
        <v>3</v>
      </c>
      <c r="I198" t="s">
        <v>19</v>
      </c>
      <c r="J198" t="s">
        <v>1138</v>
      </c>
      <c r="K198">
        <v>0</v>
      </c>
      <c r="L198">
        <v>0</v>
      </c>
      <c r="M198">
        <v>3</v>
      </c>
      <c r="N198" t="s">
        <v>19</v>
      </c>
      <c r="O198" t="s">
        <v>19</v>
      </c>
      <c r="P198" t="s">
        <v>1138</v>
      </c>
      <c r="Q198" s="4">
        <f t="shared" si="13"/>
        <v>0</v>
      </c>
      <c r="R198" s="4">
        <f t="shared" si="14"/>
        <v>0</v>
      </c>
      <c r="S198" s="4">
        <f t="shared" si="15"/>
        <v>0</v>
      </c>
      <c r="T198">
        <f t="shared" si="12"/>
        <v>0</v>
      </c>
    </row>
    <row r="199" spans="1:20">
      <c r="A199" s="1" t="s">
        <v>817</v>
      </c>
      <c r="B199">
        <v>19</v>
      </c>
      <c r="C199">
        <v>19</v>
      </c>
      <c r="D199">
        <v>176</v>
      </c>
      <c r="E199" t="s">
        <v>818</v>
      </c>
      <c r="F199" t="s">
        <v>1139</v>
      </c>
      <c r="G199">
        <v>0</v>
      </c>
      <c r="H199">
        <v>1</v>
      </c>
      <c r="I199" t="s">
        <v>19</v>
      </c>
      <c r="J199" t="s">
        <v>329</v>
      </c>
      <c r="K199">
        <v>0</v>
      </c>
      <c r="L199">
        <v>0</v>
      </c>
      <c r="M199">
        <v>1</v>
      </c>
      <c r="N199" t="s">
        <v>19</v>
      </c>
      <c r="O199" t="s">
        <v>19</v>
      </c>
      <c r="P199" t="s">
        <v>329</v>
      </c>
      <c r="Q199" s="4">
        <f t="shared" si="13"/>
        <v>0</v>
      </c>
      <c r="R199" s="4">
        <f t="shared" si="14"/>
        <v>0</v>
      </c>
      <c r="S199" s="4">
        <f t="shared" si="15"/>
        <v>0</v>
      </c>
      <c r="T199">
        <f t="shared" si="12"/>
        <v>0</v>
      </c>
    </row>
    <row r="200" spans="1:20">
      <c r="A200" s="1" t="s">
        <v>820</v>
      </c>
      <c r="B200">
        <v>19</v>
      </c>
      <c r="C200">
        <v>19</v>
      </c>
      <c r="D200">
        <v>406</v>
      </c>
      <c r="E200" t="s">
        <v>821</v>
      </c>
      <c r="F200" t="s">
        <v>1264</v>
      </c>
      <c r="G200">
        <v>0</v>
      </c>
      <c r="H200">
        <v>1</v>
      </c>
      <c r="I200" t="s">
        <v>19</v>
      </c>
      <c r="J200" t="s">
        <v>299</v>
      </c>
      <c r="K200">
        <v>0</v>
      </c>
      <c r="L200">
        <v>0</v>
      </c>
      <c r="M200">
        <v>1</v>
      </c>
      <c r="N200" t="s">
        <v>19</v>
      </c>
      <c r="O200" t="s">
        <v>19</v>
      </c>
      <c r="P200" t="s">
        <v>299</v>
      </c>
      <c r="Q200" s="4">
        <f t="shared" si="13"/>
        <v>0</v>
      </c>
      <c r="R200" s="4">
        <f t="shared" si="14"/>
        <v>0</v>
      </c>
      <c r="S200" s="4">
        <f t="shared" si="15"/>
        <v>0</v>
      </c>
      <c r="T200">
        <f t="shared" si="12"/>
        <v>0</v>
      </c>
    </row>
    <row r="201" spans="1:20">
      <c r="A201" s="1" t="s">
        <v>823</v>
      </c>
      <c r="B201">
        <v>20</v>
      </c>
      <c r="C201">
        <v>20</v>
      </c>
      <c r="D201">
        <v>277</v>
      </c>
      <c r="E201" t="s">
        <v>824</v>
      </c>
      <c r="F201" t="s">
        <v>1265</v>
      </c>
      <c r="G201">
        <v>0</v>
      </c>
      <c r="H201">
        <v>2</v>
      </c>
      <c r="I201" t="s">
        <v>19</v>
      </c>
      <c r="J201" t="s">
        <v>1101</v>
      </c>
      <c r="K201">
        <v>0</v>
      </c>
      <c r="L201">
        <v>0</v>
      </c>
      <c r="M201">
        <v>2</v>
      </c>
      <c r="N201" t="s">
        <v>19</v>
      </c>
      <c r="O201" t="s">
        <v>19</v>
      </c>
      <c r="P201" t="s">
        <v>1101</v>
      </c>
      <c r="Q201" s="4">
        <f t="shared" si="13"/>
        <v>0</v>
      </c>
      <c r="R201" s="4">
        <f t="shared" si="14"/>
        <v>0</v>
      </c>
      <c r="S201" s="4">
        <f t="shared" si="15"/>
        <v>0</v>
      </c>
      <c r="T201">
        <f t="shared" si="1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F4E7B-EAC0-443F-BF48-F7ED08409A9F}">
  <dimension ref="A1:AH201"/>
  <sheetViews>
    <sheetView topLeftCell="B46" zoomScale="85" zoomScaleNormal="85" workbookViewId="0">
      <selection activeCell="I51" sqref="I51"/>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77</v>
      </c>
      <c r="E2" t="s">
        <v>17</v>
      </c>
      <c r="F2" t="s">
        <v>1489</v>
      </c>
      <c r="G2">
        <v>8</v>
      </c>
      <c r="H2">
        <v>7</v>
      </c>
      <c r="I2" t="s">
        <v>18</v>
      </c>
      <c r="J2" t="s">
        <v>1490</v>
      </c>
      <c r="K2">
        <v>7</v>
      </c>
      <c r="L2">
        <v>1</v>
      </c>
      <c r="M2">
        <v>0</v>
      </c>
      <c r="N2" t="s">
        <v>1491</v>
      </c>
      <c r="O2" t="s">
        <v>1492</v>
      </c>
      <c r="P2" t="s">
        <v>19</v>
      </c>
      <c r="Q2" s="4">
        <f>IF(G2,K2/G2,0)</f>
        <v>0.875</v>
      </c>
      <c r="R2" s="4">
        <f>IF(H2,K2/H2,0)</f>
        <v>1</v>
      </c>
      <c r="S2" s="4">
        <f>IF((Q2+R2),2*(Q2*R2)/(Q2+R2),0)</f>
        <v>0.93333333333333335</v>
      </c>
      <c r="T2">
        <f>IF(OR(AND(G2&gt;0,H2&gt;0),G2+H2=0),1,0)</f>
        <v>1</v>
      </c>
      <c r="V2" s="8">
        <f>IF(AB2,AF2/AB2,0)</f>
        <v>0.80555555555555558</v>
      </c>
      <c r="W2" s="8">
        <f>IF(AC2,AF2/AC2,0)</f>
        <v>0.95867768595041325</v>
      </c>
      <c r="X2" s="8">
        <f>IF((V2+W2),2*(V2*W2)/(V2+W2),0)</f>
        <v>0.87547169811320757</v>
      </c>
      <c r="Y2" s="2">
        <f>SUM(T2:T201)/200</f>
        <v>0.995</v>
      </c>
      <c r="AB2">
        <f>SUM(G2:G101)</f>
        <v>144</v>
      </c>
      <c r="AC2">
        <f>SUM(H2:H101)</f>
        <v>121</v>
      </c>
      <c r="AE2" t="s">
        <v>326</v>
      </c>
      <c r="AF2">
        <f>SUM(K2:K101)</f>
        <v>116</v>
      </c>
      <c r="AG2">
        <f>SUM(L2:L101)</f>
        <v>28</v>
      </c>
      <c r="AH2">
        <f>SUM(M2:M101)</f>
        <v>5</v>
      </c>
    </row>
    <row r="3" spans="1:34">
      <c r="A3" s="1" t="s">
        <v>23</v>
      </c>
      <c r="B3">
        <v>34</v>
      </c>
      <c r="C3">
        <v>34</v>
      </c>
      <c r="D3">
        <v>53</v>
      </c>
      <c r="E3" t="s">
        <v>24</v>
      </c>
      <c r="F3" t="s">
        <v>1493</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84</v>
      </c>
      <c r="E4" t="s">
        <v>30</v>
      </c>
      <c r="F4" t="s">
        <v>1494</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1495</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0.87092857142857161</v>
      </c>
      <c r="W5" s="10">
        <f t="shared" ref="W5" si="4">AVERAGE(R2:R51)</f>
        <v>0.94333333333333325</v>
      </c>
      <c r="X5" s="10">
        <f>AVERAGE(S2:S51)</f>
        <v>0.89238528138528106</v>
      </c>
    </row>
    <row r="6" spans="1:34">
      <c r="A6" s="1" t="s">
        <v>35</v>
      </c>
      <c r="B6">
        <v>25</v>
      </c>
      <c r="C6">
        <v>25</v>
      </c>
      <c r="D6">
        <v>36</v>
      </c>
      <c r="E6" t="s">
        <v>36</v>
      </c>
      <c r="F6" t="s">
        <v>1496</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60</v>
      </c>
      <c r="E7" t="s">
        <v>48</v>
      </c>
      <c r="F7" t="s">
        <v>1497</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1498</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26</v>
      </c>
      <c r="E11" t="s">
        <v>73</v>
      </c>
      <c r="F11" t="s">
        <v>1499</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37</v>
      </c>
      <c r="E12" t="s">
        <v>79</v>
      </c>
      <c r="F12" t="s">
        <v>1500</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57</v>
      </c>
      <c r="E13" t="s">
        <v>85</v>
      </c>
      <c r="F13" t="s">
        <v>1501</v>
      </c>
      <c r="G13">
        <v>5</v>
      </c>
      <c r="H13">
        <v>4</v>
      </c>
      <c r="I13" t="s">
        <v>86</v>
      </c>
      <c r="J13" t="s">
        <v>1502</v>
      </c>
      <c r="K13">
        <v>3</v>
      </c>
      <c r="L13">
        <v>2</v>
      </c>
      <c r="M13">
        <v>1</v>
      </c>
      <c r="N13" t="s">
        <v>1503</v>
      </c>
      <c r="O13" t="s">
        <v>1504</v>
      </c>
      <c r="P13" t="s">
        <v>507</v>
      </c>
      <c r="Q13" s="4">
        <f t="shared" si="1"/>
        <v>0.6</v>
      </c>
      <c r="R13" s="4">
        <f t="shared" si="2"/>
        <v>0.75</v>
      </c>
      <c r="S13" s="4">
        <f t="shared" si="3"/>
        <v>0.66666666666666652</v>
      </c>
      <c r="T13">
        <f t="shared" si="0"/>
        <v>1</v>
      </c>
    </row>
    <row r="14" spans="1:34">
      <c r="A14" s="1" t="s">
        <v>90</v>
      </c>
      <c r="B14">
        <v>26</v>
      </c>
      <c r="C14">
        <v>26</v>
      </c>
      <c r="D14">
        <v>48</v>
      </c>
      <c r="E14" t="s">
        <v>91</v>
      </c>
      <c r="F14" t="s">
        <v>1505</v>
      </c>
      <c r="G14">
        <v>2</v>
      </c>
      <c r="H14">
        <v>2</v>
      </c>
      <c r="I14" t="s">
        <v>92</v>
      </c>
      <c r="J14" t="s">
        <v>406</v>
      </c>
      <c r="K14">
        <v>2</v>
      </c>
      <c r="L14">
        <v>0</v>
      </c>
      <c r="M14">
        <v>0</v>
      </c>
      <c r="N14" t="s">
        <v>406</v>
      </c>
      <c r="O14" t="s">
        <v>19</v>
      </c>
      <c r="P14" t="s">
        <v>19</v>
      </c>
      <c r="Q14" s="4">
        <f t="shared" si="1"/>
        <v>1</v>
      </c>
      <c r="R14" s="4">
        <f t="shared" si="2"/>
        <v>1</v>
      </c>
      <c r="S14" s="4">
        <f t="shared" si="3"/>
        <v>1</v>
      </c>
      <c r="T14">
        <f t="shared" si="0"/>
        <v>1</v>
      </c>
    </row>
    <row r="15" spans="1:34">
      <c r="A15" s="1" t="s">
        <v>93</v>
      </c>
      <c r="B15">
        <v>54</v>
      </c>
      <c r="C15">
        <v>54</v>
      </c>
      <c r="D15">
        <v>131</v>
      </c>
      <c r="E15" t="s">
        <v>94</v>
      </c>
      <c r="F15" t="s">
        <v>1506</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36</v>
      </c>
      <c r="E16" t="s">
        <v>96</v>
      </c>
      <c r="F16" t="s">
        <v>1507</v>
      </c>
      <c r="G16">
        <v>6</v>
      </c>
      <c r="H16">
        <v>4</v>
      </c>
      <c r="I16" t="s">
        <v>97</v>
      </c>
      <c r="J16" t="s">
        <v>1508</v>
      </c>
      <c r="K16">
        <v>4</v>
      </c>
      <c r="L16">
        <v>2</v>
      </c>
      <c r="M16">
        <v>0</v>
      </c>
      <c r="N16" t="s">
        <v>1508</v>
      </c>
      <c r="O16" t="s">
        <v>410</v>
      </c>
      <c r="P16" t="s">
        <v>19</v>
      </c>
      <c r="Q16" s="4">
        <f t="shared" si="1"/>
        <v>0.66666666666666663</v>
      </c>
      <c r="R16" s="4">
        <f t="shared" si="2"/>
        <v>1</v>
      </c>
      <c r="S16" s="4">
        <f t="shared" si="3"/>
        <v>0.8</v>
      </c>
      <c r="T16">
        <f t="shared" si="0"/>
        <v>1</v>
      </c>
    </row>
    <row r="17" spans="1:20">
      <c r="A17" s="1" t="s">
        <v>105</v>
      </c>
      <c r="B17">
        <v>5</v>
      </c>
      <c r="C17">
        <v>5</v>
      </c>
      <c r="D17">
        <v>12</v>
      </c>
      <c r="E17" t="s">
        <v>106</v>
      </c>
      <c r="F17" t="s">
        <v>1509</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15</v>
      </c>
      <c r="E18" t="s">
        <v>109</v>
      </c>
      <c r="F18" t="s">
        <v>1510</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12</v>
      </c>
      <c r="E19" t="s">
        <v>121</v>
      </c>
      <c r="F19" t="s">
        <v>1511</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37</v>
      </c>
      <c r="E21" t="s">
        <v>128</v>
      </c>
      <c r="F21" t="s">
        <v>1512</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37</v>
      </c>
      <c r="E22" t="s">
        <v>131</v>
      </c>
      <c r="F22" t="s">
        <v>1513</v>
      </c>
      <c r="G22">
        <v>2</v>
      </c>
      <c r="H22">
        <v>1</v>
      </c>
      <c r="I22" t="s">
        <v>132</v>
      </c>
      <c r="J22" t="s">
        <v>304</v>
      </c>
      <c r="K22">
        <v>1</v>
      </c>
      <c r="L22">
        <v>1</v>
      </c>
      <c r="M22">
        <v>0</v>
      </c>
      <c r="N22" t="s">
        <v>304</v>
      </c>
      <c r="O22" t="s">
        <v>372</v>
      </c>
      <c r="P22" t="s">
        <v>19</v>
      </c>
      <c r="Q22" s="4">
        <f t="shared" si="1"/>
        <v>0.5</v>
      </c>
      <c r="R22" s="4">
        <f t="shared" si="2"/>
        <v>1</v>
      </c>
      <c r="S22" s="4">
        <f t="shared" si="3"/>
        <v>0.66666666666666663</v>
      </c>
      <c r="T22">
        <f t="shared" si="0"/>
        <v>1</v>
      </c>
    </row>
    <row r="23" spans="1:20">
      <c r="A23" s="1" t="s">
        <v>133</v>
      </c>
      <c r="B23">
        <v>40</v>
      </c>
      <c r="C23">
        <v>40</v>
      </c>
      <c r="D23">
        <v>56</v>
      </c>
      <c r="E23" t="s">
        <v>134</v>
      </c>
      <c r="F23" t="s">
        <v>1514</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40</v>
      </c>
      <c r="E24" t="s">
        <v>137</v>
      </c>
      <c r="F24" t="s">
        <v>1515</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50</v>
      </c>
      <c r="E25" t="s">
        <v>143</v>
      </c>
      <c r="F25" t="s">
        <v>1516</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1517</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22</v>
      </c>
      <c r="E27" t="s">
        <v>158</v>
      </c>
      <c r="F27" t="s">
        <v>1518</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32</v>
      </c>
      <c r="E28" t="s">
        <v>161</v>
      </c>
      <c r="F28" t="s">
        <v>1519</v>
      </c>
      <c r="G28">
        <v>6</v>
      </c>
      <c r="H28">
        <v>6</v>
      </c>
      <c r="I28" t="s">
        <v>162</v>
      </c>
      <c r="J28" t="s">
        <v>1520</v>
      </c>
      <c r="K28">
        <v>6</v>
      </c>
      <c r="L28">
        <v>0</v>
      </c>
      <c r="M28">
        <v>0</v>
      </c>
      <c r="N28" t="s">
        <v>1521</v>
      </c>
      <c r="O28" t="s">
        <v>19</v>
      </c>
      <c r="P28" t="s">
        <v>19</v>
      </c>
      <c r="Q28" s="4">
        <f t="shared" si="1"/>
        <v>1</v>
      </c>
      <c r="R28" s="4">
        <f t="shared" si="2"/>
        <v>1</v>
      </c>
      <c r="S28" s="4">
        <f t="shared" si="3"/>
        <v>1</v>
      </c>
      <c r="T28">
        <f t="shared" si="0"/>
        <v>1</v>
      </c>
    </row>
    <row r="29" spans="1:20">
      <c r="A29" s="1" t="s">
        <v>163</v>
      </c>
      <c r="B29">
        <v>26</v>
      </c>
      <c r="C29">
        <v>26</v>
      </c>
      <c r="D29">
        <v>38</v>
      </c>
      <c r="E29" t="s">
        <v>164</v>
      </c>
      <c r="F29" t="s">
        <v>1522</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27</v>
      </c>
      <c r="E30" t="s">
        <v>166</v>
      </c>
      <c r="F30" t="s">
        <v>1523</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1524</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27</v>
      </c>
      <c r="E32" t="s">
        <v>175</v>
      </c>
      <c r="F32" t="s">
        <v>1525</v>
      </c>
      <c r="G32">
        <v>6</v>
      </c>
      <c r="H32">
        <v>4</v>
      </c>
      <c r="I32" t="s">
        <v>176</v>
      </c>
      <c r="J32" t="s">
        <v>1526</v>
      </c>
      <c r="K32">
        <v>4</v>
      </c>
      <c r="L32">
        <v>2</v>
      </c>
      <c r="M32">
        <v>0</v>
      </c>
      <c r="N32" t="s">
        <v>1526</v>
      </c>
      <c r="O32" t="s">
        <v>1527</v>
      </c>
      <c r="P32" t="s">
        <v>19</v>
      </c>
      <c r="Q32" s="4">
        <f t="shared" si="1"/>
        <v>0.66666666666666663</v>
      </c>
      <c r="R32" s="4">
        <f t="shared" si="2"/>
        <v>1</v>
      </c>
      <c r="S32" s="4">
        <f t="shared" si="3"/>
        <v>0.8</v>
      </c>
      <c r="T32">
        <f t="shared" si="0"/>
        <v>1</v>
      </c>
    </row>
    <row r="33" spans="1:20">
      <c r="A33" s="1" t="s">
        <v>180</v>
      </c>
      <c r="B33">
        <v>11</v>
      </c>
      <c r="C33">
        <v>11</v>
      </c>
      <c r="D33">
        <v>15</v>
      </c>
      <c r="E33" t="s">
        <v>181</v>
      </c>
      <c r="F33" t="s">
        <v>1528</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1529</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0</v>
      </c>
      <c r="E35" t="s">
        <v>191</v>
      </c>
      <c r="F35" t="s">
        <v>1530</v>
      </c>
      <c r="G35">
        <v>2</v>
      </c>
      <c r="H35">
        <v>0</v>
      </c>
      <c r="I35" t="s">
        <v>192</v>
      </c>
      <c r="J35" t="s">
        <v>19</v>
      </c>
      <c r="K35">
        <v>0</v>
      </c>
      <c r="L35">
        <v>2</v>
      </c>
      <c r="M35">
        <v>0</v>
      </c>
      <c r="N35" t="s">
        <v>19</v>
      </c>
      <c r="O35" t="s">
        <v>192</v>
      </c>
      <c r="P35" t="s">
        <v>19</v>
      </c>
      <c r="Q35" s="4">
        <f t="shared" si="1"/>
        <v>0</v>
      </c>
      <c r="R35" s="4">
        <f t="shared" si="2"/>
        <v>0</v>
      </c>
      <c r="S35" s="4">
        <f t="shared" si="3"/>
        <v>0</v>
      </c>
      <c r="T35">
        <f t="shared" si="0"/>
        <v>0</v>
      </c>
    </row>
    <row r="36" spans="1:20">
      <c r="A36" s="1" t="s">
        <v>193</v>
      </c>
      <c r="B36">
        <v>12</v>
      </c>
      <c r="C36">
        <v>12</v>
      </c>
      <c r="D36">
        <v>22</v>
      </c>
      <c r="E36" t="s">
        <v>194</v>
      </c>
      <c r="F36" t="s">
        <v>1531</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1473</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1532</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54</v>
      </c>
      <c r="E39" t="s">
        <v>217</v>
      </c>
      <c r="F39" t="s">
        <v>1533</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1534</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1535</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29</v>
      </c>
      <c r="E42" t="s">
        <v>226</v>
      </c>
      <c r="F42" t="s">
        <v>1536</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44</v>
      </c>
      <c r="E43" t="s">
        <v>233</v>
      </c>
      <c r="F43" t="s">
        <v>1537</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1538</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27</v>
      </c>
      <c r="E46" t="s">
        <v>248</v>
      </c>
      <c r="F46" t="s">
        <v>1539</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1540</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40</v>
      </c>
      <c r="E48" t="s">
        <v>259</v>
      </c>
      <c r="F48" t="s">
        <v>1541</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17</v>
      </c>
      <c r="E49" t="s">
        <v>271</v>
      </c>
      <c r="F49" t="s">
        <v>1542</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1543</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A3313-F23D-430B-AA02-7C4AFE17FE04}">
  <dimension ref="A1:AH201"/>
  <sheetViews>
    <sheetView topLeftCell="F1" zoomScale="70" zoomScaleNormal="70" workbookViewId="0">
      <selection activeCell="F1" sqref="F1"/>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12"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80</v>
      </c>
      <c r="E2" t="s">
        <v>17</v>
      </c>
      <c r="F2" t="s">
        <v>1420</v>
      </c>
      <c r="G2">
        <v>8</v>
      </c>
      <c r="H2">
        <v>6</v>
      </c>
      <c r="I2" t="s">
        <v>18</v>
      </c>
      <c r="J2" t="s">
        <v>1421</v>
      </c>
      <c r="K2">
        <v>6</v>
      </c>
      <c r="L2">
        <v>2</v>
      </c>
      <c r="M2">
        <v>0</v>
      </c>
      <c r="N2" t="s">
        <v>1422</v>
      </c>
      <c r="O2" t="s">
        <v>1423</v>
      </c>
      <c r="P2" t="s">
        <v>19</v>
      </c>
      <c r="Q2" s="4">
        <f>IF(G2,K2/G2,0)</f>
        <v>0.75</v>
      </c>
      <c r="R2" s="4">
        <f>IF(H2,K2/H2,0)</f>
        <v>1</v>
      </c>
      <c r="S2" s="4">
        <f>IF((Q2+R2),2*(Q2*R2)/(Q2+R2),0)</f>
        <v>0.8571428571428571</v>
      </c>
      <c r="T2">
        <f>IF(OR(AND(G2&gt;0,H2&gt;0),G2+H2=0),1,0)</f>
        <v>1</v>
      </c>
      <c r="V2" s="8">
        <f>IF(AB2,AF2/AB2,0)</f>
        <v>0.79166666666666663</v>
      </c>
      <c r="W2" s="8">
        <f>IF(AC2,AF2/AC2,0)</f>
        <v>0.95798319327731096</v>
      </c>
      <c r="X2" s="8">
        <f>IF((V2+W2),2*(V2*W2)/(V2+W2),0)</f>
        <v>0.86692015209125473</v>
      </c>
      <c r="Y2" s="2">
        <f>SUM(T2:T201)/200</f>
        <v>0.995</v>
      </c>
      <c r="AB2">
        <f>SUM(G2:G101)</f>
        <v>144</v>
      </c>
      <c r="AC2">
        <f>SUM(H2:H101)</f>
        <v>119</v>
      </c>
      <c r="AE2" t="s">
        <v>326</v>
      </c>
      <c r="AF2">
        <f>SUM(K2:K101)</f>
        <v>114</v>
      </c>
      <c r="AG2">
        <f>SUM(L2:L101)</f>
        <v>30</v>
      </c>
      <c r="AH2">
        <f>SUM(M2:M101)</f>
        <v>5</v>
      </c>
    </row>
    <row r="3" spans="1:34">
      <c r="A3" s="1" t="s">
        <v>23</v>
      </c>
      <c r="B3">
        <v>34</v>
      </c>
      <c r="C3">
        <v>34</v>
      </c>
      <c r="D3">
        <v>59</v>
      </c>
      <c r="E3" t="s">
        <v>24</v>
      </c>
      <c r="F3" t="s">
        <v>1424</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92</v>
      </c>
      <c r="E4" t="s">
        <v>30</v>
      </c>
      <c r="F4" t="s">
        <v>1425</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1426</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0.85776190476190484</v>
      </c>
      <c r="W5" s="10">
        <f t="shared" ref="W5" si="4">AVERAGE(R2:R51)</f>
        <v>0.94166666666666654</v>
      </c>
      <c r="X5" s="10">
        <f>AVERAGE(S2:S51)</f>
        <v>0.88304329004328974</v>
      </c>
    </row>
    <row r="6" spans="1:34">
      <c r="A6" s="1" t="s">
        <v>35</v>
      </c>
      <c r="B6">
        <v>25</v>
      </c>
      <c r="C6">
        <v>25</v>
      </c>
      <c r="D6">
        <v>36</v>
      </c>
      <c r="E6" t="s">
        <v>36</v>
      </c>
      <c r="F6" t="s">
        <v>1427</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56</v>
      </c>
      <c r="E7" t="s">
        <v>48</v>
      </c>
      <c r="F7" t="s">
        <v>1428</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1430</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29</v>
      </c>
      <c r="E11" t="s">
        <v>73</v>
      </c>
      <c r="F11" t="s">
        <v>1436</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35</v>
      </c>
      <c r="E12" t="s">
        <v>79</v>
      </c>
      <c r="F12" t="s">
        <v>1437</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59</v>
      </c>
      <c r="E13" t="s">
        <v>85</v>
      </c>
      <c r="F13" t="s">
        <v>1438</v>
      </c>
      <c r="G13">
        <v>5</v>
      </c>
      <c r="H13">
        <v>3</v>
      </c>
      <c r="I13" t="s">
        <v>86</v>
      </c>
      <c r="J13" t="s">
        <v>1439</v>
      </c>
      <c r="K13">
        <v>2</v>
      </c>
      <c r="L13">
        <v>3</v>
      </c>
      <c r="M13">
        <v>1</v>
      </c>
      <c r="N13" t="s">
        <v>1440</v>
      </c>
      <c r="O13" t="s">
        <v>1441</v>
      </c>
      <c r="P13" t="s">
        <v>507</v>
      </c>
      <c r="Q13" s="4">
        <f t="shared" si="1"/>
        <v>0.4</v>
      </c>
      <c r="R13" s="4">
        <f t="shared" si="2"/>
        <v>0.66666666666666663</v>
      </c>
      <c r="S13" s="4">
        <f t="shared" si="3"/>
        <v>0.5</v>
      </c>
      <c r="T13">
        <f t="shared" si="0"/>
        <v>1</v>
      </c>
    </row>
    <row r="14" spans="1:34">
      <c r="A14" s="1" t="s">
        <v>90</v>
      </c>
      <c r="B14">
        <v>26</v>
      </c>
      <c r="C14">
        <v>26</v>
      </c>
      <c r="D14">
        <v>49</v>
      </c>
      <c r="E14" t="s">
        <v>91</v>
      </c>
      <c r="F14" t="s">
        <v>1442</v>
      </c>
      <c r="G14">
        <v>2</v>
      </c>
      <c r="H14">
        <v>1</v>
      </c>
      <c r="I14" t="s">
        <v>92</v>
      </c>
      <c r="J14" t="s">
        <v>329</v>
      </c>
      <c r="K14">
        <v>1</v>
      </c>
      <c r="L14">
        <v>1</v>
      </c>
      <c r="M14">
        <v>0</v>
      </c>
      <c r="N14" t="s">
        <v>329</v>
      </c>
      <c r="O14" t="s">
        <v>221</v>
      </c>
      <c r="P14" t="s">
        <v>19</v>
      </c>
      <c r="Q14" s="4">
        <f t="shared" si="1"/>
        <v>0.5</v>
      </c>
      <c r="R14" s="4">
        <f t="shared" si="2"/>
        <v>1</v>
      </c>
      <c r="S14" s="4">
        <f t="shared" si="3"/>
        <v>0.66666666666666663</v>
      </c>
      <c r="T14">
        <f t="shared" si="0"/>
        <v>1</v>
      </c>
    </row>
    <row r="15" spans="1:34">
      <c r="A15" s="1" t="s">
        <v>93</v>
      </c>
      <c r="B15">
        <v>54</v>
      </c>
      <c r="C15">
        <v>54</v>
      </c>
      <c r="D15">
        <v>132</v>
      </c>
      <c r="E15" t="s">
        <v>94</v>
      </c>
      <c r="F15" t="s">
        <v>1443</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47</v>
      </c>
      <c r="E16" t="s">
        <v>96</v>
      </c>
      <c r="F16" t="s">
        <v>1444</v>
      </c>
      <c r="G16">
        <v>6</v>
      </c>
      <c r="H16">
        <v>4</v>
      </c>
      <c r="I16" t="s">
        <v>97</v>
      </c>
      <c r="J16" t="s">
        <v>1445</v>
      </c>
      <c r="K16">
        <v>4</v>
      </c>
      <c r="L16">
        <v>2</v>
      </c>
      <c r="M16">
        <v>0</v>
      </c>
      <c r="N16" t="s">
        <v>1445</v>
      </c>
      <c r="O16" t="s">
        <v>1446</v>
      </c>
      <c r="P16" t="s">
        <v>19</v>
      </c>
      <c r="Q16" s="4">
        <f t="shared" si="1"/>
        <v>0.66666666666666663</v>
      </c>
      <c r="R16" s="4">
        <f t="shared" si="2"/>
        <v>1</v>
      </c>
      <c r="S16" s="4">
        <f t="shared" si="3"/>
        <v>0.8</v>
      </c>
      <c r="T16">
        <f t="shared" si="0"/>
        <v>1</v>
      </c>
    </row>
    <row r="17" spans="1:20">
      <c r="A17" s="1" t="s">
        <v>105</v>
      </c>
      <c r="B17">
        <v>5</v>
      </c>
      <c r="C17">
        <v>5</v>
      </c>
      <c r="D17">
        <v>10</v>
      </c>
      <c r="E17" t="s">
        <v>106</v>
      </c>
      <c r="F17" t="s">
        <v>1447</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13</v>
      </c>
      <c r="E18" t="s">
        <v>109</v>
      </c>
      <c r="F18" t="s">
        <v>1450</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10</v>
      </c>
      <c r="E19" t="s">
        <v>121</v>
      </c>
      <c r="F19" t="s">
        <v>1451</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36</v>
      </c>
      <c r="E21" t="s">
        <v>128</v>
      </c>
      <c r="F21" t="s">
        <v>1453</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35</v>
      </c>
      <c r="E22" t="s">
        <v>131</v>
      </c>
      <c r="F22" t="s">
        <v>1455</v>
      </c>
      <c r="G22">
        <v>2</v>
      </c>
      <c r="H22">
        <v>1</v>
      </c>
      <c r="I22" t="s">
        <v>132</v>
      </c>
      <c r="J22" t="s">
        <v>372</v>
      </c>
      <c r="K22">
        <v>1</v>
      </c>
      <c r="L22">
        <v>1</v>
      </c>
      <c r="M22">
        <v>0</v>
      </c>
      <c r="N22" t="s">
        <v>372</v>
      </c>
      <c r="O22" t="s">
        <v>151</v>
      </c>
      <c r="P22" t="s">
        <v>19</v>
      </c>
      <c r="Q22" s="4">
        <f t="shared" si="1"/>
        <v>0.5</v>
      </c>
      <c r="R22" s="4">
        <f t="shared" si="2"/>
        <v>1</v>
      </c>
      <c r="S22" s="4">
        <f t="shared" si="3"/>
        <v>0.66666666666666663</v>
      </c>
      <c r="T22">
        <f t="shared" si="0"/>
        <v>1</v>
      </c>
    </row>
    <row r="23" spans="1:20">
      <c r="A23" s="1" t="s">
        <v>133</v>
      </c>
      <c r="B23">
        <v>40</v>
      </c>
      <c r="C23">
        <v>40</v>
      </c>
      <c r="D23">
        <v>56</v>
      </c>
      <c r="E23" t="s">
        <v>134</v>
      </c>
      <c r="F23" t="s">
        <v>1456</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35</v>
      </c>
      <c r="E24" t="s">
        <v>137</v>
      </c>
      <c r="F24" t="s">
        <v>1458</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53</v>
      </c>
      <c r="E25" t="s">
        <v>143</v>
      </c>
      <c r="F25" t="s">
        <v>1459</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1460</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22</v>
      </c>
      <c r="E27" t="s">
        <v>158</v>
      </c>
      <c r="F27" t="s">
        <v>1461</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33</v>
      </c>
      <c r="E28" t="s">
        <v>161</v>
      </c>
      <c r="F28" t="s">
        <v>1463</v>
      </c>
      <c r="G28">
        <v>6</v>
      </c>
      <c r="H28">
        <v>6</v>
      </c>
      <c r="I28" t="s">
        <v>162</v>
      </c>
      <c r="J28" t="s">
        <v>362</v>
      </c>
      <c r="K28">
        <v>6</v>
      </c>
      <c r="L28">
        <v>0</v>
      </c>
      <c r="M28">
        <v>0</v>
      </c>
      <c r="N28" t="s">
        <v>362</v>
      </c>
      <c r="O28" t="s">
        <v>19</v>
      </c>
      <c r="P28" t="s">
        <v>19</v>
      </c>
      <c r="Q28" s="4">
        <f t="shared" si="1"/>
        <v>1</v>
      </c>
      <c r="R28" s="4">
        <f t="shared" si="2"/>
        <v>1</v>
      </c>
      <c r="S28" s="4">
        <f t="shared" si="3"/>
        <v>1</v>
      </c>
      <c r="T28">
        <f t="shared" si="0"/>
        <v>1</v>
      </c>
    </row>
    <row r="29" spans="1:20">
      <c r="A29" s="1" t="s">
        <v>163</v>
      </c>
      <c r="B29">
        <v>26</v>
      </c>
      <c r="C29">
        <v>26</v>
      </c>
      <c r="D29">
        <v>40</v>
      </c>
      <c r="E29" t="s">
        <v>164</v>
      </c>
      <c r="F29" t="s">
        <v>1464</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26</v>
      </c>
      <c r="E30" t="s">
        <v>166</v>
      </c>
      <c r="F30" t="s">
        <v>1465</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1466</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39</v>
      </c>
      <c r="E32" t="s">
        <v>175</v>
      </c>
      <c r="F32" t="s">
        <v>1467</v>
      </c>
      <c r="G32">
        <v>6</v>
      </c>
      <c r="H32">
        <v>5</v>
      </c>
      <c r="I32" t="s">
        <v>176</v>
      </c>
      <c r="J32" t="s">
        <v>1468</v>
      </c>
      <c r="K32">
        <v>5</v>
      </c>
      <c r="L32">
        <v>1</v>
      </c>
      <c r="M32">
        <v>0</v>
      </c>
      <c r="N32" t="s">
        <v>1468</v>
      </c>
      <c r="O32" t="s">
        <v>516</v>
      </c>
      <c r="P32" t="s">
        <v>19</v>
      </c>
      <c r="Q32" s="4">
        <f t="shared" si="1"/>
        <v>0.83333333333333337</v>
      </c>
      <c r="R32" s="4">
        <f t="shared" si="2"/>
        <v>1</v>
      </c>
      <c r="S32" s="4">
        <f t="shared" si="3"/>
        <v>0.90909090909090906</v>
      </c>
      <c r="T32">
        <f t="shared" si="0"/>
        <v>1</v>
      </c>
    </row>
    <row r="33" spans="1:20">
      <c r="A33" s="1" t="s">
        <v>180</v>
      </c>
      <c r="B33">
        <v>11</v>
      </c>
      <c r="C33">
        <v>11</v>
      </c>
      <c r="D33">
        <v>13</v>
      </c>
      <c r="E33" t="s">
        <v>181</v>
      </c>
      <c r="F33" t="s">
        <v>1469</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1470</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26</v>
      </c>
      <c r="E35" t="s">
        <v>191</v>
      </c>
      <c r="F35" t="s">
        <v>1471</v>
      </c>
      <c r="G35">
        <v>2</v>
      </c>
      <c r="H35">
        <v>0</v>
      </c>
      <c r="I35" t="s">
        <v>192</v>
      </c>
      <c r="J35" t="s">
        <v>19</v>
      </c>
      <c r="K35">
        <v>0</v>
      </c>
      <c r="L35">
        <v>2</v>
      </c>
      <c r="M35">
        <v>0</v>
      </c>
      <c r="N35" t="s">
        <v>19</v>
      </c>
      <c r="O35" t="s">
        <v>192</v>
      </c>
      <c r="P35" t="s">
        <v>19</v>
      </c>
      <c r="Q35" s="4">
        <f t="shared" si="1"/>
        <v>0</v>
      </c>
      <c r="R35" s="4">
        <f t="shared" si="2"/>
        <v>0</v>
      </c>
      <c r="S35" s="4">
        <f t="shared" si="3"/>
        <v>0</v>
      </c>
      <c r="T35">
        <f t="shared" si="0"/>
        <v>0</v>
      </c>
    </row>
    <row r="36" spans="1:20">
      <c r="A36" s="1" t="s">
        <v>193</v>
      </c>
      <c r="B36">
        <v>12</v>
      </c>
      <c r="C36">
        <v>12</v>
      </c>
      <c r="D36">
        <v>22</v>
      </c>
      <c r="E36" t="s">
        <v>194</v>
      </c>
      <c r="F36" t="s">
        <v>1472</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1473</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1474</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47</v>
      </c>
      <c r="E39" t="s">
        <v>217</v>
      </c>
      <c r="F39" t="s">
        <v>1476</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1477</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1478</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28</v>
      </c>
      <c r="E42" t="s">
        <v>226</v>
      </c>
      <c r="F42" t="s">
        <v>1479</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50</v>
      </c>
      <c r="E43" t="s">
        <v>233</v>
      </c>
      <c r="F43" t="s">
        <v>1480</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1481</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31</v>
      </c>
      <c r="E46" t="s">
        <v>248</v>
      </c>
      <c r="F46" t="s">
        <v>1483</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1484</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40</v>
      </c>
      <c r="E48" t="s">
        <v>259</v>
      </c>
      <c r="F48" t="s">
        <v>1485</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20</v>
      </c>
      <c r="E49" t="s">
        <v>271</v>
      </c>
      <c r="F49" t="s">
        <v>1486</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1488</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7DB1E-FBD1-4AC0-B5EE-58E33B53E84A}">
  <dimension ref="A1:AH201"/>
  <sheetViews>
    <sheetView topLeftCell="M1" workbookViewId="0">
      <selection activeCell="M1" sqref="M1"/>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77</v>
      </c>
      <c r="E2" t="s">
        <v>17</v>
      </c>
      <c r="F2" t="s">
        <v>1606</v>
      </c>
      <c r="G2">
        <v>8</v>
      </c>
      <c r="H2">
        <v>7</v>
      </c>
      <c r="I2" t="s">
        <v>18</v>
      </c>
      <c r="J2" t="s">
        <v>1490</v>
      </c>
      <c r="K2">
        <v>7</v>
      </c>
      <c r="L2">
        <v>1</v>
      </c>
      <c r="M2">
        <v>0</v>
      </c>
      <c r="N2" t="s">
        <v>1491</v>
      </c>
      <c r="O2" t="s">
        <v>1492</v>
      </c>
      <c r="P2" t="s">
        <v>19</v>
      </c>
      <c r="Q2" s="4">
        <f>IF(G2,K2/G2,0)</f>
        <v>0.875</v>
      </c>
      <c r="R2" s="4">
        <f>IF(H2,K2/H2,0)</f>
        <v>1</v>
      </c>
      <c r="S2" s="4">
        <f>IF((Q2+R2),2*(Q2*R2)/(Q2+R2),0)</f>
        <v>0.93333333333333335</v>
      </c>
      <c r="T2">
        <f>IF(OR(AND(G2&gt;0,H2&gt;0),G2+H2=0),1,0)</f>
        <v>1</v>
      </c>
      <c r="V2" s="8">
        <f>IF(AB2,AF2/AB2,0)</f>
        <v>0.75694444444444442</v>
      </c>
      <c r="W2" s="8">
        <f>IF(AC2,AF2/AC2,0)</f>
        <v>0.95614035087719296</v>
      </c>
      <c r="X2" s="8">
        <f>IF((V2+W2),2*(V2*W2)/(V2+W2),0)</f>
        <v>0.84496124031007747</v>
      </c>
      <c r="Y2" s="2">
        <f>SUM(T2:T201)/200</f>
        <v>0.99</v>
      </c>
      <c r="AB2">
        <f>SUM(G2:G101)</f>
        <v>144</v>
      </c>
      <c r="AC2">
        <f>SUM(H2:H101)</f>
        <v>114</v>
      </c>
      <c r="AE2" t="s">
        <v>326</v>
      </c>
      <c r="AF2">
        <f>SUM(K2:K101)</f>
        <v>109</v>
      </c>
      <c r="AG2">
        <f>SUM(L2:L101)</f>
        <v>35</v>
      </c>
      <c r="AH2">
        <f>SUM(M2:M101)</f>
        <v>5</v>
      </c>
    </row>
    <row r="3" spans="1:34">
      <c r="A3" s="1" t="s">
        <v>23</v>
      </c>
      <c r="B3">
        <v>34</v>
      </c>
      <c r="C3">
        <v>34</v>
      </c>
      <c r="D3">
        <v>53</v>
      </c>
      <c r="E3" t="s">
        <v>24</v>
      </c>
      <c r="F3" t="s">
        <v>1493</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92</v>
      </c>
      <c r="E4" t="s">
        <v>30</v>
      </c>
      <c r="F4" t="s">
        <v>1425</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1426</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0.84759523809523818</v>
      </c>
      <c r="W5" s="10">
        <f t="shared" ref="W5" si="4">AVERAGE(R2:R51)</f>
        <v>0.92333333333333334</v>
      </c>
      <c r="X5" s="10">
        <f>AVERAGE(S2:S51)</f>
        <v>0.86609956709956692</v>
      </c>
    </row>
    <row r="6" spans="1:34">
      <c r="A6" s="1" t="s">
        <v>35</v>
      </c>
      <c r="B6">
        <v>25</v>
      </c>
      <c r="C6">
        <v>25</v>
      </c>
      <c r="D6">
        <v>36</v>
      </c>
      <c r="E6" t="s">
        <v>36</v>
      </c>
      <c r="F6" t="s">
        <v>1427</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59</v>
      </c>
      <c r="E7" t="s">
        <v>48</v>
      </c>
      <c r="F7" t="s">
        <v>1607</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1430</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29</v>
      </c>
      <c r="E11" t="s">
        <v>73</v>
      </c>
      <c r="F11" t="s">
        <v>1608</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35</v>
      </c>
      <c r="E12" t="s">
        <v>79</v>
      </c>
      <c r="F12" t="s">
        <v>1609</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58</v>
      </c>
      <c r="E13" t="s">
        <v>85</v>
      </c>
      <c r="F13" t="s">
        <v>1610</v>
      </c>
      <c r="G13">
        <v>5</v>
      </c>
      <c r="H13">
        <v>4</v>
      </c>
      <c r="I13" t="s">
        <v>86</v>
      </c>
      <c r="J13" t="s">
        <v>1611</v>
      </c>
      <c r="K13">
        <v>3</v>
      </c>
      <c r="L13">
        <v>2</v>
      </c>
      <c r="M13">
        <v>1</v>
      </c>
      <c r="N13" t="s">
        <v>1612</v>
      </c>
      <c r="O13" t="s">
        <v>1613</v>
      </c>
      <c r="P13" t="s">
        <v>507</v>
      </c>
      <c r="Q13" s="4">
        <f t="shared" si="1"/>
        <v>0.6</v>
      </c>
      <c r="R13" s="4">
        <f t="shared" si="2"/>
        <v>0.75</v>
      </c>
      <c r="S13" s="4">
        <f t="shared" si="3"/>
        <v>0.66666666666666652</v>
      </c>
      <c r="T13">
        <f t="shared" si="0"/>
        <v>1</v>
      </c>
    </row>
    <row r="14" spans="1:34">
      <c r="A14" s="1" t="s">
        <v>90</v>
      </c>
      <c r="B14">
        <v>26</v>
      </c>
      <c r="C14">
        <v>26</v>
      </c>
      <c r="D14">
        <v>48</v>
      </c>
      <c r="E14" t="s">
        <v>91</v>
      </c>
      <c r="F14" t="s">
        <v>1614</v>
      </c>
      <c r="G14">
        <v>2</v>
      </c>
      <c r="H14">
        <v>2</v>
      </c>
      <c r="I14" t="s">
        <v>92</v>
      </c>
      <c r="J14" t="s">
        <v>406</v>
      </c>
      <c r="K14">
        <v>2</v>
      </c>
      <c r="L14">
        <v>0</v>
      </c>
      <c r="M14">
        <v>0</v>
      </c>
      <c r="N14" t="s">
        <v>406</v>
      </c>
      <c r="O14" t="s">
        <v>19</v>
      </c>
      <c r="P14" t="s">
        <v>19</v>
      </c>
      <c r="Q14" s="4">
        <f t="shared" si="1"/>
        <v>1</v>
      </c>
      <c r="R14" s="4">
        <f t="shared" si="2"/>
        <v>1</v>
      </c>
      <c r="S14" s="4">
        <f t="shared" si="3"/>
        <v>1</v>
      </c>
      <c r="T14">
        <f t="shared" si="0"/>
        <v>1</v>
      </c>
    </row>
    <row r="15" spans="1:34">
      <c r="A15" s="1" t="s">
        <v>93</v>
      </c>
      <c r="B15">
        <v>54</v>
      </c>
      <c r="C15">
        <v>54</v>
      </c>
      <c r="D15">
        <v>132</v>
      </c>
      <c r="E15" t="s">
        <v>94</v>
      </c>
      <c r="F15" t="s">
        <v>1443</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30</v>
      </c>
      <c r="E16" t="s">
        <v>96</v>
      </c>
      <c r="F16" t="s">
        <v>1615</v>
      </c>
      <c r="G16">
        <v>6</v>
      </c>
      <c r="H16">
        <v>0</v>
      </c>
      <c r="I16" t="s">
        <v>97</v>
      </c>
      <c r="J16" t="s">
        <v>19</v>
      </c>
      <c r="K16">
        <v>0</v>
      </c>
      <c r="L16">
        <v>6</v>
      </c>
      <c r="M16">
        <v>0</v>
      </c>
      <c r="N16" t="s">
        <v>19</v>
      </c>
      <c r="O16" t="s">
        <v>97</v>
      </c>
      <c r="P16" t="s">
        <v>19</v>
      </c>
      <c r="Q16" s="4">
        <f t="shared" si="1"/>
        <v>0</v>
      </c>
      <c r="R16" s="4">
        <f t="shared" si="2"/>
        <v>0</v>
      </c>
      <c r="S16" s="4">
        <f t="shared" si="3"/>
        <v>0</v>
      </c>
      <c r="T16">
        <f t="shared" si="0"/>
        <v>0</v>
      </c>
    </row>
    <row r="17" spans="1:20">
      <c r="A17" s="1" t="s">
        <v>105</v>
      </c>
      <c r="B17">
        <v>5</v>
      </c>
      <c r="C17">
        <v>5</v>
      </c>
      <c r="D17">
        <v>10</v>
      </c>
      <c r="E17" t="s">
        <v>106</v>
      </c>
      <c r="F17" t="s">
        <v>1616</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27</v>
      </c>
      <c r="E18" t="s">
        <v>109</v>
      </c>
      <c r="F18" t="s">
        <v>1617</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12</v>
      </c>
      <c r="E19" t="s">
        <v>121</v>
      </c>
      <c r="F19" t="s">
        <v>1511</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38</v>
      </c>
      <c r="E21" t="s">
        <v>128</v>
      </c>
      <c r="F21" t="s">
        <v>1618</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25</v>
      </c>
      <c r="E22" t="s">
        <v>131</v>
      </c>
      <c r="F22" t="s">
        <v>1619</v>
      </c>
      <c r="G22">
        <v>2</v>
      </c>
      <c r="H22">
        <v>1</v>
      </c>
      <c r="I22" t="s">
        <v>132</v>
      </c>
      <c r="J22" t="s">
        <v>304</v>
      </c>
      <c r="K22">
        <v>1</v>
      </c>
      <c r="L22">
        <v>1</v>
      </c>
      <c r="M22">
        <v>0</v>
      </c>
      <c r="N22" t="s">
        <v>304</v>
      </c>
      <c r="O22" t="s">
        <v>372</v>
      </c>
      <c r="P22" t="s">
        <v>19</v>
      </c>
      <c r="Q22" s="4">
        <f t="shared" si="1"/>
        <v>0.5</v>
      </c>
      <c r="R22" s="4">
        <f t="shared" si="2"/>
        <v>1</v>
      </c>
      <c r="S22" s="4">
        <f t="shared" si="3"/>
        <v>0.66666666666666663</v>
      </c>
      <c r="T22">
        <f t="shared" si="0"/>
        <v>1</v>
      </c>
    </row>
    <row r="23" spans="1:20">
      <c r="A23" s="1" t="s">
        <v>133</v>
      </c>
      <c r="B23">
        <v>40</v>
      </c>
      <c r="C23">
        <v>40</v>
      </c>
      <c r="D23">
        <v>56</v>
      </c>
      <c r="E23" t="s">
        <v>134</v>
      </c>
      <c r="F23" t="s">
        <v>1620</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36</v>
      </c>
      <c r="E24" t="s">
        <v>137</v>
      </c>
      <c r="F24" t="s">
        <v>1621</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48</v>
      </c>
      <c r="E25" t="s">
        <v>143</v>
      </c>
      <c r="F25" t="s">
        <v>1622</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1517</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23</v>
      </c>
      <c r="E27" t="s">
        <v>158</v>
      </c>
      <c r="F27" t="s">
        <v>1623</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33</v>
      </c>
      <c r="E28" t="s">
        <v>161</v>
      </c>
      <c r="F28" t="s">
        <v>1624</v>
      </c>
      <c r="G28">
        <v>6</v>
      </c>
      <c r="H28">
        <v>6</v>
      </c>
      <c r="I28" t="s">
        <v>162</v>
      </c>
      <c r="J28" t="s">
        <v>1520</v>
      </c>
      <c r="K28">
        <v>6</v>
      </c>
      <c r="L28">
        <v>0</v>
      </c>
      <c r="M28">
        <v>0</v>
      </c>
      <c r="N28" t="s">
        <v>1521</v>
      </c>
      <c r="O28" t="s">
        <v>19</v>
      </c>
      <c r="P28" t="s">
        <v>19</v>
      </c>
      <c r="Q28" s="4">
        <f t="shared" si="1"/>
        <v>1</v>
      </c>
      <c r="R28" s="4">
        <f t="shared" si="2"/>
        <v>1</v>
      </c>
      <c r="S28" s="4">
        <f t="shared" si="3"/>
        <v>1</v>
      </c>
      <c r="T28">
        <f t="shared" si="0"/>
        <v>1</v>
      </c>
    </row>
    <row r="29" spans="1:20">
      <c r="A29" s="1" t="s">
        <v>163</v>
      </c>
      <c r="B29">
        <v>26</v>
      </c>
      <c r="C29">
        <v>26</v>
      </c>
      <c r="D29">
        <v>39</v>
      </c>
      <c r="E29" t="s">
        <v>164</v>
      </c>
      <c r="F29" t="s">
        <v>1625</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26</v>
      </c>
      <c r="E30" t="s">
        <v>166</v>
      </c>
      <c r="F30" t="s">
        <v>1626</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1627</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8</v>
      </c>
      <c r="E32" t="s">
        <v>175</v>
      </c>
      <c r="F32" t="s">
        <v>1628</v>
      </c>
      <c r="G32">
        <v>6</v>
      </c>
      <c r="H32">
        <v>1</v>
      </c>
      <c r="I32" t="s">
        <v>176</v>
      </c>
      <c r="J32" t="s">
        <v>369</v>
      </c>
      <c r="K32">
        <v>1</v>
      </c>
      <c r="L32">
        <v>5</v>
      </c>
      <c r="M32">
        <v>0</v>
      </c>
      <c r="N32" t="s">
        <v>369</v>
      </c>
      <c r="O32" t="s">
        <v>1629</v>
      </c>
      <c r="P32" t="s">
        <v>19</v>
      </c>
      <c r="Q32" s="4">
        <f t="shared" si="1"/>
        <v>0.16666666666666666</v>
      </c>
      <c r="R32" s="4">
        <f t="shared" si="2"/>
        <v>1</v>
      </c>
      <c r="S32" s="4">
        <f t="shared" si="3"/>
        <v>0.2857142857142857</v>
      </c>
      <c r="T32">
        <f t="shared" si="0"/>
        <v>1</v>
      </c>
    </row>
    <row r="33" spans="1:20">
      <c r="A33" s="1" t="s">
        <v>180</v>
      </c>
      <c r="B33">
        <v>11</v>
      </c>
      <c r="C33">
        <v>11</v>
      </c>
      <c r="D33">
        <v>16</v>
      </c>
      <c r="E33" t="s">
        <v>181</v>
      </c>
      <c r="F33" t="s">
        <v>1630</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1631</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0</v>
      </c>
      <c r="E35" t="s">
        <v>191</v>
      </c>
      <c r="F35" t="s">
        <v>1530</v>
      </c>
      <c r="G35">
        <v>2</v>
      </c>
      <c r="H35">
        <v>0</v>
      </c>
      <c r="I35" t="s">
        <v>192</v>
      </c>
      <c r="J35" t="s">
        <v>19</v>
      </c>
      <c r="K35">
        <v>0</v>
      </c>
      <c r="L35">
        <v>2</v>
      </c>
      <c r="M35">
        <v>0</v>
      </c>
      <c r="N35" t="s">
        <v>19</v>
      </c>
      <c r="O35" t="s">
        <v>192</v>
      </c>
      <c r="P35" t="s">
        <v>19</v>
      </c>
      <c r="Q35" s="4">
        <f t="shared" si="1"/>
        <v>0</v>
      </c>
      <c r="R35" s="4">
        <f t="shared" si="2"/>
        <v>0</v>
      </c>
      <c r="S35" s="4">
        <f t="shared" si="3"/>
        <v>0</v>
      </c>
      <c r="T35">
        <f t="shared" si="0"/>
        <v>0</v>
      </c>
    </row>
    <row r="36" spans="1:20">
      <c r="A36" s="1" t="s">
        <v>193</v>
      </c>
      <c r="B36">
        <v>12</v>
      </c>
      <c r="C36">
        <v>12</v>
      </c>
      <c r="D36">
        <v>22</v>
      </c>
      <c r="E36" t="s">
        <v>194</v>
      </c>
      <c r="F36" t="s">
        <v>1472</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1632</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1474</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55</v>
      </c>
      <c r="E39" t="s">
        <v>217</v>
      </c>
      <c r="F39" t="s">
        <v>1633</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1477</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1535</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28</v>
      </c>
      <c r="E42" t="s">
        <v>226</v>
      </c>
      <c r="F42" t="s">
        <v>1634</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58</v>
      </c>
      <c r="E43" t="s">
        <v>233</v>
      </c>
      <c r="F43" t="s">
        <v>1635</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1636</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31</v>
      </c>
      <c r="E46" t="s">
        <v>248</v>
      </c>
      <c r="F46" t="s">
        <v>1637</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1638</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18</v>
      </c>
      <c r="E48" t="s">
        <v>259</v>
      </c>
      <c r="F48" t="s">
        <v>1639</v>
      </c>
      <c r="G48">
        <v>1</v>
      </c>
      <c r="H48">
        <v>1</v>
      </c>
      <c r="I48" t="s">
        <v>260</v>
      </c>
      <c r="J48" t="s">
        <v>345</v>
      </c>
      <c r="K48">
        <v>1</v>
      </c>
      <c r="L48">
        <v>0</v>
      </c>
      <c r="M48">
        <v>0</v>
      </c>
      <c r="N48" t="s">
        <v>345</v>
      </c>
      <c r="O48" t="s">
        <v>19</v>
      </c>
      <c r="P48" t="s">
        <v>19</v>
      </c>
      <c r="Q48" s="4">
        <f t="shared" si="1"/>
        <v>1</v>
      </c>
      <c r="R48" s="4">
        <f t="shared" si="2"/>
        <v>1</v>
      </c>
      <c r="S48" s="4">
        <f t="shared" si="3"/>
        <v>1</v>
      </c>
      <c r="T48">
        <f t="shared" si="0"/>
        <v>1</v>
      </c>
    </row>
    <row r="49" spans="1:20">
      <c r="A49" s="1" t="s">
        <v>270</v>
      </c>
      <c r="B49">
        <v>8</v>
      </c>
      <c r="C49">
        <v>8</v>
      </c>
      <c r="D49">
        <v>17</v>
      </c>
      <c r="E49" t="s">
        <v>271</v>
      </c>
      <c r="F49" t="s">
        <v>1640</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1641</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A519B-9A1B-4205-8A50-590C581386FF}">
  <dimension ref="A1:AH201"/>
  <sheetViews>
    <sheetView topLeftCell="G1" workbookViewId="0">
      <selection activeCell="G1" sqref="G1"/>
    </sheetView>
  </sheetViews>
  <sheetFormatPr defaultRowHeight="14.5"/>
  <cols>
    <col min="9" max="9" width="10.90625" customWidth="1"/>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179</v>
      </c>
      <c r="E2" t="s">
        <v>17</v>
      </c>
      <c r="F2" t="s">
        <v>1544</v>
      </c>
      <c r="G2">
        <v>8</v>
      </c>
      <c r="H2">
        <v>8</v>
      </c>
      <c r="I2" t="s">
        <v>18</v>
      </c>
      <c r="J2" t="s">
        <v>1545</v>
      </c>
      <c r="K2">
        <v>7</v>
      </c>
      <c r="L2">
        <v>1</v>
      </c>
      <c r="M2">
        <v>1</v>
      </c>
      <c r="N2" t="s">
        <v>1546</v>
      </c>
      <c r="O2" t="s">
        <v>1547</v>
      </c>
      <c r="P2" t="s">
        <v>304</v>
      </c>
      <c r="Q2" s="4">
        <f>IF(G2,K2/G2,0)</f>
        <v>0.875</v>
      </c>
      <c r="R2" s="4">
        <f>IF(H2,K2/H2,0)</f>
        <v>0.875</v>
      </c>
      <c r="S2" s="4">
        <f>IF((Q2+R2),2*(Q2*R2)/(Q2+R2),0)</f>
        <v>0.875</v>
      </c>
      <c r="T2">
        <f>IF(OR(AND(G2&gt;0,H2&gt;0),G2+H2=0),1,0)</f>
        <v>1</v>
      </c>
      <c r="V2" s="8">
        <f>IF(AB2,AF2/AB2,0)</f>
        <v>0.68055555555555558</v>
      </c>
      <c r="W2" s="8">
        <f>IF(AC2,AF2/AC2,0)</f>
        <v>0.90740740740740744</v>
      </c>
      <c r="X2" s="8">
        <f>IF((V2+W2),2*(V2*W2)/(V2+W2),0)</f>
        <v>0.7777777777777779</v>
      </c>
      <c r="Y2" s="2">
        <f>SUM(T2:T201)/200</f>
        <v>0.97</v>
      </c>
      <c r="AB2">
        <f>SUM(G2:G101)</f>
        <v>144</v>
      </c>
      <c r="AC2">
        <f>SUM(H2:H101)</f>
        <v>108</v>
      </c>
      <c r="AE2" t="s">
        <v>326</v>
      </c>
      <c r="AF2">
        <f>SUM(K2:K101)</f>
        <v>98</v>
      </c>
      <c r="AG2">
        <f>SUM(L2:L101)</f>
        <v>46</v>
      </c>
      <c r="AH2">
        <f>SUM(M2:M101)</f>
        <v>10</v>
      </c>
    </row>
    <row r="3" spans="1:34">
      <c r="A3" s="1" t="s">
        <v>23</v>
      </c>
      <c r="B3">
        <v>34</v>
      </c>
      <c r="C3">
        <v>34</v>
      </c>
      <c r="D3">
        <v>0</v>
      </c>
      <c r="E3" t="s">
        <v>24</v>
      </c>
      <c r="F3" t="s">
        <v>1548</v>
      </c>
      <c r="G3">
        <v>2</v>
      </c>
      <c r="H3">
        <v>0</v>
      </c>
      <c r="I3" t="s">
        <v>25</v>
      </c>
      <c r="J3" t="s">
        <v>19</v>
      </c>
      <c r="K3">
        <v>0</v>
      </c>
      <c r="L3">
        <v>2</v>
      </c>
      <c r="M3">
        <v>0</v>
      </c>
      <c r="N3" t="s">
        <v>19</v>
      </c>
      <c r="O3" t="s">
        <v>25</v>
      </c>
      <c r="P3" t="s">
        <v>19</v>
      </c>
      <c r="Q3" s="4">
        <f>IF(G3,K3/G3,0)</f>
        <v>0</v>
      </c>
      <c r="R3" s="4">
        <f>IF(H3,K3/H3,0)</f>
        <v>0</v>
      </c>
      <c r="S3" s="4">
        <f>IF((Q3+R3),2*(Q3*R3)/(Q3+R3),0)</f>
        <v>0</v>
      </c>
      <c r="T3">
        <f t="shared" ref="T3:T66" si="0">IF(OR(AND(G3&gt;0,H3&gt;0),G3+H3=0),1,0)</f>
        <v>0</v>
      </c>
      <c r="V3" s="9"/>
      <c r="W3" s="9"/>
      <c r="X3" s="9"/>
    </row>
    <row r="4" spans="1:34">
      <c r="A4" s="1" t="s">
        <v>29</v>
      </c>
      <c r="B4">
        <v>35</v>
      </c>
      <c r="C4">
        <v>35</v>
      </c>
      <c r="D4">
        <v>168</v>
      </c>
      <c r="E4" t="s">
        <v>30</v>
      </c>
      <c r="F4" t="s">
        <v>1549</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183</v>
      </c>
      <c r="E5" t="s">
        <v>33</v>
      </c>
      <c r="F5" t="s">
        <v>1550</v>
      </c>
      <c r="G5">
        <v>8</v>
      </c>
      <c r="H5">
        <v>7</v>
      </c>
      <c r="I5" t="s">
        <v>34</v>
      </c>
      <c r="J5" t="s">
        <v>829</v>
      </c>
      <c r="K5">
        <v>6</v>
      </c>
      <c r="L5">
        <v>2</v>
      </c>
      <c r="M5">
        <v>1</v>
      </c>
      <c r="N5" t="s">
        <v>358</v>
      </c>
      <c r="O5" t="s">
        <v>359</v>
      </c>
      <c r="P5" t="s">
        <v>304</v>
      </c>
      <c r="Q5" s="4">
        <f t="shared" si="1"/>
        <v>0.75</v>
      </c>
      <c r="R5" s="4">
        <f t="shared" si="2"/>
        <v>0.8571428571428571</v>
      </c>
      <c r="S5" s="4">
        <f t="shared" si="3"/>
        <v>0.79999999999999993</v>
      </c>
      <c r="T5">
        <f t="shared" si="0"/>
        <v>1</v>
      </c>
      <c r="V5" s="10">
        <f>AVERAGE(Q2:Q51)</f>
        <v>0.75892857142857151</v>
      </c>
      <c r="W5" s="10">
        <f t="shared" ref="W5" si="4">AVERAGE(R2:R51)</f>
        <v>0.82330952380952382</v>
      </c>
      <c r="X5" s="10">
        <f>AVERAGE(S2:S51)</f>
        <v>0.76527489177489172</v>
      </c>
    </row>
    <row r="6" spans="1:34">
      <c r="A6" s="1" t="s">
        <v>35</v>
      </c>
      <c r="B6">
        <v>25</v>
      </c>
      <c r="C6">
        <v>25</v>
      </c>
      <c r="D6">
        <v>134</v>
      </c>
      <c r="E6" t="s">
        <v>36</v>
      </c>
      <c r="F6" t="s">
        <v>1551</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143</v>
      </c>
      <c r="E7" t="s">
        <v>48</v>
      </c>
      <c r="F7" t="s">
        <v>1552</v>
      </c>
      <c r="G7">
        <v>4</v>
      </c>
      <c r="H7">
        <v>0</v>
      </c>
      <c r="I7" t="s">
        <v>49</v>
      </c>
      <c r="J7" t="s">
        <v>19</v>
      </c>
      <c r="K7">
        <v>0</v>
      </c>
      <c r="L7">
        <v>4</v>
      </c>
      <c r="M7">
        <v>0</v>
      </c>
      <c r="N7" t="s">
        <v>19</v>
      </c>
      <c r="O7" t="s">
        <v>49</v>
      </c>
      <c r="P7" t="s">
        <v>19</v>
      </c>
      <c r="Q7" s="4">
        <f t="shared" si="1"/>
        <v>0</v>
      </c>
      <c r="R7" s="4">
        <f t="shared" si="2"/>
        <v>0</v>
      </c>
      <c r="S7" s="4">
        <f t="shared" si="3"/>
        <v>0</v>
      </c>
      <c r="T7">
        <f t="shared" si="0"/>
        <v>0</v>
      </c>
    </row>
    <row r="8" spans="1:34">
      <c r="A8" s="1" t="s">
        <v>53</v>
      </c>
      <c r="B8">
        <v>58</v>
      </c>
      <c r="C8">
        <v>58</v>
      </c>
      <c r="D8">
        <v>257</v>
      </c>
      <c r="E8" t="s">
        <v>54</v>
      </c>
      <c r="F8" t="s">
        <v>1553</v>
      </c>
      <c r="G8">
        <v>6</v>
      </c>
      <c r="H8">
        <v>6</v>
      </c>
      <c r="I8" t="s">
        <v>55</v>
      </c>
      <c r="J8" t="s">
        <v>834</v>
      </c>
      <c r="K8">
        <v>5</v>
      </c>
      <c r="L8">
        <v>1</v>
      </c>
      <c r="M8">
        <v>1</v>
      </c>
      <c r="N8" t="s">
        <v>835</v>
      </c>
      <c r="O8" t="s">
        <v>46</v>
      </c>
      <c r="P8" t="s">
        <v>316</v>
      </c>
      <c r="Q8" s="6">
        <f>IF(G8,K8/G8,0)</f>
        <v>0.83333333333333337</v>
      </c>
      <c r="R8" s="4">
        <f t="shared" si="2"/>
        <v>0.83333333333333337</v>
      </c>
      <c r="S8" s="4">
        <f t="shared" si="3"/>
        <v>0.83333333333333337</v>
      </c>
      <c r="T8">
        <f t="shared" si="0"/>
        <v>1</v>
      </c>
    </row>
    <row r="9" spans="1:34">
      <c r="A9" s="1" t="s">
        <v>56</v>
      </c>
      <c r="B9">
        <v>4</v>
      </c>
      <c r="C9">
        <v>4</v>
      </c>
      <c r="D9">
        <v>177</v>
      </c>
      <c r="E9" t="s">
        <v>57</v>
      </c>
      <c r="F9" t="s">
        <v>1554</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94</v>
      </c>
      <c r="E10" t="s">
        <v>60</v>
      </c>
      <c r="F10" t="s">
        <v>1555</v>
      </c>
      <c r="G10">
        <v>2</v>
      </c>
      <c r="H10">
        <v>2</v>
      </c>
      <c r="I10" t="s">
        <v>61</v>
      </c>
      <c r="J10" t="s">
        <v>61</v>
      </c>
      <c r="K10">
        <v>2</v>
      </c>
      <c r="L10">
        <v>0</v>
      </c>
      <c r="M10">
        <v>0</v>
      </c>
      <c r="N10" t="s">
        <v>61</v>
      </c>
      <c r="O10" t="s">
        <v>19</v>
      </c>
      <c r="P10" t="s">
        <v>19</v>
      </c>
      <c r="Q10" s="4">
        <f t="shared" si="1"/>
        <v>1</v>
      </c>
      <c r="R10" s="4">
        <f t="shared" si="2"/>
        <v>1</v>
      </c>
      <c r="S10" s="4">
        <f t="shared" si="3"/>
        <v>1</v>
      </c>
      <c r="T10">
        <f t="shared" si="0"/>
        <v>1</v>
      </c>
    </row>
    <row r="11" spans="1:34">
      <c r="A11" s="1" t="s">
        <v>72</v>
      </c>
      <c r="B11">
        <v>21</v>
      </c>
      <c r="C11">
        <v>21</v>
      </c>
      <c r="D11">
        <v>204</v>
      </c>
      <c r="E11" t="s">
        <v>73</v>
      </c>
      <c r="F11" t="s">
        <v>1556</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89</v>
      </c>
      <c r="E12" t="s">
        <v>79</v>
      </c>
      <c r="F12" t="s">
        <v>1557</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100</v>
      </c>
      <c r="E13" t="s">
        <v>85</v>
      </c>
      <c r="F13" t="s">
        <v>1558</v>
      </c>
      <c r="G13">
        <v>5</v>
      </c>
      <c r="H13">
        <v>0</v>
      </c>
      <c r="I13" t="s">
        <v>86</v>
      </c>
      <c r="J13" t="s">
        <v>19</v>
      </c>
      <c r="K13">
        <v>0</v>
      </c>
      <c r="L13">
        <v>5</v>
      </c>
      <c r="M13">
        <v>0</v>
      </c>
      <c r="N13" t="s">
        <v>19</v>
      </c>
      <c r="O13" t="s">
        <v>86</v>
      </c>
      <c r="P13" t="s">
        <v>19</v>
      </c>
      <c r="Q13" s="4">
        <f t="shared" si="1"/>
        <v>0</v>
      </c>
      <c r="R13" s="4">
        <f t="shared" si="2"/>
        <v>0</v>
      </c>
      <c r="S13" s="4">
        <f t="shared" si="3"/>
        <v>0</v>
      </c>
      <c r="T13">
        <f t="shared" si="0"/>
        <v>0</v>
      </c>
    </row>
    <row r="14" spans="1:34">
      <c r="A14" s="1" t="s">
        <v>90</v>
      </c>
      <c r="B14">
        <v>26</v>
      </c>
      <c r="C14">
        <v>26</v>
      </c>
      <c r="D14">
        <v>102</v>
      </c>
      <c r="E14" t="s">
        <v>91</v>
      </c>
      <c r="F14" t="s">
        <v>1559</v>
      </c>
      <c r="G14">
        <v>2</v>
      </c>
      <c r="H14">
        <v>1</v>
      </c>
      <c r="I14" t="s">
        <v>92</v>
      </c>
      <c r="J14" t="s">
        <v>329</v>
      </c>
      <c r="K14">
        <v>1</v>
      </c>
      <c r="L14">
        <v>1</v>
      </c>
      <c r="M14">
        <v>0</v>
      </c>
      <c r="N14" t="s">
        <v>329</v>
      </c>
      <c r="O14" t="s">
        <v>221</v>
      </c>
      <c r="P14" t="s">
        <v>19</v>
      </c>
      <c r="Q14" s="4">
        <f t="shared" si="1"/>
        <v>0.5</v>
      </c>
      <c r="R14" s="4">
        <f t="shared" si="2"/>
        <v>1</v>
      </c>
      <c r="S14" s="4">
        <f t="shared" si="3"/>
        <v>0.66666666666666663</v>
      </c>
      <c r="T14">
        <f t="shared" si="0"/>
        <v>1</v>
      </c>
    </row>
    <row r="15" spans="1:34">
      <c r="A15" s="1" t="s">
        <v>93</v>
      </c>
      <c r="B15">
        <v>54</v>
      </c>
      <c r="C15">
        <v>54</v>
      </c>
      <c r="D15">
        <v>201</v>
      </c>
      <c r="E15" t="s">
        <v>94</v>
      </c>
      <c r="F15" t="s">
        <v>1560</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102</v>
      </c>
      <c r="E16" t="s">
        <v>96</v>
      </c>
      <c r="F16" t="s">
        <v>1561</v>
      </c>
      <c r="G16">
        <v>6</v>
      </c>
      <c r="H16">
        <v>1</v>
      </c>
      <c r="I16" t="s">
        <v>97</v>
      </c>
      <c r="J16" t="s">
        <v>1562</v>
      </c>
      <c r="K16">
        <v>1</v>
      </c>
      <c r="L16">
        <v>5</v>
      </c>
      <c r="M16">
        <v>0</v>
      </c>
      <c r="N16" t="s">
        <v>1562</v>
      </c>
      <c r="O16" t="s">
        <v>1563</v>
      </c>
      <c r="P16" t="s">
        <v>19</v>
      </c>
      <c r="Q16" s="4">
        <f t="shared" si="1"/>
        <v>0.16666666666666666</v>
      </c>
      <c r="R16" s="4">
        <f t="shared" si="2"/>
        <v>1</v>
      </c>
      <c r="S16" s="4">
        <f t="shared" si="3"/>
        <v>0.2857142857142857</v>
      </c>
      <c r="T16">
        <f t="shared" si="0"/>
        <v>1</v>
      </c>
    </row>
    <row r="17" spans="1:20">
      <c r="A17" s="1" t="s">
        <v>105</v>
      </c>
      <c r="B17">
        <v>5</v>
      </c>
      <c r="C17">
        <v>5</v>
      </c>
      <c r="D17">
        <v>53</v>
      </c>
      <c r="E17" t="s">
        <v>106</v>
      </c>
      <c r="F17" t="s">
        <v>1564</v>
      </c>
      <c r="G17">
        <v>2</v>
      </c>
      <c r="H17">
        <v>0</v>
      </c>
      <c r="I17" t="s">
        <v>107</v>
      </c>
      <c r="J17" t="s">
        <v>19</v>
      </c>
      <c r="K17">
        <v>0</v>
      </c>
      <c r="L17">
        <v>2</v>
      </c>
      <c r="M17">
        <v>0</v>
      </c>
      <c r="N17" t="s">
        <v>19</v>
      </c>
      <c r="O17" t="s">
        <v>107</v>
      </c>
      <c r="P17" t="s">
        <v>19</v>
      </c>
      <c r="Q17" s="4">
        <f t="shared" si="1"/>
        <v>0</v>
      </c>
      <c r="R17" s="4">
        <f t="shared" si="2"/>
        <v>0</v>
      </c>
      <c r="S17" s="4">
        <f t="shared" si="3"/>
        <v>0</v>
      </c>
      <c r="T17">
        <f t="shared" si="0"/>
        <v>0</v>
      </c>
    </row>
    <row r="18" spans="1:20">
      <c r="A18" s="1" t="s">
        <v>108</v>
      </c>
      <c r="B18">
        <v>3</v>
      </c>
      <c r="C18">
        <v>3</v>
      </c>
      <c r="D18">
        <v>125</v>
      </c>
      <c r="E18" t="s">
        <v>109</v>
      </c>
      <c r="F18" t="s">
        <v>1565</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91</v>
      </c>
      <c r="E19" t="s">
        <v>121</v>
      </c>
      <c r="F19" t="s">
        <v>1566</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91</v>
      </c>
      <c r="E20" t="s">
        <v>121</v>
      </c>
      <c r="F20" t="s">
        <v>1567</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96</v>
      </c>
      <c r="E21" t="s">
        <v>128</v>
      </c>
      <c r="F21" t="s">
        <v>1568</v>
      </c>
      <c r="G21">
        <v>2</v>
      </c>
      <c r="H21">
        <v>2</v>
      </c>
      <c r="I21" t="s">
        <v>129</v>
      </c>
      <c r="J21" t="s">
        <v>302</v>
      </c>
      <c r="K21">
        <v>2</v>
      </c>
      <c r="L21">
        <v>0</v>
      </c>
      <c r="M21">
        <v>0</v>
      </c>
      <c r="N21" t="s">
        <v>302</v>
      </c>
      <c r="O21" t="s">
        <v>19</v>
      </c>
      <c r="P21" t="s">
        <v>19</v>
      </c>
      <c r="Q21" s="4">
        <f t="shared" si="1"/>
        <v>1</v>
      </c>
      <c r="R21" s="4">
        <f t="shared" si="2"/>
        <v>1</v>
      </c>
      <c r="S21" s="4">
        <f t="shared" si="3"/>
        <v>1</v>
      </c>
      <c r="T21">
        <f t="shared" si="0"/>
        <v>1</v>
      </c>
    </row>
    <row r="22" spans="1:20">
      <c r="A22" s="1" t="s">
        <v>130</v>
      </c>
      <c r="B22">
        <v>28</v>
      </c>
      <c r="C22">
        <v>28</v>
      </c>
      <c r="D22">
        <v>100</v>
      </c>
      <c r="E22" t="s">
        <v>131</v>
      </c>
      <c r="F22" t="s">
        <v>1569</v>
      </c>
      <c r="G22">
        <v>2</v>
      </c>
      <c r="H22">
        <v>1</v>
      </c>
      <c r="I22" t="s">
        <v>132</v>
      </c>
      <c r="J22" t="s">
        <v>304</v>
      </c>
      <c r="K22">
        <v>1</v>
      </c>
      <c r="L22">
        <v>1</v>
      </c>
      <c r="M22">
        <v>0</v>
      </c>
      <c r="N22" t="s">
        <v>304</v>
      </c>
      <c r="O22" t="s">
        <v>372</v>
      </c>
      <c r="P22" t="s">
        <v>19</v>
      </c>
      <c r="Q22" s="4">
        <f t="shared" si="1"/>
        <v>0.5</v>
      </c>
      <c r="R22" s="4">
        <f t="shared" si="2"/>
        <v>1</v>
      </c>
      <c r="S22" s="4">
        <f t="shared" si="3"/>
        <v>0.66666666666666663</v>
      </c>
      <c r="T22">
        <f t="shared" si="0"/>
        <v>1</v>
      </c>
    </row>
    <row r="23" spans="1:20">
      <c r="A23" s="1" t="s">
        <v>133</v>
      </c>
      <c r="B23">
        <v>40</v>
      </c>
      <c r="C23">
        <v>40</v>
      </c>
      <c r="D23">
        <v>115</v>
      </c>
      <c r="E23" t="s">
        <v>134</v>
      </c>
      <c r="F23" t="s">
        <v>1570</v>
      </c>
      <c r="G23">
        <v>4</v>
      </c>
      <c r="H23">
        <v>5</v>
      </c>
      <c r="I23" t="s">
        <v>135</v>
      </c>
      <c r="J23" t="s">
        <v>844</v>
      </c>
      <c r="K23">
        <v>3</v>
      </c>
      <c r="L23">
        <v>1</v>
      </c>
      <c r="M23">
        <v>2</v>
      </c>
      <c r="N23" t="s">
        <v>845</v>
      </c>
      <c r="O23" t="s">
        <v>507</v>
      </c>
      <c r="P23" t="s">
        <v>846</v>
      </c>
      <c r="Q23" s="4">
        <f t="shared" si="1"/>
        <v>0.75</v>
      </c>
      <c r="R23" s="4">
        <f t="shared" si="2"/>
        <v>0.6</v>
      </c>
      <c r="S23" s="4">
        <f t="shared" si="3"/>
        <v>0.66666666666666652</v>
      </c>
      <c r="T23">
        <f t="shared" si="0"/>
        <v>1</v>
      </c>
    </row>
    <row r="24" spans="1:20">
      <c r="A24" s="1" t="s">
        <v>136</v>
      </c>
      <c r="B24">
        <v>25</v>
      </c>
      <c r="C24">
        <v>25</v>
      </c>
      <c r="D24">
        <v>4</v>
      </c>
      <c r="E24" t="s">
        <v>137</v>
      </c>
      <c r="F24" t="s">
        <v>1571</v>
      </c>
      <c r="G24">
        <v>2</v>
      </c>
      <c r="H24">
        <v>0</v>
      </c>
      <c r="I24" t="s">
        <v>138</v>
      </c>
      <c r="J24" t="s">
        <v>19</v>
      </c>
      <c r="K24">
        <v>0</v>
      </c>
      <c r="L24">
        <v>2</v>
      </c>
      <c r="M24">
        <v>0</v>
      </c>
      <c r="N24" t="s">
        <v>19</v>
      </c>
      <c r="O24" t="s">
        <v>138</v>
      </c>
      <c r="P24" t="s">
        <v>19</v>
      </c>
      <c r="Q24" s="4">
        <f t="shared" si="1"/>
        <v>0</v>
      </c>
      <c r="R24" s="4">
        <f t="shared" si="2"/>
        <v>0</v>
      </c>
      <c r="S24" s="4">
        <f t="shared" si="3"/>
        <v>0</v>
      </c>
      <c r="T24">
        <f t="shared" si="0"/>
        <v>0</v>
      </c>
    </row>
    <row r="25" spans="1:20">
      <c r="A25" s="1" t="s">
        <v>142</v>
      </c>
      <c r="B25">
        <v>24</v>
      </c>
      <c r="C25">
        <v>24</v>
      </c>
      <c r="D25">
        <v>137</v>
      </c>
      <c r="E25" t="s">
        <v>143</v>
      </c>
      <c r="F25" t="s">
        <v>1572</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105</v>
      </c>
      <c r="E26" t="s">
        <v>150</v>
      </c>
      <c r="F26" t="s">
        <v>1573</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91</v>
      </c>
      <c r="E27" t="s">
        <v>158</v>
      </c>
      <c r="F27" t="s">
        <v>1574</v>
      </c>
      <c r="G27">
        <v>1</v>
      </c>
      <c r="H27">
        <v>1</v>
      </c>
      <c r="I27" t="s">
        <v>159</v>
      </c>
      <c r="J27" t="s">
        <v>159</v>
      </c>
      <c r="K27">
        <v>1</v>
      </c>
      <c r="L27">
        <v>0</v>
      </c>
      <c r="M27">
        <v>0</v>
      </c>
      <c r="N27" t="s">
        <v>159</v>
      </c>
      <c r="O27" t="s">
        <v>19</v>
      </c>
      <c r="P27" t="s">
        <v>19</v>
      </c>
      <c r="Q27" s="4">
        <f t="shared" si="1"/>
        <v>1</v>
      </c>
      <c r="R27" s="4">
        <f t="shared" si="2"/>
        <v>1</v>
      </c>
      <c r="S27" s="4">
        <f t="shared" si="3"/>
        <v>1</v>
      </c>
      <c r="T27">
        <f t="shared" si="0"/>
        <v>1</v>
      </c>
    </row>
    <row r="28" spans="1:20">
      <c r="A28" s="1" t="s">
        <v>160</v>
      </c>
      <c r="B28">
        <v>25</v>
      </c>
      <c r="C28">
        <v>25</v>
      </c>
      <c r="D28">
        <v>129</v>
      </c>
      <c r="E28" t="s">
        <v>161</v>
      </c>
      <c r="F28" t="s">
        <v>1575</v>
      </c>
      <c r="G28">
        <v>6</v>
      </c>
      <c r="H28">
        <v>6</v>
      </c>
      <c r="I28" t="s">
        <v>162</v>
      </c>
      <c r="J28" t="s">
        <v>362</v>
      </c>
      <c r="K28">
        <v>6</v>
      </c>
      <c r="L28">
        <v>0</v>
      </c>
      <c r="M28">
        <v>0</v>
      </c>
      <c r="N28" t="s">
        <v>362</v>
      </c>
      <c r="O28" t="s">
        <v>19</v>
      </c>
      <c r="P28" t="s">
        <v>19</v>
      </c>
      <c r="Q28" s="4">
        <f t="shared" si="1"/>
        <v>1</v>
      </c>
      <c r="R28" s="4">
        <f t="shared" si="2"/>
        <v>1</v>
      </c>
      <c r="S28" s="4">
        <f t="shared" si="3"/>
        <v>1</v>
      </c>
      <c r="T28">
        <f t="shared" si="0"/>
        <v>1</v>
      </c>
    </row>
    <row r="29" spans="1:20">
      <c r="A29" s="1" t="s">
        <v>163</v>
      </c>
      <c r="B29">
        <v>26</v>
      </c>
      <c r="C29">
        <v>26</v>
      </c>
      <c r="D29">
        <v>146</v>
      </c>
      <c r="E29" t="s">
        <v>164</v>
      </c>
      <c r="F29" t="s">
        <v>1576</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102</v>
      </c>
      <c r="E30" t="s">
        <v>166</v>
      </c>
      <c r="F30" t="s">
        <v>1577</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97</v>
      </c>
      <c r="E31" t="s">
        <v>172</v>
      </c>
      <c r="F31" t="s">
        <v>1578</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201</v>
      </c>
      <c r="E32" t="s">
        <v>175</v>
      </c>
      <c r="F32" t="s">
        <v>1579</v>
      </c>
      <c r="G32">
        <v>6</v>
      </c>
      <c r="H32">
        <v>4</v>
      </c>
      <c r="I32" t="s">
        <v>176</v>
      </c>
      <c r="J32" t="s">
        <v>1580</v>
      </c>
      <c r="K32">
        <v>4</v>
      </c>
      <c r="L32">
        <v>2</v>
      </c>
      <c r="M32">
        <v>0</v>
      </c>
      <c r="N32" t="s">
        <v>1580</v>
      </c>
      <c r="O32" t="s">
        <v>1581</v>
      </c>
      <c r="P32" t="s">
        <v>19</v>
      </c>
      <c r="Q32" s="4">
        <f t="shared" si="1"/>
        <v>0.66666666666666663</v>
      </c>
      <c r="R32" s="4">
        <f t="shared" si="2"/>
        <v>1</v>
      </c>
      <c r="S32" s="4">
        <f t="shared" si="3"/>
        <v>0.8</v>
      </c>
      <c r="T32">
        <f t="shared" si="0"/>
        <v>1</v>
      </c>
    </row>
    <row r="33" spans="1:20">
      <c r="A33" s="1" t="s">
        <v>180</v>
      </c>
      <c r="B33">
        <v>11</v>
      </c>
      <c r="C33">
        <v>11</v>
      </c>
      <c r="D33">
        <v>56</v>
      </c>
      <c r="E33" t="s">
        <v>181</v>
      </c>
      <c r="F33" t="s">
        <v>1582</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210</v>
      </c>
      <c r="E34" t="s">
        <v>183</v>
      </c>
      <c r="F34" t="s">
        <v>1583</v>
      </c>
      <c r="G34">
        <v>1</v>
      </c>
      <c r="H34">
        <v>3</v>
      </c>
      <c r="I34" t="s">
        <v>126</v>
      </c>
      <c r="J34" t="s">
        <v>1584</v>
      </c>
      <c r="K34">
        <v>1</v>
      </c>
      <c r="L34">
        <v>0</v>
      </c>
      <c r="M34">
        <v>2</v>
      </c>
      <c r="N34" t="s">
        <v>126</v>
      </c>
      <c r="O34" t="s">
        <v>19</v>
      </c>
      <c r="P34" t="s">
        <v>1585</v>
      </c>
      <c r="Q34" s="4">
        <f t="shared" si="1"/>
        <v>1</v>
      </c>
      <c r="R34" s="4">
        <f t="shared" si="2"/>
        <v>0.33333333333333331</v>
      </c>
      <c r="S34" s="4">
        <f t="shared" si="3"/>
        <v>0.5</v>
      </c>
      <c r="T34">
        <f t="shared" si="0"/>
        <v>1</v>
      </c>
    </row>
    <row r="35" spans="1:20">
      <c r="A35" s="1" t="s">
        <v>190</v>
      </c>
      <c r="B35">
        <v>15</v>
      </c>
      <c r="C35">
        <v>15</v>
      </c>
      <c r="D35">
        <v>175</v>
      </c>
      <c r="E35" t="s">
        <v>191</v>
      </c>
      <c r="F35" t="s">
        <v>1586</v>
      </c>
      <c r="G35">
        <v>2</v>
      </c>
      <c r="H35">
        <v>1</v>
      </c>
      <c r="I35" t="s">
        <v>192</v>
      </c>
      <c r="J35" t="s">
        <v>1587</v>
      </c>
      <c r="K35">
        <v>1</v>
      </c>
      <c r="L35">
        <v>1</v>
      </c>
      <c r="M35">
        <v>0</v>
      </c>
      <c r="N35" t="s">
        <v>1587</v>
      </c>
      <c r="O35" t="s">
        <v>307</v>
      </c>
      <c r="P35" t="s">
        <v>19</v>
      </c>
      <c r="Q35" s="4">
        <f t="shared" si="1"/>
        <v>0.5</v>
      </c>
      <c r="R35" s="4">
        <f t="shared" si="2"/>
        <v>1</v>
      </c>
      <c r="S35" s="4">
        <f t="shared" si="3"/>
        <v>0.66666666666666663</v>
      </c>
      <c r="T35">
        <f t="shared" si="0"/>
        <v>1</v>
      </c>
    </row>
    <row r="36" spans="1:20">
      <c r="A36" s="1" t="s">
        <v>193</v>
      </c>
      <c r="B36">
        <v>12</v>
      </c>
      <c r="C36">
        <v>12</v>
      </c>
      <c r="D36">
        <v>203</v>
      </c>
      <c r="E36" t="s">
        <v>194</v>
      </c>
      <c r="F36" t="s">
        <v>1588</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158</v>
      </c>
      <c r="E37" t="s">
        <v>200</v>
      </c>
      <c r="F37" t="s">
        <v>1589</v>
      </c>
      <c r="G37">
        <v>2</v>
      </c>
      <c r="H37">
        <v>1</v>
      </c>
      <c r="I37" t="s">
        <v>201</v>
      </c>
      <c r="J37" t="s">
        <v>369</v>
      </c>
      <c r="K37">
        <v>1</v>
      </c>
      <c r="L37">
        <v>1</v>
      </c>
      <c r="M37">
        <v>0</v>
      </c>
      <c r="N37" t="s">
        <v>369</v>
      </c>
      <c r="O37" t="s">
        <v>354</v>
      </c>
      <c r="P37" t="s">
        <v>19</v>
      </c>
      <c r="Q37" s="4">
        <f t="shared" si="1"/>
        <v>0.5</v>
      </c>
      <c r="R37" s="4">
        <f t="shared" si="2"/>
        <v>1</v>
      </c>
      <c r="S37" s="4">
        <f t="shared" si="3"/>
        <v>0.66666666666666663</v>
      </c>
      <c r="T37">
        <f t="shared" si="0"/>
        <v>1</v>
      </c>
    </row>
    <row r="38" spans="1:20">
      <c r="A38" s="1" t="s">
        <v>213</v>
      </c>
      <c r="B38">
        <v>24</v>
      </c>
      <c r="C38">
        <v>24</v>
      </c>
      <c r="D38">
        <v>226</v>
      </c>
      <c r="E38" t="s">
        <v>214</v>
      </c>
      <c r="F38" t="s">
        <v>1590</v>
      </c>
      <c r="G38">
        <v>3</v>
      </c>
      <c r="H38">
        <v>2</v>
      </c>
      <c r="I38" t="s">
        <v>215</v>
      </c>
      <c r="J38" t="s">
        <v>1591</v>
      </c>
      <c r="K38">
        <v>2</v>
      </c>
      <c r="L38">
        <v>1</v>
      </c>
      <c r="M38">
        <v>0</v>
      </c>
      <c r="N38" t="s">
        <v>1591</v>
      </c>
      <c r="O38" t="s">
        <v>311</v>
      </c>
      <c r="P38" t="s">
        <v>19</v>
      </c>
      <c r="Q38" s="4">
        <f t="shared" si="1"/>
        <v>0.66666666666666663</v>
      </c>
      <c r="R38" s="4">
        <f t="shared" si="2"/>
        <v>1</v>
      </c>
      <c r="S38" s="4">
        <f t="shared" si="3"/>
        <v>0.8</v>
      </c>
      <c r="T38">
        <f t="shared" si="0"/>
        <v>1</v>
      </c>
    </row>
    <row r="39" spans="1:20">
      <c r="A39" s="1" t="s">
        <v>216</v>
      </c>
      <c r="B39">
        <v>21</v>
      </c>
      <c r="C39">
        <v>21</v>
      </c>
      <c r="D39">
        <v>205</v>
      </c>
      <c r="E39" t="s">
        <v>217</v>
      </c>
      <c r="F39" t="s">
        <v>1592</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118</v>
      </c>
      <c r="E40" t="s">
        <v>220</v>
      </c>
      <c r="F40" t="s">
        <v>1593</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71</v>
      </c>
      <c r="E41" t="s">
        <v>223</v>
      </c>
      <c r="F41" t="s">
        <v>1594</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90</v>
      </c>
      <c r="E42" t="s">
        <v>226</v>
      </c>
      <c r="F42" t="s">
        <v>1595</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68</v>
      </c>
      <c r="E43" t="s">
        <v>233</v>
      </c>
      <c r="F43" t="s">
        <v>1596</v>
      </c>
      <c r="G43">
        <v>3</v>
      </c>
      <c r="H43">
        <v>0</v>
      </c>
      <c r="I43" t="s">
        <v>234</v>
      </c>
      <c r="J43" t="s">
        <v>19</v>
      </c>
      <c r="K43">
        <v>0</v>
      </c>
      <c r="L43">
        <v>3</v>
      </c>
      <c r="M43">
        <v>0</v>
      </c>
      <c r="N43" t="s">
        <v>19</v>
      </c>
      <c r="O43" t="s">
        <v>234</v>
      </c>
      <c r="P43" t="s">
        <v>19</v>
      </c>
      <c r="Q43" s="4">
        <f t="shared" si="1"/>
        <v>0</v>
      </c>
      <c r="R43" s="4">
        <f t="shared" si="2"/>
        <v>0</v>
      </c>
      <c r="S43" s="4">
        <f t="shared" si="3"/>
        <v>0</v>
      </c>
      <c r="T43">
        <f t="shared" si="0"/>
        <v>0</v>
      </c>
    </row>
    <row r="44" spans="1:20">
      <c r="A44" s="1" t="s">
        <v>238</v>
      </c>
      <c r="B44">
        <v>8</v>
      </c>
      <c r="C44">
        <v>8</v>
      </c>
      <c r="D44">
        <v>92</v>
      </c>
      <c r="E44" t="s">
        <v>239</v>
      </c>
      <c r="F44" t="s">
        <v>1597</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168</v>
      </c>
      <c r="E45" t="s">
        <v>242</v>
      </c>
      <c r="F45" t="s">
        <v>1598</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221</v>
      </c>
      <c r="E46" t="s">
        <v>248</v>
      </c>
      <c r="F46" t="s">
        <v>1599</v>
      </c>
      <c r="G46">
        <v>2</v>
      </c>
      <c r="H46">
        <v>3</v>
      </c>
      <c r="I46" t="s">
        <v>249</v>
      </c>
      <c r="J46" t="s">
        <v>1600</v>
      </c>
      <c r="K46">
        <v>2</v>
      </c>
      <c r="L46">
        <v>0</v>
      </c>
      <c r="M46">
        <v>1</v>
      </c>
      <c r="N46" t="s">
        <v>855</v>
      </c>
      <c r="O46" t="s">
        <v>19</v>
      </c>
      <c r="P46" t="s">
        <v>329</v>
      </c>
      <c r="Q46" s="4">
        <f t="shared" si="1"/>
        <v>1</v>
      </c>
      <c r="R46" s="4">
        <f t="shared" si="2"/>
        <v>0.66666666666666663</v>
      </c>
      <c r="S46" s="4">
        <f t="shared" si="3"/>
        <v>0.8</v>
      </c>
      <c r="T46">
        <f t="shared" si="0"/>
        <v>1</v>
      </c>
    </row>
    <row r="47" spans="1:20">
      <c r="A47" s="1" t="s">
        <v>250</v>
      </c>
      <c r="B47">
        <v>17</v>
      </c>
      <c r="C47">
        <v>17</v>
      </c>
      <c r="D47">
        <v>208</v>
      </c>
      <c r="E47" t="s">
        <v>251</v>
      </c>
      <c r="F47" t="s">
        <v>1601</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229</v>
      </c>
      <c r="E48" t="s">
        <v>259</v>
      </c>
      <c r="F48" t="s">
        <v>1602</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75</v>
      </c>
      <c r="E49" t="s">
        <v>271</v>
      </c>
      <c r="F49" t="s">
        <v>1603</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174</v>
      </c>
      <c r="E50" t="s">
        <v>277</v>
      </c>
      <c r="F50" t="s">
        <v>1604</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163</v>
      </c>
      <c r="E51" t="s">
        <v>294</v>
      </c>
      <c r="F51" t="s">
        <v>1605</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1240D-DE66-4B3E-AD98-8809991881D1}">
  <dimension ref="A1:AH201"/>
  <sheetViews>
    <sheetView topLeftCell="J1" zoomScale="70" zoomScaleNormal="70" workbookViewId="0">
      <selection activeCell="W3" sqref="W3"/>
    </sheetView>
  </sheetViews>
  <sheetFormatPr defaultRowHeight="14.5"/>
  <cols>
    <col min="6" max="6" width="41.81640625" customWidth="1"/>
    <col min="14" max="14" width="24.54296875" customWidth="1"/>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1295</v>
      </c>
      <c r="R1" s="5" t="s">
        <v>1296</v>
      </c>
      <c r="S1" s="5" t="s">
        <v>1297</v>
      </c>
      <c r="T1" s="5" t="s">
        <v>1298</v>
      </c>
      <c r="V1" s="11" t="s">
        <v>1030</v>
      </c>
      <c r="W1" s="11" t="s">
        <v>1031</v>
      </c>
      <c r="X1" s="11" t="s">
        <v>324</v>
      </c>
    </row>
    <row r="2" spans="1:34">
      <c r="A2" s="1" t="s">
        <v>16</v>
      </c>
      <c r="B2">
        <v>46</v>
      </c>
      <c r="C2">
        <v>46</v>
      </c>
      <c r="D2">
        <v>14</v>
      </c>
      <c r="E2" t="s">
        <v>17</v>
      </c>
      <c r="F2" s="15"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0.63973063973063971</v>
      </c>
      <c r="W2" s="8">
        <f>IF(AC2,AF2/AC2,0)</f>
        <v>0.88785046728971961</v>
      </c>
      <c r="X2" s="8">
        <f>IF((V2+W2),2*(V2*W2)/(V2+W2),0)</f>
        <v>0.74363992172211357</v>
      </c>
      <c r="Y2" s="2">
        <f>SUM(T2:T201)/200</f>
        <v>0.875</v>
      </c>
      <c r="AB2">
        <f>SUM(G2:G101)</f>
        <v>297</v>
      </c>
      <c r="AC2">
        <f>SUM(H2:H101)</f>
        <v>214</v>
      </c>
      <c r="AE2" t="s">
        <v>326</v>
      </c>
      <c r="AF2">
        <f>SUM(K2:K101)</f>
        <v>190</v>
      </c>
      <c r="AG2">
        <f>SUM(L2:L101)</f>
        <v>107</v>
      </c>
      <c r="AH2">
        <f>SUM(M2:M101)</f>
        <v>24</v>
      </c>
    </row>
    <row r="3" spans="1:34">
      <c r="A3" s="1" t="s">
        <v>20</v>
      </c>
      <c r="B3">
        <v>45</v>
      </c>
      <c r="C3">
        <v>45</v>
      </c>
      <c r="D3">
        <v>97</v>
      </c>
      <c r="E3" t="s">
        <v>21</v>
      </c>
      <c r="F3" t="s">
        <v>376</v>
      </c>
      <c r="G3">
        <v>3</v>
      </c>
      <c r="H3">
        <v>2</v>
      </c>
      <c r="I3" t="s">
        <v>22</v>
      </c>
      <c r="J3" t="s">
        <v>510</v>
      </c>
      <c r="K3">
        <v>2</v>
      </c>
      <c r="L3">
        <v>1</v>
      </c>
      <c r="M3">
        <v>0</v>
      </c>
      <c r="N3" t="s">
        <v>510</v>
      </c>
      <c r="O3" t="s">
        <v>372</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0</v>
      </c>
      <c r="E4" t="s">
        <v>24</v>
      </c>
      <c r="F4" s="15"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251</v>
      </c>
      <c r="E5" t="s">
        <v>27</v>
      </c>
      <c r="F5" s="15" t="s">
        <v>511</v>
      </c>
      <c r="G5">
        <v>6</v>
      </c>
      <c r="H5">
        <v>5</v>
      </c>
      <c r="I5" t="s">
        <v>28</v>
      </c>
      <c r="J5" t="s">
        <v>826</v>
      </c>
      <c r="K5">
        <v>5</v>
      </c>
      <c r="L5">
        <v>1</v>
      </c>
      <c r="M5">
        <v>0</v>
      </c>
      <c r="N5" t="s">
        <v>827</v>
      </c>
      <c r="O5" t="s">
        <v>366</v>
      </c>
      <c r="P5" t="s">
        <v>19</v>
      </c>
      <c r="Q5" s="4">
        <f t="shared" si="1"/>
        <v>0.83333333333333337</v>
      </c>
      <c r="R5" s="4">
        <f t="shared" si="2"/>
        <v>1</v>
      </c>
      <c r="S5" s="4">
        <f t="shared" si="3"/>
        <v>0.90909090909090906</v>
      </c>
      <c r="T5">
        <f t="shared" si="0"/>
        <v>1</v>
      </c>
      <c r="V5" s="10">
        <f>AVERAGE(Q2:Q101)</f>
        <v>0.68279761904761893</v>
      </c>
      <c r="W5" s="10">
        <f>AVERAGE(R2:R101)</f>
        <v>0.75273809523809521</v>
      </c>
      <c r="X5" s="10">
        <f>AVERAGE(S2:S101)</f>
        <v>0.69096287046287019</v>
      </c>
    </row>
    <row r="6" spans="1:34">
      <c r="A6" s="1" t="s">
        <v>29</v>
      </c>
      <c r="B6">
        <v>35</v>
      </c>
      <c r="C6">
        <v>35</v>
      </c>
      <c r="D6">
        <v>165</v>
      </c>
      <c r="E6" t="s">
        <v>30</v>
      </c>
      <c r="F6" t="s">
        <v>379</v>
      </c>
      <c r="G6">
        <v>12</v>
      </c>
      <c r="H6">
        <v>8</v>
      </c>
      <c r="I6" t="s">
        <v>31</v>
      </c>
      <c r="J6" t="s">
        <v>356</v>
      </c>
      <c r="K6">
        <v>8</v>
      </c>
      <c r="L6">
        <v>4</v>
      </c>
      <c r="M6">
        <v>0</v>
      </c>
      <c r="N6" t="s">
        <v>828</v>
      </c>
      <c r="O6" t="s">
        <v>357</v>
      </c>
      <c r="P6" t="s">
        <v>19</v>
      </c>
      <c r="Q6" s="4">
        <f t="shared" si="1"/>
        <v>0.66666666666666663</v>
      </c>
      <c r="R6" s="4">
        <f t="shared" si="2"/>
        <v>1</v>
      </c>
      <c r="S6" s="4">
        <f t="shared" si="3"/>
        <v>0.8</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91</v>
      </c>
      <c r="E9" t="s">
        <v>39</v>
      </c>
      <c r="F9" t="s">
        <v>383</v>
      </c>
      <c r="G9">
        <v>1</v>
      </c>
      <c r="H9">
        <v>0</v>
      </c>
      <c r="I9" t="s">
        <v>40</v>
      </c>
      <c r="J9" t="s">
        <v>19</v>
      </c>
      <c r="K9">
        <v>0</v>
      </c>
      <c r="L9">
        <v>1</v>
      </c>
      <c r="M9">
        <v>0</v>
      </c>
      <c r="N9" t="s">
        <v>19</v>
      </c>
      <c r="O9" t="s">
        <v>40</v>
      </c>
      <c r="P9" t="s">
        <v>19</v>
      </c>
      <c r="Q9" s="4">
        <f t="shared" si="1"/>
        <v>0</v>
      </c>
      <c r="R9" s="4">
        <f t="shared" si="2"/>
        <v>0</v>
      </c>
      <c r="S9" s="4">
        <f t="shared" si="3"/>
        <v>0</v>
      </c>
      <c r="T9">
        <f t="shared" si="0"/>
        <v>0</v>
      </c>
      <c r="W9">
        <f>COUNTIF(S2:S101,0)</f>
        <v>18</v>
      </c>
    </row>
    <row r="10" spans="1:34">
      <c r="A10" s="1" t="s">
        <v>41</v>
      </c>
      <c r="B10">
        <v>22</v>
      </c>
      <c r="C10">
        <v>22</v>
      </c>
      <c r="D10">
        <v>456</v>
      </c>
      <c r="E10" t="s">
        <v>42</v>
      </c>
      <c r="F10" t="s">
        <v>1266</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row>
    <row r="11" spans="1:34">
      <c r="A11" s="1" t="s">
        <v>44</v>
      </c>
      <c r="B11">
        <v>15</v>
      </c>
      <c r="C11">
        <v>15</v>
      </c>
      <c r="D11">
        <v>437</v>
      </c>
      <c r="E11" t="s">
        <v>45</v>
      </c>
      <c r="F11" t="s">
        <v>386</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135</v>
      </c>
      <c r="E12" t="s">
        <v>48</v>
      </c>
      <c r="F12" t="s">
        <v>387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456</v>
      </c>
      <c r="E13" t="s">
        <v>51</v>
      </c>
      <c r="F13" t="s">
        <v>1267</v>
      </c>
      <c r="G13">
        <v>4</v>
      </c>
      <c r="H13">
        <v>2</v>
      </c>
      <c r="I13" t="s">
        <v>52</v>
      </c>
      <c r="J13" t="s">
        <v>833</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255</v>
      </c>
      <c r="E14" t="s">
        <v>54</v>
      </c>
      <c r="F14" t="s">
        <v>1268</v>
      </c>
      <c r="G14">
        <v>6</v>
      </c>
      <c r="H14">
        <v>6</v>
      </c>
      <c r="I14" t="s">
        <v>55</v>
      </c>
      <c r="J14" t="s">
        <v>834</v>
      </c>
      <c r="K14">
        <v>5</v>
      </c>
      <c r="L14">
        <v>1</v>
      </c>
      <c r="M14">
        <v>1</v>
      </c>
      <c r="N14" t="s">
        <v>835</v>
      </c>
      <c r="O14" t="s">
        <v>46</v>
      </c>
      <c r="P14" t="s">
        <v>316</v>
      </c>
      <c r="Q14" s="4">
        <f t="shared" si="1"/>
        <v>0.83333333333333337</v>
      </c>
      <c r="R14" s="4">
        <f t="shared" si="2"/>
        <v>0.83333333333333337</v>
      </c>
      <c r="S14" s="4">
        <f t="shared" si="3"/>
        <v>0.83333333333333337</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614</v>
      </c>
      <c r="E17" t="s">
        <v>63</v>
      </c>
      <c r="F17" t="s">
        <v>1270</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148</v>
      </c>
      <c r="E18" t="s">
        <v>66</v>
      </c>
      <c r="F18" t="s">
        <v>390</v>
      </c>
      <c r="G18">
        <v>6</v>
      </c>
      <c r="H18">
        <v>3</v>
      </c>
      <c r="I18" t="s">
        <v>67</v>
      </c>
      <c r="J18" t="s">
        <v>363</v>
      </c>
      <c r="K18">
        <v>3</v>
      </c>
      <c r="L18">
        <v>3</v>
      </c>
      <c r="M18">
        <v>0</v>
      </c>
      <c r="N18" t="s">
        <v>363</v>
      </c>
      <c r="O18" t="s">
        <v>836</v>
      </c>
      <c r="P18" t="s">
        <v>19</v>
      </c>
      <c r="Q18" s="4">
        <f t="shared" si="1"/>
        <v>0.5</v>
      </c>
      <c r="R18" s="4">
        <f t="shared" si="2"/>
        <v>1</v>
      </c>
      <c r="S18" s="4">
        <f t="shared" si="3"/>
        <v>0.66666666666666663</v>
      </c>
      <c r="T18">
        <f t="shared" si="0"/>
        <v>1</v>
      </c>
    </row>
    <row r="19" spans="1:20">
      <c r="A19" s="1" t="s">
        <v>68</v>
      </c>
      <c r="B19">
        <v>23</v>
      </c>
      <c r="C19">
        <v>23</v>
      </c>
      <c r="D19">
        <v>169</v>
      </c>
      <c r="E19" t="s">
        <v>66</v>
      </c>
      <c r="F19" t="s">
        <v>395</v>
      </c>
      <c r="G19">
        <v>6</v>
      </c>
      <c r="H19">
        <v>5</v>
      </c>
      <c r="I19" t="s">
        <v>67</v>
      </c>
      <c r="J19" t="s">
        <v>513</v>
      </c>
      <c r="K19">
        <v>4</v>
      </c>
      <c r="L19">
        <v>2</v>
      </c>
      <c r="M19">
        <v>1</v>
      </c>
      <c r="N19" t="s">
        <v>514</v>
      </c>
      <c r="O19" t="s">
        <v>515</v>
      </c>
      <c r="P19" t="s">
        <v>369</v>
      </c>
      <c r="Q19" s="4">
        <f t="shared" si="1"/>
        <v>0.66666666666666663</v>
      </c>
      <c r="R19" s="4">
        <f t="shared" si="2"/>
        <v>0.8</v>
      </c>
      <c r="S19" s="4">
        <f t="shared" si="3"/>
        <v>0.72727272727272718</v>
      </c>
      <c r="T19">
        <f t="shared" si="0"/>
        <v>1</v>
      </c>
    </row>
    <row r="20" spans="1:20">
      <c r="A20" s="1" t="s">
        <v>69</v>
      </c>
      <c r="B20">
        <v>33</v>
      </c>
      <c r="C20">
        <v>31</v>
      </c>
      <c r="D20">
        <v>147</v>
      </c>
      <c r="E20" t="s">
        <v>70</v>
      </c>
      <c r="F20" t="s">
        <v>396</v>
      </c>
      <c r="G20">
        <v>5</v>
      </c>
      <c r="H20">
        <v>3</v>
      </c>
      <c r="I20" t="s">
        <v>71</v>
      </c>
      <c r="J20" t="s">
        <v>837</v>
      </c>
      <c r="K20">
        <v>3</v>
      </c>
      <c r="L20">
        <v>2</v>
      </c>
      <c r="M20">
        <v>0</v>
      </c>
      <c r="N20" t="s">
        <v>837</v>
      </c>
      <c r="O20" t="s">
        <v>838</v>
      </c>
      <c r="P20" t="s">
        <v>19</v>
      </c>
      <c r="Q20" s="4">
        <f t="shared" si="1"/>
        <v>0.6</v>
      </c>
      <c r="R20" s="4">
        <f t="shared" si="2"/>
        <v>1</v>
      </c>
      <c r="S20" s="4">
        <f t="shared" si="3"/>
        <v>0.74999999999999989</v>
      </c>
      <c r="T20">
        <f t="shared" si="0"/>
        <v>1</v>
      </c>
    </row>
    <row r="21" spans="1:20">
      <c r="A21" s="1" t="s">
        <v>72</v>
      </c>
      <c r="B21">
        <v>21</v>
      </c>
      <c r="C21">
        <v>21</v>
      </c>
      <c r="D21">
        <v>212</v>
      </c>
      <c r="E21" t="s">
        <v>73</v>
      </c>
      <c r="F21" t="s">
        <v>398</v>
      </c>
      <c r="G21">
        <v>1</v>
      </c>
      <c r="H21">
        <v>1</v>
      </c>
      <c r="I21" t="s">
        <v>74</v>
      </c>
      <c r="J21" t="s">
        <v>299</v>
      </c>
      <c r="K21">
        <v>1</v>
      </c>
      <c r="L21">
        <v>0</v>
      </c>
      <c r="M21">
        <v>0</v>
      </c>
      <c r="N21" t="s">
        <v>299</v>
      </c>
      <c r="O21" t="s">
        <v>19</v>
      </c>
      <c r="P21" t="s">
        <v>19</v>
      </c>
      <c r="Q21" s="4">
        <f t="shared" si="1"/>
        <v>1</v>
      </c>
      <c r="R21" s="4">
        <f t="shared" si="2"/>
        <v>1</v>
      </c>
      <c r="S21" s="4">
        <f t="shared" si="3"/>
        <v>1</v>
      </c>
      <c r="T21">
        <f t="shared" si="0"/>
        <v>1</v>
      </c>
    </row>
    <row r="22" spans="1:20">
      <c r="A22" s="1" t="s">
        <v>75</v>
      </c>
      <c r="B22">
        <v>16</v>
      </c>
      <c r="C22">
        <v>16</v>
      </c>
      <c r="D22">
        <v>227</v>
      </c>
      <c r="E22" t="s">
        <v>76</v>
      </c>
      <c r="F22" t="s">
        <v>517</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92</v>
      </c>
      <c r="E23" t="s">
        <v>79</v>
      </c>
      <c r="F23" t="s">
        <v>400</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402</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47</v>
      </c>
      <c r="E26" t="s">
        <v>88</v>
      </c>
      <c r="F26" t="s">
        <v>404</v>
      </c>
      <c r="G26">
        <v>4</v>
      </c>
      <c r="H26">
        <v>1</v>
      </c>
      <c r="I26" t="s">
        <v>89</v>
      </c>
      <c r="J26" t="s">
        <v>347</v>
      </c>
      <c r="K26">
        <v>1</v>
      </c>
      <c r="L26">
        <v>3</v>
      </c>
      <c r="M26">
        <v>0</v>
      </c>
      <c r="N26" t="s">
        <v>347</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229</v>
      </c>
      <c r="E28" t="s">
        <v>94</v>
      </c>
      <c r="F28" t="s">
        <v>407</v>
      </c>
      <c r="G28">
        <v>1</v>
      </c>
      <c r="H28">
        <v>3</v>
      </c>
      <c r="I28" t="s">
        <v>74</v>
      </c>
      <c r="J28" t="s">
        <v>518</v>
      </c>
      <c r="K28">
        <v>1</v>
      </c>
      <c r="L28">
        <v>0</v>
      </c>
      <c r="M28">
        <v>2</v>
      </c>
      <c r="N28" t="s">
        <v>299</v>
      </c>
      <c r="O28" t="s">
        <v>19</v>
      </c>
      <c r="P28" t="s">
        <v>519</v>
      </c>
      <c r="Q28" s="4">
        <f t="shared" si="1"/>
        <v>1</v>
      </c>
      <c r="R28" s="4">
        <f t="shared" si="2"/>
        <v>0.33333333333333331</v>
      </c>
      <c r="S28" s="4">
        <f t="shared" si="3"/>
        <v>0.5</v>
      </c>
      <c r="T28">
        <f t="shared" si="0"/>
        <v>1</v>
      </c>
    </row>
    <row r="29" spans="1:20">
      <c r="A29" s="1" t="s">
        <v>95</v>
      </c>
      <c r="B29">
        <v>34</v>
      </c>
      <c r="C29">
        <v>34</v>
      </c>
      <c r="D29">
        <v>110</v>
      </c>
      <c r="E29" t="s">
        <v>96</v>
      </c>
      <c r="F29" t="s">
        <v>520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116</v>
      </c>
      <c r="E30" t="s">
        <v>99</v>
      </c>
      <c r="F30" t="s">
        <v>521</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98</v>
      </c>
      <c r="E31" t="s">
        <v>99</v>
      </c>
      <c r="F31" t="s">
        <v>413</v>
      </c>
      <c r="G31">
        <v>5</v>
      </c>
      <c r="H31">
        <v>1</v>
      </c>
      <c r="I31" t="s">
        <v>100</v>
      </c>
      <c r="J31" t="s">
        <v>522</v>
      </c>
      <c r="K31">
        <v>1</v>
      </c>
      <c r="L31">
        <v>4</v>
      </c>
      <c r="M31">
        <v>0</v>
      </c>
      <c r="N31" t="s">
        <v>522</v>
      </c>
      <c r="O31" t="s">
        <v>523</v>
      </c>
      <c r="P31" t="s">
        <v>19</v>
      </c>
      <c r="Q31" s="4">
        <f t="shared" si="1"/>
        <v>0.2</v>
      </c>
      <c r="R31" s="4">
        <f t="shared" si="2"/>
        <v>1</v>
      </c>
      <c r="S31" s="4">
        <f t="shared" si="3"/>
        <v>0.33333333333333337</v>
      </c>
      <c r="T31">
        <f t="shared" si="0"/>
        <v>1</v>
      </c>
    </row>
    <row r="32" spans="1:20">
      <c r="A32" s="1" t="s">
        <v>102</v>
      </c>
      <c r="B32">
        <v>29</v>
      </c>
      <c r="C32">
        <v>29</v>
      </c>
      <c r="D32">
        <v>103</v>
      </c>
      <c r="E32" t="s">
        <v>103</v>
      </c>
      <c r="F32" t="s">
        <v>524</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39</v>
      </c>
      <c r="E33" t="s">
        <v>106</v>
      </c>
      <c r="F33" t="s">
        <v>417</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272</v>
      </c>
      <c r="E35" t="s">
        <v>112</v>
      </c>
      <c r="F35" t="s">
        <v>419</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165</v>
      </c>
      <c r="E37" t="s">
        <v>118</v>
      </c>
      <c r="F37" t="s">
        <v>424</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98</v>
      </c>
      <c r="E38" t="s">
        <v>121</v>
      </c>
      <c r="F38" t="s">
        <v>425</v>
      </c>
      <c r="G38">
        <v>1</v>
      </c>
      <c r="H38">
        <v>1</v>
      </c>
      <c r="I38" t="s">
        <v>122</v>
      </c>
      <c r="J38" t="s">
        <v>122</v>
      </c>
      <c r="K38">
        <v>1</v>
      </c>
      <c r="L38">
        <v>0</v>
      </c>
      <c r="M38">
        <v>0</v>
      </c>
      <c r="N38" t="s">
        <v>122</v>
      </c>
      <c r="O38" t="s">
        <v>19</v>
      </c>
      <c r="P38" t="s">
        <v>19</v>
      </c>
      <c r="Q38" s="4">
        <f t="shared" si="1"/>
        <v>1</v>
      </c>
      <c r="R38" s="4">
        <f t="shared" si="2"/>
        <v>1</v>
      </c>
      <c r="S38" s="4">
        <f t="shared" si="3"/>
        <v>1</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91</v>
      </c>
      <c r="E41" t="s">
        <v>128</v>
      </c>
      <c r="F41" t="s">
        <v>430</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83</v>
      </c>
      <c r="E42" t="s">
        <v>131</v>
      </c>
      <c r="F42" t="s">
        <v>431</v>
      </c>
      <c r="G42">
        <v>2</v>
      </c>
      <c r="H42">
        <v>2</v>
      </c>
      <c r="I42" t="s">
        <v>132</v>
      </c>
      <c r="J42" t="s">
        <v>432</v>
      </c>
      <c r="K42">
        <v>2</v>
      </c>
      <c r="L42">
        <v>0</v>
      </c>
      <c r="M42">
        <v>0</v>
      </c>
      <c r="N42" t="s">
        <v>432</v>
      </c>
      <c r="O42" t="s">
        <v>19</v>
      </c>
      <c r="P42" t="s">
        <v>19</v>
      </c>
      <c r="Q42" s="4">
        <f t="shared" si="1"/>
        <v>1</v>
      </c>
      <c r="R42" s="4">
        <f t="shared" si="2"/>
        <v>1</v>
      </c>
      <c r="S42" s="4">
        <f t="shared" si="3"/>
        <v>1</v>
      </c>
      <c r="T42">
        <f t="shared" si="0"/>
        <v>1</v>
      </c>
    </row>
    <row r="43" spans="1:20">
      <c r="A43" s="1" t="s">
        <v>133</v>
      </c>
      <c r="B43">
        <v>40</v>
      </c>
      <c r="C43">
        <v>40</v>
      </c>
      <c r="D43">
        <v>115</v>
      </c>
      <c r="E43" t="s">
        <v>134</v>
      </c>
      <c r="F43" t="s">
        <v>434</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147</v>
      </c>
      <c r="E45" t="s">
        <v>140</v>
      </c>
      <c r="F45" t="s">
        <v>436</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206</v>
      </c>
      <c r="E47" t="s">
        <v>145</v>
      </c>
      <c r="F47" t="s">
        <v>525</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114</v>
      </c>
      <c r="E50" t="s">
        <v>153</v>
      </c>
      <c r="F50" t="s">
        <v>441</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76</v>
      </c>
      <c r="E51" t="s">
        <v>153</v>
      </c>
      <c r="F51" t="s">
        <v>442</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108</v>
      </c>
      <c r="E52" t="s">
        <v>153</v>
      </c>
      <c r="F52" t="s">
        <v>526</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129</v>
      </c>
      <c r="E54" t="s">
        <v>161</v>
      </c>
      <c r="F54" t="s">
        <v>527</v>
      </c>
      <c r="G54">
        <v>6</v>
      </c>
      <c r="H54">
        <v>6</v>
      </c>
      <c r="I54" t="s">
        <v>162</v>
      </c>
      <c r="J54" t="s">
        <v>362</v>
      </c>
      <c r="K54">
        <v>6</v>
      </c>
      <c r="L54">
        <v>0</v>
      </c>
      <c r="M54">
        <v>0</v>
      </c>
      <c r="N54" t="s">
        <v>362</v>
      </c>
      <c r="O54" t="s">
        <v>19</v>
      </c>
      <c r="P54" t="s">
        <v>19</v>
      </c>
      <c r="Q54" s="4">
        <f t="shared" si="1"/>
        <v>1</v>
      </c>
      <c r="R54" s="4">
        <f t="shared" si="2"/>
        <v>1</v>
      </c>
      <c r="S54" s="4">
        <f t="shared" si="3"/>
        <v>1</v>
      </c>
      <c r="T54">
        <f t="shared" si="0"/>
        <v>1</v>
      </c>
    </row>
    <row r="55" spans="1:20">
      <c r="A55" s="1" t="s">
        <v>163</v>
      </c>
      <c r="B55">
        <v>26</v>
      </c>
      <c r="C55">
        <v>26</v>
      </c>
      <c r="D55">
        <v>136</v>
      </c>
      <c r="E55" t="s">
        <v>164</v>
      </c>
      <c r="F55" t="s">
        <v>528</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529</v>
      </c>
      <c r="G56">
        <v>2</v>
      </c>
      <c r="H56">
        <v>4</v>
      </c>
      <c r="I56" t="s">
        <v>167</v>
      </c>
      <c r="J56" t="s">
        <v>530</v>
      </c>
      <c r="K56">
        <v>2</v>
      </c>
      <c r="L56">
        <v>0</v>
      </c>
      <c r="M56">
        <v>2</v>
      </c>
      <c r="N56" t="s">
        <v>339</v>
      </c>
      <c r="O56" t="s">
        <v>19</v>
      </c>
      <c r="P56" t="s">
        <v>531</v>
      </c>
      <c r="Q56" s="4">
        <f t="shared" si="1"/>
        <v>1</v>
      </c>
      <c r="R56" s="4">
        <f t="shared" si="2"/>
        <v>0.5</v>
      </c>
      <c r="S56" s="4">
        <f t="shared" si="3"/>
        <v>0.66666666666666663</v>
      </c>
      <c r="T56">
        <f t="shared" si="0"/>
        <v>1</v>
      </c>
    </row>
    <row r="57" spans="1:20">
      <c r="A57" s="1" t="s">
        <v>168</v>
      </c>
      <c r="B57">
        <v>27</v>
      </c>
      <c r="C57">
        <v>27</v>
      </c>
      <c r="D57">
        <v>110</v>
      </c>
      <c r="E57" t="s">
        <v>169</v>
      </c>
      <c r="F57" t="s">
        <v>448</v>
      </c>
      <c r="G57">
        <v>3</v>
      </c>
      <c r="H57">
        <v>3</v>
      </c>
      <c r="I57" t="s">
        <v>170</v>
      </c>
      <c r="J57" t="s">
        <v>340</v>
      </c>
      <c r="K57">
        <v>3</v>
      </c>
      <c r="L57">
        <v>0</v>
      </c>
      <c r="M57">
        <v>0</v>
      </c>
      <c r="N57" t="s">
        <v>340</v>
      </c>
      <c r="O57" t="s">
        <v>19</v>
      </c>
      <c r="P57" t="s">
        <v>19</v>
      </c>
      <c r="Q57" s="4">
        <f t="shared" si="1"/>
        <v>1</v>
      </c>
      <c r="R57" s="4">
        <f t="shared" si="2"/>
        <v>1</v>
      </c>
      <c r="S57" s="4">
        <f t="shared" si="3"/>
        <v>1</v>
      </c>
      <c r="T57">
        <f t="shared" si="0"/>
        <v>1</v>
      </c>
    </row>
    <row r="58" spans="1:20">
      <c r="A58" s="1" t="s">
        <v>171</v>
      </c>
      <c r="B58">
        <v>23</v>
      </c>
      <c r="C58">
        <v>23</v>
      </c>
      <c r="D58">
        <v>116</v>
      </c>
      <c r="E58" t="s">
        <v>172</v>
      </c>
      <c r="F58" t="s">
        <v>449</v>
      </c>
      <c r="G58">
        <v>1</v>
      </c>
      <c r="H58">
        <v>1</v>
      </c>
      <c r="I58" t="s">
        <v>173</v>
      </c>
      <c r="J58" t="s">
        <v>304</v>
      </c>
      <c r="K58">
        <v>1</v>
      </c>
      <c r="L58">
        <v>0</v>
      </c>
      <c r="M58">
        <v>0</v>
      </c>
      <c r="N58" t="s">
        <v>304</v>
      </c>
      <c r="O58" t="s">
        <v>19</v>
      </c>
      <c r="P58" t="s">
        <v>19</v>
      </c>
      <c r="Q58" s="4">
        <f t="shared" si="1"/>
        <v>1</v>
      </c>
      <c r="R58" s="4">
        <f t="shared" si="2"/>
        <v>1</v>
      </c>
      <c r="S58" s="4">
        <f t="shared" si="3"/>
        <v>1</v>
      </c>
      <c r="T58">
        <f t="shared" si="0"/>
        <v>1</v>
      </c>
    </row>
    <row r="59" spans="1:20">
      <c r="A59" s="1" t="s">
        <v>174</v>
      </c>
      <c r="B59">
        <v>27</v>
      </c>
      <c r="C59">
        <v>27</v>
      </c>
      <c r="D59">
        <v>274</v>
      </c>
      <c r="E59" t="s">
        <v>175</v>
      </c>
      <c r="F59" t="s">
        <v>450</v>
      </c>
      <c r="G59">
        <v>6</v>
      </c>
      <c r="H59">
        <v>3</v>
      </c>
      <c r="I59" t="s">
        <v>176</v>
      </c>
      <c r="J59" t="s">
        <v>451</v>
      </c>
      <c r="K59">
        <v>3</v>
      </c>
      <c r="L59">
        <v>3</v>
      </c>
      <c r="M59">
        <v>0</v>
      </c>
      <c r="N59" t="s">
        <v>451</v>
      </c>
      <c r="O59" t="s">
        <v>452</v>
      </c>
      <c r="P59" t="s">
        <v>19</v>
      </c>
      <c r="Q59" s="4">
        <f t="shared" si="1"/>
        <v>0.5</v>
      </c>
      <c r="R59" s="4">
        <f t="shared" si="2"/>
        <v>1</v>
      </c>
      <c r="S59" s="4">
        <f t="shared" si="3"/>
        <v>0.66666666666666663</v>
      </c>
      <c r="T59">
        <f t="shared" si="0"/>
        <v>1</v>
      </c>
    </row>
    <row r="60" spans="1:20">
      <c r="A60" s="1" t="s">
        <v>177</v>
      </c>
      <c r="B60">
        <v>19</v>
      </c>
      <c r="C60">
        <v>19</v>
      </c>
      <c r="D60">
        <v>805</v>
      </c>
      <c r="E60" t="s">
        <v>178</v>
      </c>
      <c r="F60" t="s">
        <v>1271</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61</v>
      </c>
      <c r="E61" t="s">
        <v>181</v>
      </c>
      <c r="F61" t="s">
        <v>453</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178</v>
      </c>
      <c r="E62" t="s">
        <v>183</v>
      </c>
      <c r="F62" t="s">
        <v>455</v>
      </c>
      <c r="G62">
        <v>1</v>
      </c>
      <c r="H62">
        <v>2</v>
      </c>
      <c r="I62" t="s">
        <v>126</v>
      </c>
      <c r="J62" t="s">
        <v>368</v>
      </c>
      <c r="K62">
        <v>1</v>
      </c>
      <c r="L62">
        <v>0</v>
      </c>
      <c r="M62">
        <v>1</v>
      </c>
      <c r="N62" t="s">
        <v>126</v>
      </c>
      <c r="O62" t="s">
        <v>19</v>
      </c>
      <c r="P62" t="s">
        <v>126</v>
      </c>
      <c r="Q62" s="4">
        <f t="shared" si="1"/>
        <v>1</v>
      </c>
      <c r="R62" s="4">
        <f t="shared" si="2"/>
        <v>0.5</v>
      </c>
      <c r="S62" s="4">
        <f t="shared" si="3"/>
        <v>0.66666666666666663</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365</v>
      </c>
      <c r="E64" t="s">
        <v>188</v>
      </c>
      <c r="F64" t="s">
        <v>458</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165</v>
      </c>
      <c r="E65" t="s">
        <v>191</v>
      </c>
      <c r="F65" t="s">
        <v>459</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190</v>
      </c>
      <c r="E66" t="s">
        <v>194</v>
      </c>
      <c r="F66" t="s">
        <v>460</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169</v>
      </c>
      <c r="E67" t="s">
        <v>197</v>
      </c>
      <c r="F67" t="s">
        <v>462</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89</v>
      </c>
      <c r="E68" t="s">
        <v>200</v>
      </c>
      <c r="F68" t="s">
        <v>464</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159</v>
      </c>
      <c r="E70" t="s">
        <v>205</v>
      </c>
      <c r="F70" t="s">
        <v>532</v>
      </c>
      <c r="G70">
        <v>3</v>
      </c>
      <c r="H70">
        <v>3</v>
      </c>
      <c r="I70" t="s">
        <v>206</v>
      </c>
      <c r="J70" t="s">
        <v>850</v>
      </c>
      <c r="K70">
        <v>2</v>
      </c>
      <c r="L70">
        <v>1</v>
      </c>
      <c r="M70">
        <v>1</v>
      </c>
      <c r="N70" t="s">
        <v>473</v>
      </c>
      <c r="O70" t="s">
        <v>516</v>
      </c>
      <c r="P70" t="s">
        <v>851</v>
      </c>
      <c r="Q70" s="4">
        <f t="shared" si="5"/>
        <v>0.66666666666666663</v>
      </c>
      <c r="R70" s="4">
        <f t="shared" si="6"/>
        <v>0.66666666666666663</v>
      </c>
      <c r="S70" s="4">
        <f t="shared" si="7"/>
        <v>0.66666666666666663</v>
      </c>
      <c r="T70">
        <f t="shared" si="4"/>
        <v>1</v>
      </c>
    </row>
    <row r="71" spans="1:20">
      <c r="A71" s="1" t="s">
        <v>207</v>
      </c>
      <c r="B71">
        <v>53</v>
      </c>
      <c r="C71">
        <v>53</v>
      </c>
      <c r="D71">
        <v>275</v>
      </c>
      <c r="E71" t="s">
        <v>208</v>
      </c>
      <c r="F71" t="s">
        <v>468</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239</v>
      </c>
      <c r="E72" t="s">
        <v>211</v>
      </c>
      <c r="F72" t="s">
        <v>469</v>
      </c>
      <c r="G72">
        <v>6</v>
      </c>
      <c r="H72">
        <v>4</v>
      </c>
      <c r="I72" t="s">
        <v>212</v>
      </c>
      <c r="J72" t="s">
        <v>470</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357</v>
      </c>
      <c r="E73" t="s">
        <v>214</v>
      </c>
      <c r="F73" t="s">
        <v>1272</v>
      </c>
      <c r="G73">
        <v>3</v>
      </c>
      <c r="H73">
        <v>4</v>
      </c>
      <c r="I73" t="s">
        <v>215</v>
      </c>
      <c r="J73" t="s">
        <v>853</v>
      </c>
      <c r="K73">
        <v>2</v>
      </c>
      <c r="L73">
        <v>1</v>
      </c>
      <c r="M73">
        <v>2</v>
      </c>
      <c r="N73" t="s">
        <v>471</v>
      </c>
      <c r="O73" t="s">
        <v>311</v>
      </c>
      <c r="P73" t="s">
        <v>535</v>
      </c>
      <c r="Q73" s="4">
        <f t="shared" si="5"/>
        <v>0.66666666666666663</v>
      </c>
      <c r="R73" s="4">
        <f t="shared" si="6"/>
        <v>0.5</v>
      </c>
      <c r="S73" s="4">
        <f t="shared" si="7"/>
        <v>0.57142857142857151</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474</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62</v>
      </c>
      <c r="E76" t="s">
        <v>223</v>
      </c>
      <c r="F76" t="s">
        <v>475</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86</v>
      </c>
      <c r="E77" t="s">
        <v>226</v>
      </c>
      <c r="F77" t="s">
        <v>536</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136</v>
      </c>
      <c r="E78" t="s">
        <v>228</v>
      </c>
      <c r="F78" t="s">
        <v>477</v>
      </c>
      <c r="G78">
        <v>2</v>
      </c>
      <c r="H78">
        <v>2</v>
      </c>
      <c r="I78" t="s">
        <v>229</v>
      </c>
      <c r="J78" t="s">
        <v>314</v>
      </c>
      <c r="K78">
        <v>2</v>
      </c>
      <c r="L78">
        <v>0</v>
      </c>
      <c r="M78">
        <v>0</v>
      </c>
      <c r="N78" t="s">
        <v>314</v>
      </c>
      <c r="O78" t="s">
        <v>19</v>
      </c>
      <c r="P78" t="s">
        <v>19</v>
      </c>
      <c r="Q78" s="4">
        <f t="shared" si="5"/>
        <v>1</v>
      </c>
      <c r="R78" s="4">
        <f t="shared" si="6"/>
        <v>1</v>
      </c>
      <c r="S78" s="4">
        <f t="shared" si="7"/>
        <v>1</v>
      </c>
      <c r="T78">
        <f t="shared" si="4"/>
        <v>1</v>
      </c>
    </row>
    <row r="79" spans="1:20">
      <c r="A79" s="1" t="s">
        <v>230</v>
      </c>
      <c r="B79">
        <v>16</v>
      </c>
      <c r="C79">
        <v>16</v>
      </c>
      <c r="D79">
        <v>171</v>
      </c>
      <c r="E79" t="s">
        <v>231</v>
      </c>
      <c r="F79" t="s">
        <v>478</v>
      </c>
      <c r="G79">
        <v>2</v>
      </c>
      <c r="H79">
        <v>2</v>
      </c>
      <c r="I79" t="s">
        <v>229</v>
      </c>
      <c r="J79" t="s">
        <v>314</v>
      </c>
      <c r="K79">
        <v>2</v>
      </c>
      <c r="L79">
        <v>0</v>
      </c>
      <c r="M79">
        <v>0</v>
      </c>
      <c r="N79" t="s">
        <v>314</v>
      </c>
      <c r="O79" t="s">
        <v>19</v>
      </c>
      <c r="P79" t="s">
        <v>19</v>
      </c>
      <c r="Q79" s="4">
        <f t="shared" si="5"/>
        <v>1</v>
      </c>
      <c r="R79" s="4">
        <f t="shared" si="6"/>
        <v>1</v>
      </c>
      <c r="S79" s="4">
        <f t="shared" si="7"/>
        <v>1</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203</v>
      </c>
      <c r="E81" t="s">
        <v>236</v>
      </c>
      <c r="F81" t="s">
        <v>481</v>
      </c>
      <c r="G81">
        <v>4</v>
      </c>
      <c r="H81">
        <v>5</v>
      </c>
      <c r="I81" t="s">
        <v>237</v>
      </c>
      <c r="J81" t="s">
        <v>854</v>
      </c>
      <c r="K81">
        <v>3</v>
      </c>
      <c r="L81">
        <v>1</v>
      </c>
      <c r="M81">
        <v>2</v>
      </c>
      <c r="N81" t="s">
        <v>482</v>
      </c>
      <c r="O81" t="s">
        <v>483</v>
      </c>
      <c r="P81" t="s">
        <v>537</v>
      </c>
      <c r="Q81" s="4">
        <f t="shared" si="5"/>
        <v>0.75</v>
      </c>
      <c r="R81" s="4">
        <f t="shared" si="6"/>
        <v>0.6</v>
      </c>
      <c r="S81" s="4">
        <f t="shared" si="7"/>
        <v>0.66666666666666652</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161</v>
      </c>
      <c r="E83" t="s">
        <v>242</v>
      </c>
      <c r="F83" t="s">
        <v>485</v>
      </c>
      <c r="G83">
        <v>3</v>
      </c>
      <c r="H83">
        <v>2</v>
      </c>
      <c r="I83" t="s">
        <v>243</v>
      </c>
      <c r="J83" t="s">
        <v>305</v>
      </c>
      <c r="K83">
        <v>2</v>
      </c>
      <c r="L83">
        <v>1</v>
      </c>
      <c r="M83">
        <v>0</v>
      </c>
      <c r="N83" t="s">
        <v>305</v>
      </c>
      <c r="O83" t="s">
        <v>46</v>
      </c>
      <c r="P83" t="s">
        <v>19</v>
      </c>
      <c r="Q83" s="4">
        <f t="shared" si="5"/>
        <v>0.66666666666666663</v>
      </c>
      <c r="R83" s="4">
        <f t="shared" si="6"/>
        <v>1</v>
      </c>
      <c r="S83" s="4">
        <f t="shared" si="7"/>
        <v>0.8</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224</v>
      </c>
      <c r="E85" t="s">
        <v>248</v>
      </c>
      <c r="F85" t="s">
        <v>538</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210</v>
      </c>
      <c r="E86" t="s">
        <v>251</v>
      </c>
      <c r="F86" t="s">
        <v>488</v>
      </c>
      <c r="G86">
        <v>1</v>
      </c>
      <c r="H86">
        <v>1</v>
      </c>
      <c r="I86" t="s">
        <v>74</v>
      </c>
      <c r="J86" t="s">
        <v>299</v>
      </c>
      <c r="K86">
        <v>1</v>
      </c>
      <c r="L86">
        <v>0</v>
      </c>
      <c r="M86">
        <v>0</v>
      </c>
      <c r="N86" t="s">
        <v>299</v>
      </c>
      <c r="O86" t="s">
        <v>19</v>
      </c>
      <c r="P86" t="s">
        <v>19</v>
      </c>
      <c r="Q86" s="4">
        <f t="shared" si="5"/>
        <v>1</v>
      </c>
      <c r="R86" s="4">
        <f t="shared" si="6"/>
        <v>1</v>
      </c>
      <c r="S86" s="4">
        <f t="shared" si="7"/>
        <v>1</v>
      </c>
      <c r="T86">
        <f t="shared" si="4"/>
        <v>1</v>
      </c>
    </row>
    <row r="87" spans="1:20">
      <c r="A87" s="1" t="s">
        <v>252</v>
      </c>
      <c r="B87">
        <v>25</v>
      </c>
      <c r="C87">
        <v>25</v>
      </c>
      <c r="D87">
        <v>170</v>
      </c>
      <c r="E87" t="s">
        <v>253</v>
      </c>
      <c r="F87" t="s">
        <v>489</v>
      </c>
      <c r="G87">
        <v>8</v>
      </c>
      <c r="H87">
        <v>5</v>
      </c>
      <c r="I87" t="s">
        <v>254</v>
      </c>
      <c r="J87" t="s">
        <v>856</v>
      </c>
      <c r="K87">
        <v>5</v>
      </c>
      <c r="L87">
        <v>3</v>
      </c>
      <c r="M87">
        <v>0</v>
      </c>
      <c r="N87" t="s">
        <v>856</v>
      </c>
      <c r="O87" t="s">
        <v>539</v>
      </c>
      <c r="P87" t="s">
        <v>19</v>
      </c>
      <c r="Q87" s="4">
        <f t="shared" si="5"/>
        <v>0.625</v>
      </c>
      <c r="R87" s="4">
        <f t="shared" si="6"/>
        <v>1</v>
      </c>
      <c r="S87" s="4">
        <f t="shared" si="7"/>
        <v>0.76923076923076927</v>
      </c>
      <c r="T87">
        <f t="shared" si="4"/>
        <v>1</v>
      </c>
    </row>
    <row r="88" spans="1:20">
      <c r="A88" s="1" t="s">
        <v>255</v>
      </c>
      <c r="B88">
        <v>21</v>
      </c>
      <c r="C88">
        <v>21</v>
      </c>
      <c r="D88">
        <v>165</v>
      </c>
      <c r="E88" t="s">
        <v>256</v>
      </c>
      <c r="F88" t="s">
        <v>491</v>
      </c>
      <c r="G88">
        <v>3</v>
      </c>
      <c r="H88">
        <v>2</v>
      </c>
      <c r="I88" t="s">
        <v>257</v>
      </c>
      <c r="J88" t="s">
        <v>320</v>
      </c>
      <c r="K88">
        <v>1</v>
      </c>
      <c r="L88">
        <v>2</v>
      </c>
      <c r="M88">
        <v>1</v>
      </c>
      <c r="N88" t="s">
        <v>316</v>
      </c>
      <c r="O88" t="s">
        <v>317</v>
      </c>
      <c r="P88" t="s">
        <v>316</v>
      </c>
      <c r="Q88" s="4">
        <f t="shared" si="5"/>
        <v>0.33333333333333331</v>
      </c>
      <c r="R88" s="4">
        <f t="shared" si="6"/>
        <v>0.5</v>
      </c>
      <c r="S88" s="4">
        <f t="shared" si="7"/>
        <v>0.4</v>
      </c>
      <c r="T88">
        <f t="shared" si="4"/>
        <v>1</v>
      </c>
    </row>
    <row r="89" spans="1:20">
      <c r="A89" s="1" t="s">
        <v>258</v>
      </c>
      <c r="B89">
        <v>24</v>
      </c>
      <c r="C89">
        <v>24</v>
      </c>
      <c r="D89">
        <v>218</v>
      </c>
      <c r="E89" t="s">
        <v>259</v>
      </c>
      <c r="F89" t="s">
        <v>540</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127</v>
      </c>
      <c r="E90" t="s">
        <v>262</v>
      </c>
      <c r="F90" t="s">
        <v>494</v>
      </c>
      <c r="G90">
        <v>3</v>
      </c>
      <c r="H90">
        <v>1</v>
      </c>
      <c r="I90" t="s">
        <v>263</v>
      </c>
      <c r="J90" t="s">
        <v>370</v>
      </c>
      <c r="K90">
        <v>1</v>
      </c>
      <c r="L90">
        <v>2</v>
      </c>
      <c r="M90">
        <v>0</v>
      </c>
      <c r="N90" t="s">
        <v>370</v>
      </c>
      <c r="O90" t="s">
        <v>373</v>
      </c>
      <c r="P90" t="s">
        <v>19</v>
      </c>
      <c r="Q90" s="4">
        <f t="shared" si="5"/>
        <v>0.33333333333333331</v>
      </c>
      <c r="R90" s="4">
        <f t="shared" si="6"/>
        <v>1</v>
      </c>
      <c r="S90" s="4">
        <f t="shared" si="7"/>
        <v>0.5</v>
      </c>
      <c r="T90">
        <f t="shared" si="4"/>
        <v>1</v>
      </c>
    </row>
    <row r="91" spans="1:20">
      <c r="A91" s="1" t="s">
        <v>264</v>
      </c>
      <c r="B91">
        <v>13</v>
      </c>
      <c r="C91">
        <v>13</v>
      </c>
      <c r="D91">
        <v>215</v>
      </c>
      <c r="E91" t="s">
        <v>265</v>
      </c>
      <c r="F91" t="s">
        <v>495</v>
      </c>
      <c r="G91">
        <v>5</v>
      </c>
      <c r="H91">
        <v>1</v>
      </c>
      <c r="I91" t="s">
        <v>266</v>
      </c>
      <c r="J91" t="s">
        <v>507</v>
      </c>
      <c r="K91">
        <v>0</v>
      </c>
      <c r="L91">
        <v>5</v>
      </c>
      <c r="M91">
        <v>1</v>
      </c>
      <c r="N91" t="s">
        <v>19</v>
      </c>
      <c r="O91" t="s">
        <v>266</v>
      </c>
      <c r="P91" t="s">
        <v>507</v>
      </c>
      <c r="Q91" s="4">
        <f t="shared" si="5"/>
        <v>0</v>
      </c>
      <c r="R91" s="4">
        <f t="shared" si="6"/>
        <v>0</v>
      </c>
      <c r="S91" s="4">
        <f t="shared" si="7"/>
        <v>0</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83</v>
      </c>
      <c r="E93" t="s">
        <v>271</v>
      </c>
      <c r="F93" t="s">
        <v>500</v>
      </c>
      <c r="G93">
        <v>1</v>
      </c>
      <c r="H93">
        <v>0</v>
      </c>
      <c r="I93" t="s">
        <v>272</v>
      </c>
      <c r="J93" t="s">
        <v>19</v>
      </c>
      <c r="K93">
        <v>0</v>
      </c>
      <c r="L93">
        <v>1</v>
      </c>
      <c r="M93">
        <v>0</v>
      </c>
      <c r="N93" t="s">
        <v>19</v>
      </c>
      <c r="O93" t="s">
        <v>272</v>
      </c>
      <c r="P93" t="s">
        <v>19</v>
      </c>
      <c r="Q93" s="4">
        <f t="shared" si="5"/>
        <v>0</v>
      </c>
      <c r="R93" s="4">
        <f t="shared" si="6"/>
        <v>0</v>
      </c>
      <c r="S93" s="4">
        <f t="shared" si="7"/>
        <v>0</v>
      </c>
      <c r="T93">
        <f t="shared" si="4"/>
        <v>0</v>
      </c>
    </row>
    <row r="94" spans="1:20">
      <c r="A94" s="1" t="s">
        <v>273</v>
      </c>
      <c r="B94">
        <v>17</v>
      </c>
      <c r="C94">
        <v>17</v>
      </c>
      <c r="D94">
        <v>354</v>
      </c>
      <c r="E94" t="s">
        <v>274</v>
      </c>
      <c r="F94" t="s">
        <v>1273</v>
      </c>
      <c r="G94">
        <v>4</v>
      </c>
      <c r="H94">
        <v>2</v>
      </c>
      <c r="I94" t="s">
        <v>275</v>
      </c>
      <c r="J94" t="s">
        <v>534</v>
      </c>
      <c r="K94">
        <v>2</v>
      </c>
      <c r="L94">
        <v>2</v>
      </c>
      <c r="M94">
        <v>0</v>
      </c>
      <c r="N94" t="s">
        <v>534</v>
      </c>
      <c r="O94" t="s">
        <v>319</v>
      </c>
      <c r="P94" t="s">
        <v>19</v>
      </c>
      <c r="Q94" s="4">
        <f t="shared" si="5"/>
        <v>0.5</v>
      </c>
      <c r="R94" s="4">
        <f t="shared" si="6"/>
        <v>1</v>
      </c>
      <c r="S94" s="4">
        <f t="shared" si="7"/>
        <v>0.66666666666666663</v>
      </c>
      <c r="T94">
        <f t="shared" si="4"/>
        <v>1</v>
      </c>
    </row>
    <row r="95" spans="1:20">
      <c r="A95" s="1" t="s">
        <v>276</v>
      </c>
      <c r="B95">
        <v>22</v>
      </c>
      <c r="C95">
        <v>22</v>
      </c>
      <c r="D95">
        <v>141</v>
      </c>
      <c r="E95" t="s">
        <v>277</v>
      </c>
      <c r="F95" t="s">
        <v>504</v>
      </c>
      <c r="G95">
        <v>6</v>
      </c>
      <c r="H95">
        <v>5</v>
      </c>
      <c r="I95" t="s">
        <v>278</v>
      </c>
      <c r="J95" t="s">
        <v>857</v>
      </c>
      <c r="K95">
        <v>5</v>
      </c>
      <c r="L95">
        <v>1</v>
      </c>
      <c r="M95">
        <v>0</v>
      </c>
      <c r="N95" t="s">
        <v>858</v>
      </c>
      <c r="O95" t="s">
        <v>457</v>
      </c>
      <c r="P95" t="s">
        <v>19</v>
      </c>
      <c r="Q95" s="4">
        <f t="shared" si="5"/>
        <v>0.83333333333333337</v>
      </c>
      <c r="R95" s="4">
        <f t="shared" si="6"/>
        <v>1</v>
      </c>
      <c r="S95" s="4">
        <f t="shared" si="7"/>
        <v>0.90909090909090906</v>
      </c>
      <c r="T95">
        <f t="shared" si="4"/>
        <v>1</v>
      </c>
    </row>
    <row r="96" spans="1:20">
      <c r="A96" s="1" t="s">
        <v>279</v>
      </c>
      <c r="B96">
        <v>14</v>
      </c>
      <c r="C96">
        <v>14</v>
      </c>
      <c r="D96">
        <v>455</v>
      </c>
      <c r="E96" t="s">
        <v>280</v>
      </c>
      <c r="F96" t="s">
        <v>1274</v>
      </c>
      <c r="G96">
        <v>3</v>
      </c>
      <c r="H96">
        <v>3</v>
      </c>
      <c r="I96" t="s">
        <v>281</v>
      </c>
      <c r="J96" t="s">
        <v>859</v>
      </c>
      <c r="K96">
        <v>3</v>
      </c>
      <c r="L96">
        <v>0</v>
      </c>
      <c r="M96">
        <v>0</v>
      </c>
      <c r="N96" t="s">
        <v>859</v>
      </c>
      <c r="O96" t="s">
        <v>19</v>
      </c>
      <c r="P96" t="s">
        <v>19</v>
      </c>
      <c r="Q96" s="4">
        <f t="shared" si="5"/>
        <v>1</v>
      </c>
      <c r="R96" s="4">
        <f t="shared" si="6"/>
        <v>1</v>
      </c>
      <c r="S96" s="4">
        <f t="shared" si="7"/>
        <v>1</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252</v>
      </c>
      <c r="E99" t="s">
        <v>288</v>
      </c>
      <c r="F99" t="s">
        <v>508</v>
      </c>
      <c r="G99">
        <v>2</v>
      </c>
      <c r="H99">
        <v>2</v>
      </c>
      <c r="I99" t="s">
        <v>289</v>
      </c>
      <c r="J99" t="s">
        <v>320</v>
      </c>
      <c r="K99">
        <v>2</v>
      </c>
      <c r="L99">
        <v>0</v>
      </c>
      <c r="M99">
        <v>0</v>
      </c>
      <c r="N99" t="s">
        <v>320</v>
      </c>
      <c r="O99" t="s">
        <v>19</v>
      </c>
      <c r="P99" t="s">
        <v>19</v>
      </c>
      <c r="Q99" s="4">
        <f t="shared" si="5"/>
        <v>1</v>
      </c>
      <c r="R99" s="4">
        <f t="shared" si="6"/>
        <v>1</v>
      </c>
      <c r="S99" s="4">
        <f t="shared" si="7"/>
        <v>1</v>
      </c>
      <c r="T99">
        <f t="shared" si="4"/>
        <v>1</v>
      </c>
    </row>
    <row r="100" spans="1:20">
      <c r="A100" s="1" t="s">
        <v>290</v>
      </c>
      <c r="B100">
        <v>22</v>
      </c>
      <c r="C100">
        <v>22</v>
      </c>
      <c r="D100">
        <v>180</v>
      </c>
      <c r="E100" t="s">
        <v>291</v>
      </c>
      <c r="F100" t="s">
        <v>509</v>
      </c>
      <c r="G100">
        <v>2</v>
      </c>
      <c r="H100">
        <v>2</v>
      </c>
      <c r="I100" t="s">
        <v>292</v>
      </c>
      <c r="J100" t="s">
        <v>321</v>
      </c>
      <c r="K100">
        <v>2</v>
      </c>
      <c r="L100">
        <v>0</v>
      </c>
      <c r="M100">
        <v>0</v>
      </c>
      <c r="N100" t="s">
        <v>546</v>
      </c>
      <c r="O100" t="s">
        <v>19</v>
      </c>
      <c r="P100" t="s">
        <v>19</v>
      </c>
      <c r="Q100" s="4">
        <f t="shared" si="5"/>
        <v>1</v>
      </c>
      <c r="R100" s="4">
        <f t="shared" si="6"/>
        <v>1</v>
      </c>
      <c r="S100" s="4">
        <f t="shared" si="7"/>
        <v>1</v>
      </c>
      <c r="T100">
        <f t="shared" si="4"/>
        <v>1</v>
      </c>
    </row>
    <row r="101" spans="1:20">
      <c r="A101" s="1" t="s">
        <v>293</v>
      </c>
      <c r="B101">
        <v>23</v>
      </c>
      <c r="C101">
        <v>23</v>
      </c>
      <c r="D101">
        <v>297</v>
      </c>
      <c r="E101" t="s">
        <v>294</v>
      </c>
      <c r="F101" t="s">
        <v>1276</v>
      </c>
      <c r="G101">
        <v>2</v>
      </c>
      <c r="H101">
        <v>2</v>
      </c>
      <c r="I101" t="s">
        <v>292</v>
      </c>
      <c r="J101" t="s">
        <v>321</v>
      </c>
      <c r="K101">
        <v>2</v>
      </c>
      <c r="L101">
        <v>0</v>
      </c>
      <c r="M101">
        <v>0</v>
      </c>
      <c r="N101" t="s">
        <v>546</v>
      </c>
      <c r="O101" t="s">
        <v>19</v>
      </c>
      <c r="P101" t="s">
        <v>19</v>
      </c>
      <c r="Q101" s="4">
        <f t="shared" si="5"/>
        <v>1</v>
      </c>
      <c r="R101" s="4">
        <f t="shared" si="6"/>
        <v>1</v>
      </c>
      <c r="S101" s="4">
        <f t="shared" si="7"/>
        <v>1</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338</v>
      </c>
      <c r="E103" t="s">
        <v>551</v>
      </c>
      <c r="F103" t="s">
        <v>1277</v>
      </c>
      <c r="G103">
        <v>0</v>
      </c>
      <c r="H103">
        <v>1</v>
      </c>
      <c r="I103" t="s">
        <v>19</v>
      </c>
      <c r="J103" t="s">
        <v>552</v>
      </c>
      <c r="K103">
        <v>0</v>
      </c>
      <c r="L103">
        <v>0</v>
      </c>
      <c r="M103">
        <v>1</v>
      </c>
      <c r="N103" t="s">
        <v>19</v>
      </c>
      <c r="O103" t="s">
        <v>19</v>
      </c>
      <c r="P103" t="s">
        <v>552</v>
      </c>
      <c r="Q103" s="4">
        <f t="shared" si="5"/>
        <v>0</v>
      </c>
      <c r="R103" s="4">
        <f t="shared" si="6"/>
        <v>0</v>
      </c>
      <c r="S103" s="4">
        <f t="shared" si="7"/>
        <v>0</v>
      </c>
      <c r="T103">
        <f t="shared" si="4"/>
        <v>0</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196</v>
      </c>
      <c r="E108" t="s">
        <v>566</v>
      </c>
      <c r="F108" t="s">
        <v>567</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273</v>
      </c>
      <c r="E109" t="s">
        <v>569</v>
      </c>
      <c r="F109" t="s">
        <v>1278</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42</v>
      </c>
      <c r="E110" t="s">
        <v>571</v>
      </c>
      <c r="F110" t="s">
        <v>572</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72</v>
      </c>
      <c r="E111" t="s">
        <v>574</v>
      </c>
      <c r="F111" t="s">
        <v>575</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332</v>
      </c>
      <c r="E112" t="s">
        <v>577</v>
      </c>
      <c r="F112" t="s">
        <v>1279</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229</v>
      </c>
      <c r="E114" t="s">
        <v>582</v>
      </c>
      <c r="F114" t="s">
        <v>583</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140</v>
      </c>
      <c r="E117" t="s">
        <v>591</v>
      </c>
      <c r="F117" t="s">
        <v>592</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224</v>
      </c>
      <c r="E118" t="s">
        <v>591</v>
      </c>
      <c r="F118" t="s">
        <v>594</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302</v>
      </c>
      <c r="E120" t="s">
        <v>599</v>
      </c>
      <c r="F120" t="s">
        <v>1281</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337</v>
      </c>
      <c r="E121" t="s">
        <v>601</v>
      </c>
      <c r="F121" t="s">
        <v>1282</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212</v>
      </c>
      <c r="E122" t="s">
        <v>603</v>
      </c>
      <c r="F122" t="s">
        <v>604</v>
      </c>
      <c r="G122">
        <v>0</v>
      </c>
      <c r="H122">
        <v>0</v>
      </c>
      <c r="I122" t="s">
        <v>19</v>
      </c>
      <c r="J122" t="s">
        <v>19</v>
      </c>
      <c r="K122">
        <v>0</v>
      </c>
      <c r="L122">
        <v>0</v>
      </c>
      <c r="M122">
        <v>0</v>
      </c>
      <c r="N122" t="s">
        <v>19</v>
      </c>
      <c r="O122" t="s">
        <v>19</v>
      </c>
      <c r="P122" t="s">
        <v>19</v>
      </c>
      <c r="Q122" s="4">
        <f t="shared" si="5"/>
        <v>0</v>
      </c>
      <c r="R122" s="4">
        <f t="shared" si="6"/>
        <v>0</v>
      </c>
      <c r="S122" s="4">
        <f t="shared" si="7"/>
        <v>0</v>
      </c>
      <c r="T122">
        <f t="shared" si="4"/>
        <v>1</v>
      </c>
    </row>
    <row r="123" spans="1:20">
      <c r="A123" s="1" t="s">
        <v>605</v>
      </c>
      <c r="B123">
        <v>24</v>
      </c>
      <c r="C123">
        <v>24</v>
      </c>
      <c r="D123">
        <v>42</v>
      </c>
      <c r="E123" t="s">
        <v>606</v>
      </c>
      <c r="F123" t="s">
        <v>607</v>
      </c>
      <c r="G123">
        <v>0</v>
      </c>
      <c r="H123">
        <v>0</v>
      </c>
      <c r="I123" t="s">
        <v>19</v>
      </c>
      <c r="J123" t="s">
        <v>19</v>
      </c>
      <c r="K123">
        <v>0</v>
      </c>
      <c r="L123">
        <v>0</v>
      </c>
      <c r="M123">
        <v>0</v>
      </c>
      <c r="N123" t="s">
        <v>19</v>
      </c>
      <c r="O123" t="s">
        <v>19</v>
      </c>
      <c r="P123" t="s">
        <v>19</v>
      </c>
      <c r="Q123" s="4">
        <f t="shared" si="5"/>
        <v>0</v>
      </c>
      <c r="R123" s="4">
        <f t="shared" si="6"/>
        <v>0</v>
      </c>
      <c r="S123" s="4">
        <f t="shared" si="7"/>
        <v>0</v>
      </c>
      <c r="T123">
        <f t="shared" si="4"/>
        <v>1</v>
      </c>
    </row>
    <row r="124" spans="1:20">
      <c r="A124" s="1" t="s">
        <v>608</v>
      </c>
      <c r="B124">
        <v>24</v>
      </c>
      <c r="C124">
        <v>24</v>
      </c>
      <c r="D124">
        <v>163</v>
      </c>
      <c r="E124" t="s">
        <v>606</v>
      </c>
      <c r="F124" t="s">
        <v>609</v>
      </c>
      <c r="G124">
        <v>0</v>
      </c>
      <c r="H124">
        <v>0</v>
      </c>
      <c r="I124" t="s">
        <v>19</v>
      </c>
      <c r="J124" t="s">
        <v>19</v>
      </c>
      <c r="K124">
        <v>0</v>
      </c>
      <c r="L124">
        <v>0</v>
      </c>
      <c r="M124">
        <v>0</v>
      </c>
      <c r="N124" t="s">
        <v>19</v>
      </c>
      <c r="O124" t="s">
        <v>19</v>
      </c>
      <c r="P124" t="s">
        <v>19</v>
      </c>
      <c r="Q124" s="4">
        <f t="shared" si="5"/>
        <v>0</v>
      </c>
      <c r="R124" s="4">
        <f t="shared" si="6"/>
        <v>0</v>
      </c>
      <c r="S124" s="4">
        <f t="shared" si="7"/>
        <v>0</v>
      </c>
      <c r="T124">
        <f t="shared" si="4"/>
        <v>1</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1363</v>
      </c>
      <c r="E133" t="s">
        <v>591</v>
      </c>
      <c r="F133" t="s">
        <v>1283</v>
      </c>
      <c r="G133">
        <v>0</v>
      </c>
      <c r="H133">
        <v>2</v>
      </c>
      <c r="I133" t="s">
        <v>19</v>
      </c>
      <c r="J133" t="s">
        <v>632</v>
      </c>
      <c r="K133">
        <v>0</v>
      </c>
      <c r="L133">
        <v>0</v>
      </c>
      <c r="M133">
        <v>2</v>
      </c>
      <c r="N133" t="s">
        <v>19</v>
      </c>
      <c r="O133" t="s">
        <v>19</v>
      </c>
      <c r="P133" t="s">
        <v>632</v>
      </c>
      <c r="Q133" s="4">
        <f t="shared" si="9"/>
        <v>0</v>
      </c>
      <c r="R133" s="4">
        <f t="shared" si="10"/>
        <v>0</v>
      </c>
      <c r="S133" s="4">
        <f t="shared" si="11"/>
        <v>0</v>
      </c>
      <c r="T133">
        <f t="shared" si="8"/>
        <v>0</v>
      </c>
    </row>
    <row r="134" spans="1:20">
      <c r="A134" s="1" t="s">
        <v>633</v>
      </c>
      <c r="B134">
        <v>4</v>
      </c>
      <c r="C134">
        <v>4</v>
      </c>
      <c r="D134">
        <v>109</v>
      </c>
      <c r="E134" t="s">
        <v>634</v>
      </c>
      <c r="F134" t="s">
        <v>635</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197</v>
      </c>
      <c r="E135" t="s">
        <v>637</v>
      </c>
      <c r="F135" t="s">
        <v>638</v>
      </c>
      <c r="G135">
        <v>0</v>
      </c>
      <c r="H135">
        <v>0</v>
      </c>
      <c r="I135" t="s">
        <v>19</v>
      </c>
      <c r="J135" t="s">
        <v>19</v>
      </c>
      <c r="K135">
        <v>0</v>
      </c>
      <c r="L135">
        <v>0</v>
      </c>
      <c r="M135">
        <v>0</v>
      </c>
      <c r="N135" t="s">
        <v>19</v>
      </c>
      <c r="O135" t="s">
        <v>19</v>
      </c>
      <c r="P135" t="s">
        <v>19</v>
      </c>
      <c r="Q135" s="4">
        <f t="shared" si="9"/>
        <v>0</v>
      </c>
      <c r="R135" s="4">
        <f t="shared" si="10"/>
        <v>0</v>
      </c>
      <c r="S135" s="4">
        <f t="shared" si="11"/>
        <v>0</v>
      </c>
      <c r="T135">
        <f t="shared" si="8"/>
        <v>1</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164</v>
      </c>
      <c r="E142" t="s">
        <v>657</v>
      </c>
      <c r="F142" t="s">
        <v>658</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89</v>
      </c>
      <c r="E143" t="s">
        <v>660</v>
      </c>
      <c r="F143" t="s">
        <v>661</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97</v>
      </c>
      <c r="E144" t="s">
        <v>663</v>
      </c>
      <c r="F144" t="s">
        <v>664</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105</v>
      </c>
      <c r="E149" t="s">
        <v>677</v>
      </c>
      <c r="F149" t="s">
        <v>678</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126</v>
      </c>
      <c r="E151" t="s">
        <v>683</v>
      </c>
      <c r="F151" t="s">
        <v>684</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103</v>
      </c>
      <c r="E152" t="s">
        <v>683</v>
      </c>
      <c r="F152" t="s">
        <v>686</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314</v>
      </c>
      <c r="E153" t="s">
        <v>688</v>
      </c>
      <c r="F153" t="s">
        <v>1284</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694</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130</v>
      </c>
      <c r="E156" t="s">
        <v>696</v>
      </c>
      <c r="F156" t="s">
        <v>697</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225</v>
      </c>
      <c r="E157" t="s">
        <v>699</v>
      </c>
      <c r="F157" t="s">
        <v>700</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117</v>
      </c>
      <c r="E159" t="s">
        <v>705</v>
      </c>
      <c r="F159" t="s">
        <v>706</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120</v>
      </c>
      <c r="E160" t="s">
        <v>708</v>
      </c>
      <c r="F160" t="s">
        <v>709</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82</v>
      </c>
      <c r="E161" t="s">
        <v>711</v>
      </c>
      <c r="F161" t="s">
        <v>712</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64</v>
      </c>
      <c r="E163" t="s">
        <v>714</v>
      </c>
      <c r="F163" t="s">
        <v>717</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145</v>
      </c>
      <c r="E164" t="s">
        <v>719</v>
      </c>
      <c r="F164" t="s">
        <v>720</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117</v>
      </c>
      <c r="E169" t="s">
        <v>734</v>
      </c>
      <c r="F169" t="s">
        <v>735</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164</v>
      </c>
      <c r="E170" t="s">
        <v>737</v>
      </c>
      <c r="F170" t="s">
        <v>738</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98</v>
      </c>
      <c r="E172" t="s">
        <v>743</v>
      </c>
      <c r="F172" t="s">
        <v>744</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112</v>
      </c>
      <c r="E175" t="s">
        <v>752</v>
      </c>
      <c r="F175" t="s">
        <v>753</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630</v>
      </c>
      <c r="E177" t="s">
        <v>758</v>
      </c>
      <c r="F177" t="s">
        <v>1285</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205</v>
      </c>
      <c r="E178" t="s">
        <v>551</v>
      </c>
      <c r="F178" t="s">
        <v>760</v>
      </c>
      <c r="G178">
        <v>0</v>
      </c>
      <c r="H178">
        <v>0</v>
      </c>
      <c r="I178" t="s">
        <v>19</v>
      </c>
      <c r="J178" t="s">
        <v>19</v>
      </c>
      <c r="K178">
        <v>0</v>
      </c>
      <c r="L178">
        <v>0</v>
      </c>
      <c r="M178">
        <v>0</v>
      </c>
      <c r="N178" t="s">
        <v>19</v>
      </c>
      <c r="O178" t="s">
        <v>19</v>
      </c>
      <c r="P178" t="s">
        <v>19</v>
      </c>
      <c r="Q178" s="4">
        <f t="shared" si="9"/>
        <v>0</v>
      </c>
      <c r="R178" s="4">
        <f t="shared" si="10"/>
        <v>0</v>
      </c>
      <c r="S178" s="4">
        <f t="shared" si="11"/>
        <v>0</v>
      </c>
      <c r="T178">
        <f t="shared" si="8"/>
        <v>1</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674</v>
      </c>
      <c r="E180" t="s">
        <v>765</v>
      </c>
      <c r="F180" t="s">
        <v>1286</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777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283</v>
      </c>
      <c r="E186" t="s">
        <v>782</v>
      </c>
      <c r="F186" t="s">
        <v>783</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350</v>
      </c>
      <c r="E188" t="s">
        <v>788</v>
      </c>
      <c r="F188" t="s">
        <v>1287</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128</v>
      </c>
      <c r="E189" t="s">
        <v>790</v>
      </c>
      <c r="F189" t="s">
        <v>791</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43</v>
      </c>
      <c r="E191" t="s">
        <v>795</v>
      </c>
      <c r="F191" t="s">
        <v>796</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167</v>
      </c>
      <c r="E192" t="s">
        <v>798</v>
      </c>
      <c r="F192" t="s">
        <v>799</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86</v>
      </c>
      <c r="E194" t="s">
        <v>804</v>
      </c>
      <c r="F194" t="s">
        <v>805</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69</v>
      </c>
      <c r="E195" t="s">
        <v>807</v>
      </c>
      <c r="F195" t="s">
        <v>808</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344</v>
      </c>
      <c r="E196" t="s">
        <v>810</v>
      </c>
      <c r="F196" t="s">
        <v>1288</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811</v>
      </c>
      <c r="B197">
        <v>11</v>
      </c>
      <c r="C197">
        <v>11</v>
      </c>
      <c r="D197">
        <v>178</v>
      </c>
      <c r="E197" t="s">
        <v>812</v>
      </c>
      <c r="F197" t="s">
        <v>813</v>
      </c>
      <c r="G197">
        <v>0</v>
      </c>
      <c r="H197">
        <v>0</v>
      </c>
      <c r="I197" t="s">
        <v>19</v>
      </c>
      <c r="J197" t="s">
        <v>19</v>
      </c>
      <c r="K197">
        <v>0</v>
      </c>
      <c r="L197">
        <v>0</v>
      </c>
      <c r="M197">
        <v>0</v>
      </c>
      <c r="N197" t="s">
        <v>19</v>
      </c>
      <c r="O197" t="s">
        <v>19</v>
      </c>
      <c r="P197" t="s">
        <v>19</v>
      </c>
      <c r="Q197" s="4">
        <f t="shared" si="13"/>
        <v>0</v>
      </c>
      <c r="R197" s="4">
        <f t="shared" si="14"/>
        <v>0</v>
      </c>
      <c r="S197" s="4">
        <f t="shared" si="15"/>
        <v>0</v>
      </c>
      <c r="T197">
        <f t="shared" si="12"/>
        <v>1</v>
      </c>
    </row>
    <row r="198" spans="1:20">
      <c r="A198" s="1" t="s">
        <v>814</v>
      </c>
      <c r="B198">
        <v>15</v>
      </c>
      <c r="C198">
        <v>15</v>
      </c>
      <c r="D198">
        <v>188</v>
      </c>
      <c r="E198" t="s">
        <v>815</v>
      </c>
      <c r="F198" t="s">
        <v>816</v>
      </c>
      <c r="G198">
        <v>0</v>
      </c>
      <c r="H198">
        <v>0</v>
      </c>
      <c r="I198" t="s">
        <v>19</v>
      </c>
      <c r="J198" t="s">
        <v>19</v>
      </c>
      <c r="K198">
        <v>0</v>
      </c>
      <c r="L198">
        <v>0</v>
      </c>
      <c r="M198">
        <v>0</v>
      </c>
      <c r="N198" t="s">
        <v>19</v>
      </c>
      <c r="O198" t="s">
        <v>19</v>
      </c>
      <c r="P198" t="s">
        <v>19</v>
      </c>
      <c r="Q198" s="4">
        <f t="shared" si="13"/>
        <v>0</v>
      </c>
      <c r="R198" s="4">
        <f t="shared" si="14"/>
        <v>0</v>
      </c>
      <c r="S198" s="4">
        <f t="shared" si="15"/>
        <v>0</v>
      </c>
      <c r="T198">
        <f t="shared" si="12"/>
        <v>1</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268</v>
      </c>
      <c r="E200" t="s">
        <v>821</v>
      </c>
      <c r="F200" t="s">
        <v>822</v>
      </c>
      <c r="G200">
        <v>0</v>
      </c>
      <c r="H200">
        <v>0</v>
      </c>
      <c r="I200" t="s">
        <v>19</v>
      </c>
      <c r="J200" t="s">
        <v>19</v>
      </c>
      <c r="K200">
        <v>0</v>
      </c>
      <c r="L200">
        <v>0</v>
      </c>
      <c r="M200">
        <v>0</v>
      </c>
      <c r="N200" t="s">
        <v>19</v>
      </c>
      <c r="O200" t="s">
        <v>19</v>
      </c>
      <c r="P200" t="s">
        <v>19</v>
      </c>
      <c r="Q200" s="4">
        <f t="shared" si="13"/>
        <v>0</v>
      </c>
      <c r="R200" s="4">
        <f t="shared" si="14"/>
        <v>0</v>
      </c>
      <c r="S200" s="4">
        <f t="shared" si="15"/>
        <v>0</v>
      </c>
      <c r="T200">
        <f t="shared" si="12"/>
        <v>1</v>
      </c>
    </row>
    <row r="201" spans="1:20">
      <c r="A201" s="1" t="s">
        <v>823</v>
      </c>
      <c r="B201">
        <v>20</v>
      </c>
      <c r="C201">
        <v>20</v>
      </c>
      <c r="D201">
        <v>183</v>
      </c>
      <c r="E201" t="s">
        <v>824</v>
      </c>
      <c r="F201" t="s">
        <v>825</v>
      </c>
      <c r="G201">
        <v>0</v>
      </c>
      <c r="H201">
        <v>0</v>
      </c>
      <c r="I201" t="s">
        <v>19</v>
      </c>
      <c r="J201" t="s">
        <v>19</v>
      </c>
      <c r="K201">
        <v>0</v>
      </c>
      <c r="L201">
        <v>0</v>
      </c>
      <c r="M201">
        <v>0</v>
      </c>
      <c r="N201" t="s">
        <v>19</v>
      </c>
      <c r="O201" t="s">
        <v>19</v>
      </c>
      <c r="P201" t="s">
        <v>19</v>
      </c>
      <c r="Q201" s="4">
        <f t="shared" si="13"/>
        <v>0</v>
      </c>
      <c r="R201" s="4">
        <f t="shared" si="14"/>
        <v>0</v>
      </c>
      <c r="S201" s="4">
        <f t="shared" si="15"/>
        <v>0</v>
      </c>
      <c r="T201">
        <f t="shared" si="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56FD7-1A63-4223-B9D5-18CEB4D5AB08}">
  <dimension ref="A1:AH201"/>
  <sheetViews>
    <sheetView topLeftCell="J1" zoomScale="70" zoomScaleNormal="70" workbookViewId="0">
      <selection activeCell="N9" sqref="N9"/>
    </sheetView>
  </sheetViews>
  <sheetFormatPr defaultRowHeight="14.5"/>
  <cols>
    <col min="6" max="6" width="41.81640625" customWidth="1"/>
    <col min="14" max="14" width="24.54296875" customWidth="1"/>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1295</v>
      </c>
      <c r="R1" s="5" t="s">
        <v>1296</v>
      </c>
      <c r="S1" s="5" t="s">
        <v>1297</v>
      </c>
      <c r="T1" s="5" t="s">
        <v>1298</v>
      </c>
      <c r="V1" s="11" t="s">
        <v>1030</v>
      </c>
      <c r="W1" s="11" t="s">
        <v>1031</v>
      </c>
      <c r="X1" s="11" t="s">
        <v>324</v>
      </c>
    </row>
    <row r="2" spans="1:34">
      <c r="A2" s="1" t="s">
        <v>16</v>
      </c>
      <c r="B2">
        <v>46</v>
      </c>
      <c r="C2">
        <v>46</v>
      </c>
      <c r="D2">
        <v>0</v>
      </c>
      <c r="E2" t="s">
        <v>17</v>
      </c>
      <c r="F2" s="15" t="s">
        <v>1530</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0.53198653198653201</v>
      </c>
      <c r="W2" s="8">
        <f>IF(AC2,AF2/AC2,0)</f>
        <v>0.88764044943820219</v>
      </c>
      <c r="X2" s="8">
        <f>IF((V2+W2),2*(V2*W2)/(V2+W2),0)</f>
        <v>0.66526315789473689</v>
      </c>
      <c r="Y2" s="2">
        <f>SUM(T2:T201)/200</f>
        <v>0.84</v>
      </c>
      <c r="AB2">
        <f>SUM(G2:G101)</f>
        <v>297</v>
      </c>
      <c r="AC2">
        <f>SUM(H2:H101)</f>
        <v>178</v>
      </c>
      <c r="AE2" t="s">
        <v>326</v>
      </c>
      <c r="AF2">
        <f>SUM(K2:K101)</f>
        <v>158</v>
      </c>
      <c r="AG2">
        <f>SUM(L2:L101)</f>
        <v>139</v>
      </c>
      <c r="AH2">
        <f>SUM(M2:M101)</f>
        <v>20</v>
      </c>
    </row>
    <row r="3" spans="1:34">
      <c r="A3" s="1" t="s">
        <v>20</v>
      </c>
      <c r="B3">
        <v>45</v>
      </c>
      <c r="C3">
        <v>45</v>
      </c>
      <c r="D3">
        <v>84</v>
      </c>
      <c r="E3" t="s">
        <v>21</v>
      </c>
      <c r="F3" t="s">
        <v>1684</v>
      </c>
      <c r="G3">
        <v>3</v>
      </c>
      <c r="H3">
        <v>3</v>
      </c>
      <c r="I3" t="s">
        <v>22</v>
      </c>
      <c r="J3" t="s">
        <v>1685</v>
      </c>
      <c r="K3">
        <v>3</v>
      </c>
      <c r="L3">
        <v>0</v>
      </c>
      <c r="M3">
        <v>0</v>
      </c>
      <c r="N3" t="s">
        <v>1685</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s="15" t="s">
        <v>1530</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28</v>
      </c>
      <c r="E5" t="s">
        <v>27</v>
      </c>
      <c r="F5" s="15" t="s">
        <v>1686</v>
      </c>
      <c r="G5">
        <v>6</v>
      </c>
      <c r="H5">
        <v>0</v>
      </c>
      <c r="I5" t="s">
        <v>28</v>
      </c>
      <c r="J5" t="s">
        <v>19</v>
      </c>
      <c r="K5">
        <v>0</v>
      </c>
      <c r="L5">
        <v>6</v>
      </c>
      <c r="M5">
        <v>0</v>
      </c>
      <c r="N5" t="s">
        <v>19</v>
      </c>
      <c r="O5" t="s">
        <v>28</v>
      </c>
      <c r="P5" t="s">
        <v>19</v>
      </c>
      <c r="Q5" s="4">
        <f t="shared" si="1"/>
        <v>0</v>
      </c>
      <c r="R5" s="4">
        <f t="shared" si="2"/>
        <v>0</v>
      </c>
      <c r="S5" s="4">
        <f t="shared" si="3"/>
        <v>0</v>
      </c>
      <c r="T5">
        <f t="shared" si="0"/>
        <v>0</v>
      </c>
      <c r="V5" s="10">
        <f>AVERAGE(Q2:Q101)</f>
        <v>0.62429761904761893</v>
      </c>
      <c r="W5" s="10">
        <f>AVERAGE(R2:R101)</f>
        <v>0.70896031746031751</v>
      </c>
      <c r="X5" s="10">
        <f>AVERAGE(S2:S101)</f>
        <v>0.63609379509379471</v>
      </c>
    </row>
    <row r="6" spans="1:34">
      <c r="A6" s="1" t="s">
        <v>29</v>
      </c>
      <c r="B6">
        <v>35</v>
      </c>
      <c r="C6">
        <v>35</v>
      </c>
      <c r="D6">
        <v>151</v>
      </c>
      <c r="E6" t="s">
        <v>30</v>
      </c>
      <c r="F6" t="s">
        <v>1687</v>
      </c>
      <c r="G6">
        <v>12</v>
      </c>
      <c r="H6">
        <v>9</v>
      </c>
      <c r="I6" t="s">
        <v>31</v>
      </c>
      <c r="J6" t="s">
        <v>1688</v>
      </c>
      <c r="K6">
        <v>8</v>
      </c>
      <c r="L6">
        <v>4</v>
      </c>
      <c r="M6">
        <v>1</v>
      </c>
      <c r="N6" t="s">
        <v>828</v>
      </c>
      <c r="O6" t="s">
        <v>357</v>
      </c>
      <c r="P6" t="s">
        <v>1689</v>
      </c>
      <c r="Q6" s="4">
        <f t="shared" si="1"/>
        <v>0.66666666666666663</v>
      </c>
      <c r="R6" s="4">
        <f t="shared" si="2"/>
        <v>0.88888888888888884</v>
      </c>
      <c r="S6" s="4">
        <f t="shared" si="3"/>
        <v>0.76190476190476197</v>
      </c>
      <c r="T6">
        <f t="shared" si="0"/>
        <v>1</v>
      </c>
      <c r="V6" s="9"/>
      <c r="W6" s="9"/>
      <c r="X6" s="9"/>
    </row>
    <row r="7" spans="1:34">
      <c r="A7" s="1" t="s">
        <v>32</v>
      </c>
      <c r="B7">
        <v>44</v>
      </c>
      <c r="C7">
        <v>44</v>
      </c>
      <c r="D7">
        <v>189</v>
      </c>
      <c r="E7" t="s">
        <v>33</v>
      </c>
      <c r="F7" t="s">
        <v>1690</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117</v>
      </c>
      <c r="E8" t="s">
        <v>36</v>
      </c>
      <c r="F8" t="s">
        <v>1691</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73</v>
      </c>
      <c r="E9" t="s">
        <v>39</v>
      </c>
      <c r="F9" t="s">
        <v>1692</v>
      </c>
      <c r="G9">
        <v>1</v>
      </c>
      <c r="H9">
        <v>1</v>
      </c>
      <c r="I9" t="s">
        <v>40</v>
      </c>
      <c r="J9" t="s">
        <v>329</v>
      </c>
      <c r="K9">
        <v>1</v>
      </c>
      <c r="L9">
        <v>0</v>
      </c>
      <c r="M9">
        <v>0</v>
      </c>
      <c r="N9" t="s">
        <v>329</v>
      </c>
      <c r="O9" t="s">
        <v>19</v>
      </c>
      <c r="P9" t="s">
        <v>19</v>
      </c>
      <c r="Q9" s="4">
        <f t="shared" si="1"/>
        <v>1</v>
      </c>
      <c r="R9" s="4">
        <f t="shared" si="2"/>
        <v>1</v>
      </c>
      <c r="S9" s="4">
        <f t="shared" si="3"/>
        <v>1</v>
      </c>
      <c r="T9">
        <f t="shared" si="0"/>
        <v>1</v>
      </c>
      <c r="W9">
        <f>COUNTIF(S2:S101,0)</f>
        <v>23</v>
      </c>
    </row>
    <row r="10" spans="1:34">
      <c r="A10" s="1" t="s">
        <v>41</v>
      </c>
      <c r="B10">
        <v>22</v>
      </c>
      <c r="C10">
        <v>22</v>
      </c>
      <c r="D10">
        <v>161</v>
      </c>
      <c r="E10" t="s">
        <v>42</v>
      </c>
      <c r="F10" t="s">
        <v>1693</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row>
    <row r="11" spans="1:34">
      <c r="A11" s="1" t="s">
        <v>44</v>
      </c>
      <c r="B11">
        <v>15</v>
      </c>
      <c r="C11">
        <v>15</v>
      </c>
      <c r="D11">
        <v>0</v>
      </c>
      <c r="E11" t="s">
        <v>45</v>
      </c>
      <c r="F11" t="s">
        <v>1530</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140</v>
      </c>
      <c r="E12" t="s">
        <v>48</v>
      </c>
      <c r="F12" t="s">
        <v>1694</v>
      </c>
      <c r="G12">
        <v>4</v>
      </c>
      <c r="H12">
        <v>5</v>
      </c>
      <c r="I12" t="s">
        <v>49</v>
      </c>
      <c r="J12" t="s">
        <v>1695</v>
      </c>
      <c r="K12">
        <v>4</v>
      </c>
      <c r="L12">
        <v>0</v>
      </c>
      <c r="M12">
        <v>1</v>
      </c>
      <c r="N12" t="s">
        <v>297</v>
      </c>
      <c r="O12" t="s">
        <v>19</v>
      </c>
      <c r="P12" t="s">
        <v>360</v>
      </c>
      <c r="Q12" s="4">
        <f t="shared" si="1"/>
        <v>1</v>
      </c>
      <c r="R12" s="4">
        <f t="shared" si="2"/>
        <v>0.8</v>
      </c>
      <c r="S12" s="4">
        <f t="shared" si="3"/>
        <v>0.88888888888888895</v>
      </c>
      <c r="T12">
        <f t="shared" si="0"/>
        <v>1</v>
      </c>
    </row>
    <row r="13" spans="1:34">
      <c r="A13" s="1" t="s">
        <v>50</v>
      </c>
      <c r="B13">
        <v>34</v>
      </c>
      <c r="C13">
        <v>34</v>
      </c>
      <c r="D13">
        <v>392</v>
      </c>
      <c r="E13" t="s">
        <v>51</v>
      </c>
      <c r="F13" t="s">
        <v>1696</v>
      </c>
      <c r="G13">
        <v>4</v>
      </c>
      <c r="H13">
        <v>2</v>
      </c>
      <c r="I13" t="s">
        <v>52</v>
      </c>
      <c r="J13" t="s">
        <v>1697</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199</v>
      </c>
      <c r="E14" t="s">
        <v>54</v>
      </c>
      <c r="F14" t="s">
        <v>1698</v>
      </c>
      <c r="G14">
        <v>6</v>
      </c>
      <c r="H14">
        <v>6</v>
      </c>
      <c r="I14" t="s">
        <v>55</v>
      </c>
      <c r="J14" t="s">
        <v>834</v>
      </c>
      <c r="K14">
        <v>5</v>
      </c>
      <c r="L14">
        <v>1</v>
      </c>
      <c r="M14">
        <v>1</v>
      </c>
      <c r="N14" t="s">
        <v>835</v>
      </c>
      <c r="O14" t="s">
        <v>46</v>
      </c>
      <c r="P14" t="s">
        <v>316</v>
      </c>
      <c r="Q14" s="4">
        <f t="shared" si="1"/>
        <v>0.83333333333333337</v>
      </c>
      <c r="R14" s="4">
        <f t="shared" si="2"/>
        <v>0.83333333333333337</v>
      </c>
      <c r="S14" s="4">
        <f t="shared" si="3"/>
        <v>0.83333333333333337</v>
      </c>
      <c r="T14">
        <f t="shared" si="0"/>
        <v>1</v>
      </c>
    </row>
    <row r="15" spans="1:34">
      <c r="A15" s="1" t="s">
        <v>56</v>
      </c>
      <c r="B15">
        <v>4</v>
      </c>
      <c r="C15">
        <v>4</v>
      </c>
      <c r="D15">
        <v>86</v>
      </c>
      <c r="E15" t="s">
        <v>57</v>
      </c>
      <c r="F15" t="s">
        <v>1699</v>
      </c>
      <c r="G15">
        <v>1</v>
      </c>
      <c r="H15">
        <v>1</v>
      </c>
      <c r="I15" t="s">
        <v>58</v>
      </c>
      <c r="J15" t="s">
        <v>1433</v>
      </c>
      <c r="K15">
        <v>1</v>
      </c>
      <c r="L15">
        <v>0</v>
      </c>
      <c r="M15">
        <v>0</v>
      </c>
      <c r="N15" t="s">
        <v>1433</v>
      </c>
      <c r="O15" t="s">
        <v>19</v>
      </c>
      <c r="P15" t="s">
        <v>19</v>
      </c>
      <c r="Q15" s="4">
        <f t="shared" si="1"/>
        <v>1</v>
      </c>
      <c r="R15" s="4">
        <f t="shared" si="2"/>
        <v>1</v>
      </c>
      <c r="S15" s="4">
        <f t="shared" si="3"/>
        <v>1</v>
      </c>
      <c r="T15">
        <f t="shared" si="0"/>
        <v>1</v>
      </c>
    </row>
    <row r="16" spans="1:34">
      <c r="A16" s="1" t="s">
        <v>59</v>
      </c>
      <c r="B16">
        <v>21</v>
      </c>
      <c r="C16">
        <v>21</v>
      </c>
      <c r="D16">
        <v>40</v>
      </c>
      <c r="E16" t="s">
        <v>60</v>
      </c>
      <c r="F16" t="s">
        <v>1700</v>
      </c>
      <c r="G16">
        <v>2</v>
      </c>
      <c r="H16">
        <v>1</v>
      </c>
      <c r="I16" t="s">
        <v>61</v>
      </c>
      <c r="J16" t="s">
        <v>1435</v>
      </c>
      <c r="K16">
        <v>1</v>
      </c>
      <c r="L16">
        <v>1</v>
      </c>
      <c r="M16">
        <v>0</v>
      </c>
      <c r="N16" t="s">
        <v>1435</v>
      </c>
      <c r="O16" t="s">
        <v>507</v>
      </c>
      <c r="P16" t="s">
        <v>19</v>
      </c>
      <c r="Q16" s="4">
        <f t="shared" si="1"/>
        <v>0.5</v>
      </c>
      <c r="R16" s="4">
        <f t="shared" si="2"/>
        <v>1</v>
      </c>
      <c r="S16" s="4">
        <f t="shared" si="3"/>
        <v>0.66666666666666663</v>
      </c>
      <c r="T16">
        <f t="shared" si="0"/>
        <v>1</v>
      </c>
    </row>
    <row r="17" spans="1:20">
      <c r="A17" s="1" t="s">
        <v>62</v>
      </c>
      <c r="B17">
        <v>33</v>
      </c>
      <c r="C17">
        <v>33</v>
      </c>
      <c r="D17">
        <v>632</v>
      </c>
      <c r="E17" t="s">
        <v>63</v>
      </c>
      <c r="F17" t="s">
        <v>1701</v>
      </c>
      <c r="G17">
        <v>1</v>
      </c>
      <c r="H17">
        <v>2</v>
      </c>
      <c r="I17" t="s">
        <v>64</v>
      </c>
      <c r="J17" t="s">
        <v>534</v>
      </c>
      <c r="K17">
        <v>0</v>
      </c>
      <c r="L17">
        <v>1</v>
      </c>
      <c r="M17">
        <v>2</v>
      </c>
      <c r="N17" t="s">
        <v>19</v>
      </c>
      <c r="O17" t="s">
        <v>64</v>
      </c>
      <c r="P17" t="s">
        <v>534</v>
      </c>
      <c r="Q17" s="4">
        <f t="shared" si="1"/>
        <v>0</v>
      </c>
      <c r="R17" s="4">
        <f t="shared" si="2"/>
        <v>0</v>
      </c>
      <c r="S17" s="4">
        <f t="shared" si="3"/>
        <v>0</v>
      </c>
      <c r="T17">
        <f t="shared" si="0"/>
        <v>1</v>
      </c>
    </row>
    <row r="18" spans="1:20">
      <c r="A18" s="1" t="s">
        <v>65</v>
      </c>
      <c r="B18">
        <v>23</v>
      </c>
      <c r="C18">
        <v>23</v>
      </c>
      <c r="D18">
        <v>0</v>
      </c>
      <c r="E18" t="s">
        <v>66</v>
      </c>
      <c r="F18" t="s">
        <v>1530</v>
      </c>
      <c r="G18">
        <v>6</v>
      </c>
      <c r="H18">
        <v>0</v>
      </c>
      <c r="I18" t="s">
        <v>67</v>
      </c>
      <c r="J18" t="s">
        <v>19</v>
      </c>
      <c r="K18">
        <v>0</v>
      </c>
      <c r="L18">
        <v>6</v>
      </c>
      <c r="M18">
        <v>0</v>
      </c>
      <c r="N18" t="s">
        <v>19</v>
      </c>
      <c r="O18" t="s">
        <v>67</v>
      </c>
      <c r="P18" t="s">
        <v>19</v>
      </c>
      <c r="Q18" s="4">
        <f t="shared" si="1"/>
        <v>0</v>
      </c>
      <c r="R18" s="4">
        <f t="shared" si="2"/>
        <v>0</v>
      </c>
      <c r="S18" s="4">
        <f t="shared" si="3"/>
        <v>0</v>
      </c>
      <c r="T18">
        <f t="shared" si="0"/>
        <v>0</v>
      </c>
    </row>
    <row r="19" spans="1:20">
      <c r="A19" s="1" t="s">
        <v>68</v>
      </c>
      <c r="B19">
        <v>23</v>
      </c>
      <c r="C19">
        <v>23</v>
      </c>
      <c r="D19">
        <v>124</v>
      </c>
      <c r="E19" t="s">
        <v>66</v>
      </c>
      <c r="F19" t="s">
        <v>1702</v>
      </c>
      <c r="G19">
        <v>6</v>
      </c>
      <c r="H19">
        <v>4</v>
      </c>
      <c r="I19" t="s">
        <v>67</v>
      </c>
      <c r="J19" t="s">
        <v>1703</v>
      </c>
      <c r="K19">
        <v>4</v>
      </c>
      <c r="L19">
        <v>2</v>
      </c>
      <c r="M19">
        <v>0</v>
      </c>
      <c r="N19" t="s">
        <v>1703</v>
      </c>
      <c r="O19" t="s">
        <v>1704</v>
      </c>
      <c r="P19" t="s">
        <v>19</v>
      </c>
      <c r="Q19" s="4">
        <f t="shared" si="1"/>
        <v>0.66666666666666663</v>
      </c>
      <c r="R19" s="4">
        <f t="shared" si="2"/>
        <v>1</v>
      </c>
      <c r="S19" s="4">
        <f t="shared" si="3"/>
        <v>0.8</v>
      </c>
      <c r="T19">
        <f t="shared" si="0"/>
        <v>1</v>
      </c>
    </row>
    <row r="20" spans="1:20">
      <c r="A20" s="1" t="s">
        <v>69</v>
      </c>
      <c r="B20">
        <v>33</v>
      </c>
      <c r="C20">
        <v>31</v>
      </c>
      <c r="D20">
        <v>0</v>
      </c>
      <c r="E20" t="s">
        <v>70</v>
      </c>
      <c r="F20" t="s">
        <v>1530</v>
      </c>
      <c r="G20">
        <v>5</v>
      </c>
      <c r="H20">
        <v>0</v>
      </c>
      <c r="I20" t="s">
        <v>71</v>
      </c>
      <c r="J20" t="s">
        <v>19</v>
      </c>
      <c r="K20">
        <v>0</v>
      </c>
      <c r="L20">
        <v>5</v>
      </c>
      <c r="M20">
        <v>0</v>
      </c>
      <c r="N20" t="s">
        <v>19</v>
      </c>
      <c r="O20" t="s">
        <v>71</v>
      </c>
      <c r="P20" t="s">
        <v>19</v>
      </c>
      <c r="Q20" s="4">
        <f t="shared" si="1"/>
        <v>0</v>
      </c>
      <c r="R20" s="4">
        <f t="shared" si="2"/>
        <v>0</v>
      </c>
      <c r="S20" s="4">
        <f t="shared" si="3"/>
        <v>0</v>
      </c>
      <c r="T20">
        <f t="shared" si="0"/>
        <v>0</v>
      </c>
    </row>
    <row r="21" spans="1:20">
      <c r="A21" s="1" t="s">
        <v>72</v>
      </c>
      <c r="B21">
        <v>21</v>
      </c>
      <c r="C21">
        <v>21</v>
      </c>
      <c r="D21">
        <v>185</v>
      </c>
      <c r="E21" t="s">
        <v>73</v>
      </c>
      <c r="F21" t="s">
        <v>1705</v>
      </c>
      <c r="G21">
        <v>1</v>
      </c>
      <c r="H21">
        <v>2</v>
      </c>
      <c r="I21" t="s">
        <v>74</v>
      </c>
      <c r="J21" t="s">
        <v>534</v>
      </c>
      <c r="K21">
        <v>1</v>
      </c>
      <c r="L21">
        <v>0</v>
      </c>
      <c r="M21">
        <v>1</v>
      </c>
      <c r="N21" t="s">
        <v>299</v>
      </c>
      <c r="O21" t="s">
        <v>19</v>
      </c>
      <c r="P21" t="s">
        <v>299</v>
      </c>
      <c r="Q21" s="4">
        <f t="shared" si="1"/>
        <v>1</v>
      </c>
      <c r="R21" s="4">
        <f t="shared" si="2"/>
        <v>0.5</v>
      </c>
      <c r="S21" s="4">
        <f t="shared" si="3"/>
        <v>0.66666666666666663</v>
      </c>
      <c r="T21">
        <f t="shared" si="0"/>
        <v>1</v>
      </c>
    </row>
    <row r="22" spans="1:20">
      <c r="A22" s="1" t="s">
        <v>75</v>
      </c>
      <c r="B22">
        <v>16</v>
      </c>
      <c r="C22">
        <v>16</v>
      </c>
      <c r="D22">
        <v>84</v>
      </c>
      <c r="E22" t="s">
        <v>76</v>
      </c>
      <c r="F22" t="s">
        <v>1706</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80</v>
      </c>
      <c r="E23" t="s">
        <v>79</v>
      </c>
      <c r="F23" t="s">
        <v>1707</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1</v>
      </c>
      <c r="E24" t="s">
        <v>82</v>
      </c>
      <c r="F24" t="s">
        <v>1708</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48</v>
      </c>
      <c r="E25" t="s">
        <v>85</v>
      </c>
      <c r="F25" t="s">
        <v>1709</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20</v>
      </c>
      <c r="E26" t="s">
        <v>88</v>
      </c>
      <c r="F26" t="s">
        <v>1710</v>
      </c>
      <c r="G26">
        <v>4</v>
      </c>
      <c r="H26">
        <v>0</v>
      </c>
      <c r="I26" t="s">
        <v>89</v>
      </c>
      <c r="J26" t="s">
        <v>19</v>
      </c>
      <c r="K26">
        <v>0</v>
      </c>
      <c r="L26">
        <v>4</v>
      </c>
      <c r="M26">
        <v>0</v>
      </c>
      <c r="N26" t="s">
        <v>19</v>
      </c>
      <c r="O26" t="s">
        <v>89</v>
      </c>
      <c r="P26" t="s">
        <v>19</v>
      </c>
      <c r="Q26" s="4">
        <f t="shared" si="1"/>
        <v>0</v>
      </c>
      <c r="R26" s="4">
        <f t="shared" si="2"/>
        <v>0</v>
      </c>
      <c r="S26" s="4">
        <f t="shared" si="3"/>
        <v>0</v>
      </c>
      <c r="T26">
        <f t="shared" si="0"/>
        <v>0</v>
      </c>
    </row>
    <row r="27" spans="1:20">
      <c r="A27" s="1" t="s">
        <v>90</v>
      </c>
      <c r="B27">
        <v>26</v>
      </c>
      <c r="C27">
        <v>26</v>
      </c>
      <c r="D27">
        <v>100</v>
      </c>
      <c r="E27" t="s">
        <v>91</v>
      </c>
      <c r="F27" t="s">
        <v>1711</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188</v>
      </c>
      <c r="E28" t="s">
        <v>94</v>
      </c>
      <c r="F28" t="s">
        <v>1712</v>
      </c>
      <c r="G28">
        <v>1</v>
      </c>
      <c r="H28">
        <v>1</v>
      </c>
      <c r="I28" t="s">
        <v>74</v>
      </c>
      <c r="J28" t="s">
        <v>299</v>
      </c>
      <c r="K28">
        <v>1</v>
      </c>
      <c r="L28">
        <v>0</v>
      </c>
      <c r="M28">
        <v>0</v>
      </c>
      <c r="N28" t="s">
        <v>299</v>
      </c>
      <c r="O28" t="s">
        <v>19</v>
      </c>
      <c r="P28" t="s">
        <v>19</v>
      </c>
      <c r="Q28" s="4">
        <f t="shared" si="1"/>
        <v>1</v>
      </c>
      <c r="R28" s="4">
        <f t="shared" si="2"/>
        <v>1</v>
      </c>
      <c r="S28" s="4">
        <f t="shared" si="3"/>
        <v>1</v>
      </c>
      <c r="T28">
        <f t="shared" si="0"/>
        <v>1</v>
      </c>
    </row>
    <row r="29" spans="1:20">
      <c r="A29" s="1" t="s">
        <v>95</v>
      </c>
      <c r="B29">
        <v>34</v>
      </c>
      <c r="C29">
        <v>34</v>
      </c>
      <c r="D29">
        <v>14</v>
      </c>
      <c r="E29" t="s">
        <v>96</v>
      </c>
      <c r="F29" t="s">
        <v>1713</v>
      </c>
      <c r="G29">
        <v>6</v>
      </c>
      <c r="H29">
        <v>0</v>
      </c>
      <c r="I29" t="s">
        <v>97</v>
      </c>
      <c r="J29" t="s">
        <v>19</v>
      </c>
      <c r="K29">
        <v>0</v>
      </c>
      <c r="L29">
        <v>6</v>
      </c>
      <c r="M29">
        <v>0</v>
      </c>
      <c r="N29" t="s">
        <v>19</v>
      </c>
      <c r="O29" t="s">
        <v>97</v>
      </c>
      <c r="P29" t="s">
        <v>19</v>
      </c>
      <c r="Q29" s="4">
        <f t="shared" si="1"/>
        <v>0</v>
      </c>
      <c r="R29" s="4">
        <f t="shared" si="2"/>
        <v>0</v>
      </c>
      <c r="S29" s="4">
        <f t="shared" si="3"/>
        <v>0</v>
      </c>
      <c r="T29">
        <f t="shared" si="0"/>
        <v>0</v>
      </c>
    </row>
    <row r="30" spans="1:20">
      <c r="A30" s="1" t="s">
        <v>98</v>
      </c>
      <c r="B30">
        <v>24</v>
      </c>
      <c r="C30">
        <v>24</v>
      </c>
      <c r="D30">
        <v>41</v>
      </c>
      <c r="E30" t="s">
        <v>99</v>
      </c>
      <c r="F30" t="s">
        <v>1714</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65</v>
      </c>
      <c r="E31" t="s">
        <v>99</v>
      </c>
      <c r="F31" t="s">
        <v>1715</v>
      </c>
      <c r="G31">
        <v>5</v>
      </c>
      <c r="H31">
        <v>2</v>
      </c>
      <c r="I31" t="s">
        <v>100</v>
      </c>
      <c r="J31" t="s">
        <v>1716</v>
      </c>
      <c r="K31">
        <v>2</v>
      </c>
      <c r="L31">
        <v>3</v>
      </c>
      <c r="M31">
        <v>0</v>
      </c>
      <c r="N31" t="s">
        <v>1716</v>
      </c>
      <c r="O31" t="s">
        <v>361</v>
      </c>
      <c r="P31" t="s">
        <v>19</v>
      </c>
      <c r="Q31" s="4">
        <f t="shared" si="1"/>
        <v>0.4</v>
      </c>
      <c r="R31" s="4">
        <f t="shared" si="2"/>
        <v>1</v>
      </c>
      <c r="S31" s="4">
        <f t="shared" si="3"/>
        <v>0.57142857142857151</v>
      </c>
      <c r="T31">
        <f t="shared" si="0"/>
        <v>1</v>
      </c>
    </row>
    <row r="32" spans="1:20">
      <c r="A32" s="1" t="s">
        <v>102</v>
      </c>
      <c r="B32">
        <v>29</v>
      </c>
      <c r="C32">
        <v>29</v>
      </c>
      <c r="D32">
        <v>38</v>
      </c>
      <c r="E32" t="s">
        <v>103</v>
      </c>
      <c r="F32" t="s">
        <v>1717</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32</v>
      </c>
      <c r="E33" t="s">
        <v>106</v>
      </c>
      <c r="F33" t="s">
        <v>1718</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101</v>
      </c>
      <c r="E34" t="s">
        <v>109</v>
      </c>
      <c r="F34" t="s">
        <v>1719</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182</v>
      </c>
      <c r="E35" t="s">
        <v>112</v>
      </c>
      <c r="F35" t="s">
        <v>1720</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0</v>
      </c>
      <c r="E36" t="s">
        <v>115</v>
      </c>
      <c r="F36" t="s">
        <v>1530</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103</v>
      </c>
      <c r="E37" t="s">
        <v>118</v>
      </c>
      <c r="F37" t="s">
        <v>1721</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89</v>
      </c>
      <c r="E38" t="s">
        <v>121</v>
      </c>
      <c r="F38" t="s">
        <v>1722</v>
      </c>
      <c r="G38">
        <v>1</v>
      </c>
      <c r="H38">
        <v>1</v>
      </c>
      <c r="I38" t="s">
        <v>122</v>
      </c>
      <c r="J38" t="s">
        <v>122</v>
      </c>
      <c r="K38">
        <v>1</v>
      </c>
      <c r="L38">
        <v>0</v>
      </c>
      <c r="M38">
        <v>0</v>
      </c>
      <c r="N38" t="s">
        <v>122</v>
      </c>
      <c r="O38" t="s">
        <v>19</v>
      </c>
      <c r="P38" t="s">
        <v>19</v>
      </c>
      <c r="Q38" s="4">
        <f t="shared" si="1"/>
        <v>1</v>
      </c>
      <c r="R38" s="4">
        <f t="shared" si="2"/>
        <v>1</v>
      </c>
      <c r="S38" s="4">
        <f t="shared" si="3"/>
        <v>1</v>
      </c>
      <c r="T38">
        <f t="shared" si="0"/>
        <v>1</v>
      </c>
    </row>
    <row r="39" spans="1:20">
      <c r="A39" s="1" t="s">
        <v>123</v>
      </c>
      <c r="B39">
        <v>5</v>
      </c>
      <c r="C39">
        <v>5</v>
      </c>
      <c r="D39">
        <v>73</v>
      </c>
      <c r="E39" t="s">
        <v>121</v>
      </c>
      <c r="F39" t="s">
        <v>1723</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155</v>
      </c>
      <c r="E40" t="s">
        <v>125</v>
      </c>
      <c r="F40" t="s">
        <v>1724</v>
      </c>
      <c r="G40">
        <v>1</v>
      </c>
      <c r="H40">
        <v>1</v>
      </c>
      <c r="I40" t="s">
        <v>126</v>
      </c>
      <c r="J40" t="s">
        <v>126</v>
      </c>
      <c r="K40">
        <v>1</v>
      </c>
      <c r="L40">
        <v>0</v>
      </c>
      <c r="M40">
        <v>0</v>
      </c>
      <c r="N40" t="s">
        <v>126</v>
      </c>
      <c r="O40" t="s">
        <v>19</v>
      </c>
      <c r="P40" t="s">
        <v>19</v>
      </c>
      <c r="Q40" s="4">
        <f t="shared" si="1"/>
        <v>1</v>
      </c>
      <c r="R40" s="4">
        <f t="shared" si="2"/>
        <v>1</v>
      </c>
      <c r="S40" s="4">
        <f t="shared" si="3"/>
        <v>1</v>
      </c>
      <c r="T40">
        <f t="shared" si="0"/>
        <v>1</v>
      </c>
    </row>
    <row r="41" spans="1:20">
      <c r="A41" s="1" t="s">
        <v>127</v>
      </c>
      <c r="B41">
        <v>28</v>
      </c>
      <c r="C41">
        <v>28</v>
      </c>
      <c r="D41">
        <v>111</v>
      </c>
      <c r="E41" t="s">
        <v>128</v>
      </c>
      <c r="F41" t="s">
        <v>1725</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50</v>
      </c>
      <c r="E42" t="s">
        <v>131</v>
      </c>
      <c r="F42" t="s">
        <v>1726</v>
      </c>
      <c r="G42">
        <v>2</v>
      </c>
      <c r="H42">
        <v>1</v>
      </c>
      <c r="I42" t="s">
        <v>132</v>
      </c>
      <c r="J42" t="s">
        <v>1727</v>
      </c>
      <c r="K42">
        <v>1</v>
      </c>
      <c r="L42">
        <v>1</v>
      </c>
      <c r="M42">
        <v>0</v>
      </c>
      <c r="N42" t="s">
        <v>1727</v>
      </c>
      <c r="O42" t="s">
        <v>151</v>
      </c>
      <c r="P42" t="s">
        <v>19</v>
      </c>
      <c r="Q42" s="4">
        <f t="shared" si="1"/>
        <v>0.5</v>
      </c>
      <c r="R42" s="4">
        <f t="shared" si="2"/>
        <v>1</v>
      </c>
      <c r="S42" s="4">
        <f t="shared" si="3"/>
        <v>0.66666666666666663</v>
      </c>
      <c r="T42">
        <f t="shared" si="0"/>
        <v>1</v>
      </c>
    </row>
    <row r="43" spans="1:20">
      <c r="A43" s="1" t="s">
        <v>133</v>
      </c>
      <c r="B43">
        <v>40</v>
      </c>
      <c r="C43">
        <v>40</v>
      </c>
      <c r="D43">
        <v>115</v>
      </c>
      <c r="E43" t="s">
        <v>134</v>
      </c>
      <c r="F43" t="s">
        <v>1728</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28</v>
      </c>
      <c r="E44" t="s">
        <v>137</v>
      </c>
      <c r="F44" t="s">
        <v>1729</v>
      </c>
      <c r="G44">
        <v>2</v>
      </c>
      <c r="H44">
        <v>0</v>
      </c>
      <c r="I44" t="s">
        <v>138</v>
      </c>
      <c r="J44" t="s">
        <v>19</v>
      </c>
      <c r="K44">
        <v>0</v>
      </c>
      <c r="L44">
        <v>2</v>
      </c>
      <c r="M44">
        <v>0</v>
      </c>
      <c r="N44" t="s">
        <v>19</v>
      </c>
      <c r="O44" t="s">
        <v>138</v>
      </c>
      <c r="P44" t="s">
        <v>19</v>
      </c>
      <c r="Q44" s="4">
        <f t="shared" si="1"/>
        <v>0</v>
      </c>
      <c r="R44" s="4">
        <f t="shared" si="2"/>
        <v>0</v>
      </c>
      <c r="S44" s="4">
        <f t="shared" si="3"/>
        <v>0</v>
      </c>
      <c r="T44">
        <f t="shared" si="0"/>
        <v>0</v>
      </c>
    </row>
    <row r="45" spans="1:20">
      <c r="A45" s="1" t="s">
        <v>139</v>
      </c>
      <c r="B45">
        <v>21</v>
      </c>
      <c r="C45">
        <v>21</v>
      </c>
      <c r="D45">
        <v>133</v>
      </c>
      <c r="E45" t="s">
        <v>140</v>
      </c>
      <c r="F45" t="s">
        <v>1730</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123</v>
      </c>
      <c r="E46" t="s">
        <v>143</v>
      </c>
      <c r="F46" t="s">
        <v>1731</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193</v>
      </c>
      <c r="E47" t="s">
        <v>145</v>
      </c>
      <c r="F47" t="s">
        <v>1732</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88</v>
      </c>
      <c r="E48" t="s">
        <v>148</v>
      </c>
      <c r="F48" t="s">
        <v>1733</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96</v>
      </c>
      <c r="E49" t="s">
        <v>150</v>
      </c>
      <c r="F49" t="s">
        <v>1734</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119</v>
      </c>
      <c r="E50" t="s">
        <v>153</v>
      </c>
      <c r="F50" t="s">
        <v>1735</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75</v>
      </c>
      <c r="E51" t="s">
        <v>153</v>
      </c>
      <c r="F51" t="s">
        <v>1736</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105</v>
      </c>
      <c r="E52" t="s">
        <v>153</v>
      </c>
      <c r="F52" t="s">
        <v>1737</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72</v>
      </c>
      <c r="E53" t="s">
        <v>158</v>
      </c>
      <c r="F53" t="s">
        <v>1738</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118</v>
      </c>
      <c r="E54" t="s">
        <v>161</v>
      </c>
      <c r="F54" t="s">
        <v>1739</v>
      </c>
      <c r="G54">
        <v>6</v>
      </c>
      <c r="H54">
        <v>6</v>
      </c>
      <c r="I54" t="s">
        <v>162</v>
      </c>
      <c r="J54" t="s">
        <v>1520</v>
      </c>
      <c r="K54">
        <v>6</v>
      </c>
      <c r="L54">
        <v>0</v>
      </c>
      <c r="M54">
        <v>0</v>
      </c>
      <c r="N54" t="s">
        <v>1521</v>
      </c>
      <c r="O54" t="s">
        <v>19</v>
      </c>
      <c r="P54" t="s">
        <v>19</v>
      </c>
      <c r="Q54" s="4">
        <f t="shared" si="1"/>
        <v>1</v>
      </c>
      <c r="R54" s="4">
        <f t="shared" si="2"/>
        <v>1</v>
      </c>
      <c r="S54" s="4">
        <f t="shared" si="3"/>
        <v>1</v>
      </c>
      <c r="T54">
        <f t="shared" si="0"/>
        <v>1</v>
      </c>
    </row>
    <row r="55" spans="1:20">
      <c r="A55" s="1" t="s">
        <v>163</v>
      </c>
      <c r="B55">
        <v>26</v>
      </c>
      <c r="C55">
        <v>26</v>
      </c>
      <c r="D55">
        <v>149</v>
      </c>
      <c r="E55" t="s">
        <v>164</v>
      </c>
      <c r="F55" t="s">
        <v>1740</v>
      </c>
      <c r="G55">
        <v>1</v>
      </c>
      <c r="H55">
        <v>2</v>
      </c>
      <c r="I55" t="s">
        <v>141</v>
      </c>
      <c r="J55" t="s">
        <v>1741</v>
      </c>
      <c r="K55">
        <v>1</v>
      </c>
      <c r="L55">
        <v>0</v>
      </c>
      <c r="M55">
        <v>1</v>
      </c>
      <c r="N55" t="s">
        <v>141</v>
      </c>
      <c r="O55" t="s">
        <v>19</v>
      </c>
      <c r="P55" t="s">
        <v>360</v>
      </c>
      <c r="Q55" s="4">
        <f t="shared" si="1"/>
        <v>1</v>
      </c>
      <c r="R55" s="4">
        <f t="shared" si="2"/>
        <v>0.5</v>
      </c>
      <c r="S55" s="4">
        <f t="shared" si="3"/>
        <v>0.66666666666666663</v>
      </c>
      <c r="T55">
        <f t="shared" si="0"/>
        <v>1</v>
      </c>
    </row>
    <row r="56" spans="1:20">
      <c r="A56" s="1" t="s">
        <v>165</v>
      </c>
      <c r="B56">
        <v>20</v>
      </c>
      <c r="C56">
        <v>20</v>
      </c>
      <c r="D56">
        <v>132</v>
      </c>
      <c r="E56" t="s">
        <v>166</v>
      </c>
      <c r="F56" t="s">
        <v>1742</v>
      </c>
      <c r="G56">
        <v>2</v>
      </c>
      <c r="H56">
        <v>3</v>
      </c>
      <c r="I56" t="s">
        <v>167</v>
      </c>
      <c r="J56" t="s">
        <v>1743</v>
      </c>
      <c r="K56">
        <v>2</v>
      </c>
      <c r="L56">
        <v>0</v>
      </c>
      <c r="M56">
        <v>1</v>
      </c>
      <c r="N56" t="s">
        <v>339</v>
      </c>
      <c r="O56" t="s">
        <v>19</v>
      </c>
      <c r="P56" t="s">
        <v>360</v>
      </c>
      <c r="Q56" s="4">
        <f t="shared" si="1"/>
        <v>1</v>
      </c>
      <c r="R56" s="4">
        <f t="shared" si="2"/>
        <v>0.66666666666666663</v>
      </c>
      <c r="S56" s="4">
        <f t="shared" si="3"/>
        <v>0.8</v>
      </c>
      <c r="T56">
        <f t="shared" si="0"/>
        <v>1</v>
      </c>
    </row>
    <row r="57" spans="1:20">
      <c r="A57" s="1" t="s">
        <v>168</v>
      </c>
      <c r="B57">
        <v>27</v>
      </c>
      <c r="C57">
        <v>27</v>
      </c>
      <c r="D57">
        <v>112</v>
      </c>
      <c r="E57" t="s">
        <v>169</v>
      </c>
      <c r="F57" t="s">
        <v>1744</v>
      </c>
      <c r="G57">
        <v>3</v>
      </c>
      <c r="H57">
        <v>3</v>
      </c>
      <c r="I57" t="s">
        <v>170</v>
      </c>
      <c r="J57" t="s">
        <v>340</v>
      </c>
      <c r="K57">
        <v>3</v>
      </c>
      <c r="L57">
        <v>0</v>
      </c>
      <c r="M57">
        <v>0</v>
      </c>
      <c r="N57" t="s">
        <v>340</v>
      </c>
      <c r="O57" t="s">
        <v>19</v>
      </c>
      <c r="P57" t="s">
        <v>19</v>
      </c>
      <c r="Q57" s="4">
        <f t="shared" si="1"/>
        <v>1</v>
      </c>
      <c r="R57" s="4">
        <f t="shared" si="2"/>
        <v>1</v>
      </c>
      <c r="S57" s="4">
        <f t="shared" si="3"/>
        <v>1</v>
      </c>
      <c r="T57">
        <f t="shared" si="0"/>
        <v>1</v>
      </c>
    </row>
    <row r="58" spans="1:20">
      <c r="A58" s="1" t="s">
        <v>171</v>
      </c>
      <c r="B58">
        <v>23</v>
      </c>
      <c r="C58">
        <v>23</v>
      </c>
      <c r="D58">
        <v>68</v>
      </c>
      <c r="E58" t="s">
        <v>172</v>
      </c>
      <c r="F58" t="s">
        <v>1745</v>
      </c>
      <c r="G58">
        <v>1</v>
      </c>
      <c r="H58">
        <v>1</v>
      </c>
      <c r="I58" t="s">
        <v>173</v>
      </c>
      <c r="J58" t="s">
        <v>304</v>
      </c>
      <c r="K58">
        <v>1</v>
      </c>
      <c r="L58">
        <v>0</v>
      </c>
      <c r="M58">
        <v>0</v>
      </c>
      <c r="N58" t="s">
        <v>304</v>
      </c>
      <c r="O58" t="s">
        <v>19</v>
      </c>
      <c r="P58" t="s">
        <v>19</v>
      </c>
      <c r="Q58" s="4">
        <f t="shared" si="1"/>
        <v>1</v>
      </c>
      <c r="R58" s="4">
        <f t="shared" si="2"/>
        <v>1</v>
      </c>
      <c r="S58" s="4">
        <f t="shared" si="3"/>
        <v>1</v>
      </c>
      <c r="T58">
        <f t="shared" si="0"/>
        <v>1</v>
      </c>
    </row>
    <row r="59" spans="1:20">
      <c r="A59" s="1" t="s">
        <v>174</v>
      </c>
      <c r="B59">
        <v>27</v>
      </c>
      <c r="C59">
        <v>27</v>
      </c>
      <c r="D59">
        <v>55</v>
      </c>
      <c r="E59" t="s">
        <v>175</v>
      </c>
      <c r="F59" t="s">
        <v>1746</v>
      </c>
      <c r="G59">
        <v>6</v>
      </c>
      <c r="H59">
        <v>1</v>
      </c>
      <c r="I59" t="s">
        <v>176</v>
      </c>
      <c r="J59" t="s">
        <v>369</v>
      </c>
      <c r="K59">
        <v>1</v>
      </c>
      <c r="L59">
        <v>5</v>
      </c>
      <c r="M59">
        <v>0</v>
      </c>
      <c r="N59" t="s">
        <v>369</v>
      </c>
      <c r="O59" t="s">
        <v>1629</v>
      </c>
      <c r="P59" t="s">
        <v>19</v>
      </c>
      <c r="Q59" s="4">
        <f t="shared" si="1"/>
        <v>0.16666666666666666</v>
      </c>
      <c r="R59" s="4">
        <f t="shared" si="2"/>
        <v>1</v>
      </c>
      <c r="S59" s="4">
        <f t="shared" si="3"/>
        <v>0.2857142857142857</v>
      </c>
      <c r="T59">
        <f t="shared" si="0"/>
        <v>1</v>
      </c>
    </row>
    <row r="60" spans="1:20">
      <c r="A60" s="1" t="s">
        <v>177</v>
      </c>
      <c r="B60">
        <v>19</v>
      </c>
      <c r="C60">
        <v>19</v>
      </c>
      <c r="D60">
        <v>35</v>
      </c>
      <c r="E60" t="s">
        <v>178</v>
      </c>
      <c r="F60" t="s">
        <v>1747</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35</v>
      </c>
      <c r="E61" t="s">
        <v>181</v>
      </c>
      <c r="F61" t="s">
        <v>1748</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175</v>
      </c>
      <c r="E62" t="s">
        <v>183</v>
      </c>
      <c r="F62" t="s">
        <v>1749</v>
      </c>
      <c r="G62">
        <v>1</v>
      </c>
      <c r="H62">
        <v>2</v>
      </c>
      <c r="I62" t="s">
        <v>126</v>
      </c>
      <c r="J62" t="s">
        <v>368</v>
      </c>
      <c r="K62">
        <v>1</v>
      </c>
      <c r="L62">
        <v>0</v>
      </c>
      <c r="M62">
        <v>1</v>
      </c>
      <c r="N62" t="s">
        <v>126</v>
      </c>
      <c r="O62" t="s">
        <v>19</v>
      </c>
      <c r="P62" t="s">
        <v>126</v>
      </c>
      <c r="Q62" s="4">
        <f t="shared" si="1"/>
        <v>1</v>
      </c>
      <c r="R62" s="4">
        <f t="shared" si="2"/>
        <v>0.5</v>
      </c>
      <c r="S62" s="4">
        <f t="shared" si="3"/>
        <v>0.66666666666666663</v>
      </c>
      <c r="T62">
        <f t="shared" si="0"/>
        <v>1</v>
      </c>
    </row>
    <row r="63" spans="1:20">
      <c r="A63" s="1" t="s">
        <v>184</v>
      </c>
      <c r="B63">
        <v>42</v>
      </c>
      <c r="C63">
        <v>42</v>
      </c>
      <c r="D63">
        <v>152</v>
      </c>
      <c r="E63" t="s">
        <v>185</v>
      </c>
      <c r="F63" t="s">
        <v>1750</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193</v>
      </c>
      <c r="E64" t="s">
        <v>188</v>
      </c>
      <c r="F64" t="s">
        <v>1751</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172</v>
      </c>
      <c r="E65" t="s">
        <v>191</v>
      </c>
      <c r="F65" t="s">
        <v>1752</v>
      </c>
      <c r="G65">
        <v>2</v>
      </c>
      <c r="H65">
        <v>1</v>
      </c>
      <c r="I65" t="s">
        <v>192</v>
      </c>
      <c r="J65" t="s">
        <v>307</v>
      </c>
      <c r="K65">
        <v>1</v>
      </c>
      <c r="L65">
        <v>1</v>
      </c>
      <c r="M65">
        <v>0</v>
      </c>
      <c r="N65" t="s">
        <v>307</v>
      </c>
      <c r="O65" t="s">
        <v>1669</v>
      </c>
      <c r="P65" t="s">
        <v>19</v>
      </c>
      <c r="Q65" s="4">
        <f t="shared" si="1"/>
        <v>0.5</v>
      </c>
      <c r="R65" s="4">
        <f t="shared" si="2"/>
        <v>1</v>
      </c>
      <c r="S65" s="4">
        <f t="shared" si="3"/>
        <v>0.66666666666666663</v>
      </c>
      <c r="T65">
        <f t="shared" si="0"/>
        <v>1</v>
      </c>
    </row>
    <row r="66" spans="1:20">
      <c r="A66" s="1" t="s">
        <v>193</v>
      </c>
      <c r="B66">
        <v>12</v>
      </c>
      <c r="C66">
        <v>12</v>
      </c>
      <c r="D66">
        <v>162</v>
      </c>
      <c r="E66" t="s">
        <v>194</v>
      </c>
      <c r="F66" t="s">
        <v>1753</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100</v>
      </c>
      <c r="E67" t="s">
        <v>197</v>
      </c>
      <c r="F67" t="s">
        <v>1754</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85</v>
      </c>
      <c r="E68" t="s">
        <v>200</v>
      </c>
      <c r="F68" t="s">
        <v>1755</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6</v>
      </c>
      <c r="E69" t="s">
        <v>203</v>
      </c>
      <c r="F69" t="s">
        <v>1756</v>
      </c>
      <c r="G69">
        <v>2</v>
      </c>
      <c r="H69">
        <v>0</v>
      </c>
      <c r="I69" t="s">
        <v>25</v>
      </c>
      <c r="J69" t="s">
        <v>19</v>
      </c>
      <c r="K69">
        <v>0</v>
      </c>
      <c r="L69">
        <v>2</v>
      </c>
      <c r="M69">
        <v>0</v>
      </c>
      <c r="N69" t="s">
        <v>19</v>
      </c>
      <c r="O69" t="s">
        <v>25</v>
      </c>
      <c r="P69" t="s">
        <v>19</v>
      </c>
      <c r="Q69" s="4">
        <f t="shared" si="5"/>
        <v>0</v>
      </c>
      <c r="R69" s="4">
        <f t="shared" si="6"/>
        <v>0</v>
      </c>
      <c r="S69" s="4">
        <f t="shared" si="7"/>
        <v>0</v>
      </c>
      <c r="T69">
        <f t="shared" si="4"/>
        <v>0</v>
      </c>
    </row>
    <row r="70" spans="1:20">
      <c r="A70" s="1" t="s">
        <v>204</v>
      </c>
      <c r="B70">
        <v>19</v>
      </c>
      <c r="C70">
        <v>19</v>
      </c>
      <c r="D70">
        <v>60</v>
      </c>
      <c r="E70" t="s">
        <v>205</v>
      </c>
      <c r="F70" t="s">
        <v>1757</v>
      </c>
      <c r="G70">
        <v>3</v>
      </c>
      <c r="H70">
        <v>2</v>
      </c>
      <c r="I70" t="s">
        <v>206</v>
      </c>
      <c r="J70" t="s">
        <v>1758</v>
      </c>
      <c r="K70">
        <v>1</v>
      </c>
      <c r="L70">
        <v>2</v>
      </c>
      <c r="M70">
        <v>1</v>
      </c>
      <c r="N70" t="s">
        <v>299</v>
      </c>
      <c r="O70" t="s">
        <v>1759</v>
      </c>
      <c r="P70" t="s">
        <v>851</v>
      </c>
      <c r="Q70" s="4">
        <f t="shared" si="5"/>
        <v>0.33333333333333331</v>
      </c>
      <c r="R70" s="4">
        <f t="shared" si="6"/>
        <v>0.5</v>
      </c>
      <c r="S70" s="4">
        <f t="shared" si="7"/>
        <v>0.4</v>
      </c>
      <c r="T70">
        <f t="shared" si="4"/>
        <v>1</v>
      </c>
    </row>
    <row r="71" spans="1:20">
      <c r="A71" s="1" t="s">
        <v>207</v>
      </c>
      <c r="B71">
        <v>53</v>
      </c>
      <c r="C71">
        <v>53</v>
      </c>
      <c r="D71">
        <v>255</v>
      </c>
      <c r="E71" t="s">
        <v>208</v>
      </c>
      <c r="F71" t="s">
        <v>1760</v>
      </c>
      <c r="G71">
        <v>2</v>
      </c>
      <c r="H71">
        <v>1</v>
      </c>
      <c r="I71" t="s">
        <v>209</v>
      </c>
      <c r="J71" t="s">
        <v>126</v>
      </c>
      <c r="K71">
        <v>1</v>
      </c>
      <c r="L71">
        <v>1</v>
      </c>
      <c r="M71">
        <v>0</v>
      </c>
      <c r="N71" t="s">
        <v>126</v>
      </c>
      <c r="O71" t="s">
        <v>1761</v>
      </c>
      <c r="P71" t="s">
        <v>19</v>
      </c>
      <c r="Q71" s="4">
        <f t="shared" si="5"/>
        <v>0.5</v>
      </c>
      <c r="R71" s="4">
        <f t="shared" si="6"/>
        <v>1</v>
      </c>
      <c r="S71" s="4">
        <f t="shared" si="7"/>
        <v>0.66666666666666663</v>
      </c>
      <c r="T71">
        <f t="shared" si="4"/>
        <v>1</v>
      </c>
    </row>
    <row r="72" spans="1:20">
      <c r="A72" s="1" t="s">
        <v>210</v>
      </c>
      <c r="B72">
        <v>26</v>
      </c>
      <c r="C72">
        <v>26</v>
      </c>
      <c r="D72">
        <v>245</v>
      </c>
      <c r="E72" t="s">
        <v>211</v>
      </c>
      <c r="F72" t="s">
        <v>1762</v>
      </c>
      <c r="G72">
        <v>6</v>
      </c>
      <c r="H72">
        <v>1</v>
      </c>
      <c r="I72" t="s">
        <v>212</v>
      </c>
      <c r="J72" t="s">
        <v>272</v>
      </c>
      <c r="K72">
        <v>1</v>
      </c>
      <c r="L72">
        <v>5</v>
      </c>
      <c r="M72">
        <v>0</v>
      </c>
      <c r="N72" t="s">
        <v>272</v>
      </c>
      <c r="O72" t="s">
        <v>1763</v>
      </c>
      <c r="P72" t="s">
        <v>19</v>
      </c>
      <c r="Q72" s="4">
        <f t="shared" si="5"/>
        <v>0.16666666666666666</v>
      </c>
      <c r="R72" s="4">
        <f t="shared" si="6"/>
        <v>1</v>
      </c>
      <c r="S72" s="4">
        <f t="shared" si="7"/>
        <v>0.2857142857142857</v>
      </c>
      <c r="T72">
        <f t="shared" si="4"/>
        <v>1</v>
      </c>
    </row>
    <row r="73" spans="1:20">
      <c r="A73" s="1" t="s">
        <v>213</v>
      </c>
      <c r="B73">
        <v>24</v>
      </c>
      <c r="C73">
        <v>24</v>
      </c>
      <c r="D73">
        <v>247</v>
      </c>
      <c r="E73" t="s">
        <v>214</v>
      </c>
      <c r="F73" t="s">
        <v>1764</v>
      </c>
      <c r="G73">
        <v>3</v>
      </c>
      <c r="H73">
        <v>2</v>
      </c>
      <c r="I73" t="s">
        <v>215</v>
      </c>
      <c r="J73" t="s">
        <v>1591</v>
      </c>
      <c r="K73">
        <v>2</v>
      </c>
      <c r="L73">
        <v>1</v>
      </c>
      <c r="M73">
        <v>0</v>
      </c>
      <c r="N73" t="s">
        <v>1591</v>
      </c>
      <c r="O73" t="s">
        <v>311</v>
      </c>
      <c r="P73" t="s">
        <v>19</v>
      </c>
      <c r="Q73" s="4">
        <f t="shared" si="5"/>
        <v>0.66666666666666663</v>
      </c>
      <c r="R73" s="4">
        <f t="shared" si="6"/>
        <v>1</v>
      </c>
      <c r="S73" s="4">
        <f t="shared" si="7"/>
        <v>0.8</v>
      </c>
      <c r="T73">
        <f t="shared" si="4"/>
        <v>1</v>
      </c>
    </row>
    <row r="74" spans="1:20">
      <c r="A74" s="1" t="s">
        <v>216</v>
      </c>
      <c r="B74">
        <v>21</v>
      </c>
      <c r="C74">
        <v>21</v>
      </c>
      <c r="D74">
        <v>274</v>
      </c>
      <c r="E74" t="s">
        <v>217</v>
      </c>
      <c r="F74" t="s">
        <v>1765</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112</v>
      </c>
      <c r="E75" t="s">
        <v>220</v>
      </c>
      <c r="F75" t="s">
        <v>1766</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59</v>
      </c>
      <c r="E76" t="s">
        <v>223</v>
      </c>
      <c r="F76" t="s">
        <v>1767</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66</v>
      </c>
      <c r="E77" t="s">
        <v>226</v>
      </c>
      <c r="F77" t="s">
        <v>1768</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111</v>
      </c>
      <c r="E78" t="s">
        <v>228</v>
      </c>
      <c r="F78" t="s">
        <v>1769</v>
      </c>
      <c r="G78">
        <v>2</v>
      </c>
      <c r="H78">
        <v>2</v>
      </c>
      <c r="I78" t="s">
        <v>229</v>
      </c>
      <c r="J78" t="s">
        <v>314</v>
      </c>
      <c r="K78">
        <v>2</v>
      </c>
      <c r="L78">
        <v>0</v>
      </c>
      <c r="M78">
        <v>0</v>
      </c>
      <c r="N78" t="s">
        <v>314</v>
      </c>
      <c r="O78" t="s">
        <v>19</v>
      </c>
      <c r="P78" t="s">
        <v>19</v>
      </c>
      <c r="Q78" s="4">
        <f t="shared" si="5"/>
        <v>1</v>
      </c>
      <c r="R78" s="4">
        <f t="shared" si="6"/>
        <v>1</v>
      </c>
      <c r="S78" s="4">
        <f t="shared" si="7"/>
        <v>1</v>
      </c>
      <c r="T78">
        <f t="shared" si="4"/>
        <v>1</v>
      </c>
    </row>
    <row r="79" spans="1:20">
      <c r="A79" s="1" t="s">
        <v>230</v>
      </c>
      <c r="B79">
        <v>16</v>
      </c>
      <c r="C79">
        <v>16</v>
      </c>
      <c r="D79">
        <v>152</v>
      </c>
      <c r="E79" t="s">
        <v>231</v>
      </c>
      <c r="F79" t="s">
        <v>1770</v>
      </c>
      <c r="G79">
        <v>2</v>
      </c>
      <c r="H79">
        <v>2</v>
      </c>
      <c r="I79" t="s">
        <v>229</v>
      </c>
      <c r="J79" t="s">
        <v>314</v>
      </c>
      <c r="K79">
        <v>2</v>
      </c>
      <c r="L79">
        <v>0</v>
      </c>
      <c r="M79">
        <v>0</v>
      </c>
      <c r="N79" t="s">
        <v>314</v>
      </c>
      <c r="O79" t="s">
        <v>19</v>
      </c>
      <c r="P79" t="s">
        <v>19</v>
      </c>
      <c r="Q79" s="4">
        <f t="shared" si="5"/>
        <v>1</v>
      </c>
      <c r="R79" s="4">
        <f t="shared" si="6"/>
        <v>1</v>
      </c>
      <c r="S79" s="4">
        <f t="shared" si="7"/>
        <v>1</v>
      </c>
      <c r="T79">
        <f t="shared" si="4"/>
        <v>1</v>
      </c>
    </row>
    <row r="80" spans="1:20">
      <c r="A80" s="1" t="s">
        <v>232</v>
      </c>
      <c r="B80">
        <v>31</v>
      </c>
      <c r="C80">
        <v>31</v>
      </c>
      <c r="D80">
        <v>178</v>
      </c>
      <c r="E80" t="s">
        <v>233</v>
      </c>
      <c r="F80" t="s">
        <v>1771</v>
      </c>
      <c r="G80">
        <v>3</v>
      </c>
      <c r="H80">
        <v>4</v>
      </c>
      <c r="I80" t="s">
        <v>234</v>
      </c>
      <c r="J80" t="s">
        <v>1772</v>
      </c>
      <c r="K80">
        <v>3</v>
      </c>
      <c r="L80">
        <v>0</v>
      </c>
      <c r="M80">
        <v>1</v>
      </c>
      <c r="N80" t="s">
        <v>480</v>
      </c>
      <c r="O80" t="s">
        <v>19</v>
      </c>
      <c r="P80" t="s">
        <v>1773</v>
      </c>
      <c r="Q80" s="4">
        <f t="shared" si="5"/>
        <v>1</v>
      </c>
      <c r="R80" s="4">
        <f t="shared" si="6"/>
        <v>0.75</v>
      </c>
      <c r="S80" s="4">
        <f t="shared" si="7"/>
        <v>0.8571428571428571</v>
      </c>
      <c r="T80">
        <f t="shared" si="4"/>
        <v>1</v>
      </c>
    </row>
    <row r="81" spans="1:20">
      <c r="A81" s="1" t="s">
        <v>235</v>
      </c>
      <c r="B81">
        <v>22</v>
      </c>
      <c r="C81">
        <v>22</v>
      </c>
      <c r="D81">
        <v>0</v>
      </c>
      <c r="E81" t="s">
        <v>236</v>
      </c>
      <c r="F81" t="s">
        <v>1530</v>
      </c>
      <c r="G81">
        <v>4</v>
      </c>
      <c r="H81">
        <v>0</v>
      </c>
      <c r="I81" t="s">
        <v>237</v>
      </c>
      <c r="J81" t="s">
        <v>19</v>
      </c>
      <c r="K81">
        <v>0</v>
      </c>
      <c r="L81">
        <v>4</v>
      </c>
      <c r="M81">
        <v>0</v>
      </c>
      <c r="N81" t="s">
        <v>19</v>
      </c>
      <c r="O81" t="s">
        <v>237</v>
      </c>
      <c r="P81" t="s">
        <v>19</v>
      </c>
      <c r="Q81" s="4">
        <f t="shared" si="5"/>
        <v>0</v>
      </c>
      <c r="R81" s="4">
        <f t="shared" si="6"/>
        <v>0</v>
      </c>
      <c r="S81" s="4">
        <f t="shared" si="7"/>
        <v>0</v>
      </c>
      <c r="T81">
        <f t="shared" si="4"/>
        <v>0</v>
      </c>
    </row>
    <row r="82" spans="1:20">
      <c r="A82" s="1" t="s">
        <v>238</v>
      </c>
      <c r="B82">
        <v>8</v>
      </c>
      <c r="C82">
        <v>8</v>
      </c>
      <c r="D82">
        <v>93</v>
      </c>
      <c r="E82" t="s">
        <v>239</v>
      </c>
      <c r="F82" t="s">
        <v>1774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156</v>
      </c>
      <c r="E83" t="s">
        <v>242</v>
      </c>
      <c r="F83" t="s">
        <v>1775</v>
      </c>
      <c r="G83">
        <v>3</v>
      </c>
      <c r="H83">
        <v>2</v>
      </c>
      <c r="I83" t="s">
        <v>243</v>
      </c>
      <c r="J83" t="s">
        <v>305</v>
      </c>
      <c r="K83">
        <v>2</v>
      </c>
      <c r="L83">
        <v>1</v>
      </c>
      <c r="M83">
        <v>0</v>
      </c>
      <c r="N83" t="s">
        <v>305</v>
      </c>
      <c r="O83" t="s">
        <v>46</v>
      </c>
      <c r="P83" t="s">
        <v>19</v>
      </c>
      <c r="Q83" s="4">
        <f t="shared" si="5"/>
        <v>0.66666666666666663</v>
      </c>
      <c r="R83" s="4">
        <f t="shared" si="6"/>
        <v>1</v>
      </c>
      <c r="S83" s="4">
        <f t="shared" si="7"/>
        <v>0.8</v>
      </c>
      <c r="T83">
        <f t="shared" si="4"/>
        <v>1</v>
      </c>
    </row>
    <row r="84" spans="1:20">
      <c r="A84" s="1" t="s">
        <v>244</v>
      </c>
      <c r="B84">
        <v>20</v>
      </c>
      <c r="C84">
        <v>20</v>
      </c>
      <c r="D84">
        <v>252</v>
      </c>
      <c r="E84" t="s">
        <v>245</v>
      </c>
      <c r="F84" t="s">
        <v>1776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175</v>
      </c>
      <c r="E85" t="s">
        <v>248</v>
      </c>
      <c r="F85" t="s">
        <v>1777</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162</v>
      </c>
      <c r="E86" t="s">
        <v>251</v>
      </c>
      <c r="F86" t="s">
        <v>1778</v>
      </c>
      <c r="G86">
        <v>1</v>
      </c>
      <c r="H86">
        <v>1</v>
      </c>
      <c r="I86" t="s">
        <v>74</v>
      </c>
      <c r="J86" t="s">
        <v>299</v>
      </c>
      <c r="K86">
        <v>1</v>
      </c>
      <c r="L86">
        <v>0</v>
      </c>
      <c r="M86">
        <v>0</v>
      </c>
      <c r="N86" t="s">
        <v>299</v>
      </c>
      <c r="O86" t="s">
        <v>19</v>
      </c>
      <c r="P86" t="s">
        <v>19</v>
      </c>
      <c r="Q86" s="4">
        <f t="shared" si="5"/>
        <v>1</v>
      </c>
      <c r="R86" s="4">
        <f t="shared" si="6"/>
        <v>1</v>
      </c>
      <c r="S86" s="4">
        <f t="shared" si="7"/>
        <v>1</v>
      </c>
      <c r="T86">
        <f t="shared" si="4"/>
        <v>1</v>
      </c>
    </row>
    <row r="87" spans="1:20">
      <c r="A87" s="1" t="s">
        <v>252</v>
      </c>
      <c r="B87">
        <v>25</v>
      </c>
      <c r="C87">
        <v>25</v>
      </c>
      <c r="D87">
        <v>190</v>
      </c>
      <c r="E87" t="s">
        <v>253</v>
      </c>
      <c r="F87" t="s">
        <v>1779</v>
      </c>
      <c r="G87">
        <v>8</v>
      </c>
      <c r="H87">
        <v>4</v>
      </c>
      <c r="I87" t="s">
        <v>254</v>
      </c>
      <c r="J87" t="s">
        <v>1780</v>
      </c>
      <c r="K87">
        <v>3</v>
      </c>
      <c r="L87">
        <v>5</v>
      </c>
      <c r="M87">
        <v>1</v>
      </c>
      <c r="N87" t="s">
        <v>837</v>
      </c>
      <c r="O87" t="s">
        <v>1781</v>
      </c>
      <c r="P87" t="s">
        <v>329</v>
      </c>
      <c r="Q87" s="4">
        <f t="shared" si="5"/>
        <v>0.375</v>
      </c>
      <c r="R87" s="4">
        <f t="shared" si="6"/>
        <v>0.75</v>
      </c>
      <c r="S87" s="4">
        <f t="shared" si="7"/>
        <v>0.5</v>
      </c>
      <c r="T87">
        <f t="shared" si="4"/>
        <v>1</v>
      </c>
    </row>
    <row r="88" spans="1:20">
      <c r="A88" s="1" t="s">
        <v>255</v>
      </c>
      <c r="B88">
        <v>21</v>
      </c>
      <c r="C88">
        <v>21</v>
      </c>
      <c r="D88">
        <v>89</v>
      </c>
      <c r="E88" t="s">
        <v>256</v>
      </c>
      <c r="F88" t="s">
        <v>1782</v>
      </c>
      <c r="G88">
        <v>3</v>
      </c>
      <c r="H88">
        <v>1</v>
      </c>
      <c r="I88" t="s">
        <v>257</v>
      </c>
      <c r="J88" t="s">
        <v>316</v>
      </c>
      <c r="K88">
        <v>1</v>
      </c>
      <c r="L88">
        <v>2</v>
      </c>
      <c r="M88">
        <v>0</v>
      </c>
      <c r="N88" t="s">
        <v>316</v>
      </c>
      <c r="O88" t="s">
        <v>317</v>
      </c>
      <c r="P88" t="s">
        <v>19</v>
      </c>
      <c r="Q88" s="4">
        <f t="shared" si="5"/>
        <v>0.33333333333333331</v>
      </c>
      <c r="R88" s="4">
        <f t="shared" si="6"/>
        <v>1</v>
      </c>
      <c r="S88" s="4">
        <f t="shared" si="7"/>
        <v>0.5</v>
      </c>
      <c r="T88">
        <f t="shared" si="4"/>
        <v>1</v>
      </c>
    </row>
    <row r="89" spans="1:20">
      <c r="A89" s="1" t="s">
        <v>258</v>
      </c>
      <c r="B89">
        <v>24</v>
      </c>
      <c r="C89">
        <v>24</v>
      </c>
      <c r="D89">
        <v>116</v>
      </c>
      <c r="E89" t="s">
        <v>259</v>
      </c>
      <c r="F89" t="s">
        <v>1783</v>
      </c>
      <c r="G89">
        <v>1</v>
      </c>
      <c r="H89">
        <v>0</v>
      </c>
      <c r="I89" t="s">
        <v>260</v>
      </c>
      <c r="J89" t="s">
        <v>19</v>
      </c>
      <c r="K89">
        <v>0</v>
      </c>
      <c r="L89">
        <v>1</v>
      </c>
      <c r="M89">
        <v>0</v>
      </c>
      <c r="N89" t="s">
        <v>19</v>
      </c>
      <c r="O89" t="s">
        <v>260</v>
      </c>
      <c r="P89" t="s">
        <v>19</v>
      </c>
      <c r="Q89" s="4">
        <f t="shared" si="5"/>
        <v>0</v>
      </c>
      <c r="R89" s="4">
        <f t="shared" si="6"/>
        <v>0</v>
      </c>
      <c r="S89" s="4">
        <f t="shared" si="7"/>
        <v>0</v>
      </c>
      <c r="T89">
        <f t="shared" si="4"/>
        <v>0</v>
      </c>
    </row>
    <row r="90" spans="1:20">
      <c r="A90" s="1" t="s">
        <v>261</v>
      </c>
      <c r="B90">
        <v>25</v>
      </c>
      <c r="C90">
        <v>25</v>
      </c>
      <c r="D90">
        <v>189</v>
      </c>
      <c r="E90" t="s">
        <v>262</v>
      </c>
      <c r="F90" t="s">
        <v>1784</v>
      </c>
      <c r="G90">
        <v>3</v>
      </c>
      <c r="H90">
        <v>2</v>
      </c>
      <c r="I90" t="s">
        <v>263</v>
      </c>
      <c r="J90" t="s">
        <v>1785</v>
      </c>
      <c r="K90">
        <v>1</v>
      </c>
      <c r="L90">
        <v>2</v>
      </c>
      <c r="M90">
        <v>1</v>
      </c>
      <c r="N90" t="s">
        <v>370</v>
      </c>
      <c r="O90" t="s">
        <v>373</v>
      </c>
      <c r="P90" t="s">
        <v>159</v>
      </c>
      <c r="Q90" s="4">
        <f t="shared" si="5"/>
        <v>0.33333333333333331</v>
      </c>
      <c r="R90" s="4">
        <f t="shared" si="6"/>
        <v>0.5</v>
      </c>
      <c r="S90" s="4">
        <f t="shared" si="7"/>
        <v>0.4</v>
      </c>
      <c r="T90">
        <f t="shared" si="4"/>
        <v>1</v>
      </c>
    </row>
    <row r="91" spans="1:20">
      <c r="A91" s="1" t="s">
        <v>264</v>
      </c>
      <c r="B91">
        <v>13</v>
      </c>
      <c r="C91">
        <v>13</v>
      </c>
      <c r="D91">
        <v>280</v>
      </c>
      <c r="E91" t="s">
        <v>265</v>
      </c>
      <c r="F91" t="s">
        <v>1786</v>
      </c>
      <c r="G91">
        <v>5</v>
      </c>
      <c r="H91">
        <v>4</v>
      </c>
      <c r="I91" t="s">
        <v>266</v>
      </c>
      <c r="J91" t="s">
        <v>1787</v>
      </c>
      <c r="K91">
        <v>4</v>
      </c>
      <c r="L91">
        <v>1</v>
      </c>
      <c r="M91">
        <v>0</v>
      </c>
      <c r="N91" t="s">
        <v>1788</v>
      </c>
      <c r="O91" t="s">
        <v>354</v>
      </c>
      <c r="P91" t="s">
        <v>19</v>
      </c>
      <c r="Q91" s="4">
        <f t="shared" si="5"/>
        <v>0.8</v>
      </c>
      <c r="R91" s="4">
        <f t="shared" si="6"/>
        <v>1</v>
      </c>
      <c r="S91" s="4">
        <f t="shared" si="7"/>
        <v>0.88888888888888895</v>
      </c>
      <c r="T91">
        <f t="shared" si="4"/>
        <v>1</v>
      </c>
    </row>
    <row r="92" spans="1:20">
      <c r="A92" s="1" t="s">
        <v>267</v>
      </c>
      <c r="B92">
        <v>11</v>
      </c>
      <c r="C92">
        <v>11</v>
      </c>
      <c r="D92">
        <v>0</v>
      </c>
      <c r="E92" t="s">
        <v>268</v>
      </c>
      <c r="F92" t="s">
        <v>1530</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17</v>
      </c>
      <c r="E93" t="s">
        <v>271</v>
      </c>
      <c r="F93" t="s">
        <v>1789</v>
      </c>
      <c r="G93">
        <v>1</v>
      </c>
      <c r="H93">
        <v>1</v>
      </c>
      <c r="I93" t="s">
        <v>272</v>
      </c>
      <c r="J93" t="s">
        <v>272</v>
      </c>
      <c r="K93">
        <v>1</v>
      </c>
      <c r="L93">
        <v>0</v>
      </c>
      <c r="M93">
        <v>0</v>
      </c>
      <c r="N93" t="s">
        <v>272</v>
      </c>
      <c r="O93" t="s">
        <v>19</v>
      </c>
      <c r="P93" t="s">
        <v>19</v>
      </c>
      <c r="Q93" s="4">
        <f t="shared" si="5"/>
        <v>1</v>
      </c>
      <c r="R93" s="4">
        <f t="shared" si="6"/>
        <v>1</v>
      </c>
      <c r="S93" s="4">
        <f t="shared" si="7"/>
        <v>1</v>
      </c>
      <c r="T93">
        <f t="shared" si="4"/>
        <v>1</v>
      </c>
    </row>
    <row r="94" spans="1:20">
      <c r="A94" s="1" t="s">
        <v>273</v>
      </c>
      <c r="B94">
        <v>17</v>
      </c>
      <c r="C94">
        <v>17</v>
      </c>
      <c r="D94">
        <v>329</v>
      </c>
      <c r="E94" t="s">
        <v>274</v>
      </c>
      <c r="F94" t="s">
        <v>1790</v>
      </c>
      <c r="G94">
        <v>4</v>
      </c>
      <c r="H94">
        <v>1</v>
      </c>
      <c r="I94" t="s">
        <v>275</v>
      </c>
      <c r="J94" t="s">
        <v>299</v>
      </c>
      <c r="K94">
        <v>1</v>
      </c>
      <c r="L94">
        <v>3</v>
      </c>
      <c r="M94">
        <v>0</v>
      </c>
      <c r="N94" t="s">
        <v>299</v>
      </c>
      <c r="O94" t="s">
        <v>1791</v>
      </c>
      <c r="P94" t="s">
        <v>19</v>
      </c>
      <c r="Q94" s="4">
        <f t="shared" si="5"/>
        <v>0.25</v>
      </c>
      <c r="R94" s="4">
        <f t="shared" si="6"/>
        <v>1</v>
      </c>
      <c r="S94" s="4">
        <f t="shared" si="7"/>
        <v>0.4</v>
      </c>
      <c r="T94">
        <f t="shared" si="4"/>
        <v>1</v>
      </c>
    </row>
    <row r="95" spans="1:20">
      <c r="A95" s="1" t="s">
        <v>276</v>
      </c>
      <c r="B95">
        <v>22</v>
      </c>
      <c r="C95">
        <v>22</v>
      </c>
      <c r="D95">
        <v>156</v>
      </c>
      <c r="E95" t="s">
        <v>277</v>
      </c>
      <c r="F95" t="s">
        <v>1792</v>
      </c>
      <c r="G95">
        <v>6</v>
      </c>
      <c r="H95">
        <v>0</v>
      </c>
      <c r="I95" t="s">
        <v>278</v>
      </c>
      <c r="J95" t="s">
        <v>19</v>
      </c>
      <c r="K95">
        <v>0</v>
      </c>
      <c r="L95">
        <v>6</v>
      </c>
      <c r="M95">
        <v>0</v>
      </c>
      <c r="N95" t="s">
        <v>19</v>
      </c>
      <c r="O95" t="s">
        <v>278</v>
      </c>
      <c r="P95" t="s">
        <v>19</v>
      </c>
      <c r="Q95" s="4">
        <f t="shared" si="5"/>
        <v>0</v>
      </c>
      <c r="R95" s="4">
        <f t="shared" si="6"/>
        <v>0</v>
      </c>
      <c r="S95" s="4">
        <f t="shared" si="7"/>
        <v>0</v>
      </c>
      <c r="T95">
        <f t="shared" si="4"/>
        <v>0</v>
      </c>
    </row>
    <row r="96" spans="1:20">
      <c r="A96" s="1" t="s">
        <v>279</v>
      </c>
      <c r="B96">
        <v>14</v>
      </c>
      <c r="C96">
        <v>14</v>
      </c>
      <c r="D96">
        <v>468</v>
      </c>
      <c r="E96" t="s">
        <v>280</v>
      </c>
      <c r="F96" t="s">
        <v>1793</v>
      </c>
      <c r="G96">
        <v>3</v>
      </c>
      <c r="H96">
        <v>2</v>
      </c>
      <c r="I96" t="s">
        <v>281</v>
      </c>
      <c r="J96" t="s">
        <v>355</v>
      </c>
      <c r="K96">
        <v>2</v>
      </c>
      <c r="L96">
        <v>1</v>
      </c>
      <c r="M96">
        <v>0</v>
      </c>
      <c r="N96" t="s">
        <v>355</v>
      </c>
      <c r="O96" t="s">
        <v>296</v>
      </c>
      <c r="P96" t="s">
        <v>19</v>
      </c>
      <c r="Q96" s="4">
        <f t="shared" si="5"/>
        <v>0.66666666666666663</v>
      </c>
      <c r="R96" s="4">
        <f t="shared" si="6"/>
        <v>1</v>
      </c>
      <c r="S96" s="4">
        <f t="shared" si="7"/>
        <v>0.8</v>
      </c>
      <c r="T96">
        <f t="shared" si="4"/>
        <v>1</v>
      </c>
    </row>
    <row r="97" spans="1:20">
      <c r="A97" s="1" t="s">
        <v>282</v>
      </c>
      <c r="B97">
        <v>21</v>
      </c>
      <c r="C97">
        <v>21</v>
      </c>
      <c r="D97">
        <v>279</v>
      </c>
      <c r="E97" t="s">
        <v>283</v>
      </c>
      <c r="F97" t="s">
        <v>1794</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189</v>
      </c>
      <c r="E98" t="s">
        <v>285</v>
      </c>
      <c r="F98" t="s">
        <v>1795</v>
      </c>
      <c r="G98">
        <v>4</v>
      </c>
      <c r="H98">
        <v>4</v>
      </c>
      <c r="I98" t="s">
        <v>286</v>
      </c>
      <c r="J98" t="s">
        <v>1796</v>
      </c>
      <c r="K98">
        <v>4</v>
      </c>
      <c r="L98">
        <v>0</v>
      </c>
      <c r="M98">
        <v>0</v>
      </c>
      <c r="N98" t="s">
        <v>1797</v>
      </c>
      <c r="O98" t="s">
        <v>19</v>
      </c>
      <c r="P98" t="s">
        <v>19</v>
      </c>
      <c r="Q98" s="4">
        <f t="shared" si="5"/>
        <v>1</v>
      </c>
      <c r="R98" s="4">
        <f t="shared" si="6"/>
        <v>1</v>
      </c>
      <c r="S98" s="4">
        <f t="shared" si="7"/>
        <v>1</v>
      </c>
      <c r="T98">
        <f t="shared" si="4"/>
        <v>1</v>
      </c>
    </row>
    <row r="99" spans="1:20">
      <c r="A99" s="1" t="s">
        <v>287</v>
      </c>
      <c r="B99">
        <v>13</v>
      </c>
      <c r="C99">
        <v>13</v>
      </c>
      <c r="D99">
        <v>317</v>
      </c>
      <c r="E99" t="s">
        <v>288</v>
      </c>
      <c r="F99" t="s">
        <v>1798</v>
      </c>
      <c r="G99">
        <v>2</v>
      </c>
      <c r="H99">
        <v>0</v>
      </c>
      <c r="I99" t="s">
        <v>289</v>
      </c>
      <c r="J99" t="s">
        <v>19</v>
      </c>
      <c r="K99">
        <v>0</v>
      </c>
      <c r="L99">
        <v>2</v>
      </c>
      <c r="M99">
        <v>0</v>
      </c>
      <c r="N99" t="s">
        <v>19</v>
      </c>
      <c r="O99" t="s">
        <v>289</v>
      </c>
      <c r="P99" t="s">
        <v>19</v>
      </c>
      <c r="Q99" s="4">
        <f t="shared" si="5"/>
        <v>0</v>
      </c>
      <c r="R99" s="4">
        <f t="shared" si="6"/>
        <v>0</v>
      </c>
      <c r="S99" s="4">
        <f t="shared" si="7"/>
        <v>0</v>
      </c>
      <c r="T99">
        <f t="shared" si="4"/>
        <v>0</v>
      </c>
    </row>
    <row r="100" spans="1:20">
      <c r="A100" s="1" t="s">
        <v>290</v>
      </c>
      <c r="B100">
        <v>22</v>
      </c>
      <c r="C100">
        <v>22</v>
      </c>
      <c r="D100">
        <v>198</v>
      </c>
      <c r="E100" t="s">
        <v>291</v>
      </c>
      <c r="F100" t="s">
        <v>1799</v>
      </c>
      <c r="G100">
        <v>2</v>
      </c>
      <c r="H100">
        <v>2</v>
      </c>
      <c r="I100" t="s">
        <v>292</v>
      </c>
      <c r="J100" t="s">
        <v>321</v>
      </c>
      <c r="K100">
        <v>2</v>
      </c>
      <c r="L100">
        <v>0</v>
      </c>
      <c r="M100">
        <v>0</v>
      </c>
      <c r="N100" t="s">
        <v>546</v>
      </c>
      <c r="O100" t="s">
        <v>19</v>
      </c>
      <c r="P100" t="s">
        <v>19</v>
      </c>
      <c r="Q100" s="4">
        <f t="shared" si="5"/>
        <v>1</v>
      </c>
      <c r="R100" s="4">
        <f t="shared" si="6"/>
        <v>1</v>
      </c>
      <c r="S100" s="4">
        <f t="shared" si="7"/>
        <v>1</v>
      </c>
      <c r="T100">
        <f t="shared" si="4"/>
        <v>1</v>
      </c>
    </row>
    <row r="101" spans="1:20">
      <c r="A101" s="1" t="s">
        <v>293</v>
      </c>
      <c r="B101">
        <v>23</v>
      </c>
      <c r="C101">
        <v>23</v>
      </c>
      <c r="D101">
        <v>181</v>
      </c>
      <c r="E101" t="s">
        <v>294</v>
      </c>
      <c r="F101" t="s">
        <v>1800</v>
      </c>
      <c r="G101">
        <v>2</v>
      </c>
      <c r="H101">
        <v>2</v>
      </c>
      <c r="I101" t="s">
        <v>292</v>
      </c>
      <c r="J101" t="s">
        <v>321</v>
      </c>
      <c r="K101">
        <v>2</v>
      </c>
      <c r="L101">
        <v>0</v>
      </c>
      <c r="M101">
        <v>0</v>
      </c>
      <c r="N101" t="s">
        <v>546</v>
      </c>
      <c r="O101" t="s">
        <v>19</v>
      </c>
      <c r="P101" t="s">
        <v>19</v>
      </c>
      <c r="Q101" s="4">
        <f t="shared" si="5"/>
        <v>1</v>
      </c>
      <c r="R101" s="4">
        <f t="shared" si="6"/>
        <v>1</v>
      </c>
      <c r="S101" s="4">
        <f t="shared" si="7"/>
        <v>1</v>
      </c>
      <c r="T101">
        <f t="shared" si="4"/>
        <v>1</v>
      </c>
    </row>
    <row r="102" spans="1:20">
      <c r="A102" s="1" t="s">
        <v>547</v>
      </c>
      <c r="B102">
        <v>10</v>
      </c>
      <c r="C102">
        <v>10</v>
      </c>
      <c r="D102">
        <v>40</v>
      </c>
      <c r="E102" t="s">
        <v>548</v>
      </c>
      <c r="F102" t="s">
        <v>1801</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0</v>
      </c>
      <c r="E103" t="s">
        <v>551</v>
      </c>
      <c r="F103" t="s">
        <v>1530</v>
      </c>
      <c r="G103">
        <v>0</v>
      </c>
      <c r="H103">
        <v>0</v>
      </c>
      <c r="I103" t="s">
        <v>19</v>
      </c>
      <c r="J103" t="s">
        <v>19</v>
      </c>
      <c r="K103">
        <v>0</v>
      </c>
      <c r="L103">
        <v>0</v>
      </c>
      <c r="M103">
        <v>0</v>
      </c>
      <c r="N103" t="s">
        <v>19</v>
      </c>
      <c r="O103" t="s">
        <v>19</v>
      </c>
      <c r="P103" t="s">
        <v>19</v>
      </c>
      <c r="Q103" s="4">
        <f t="shared" si="5"/>
        <v>0</v>
      </c>
      <c r="R103" s="4">
        <f t="shared" si="6"/>
        <v>0</v>
      </c>
      <c r="S103" s="4">
        <f t="shared" si="7"/>
        <v>0</v>
      </c>
      <c r="T103">
        <f t="shared" si="4"/>
        <v>1</v>
      </c>
    </row>
    <row r="104" spans="1:20">
      <c r="A104" s="1" t="s">
        <v>553</v>
      </c>
      <c r="B104">
        <v>4</v>
      </c>
      <c r="C104">
        <v>4</v>
      </c>
      <c r="D104">
        <v>126</v>
      </c>
      <c r="E104" t="s">
        <v>554</v>
      </c>
      <c r="F104" t="s">
        <v>1802</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32</v>
      </c>
      <c r="E105" t="s">
        <v>557</v>
      </c>
      <c r="F105" t="s">
        <v>1803</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122</v>
      </c>
      <c r="E106" t="s">
        <v>560</v>
      </c>
      <c r="F106" t="s">
        <v>1804</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153</v>
      </c>
      <c r="E107" t="s">
        <v>563</v>
      </c>
      <c r="F107" t="s">
        <v>1805</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338</v>
      </c>
      <c r="E108" t="s">
        <v>566</v>
      </c>
      <c r="F108" t="s">
        <v>1806</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319</v>
      </c>
      <c r="E109" t="s">
        <v>569</v>
      </c>
      <c r="F109" t="s">
        <v>1807</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47</v>
      </c>
      <c r="E110" t="s">
        <v>571</v>
      </c>
      <c r="F110" t="s">
        <v>1808</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70</v>
      </c>
      <c r="E111" t="s">
        <v>574</v>
      </c>
      <c r="F111" t="s">
        <v>1809</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300</v>
      </c>
      <c r="E112" t="s">
        <v>577</v>
      </c>
      <c r="F112" t="s">
        <v>1810</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1530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213</v>
      </c>
      <c r="E114" t="s">
        <v>582</v>
      </c>
      <c r="F114" t="s">
        <v>1811</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6</v>
      </c>
      <c r="E115" t="s">
        <v>585</v>
      </c>
      <c r="F115" t="s">
        <v>1812</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140</v>
      </c>
      <c r="E116" t="s">
        <v>588</v>
      </c>
      <c r="F116" t="s">
        <v>1813</v>
      </c>
      <c r="G116">
        <v>0</v>
      </c>
      <c r="H116">
        <v>1</v>
      </c>
      <c r="I116" t="s">
        <v>19</v>
      </c>
      <c r="J116" t="s">
        <v>1108</v>
      </c>
      <c r="K116">
        <v>0</v>
      </c>
      <c r="L116">
        <v>0</v>
      </c>
      <c r="M116">
        <v>1</v>
      </c>
      <c r="N116" t="s">
        <v>19</v>
      </c>
      <c r="O116" t="s">
        <v>19</v>
      </c>
      <c r="P116" t="s">
        <v>1108</v>
      </c>
      <c r="Q116" s="4">
        <f t="shared" si="5"/>
        <v>0</v>
      </c>
      <c r="R116" s="4">
        <f t="shared" si="6"/>
        <v>0</v>
      </c>
      <c r="S116" s="4">
        <f t="shared" si="7"/>
        <v>0</v>
      </c>
      <c r="T116">
        <f t="shared" si="4"/>
        <v>0</v>
      </c>
    </row>
    <row r="117" spans="1:20">
      <c r="A117" s="1" t="s">
        <v>590</v>
      </c>
      <c r="B117">
        <v>25</v>
      </c>
      <c r="C117">
        <v>25</v>
      </c>
      <c r="D117">
        <v>110</v>
      </c>
      <c r="E117" t="s">
        <v>591</v>
      </c>
      <c r="F117" t="s">
        <v>1814</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61</v>
      </c>
      <c r="E118" t="s">
        <v>591</v>
      </c>
      <c r="F118" t="s">
        <v>1815</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62</v>
      </c>
      <c r="E119" t="s">
        <v>596</v>
      </c>
      <c r="F119" t="s">
        <v>1816</v>
      </c>
      <c r="G119">
        <v>0</v>
      </c>
      <c r="H119">
        <v>0</v>
      </c>
      <c r="I119" t="s">
        <v>19</v>
      </c>
      <c r="J119" t="s">
        <v>19</v>
      </c>
      <c r="K119">
        <v>0</v>
      </c>
      <c r="L119">
        <v>0</v>
      </c>
      <c r="M119">
        <v>0</v>
      </c>
      <c r="N119" t="s">
        <v>19</v>
      </c>
      <c r="O119" t="s">
        <v>19</v>
      </c>
      <c r="P119" t="s">
        <v>19</v>
      </c>
      <c r="Q119" s="4">
        <f t="shared" si="5"/>
        <v>0</v>
      </c>
      <c r="R119" s="4">
        <f t="shared" si="6"/>
        <v>0</v>
      </c>
      <c r="S119" s="4">
        <f t="shared" si="7"/>
        <v>0</v>
      </c>
      <c r="T119">
        <f t="shared" si="4"/>
        <v>1</v>
      </c>
    </row>
    <row r="120" spans="1:20">
      <c r="A120" s="1" t="s">
        <v>598</v>
      </c>
      <c r="B120">
        <v>20</v>
      </c>
      <c r="C120">
        <v>20</v>
      </c>
      <c r="D120">
        <v>202</v>
      </c>
      <c r="E120" t="s">
        <v>599</v>
      </c>
      <c r="F120" t="s">
        <v>1817</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197</v>
      </c>
      <c r="E121" t="s">
        <v>601</v>
      </c>
      <c r="F121" t="s">
        <v>1818</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138</v>
      </c>
      <c r="E122" t="s">
        <v>603</v>
      </c>
      <c r="F122" t="s">
        <v>1819</v>
      </c>
      <c r="G122">
        <v>0</v>
      </c>
      <c r="H122">
        <v>0</v>
      </c>
      <c r="I122" t="s">
        <v>19</v>
      </c>
      <c r="J122" t="s">
        <v>19</v>
      </c>
      <c r="K122">
        <v>0</v>
      </c>
      <c r="L122">
        <v>0</v>
      </c>
      <c r="M122">
        <v>0</v>
      </c>
      <c r="N122" t="s">
        <v>19</v>
      </c>
      <c r="O122" t="s">
        <v>19</v>
      </c>
      <c r="P122" t="s">
        <v>19</v>
      </c>
      <c r="Q122" s="4">
        <f t="shared" si="5"/>
        <v>0</v>
      </c>
      <c r="R122" s="4">
        <f t="shared" si="6"/>
        <v>0</v>
      </c>
      <c r="S122" s="4">
        <f t="shared" si="7"/>
        <v>0</v>
      </c>
      <c r="T122">
        <f t="shared" si="4"/>
        <v>1</v>
      </c>
    </row>
    <row r="123" spans="1:20">
      <c r="A123" s="1" t="s">
        <v>605</v>
      </c>
      <c r="B123">
        <v>24</v>
      </c>
      <c r="C123">
        <v>24</v>
      </c>
      <c r="D123">
        <v>42</v>
      </c>
      <c r="E123" t="s">
        <v>606</v>
      </c>
      <c r="F123" t="s">
        <v>1820</v>
      </c>
      <c r="G123">
        <v>0</v>
      </c>
      <c r="H123">
        <v>0</v>
      </c>
      <c r="I123" t="s">
        <v>19</v>
      </c>
      <c r="J123" t="s">
        <v>19</v>
      </c>
      <c r="K123">
        <v>0</v>
      </c>
      <c r="L123">
        <v>0</v>
      </c>
      <c r="M123">
        <v>0</v>
      </c>
      <c r="N123" t="s">
        <v>19</v>
      </c>
      <c r="O123" t="s">
        <v>19</v>
      </c>
      <c r="P123" t="s">
        <v>19</v>
      </c>
      <c r="Q123" s="4">
        <f t="shared" si="5"/>
        <v>0</v>
      </c>
      <c r="R123" s="4">
        <f t="shared" si="6"/>
        <v>0</v>
      </c>
      <c r="S123" s="4">
        <f t="shared" si="7"/>
        <v>0</v>
      </c>
      <c r="T123">
        <f t="shared" si="4"/>
        <v>1</v>
      </c>
    </row>
    <row r="124" spans="1:20">
      <c r="A124" s="1" t="s">
        <v>608</v>
      </c>
      <c r="B124">
        <v>24</v>
      </c>
      <c r="C124">
        <v>24</v>
      </c>
      <c r="D124">
        <v>144</v>
      </c>
      <c r="E124" t="s">
        <v>606</v>
      </c>
      <c r="F124" t="s">
        <v>1821</v>
      </c>
      <c r="G124">
        <v>0</v>
      </c>
      <c r="H124">
        <v>0</v>
      </c>
      <c r="I124" t="s">
        <v>19</v>
      </c>
      <c r="J124" t="s">
        <v>19</v>
      </c>
      <c r="K124">
        <v>0</v>
      </c>
      <c r="L124">
        <v>0</v>
      </c>
      <c r="M124">
        <v>0</v>
      </c>
      <c r="N124" t="s">
        <v>19</v>
      </c>
      <c r="O124" t="s">
        <v>19</v>
      </c>
      <c r="P124" t="s">
        <v>19</v>
      </c>
      <c r="Q124" s="4">
        <f t="shared" si="5"/>
        <v>0</v>
      </c>
      <c r="R124" s="4">
        <f t="shared" si="6"/>
        <v>0</v>
      </c>
      <c r="S124" s="4">
        <f t="shared" si="7"/>
        <v>0</v>
      </c>
      <c r="T124">
        <f t="shared" si="4"/>
        <v>1</v>
      </c>
    </row>
    <row r="125" spans="1:20">
      <c r="A125" s="1" t="s">
        <v>610</v>
      </c>
      <c r="B125">
        <v>9</v>
      </c>
      <c r="C125">
        <v>9</v>
      </c>
      <c r="D125">
        <v>12</v>
      </c>
      <c r="E125" t="s">
        <v>611</v>
      </c>
      <c r="F125" t="s">
        <v>1822</v>
      </c>
      <c r="G125">
        <v>0</v>
      </c>
      <c r="H125">
        <v>1</v>
      </c>
      <c r="I125" t="s">
        <v>19</v>
      </c>
      <c r="J125" t="s">
        <v>299</v>
      </c>
      <c r="K125">
        <v>0</v>
      </c>
      <c r="L125">
        <v>0</v>
      </c>
      <c r="M125">
        <v>1</v>
      </c>
      <c r="N125" t="s">
        <v>19</v>
      </c>
      <c r="O125" t="s">
        <v>19</v>
      </c>
      <c r="P125" t="s">
        <v>299</v>
      </c>
      <c r="Q125" s="4">
        <f t="shared" si="5"/>
        <v>0</v>
      </c>
      <c r="R125" s="4">
        <f t="shared" si="6"/>
        <v>0</v>
      </c>
      <c r="S125" s="4">
        <f t="shared" si="7"/>
        <v>0</v>
      </c>
      <c r="T125">
        <f t="shared" si="4"/>
        <v>0</v>
      </c>
    </row>
    <row r="126" spans="1:20">
      <c r="A126" s="1" t="s">
        <v>613</v>
      </c>
      <c r="B126">
        <v>9</v>
      </c>
      <c r="C126">
        <v>9</v>
      </c>
      <c r="D126">
        <v>15</v>
      </c>
      <c r="E126" t="s">
        <v>611</v>
      </c>
      <c r="F126" t="s">
        <v>1823</v>
      </c>
      <c r="G126">
        <v>0</v>
      </c>
      <c r="H126">
        <v>1</v>
      </c>
      <c r="I126" t="s">
        <v>19</v>
      </c>
      <c r="J126" t="s">
        <v>299</v>
      </c>
      <c r="K126">
        <v>0</v>
      </c>
      <c r="L126">
        <v>0</v>
      </c>
      <c r="M126">
        <v>1</v>
      </c>
      <c r="N126" t="s">
        <v>19</v>
      </c>
      <c r="O126" t="s">
        <v>19</v>
      </c>
      <c r="P126" t="s">
        <v>299</v>
      </c>
      <c r="Q126" s="4">
        <f t="shared" si="5"/>
        <v>0</v>
      </c>
      <c r="R126" s="4">
        <f t="shared" si="6"/>
        <v>0</v>
      </c>
      <c r="S126" s="4">
        <f t="shared" si="7"/>
        <v>0</v>
      </c>
      <c r="T126">
        <f t="shared" si="4"/>
        <v>0</v>
      </c>
    </row>
    <row r="127" spans="1:20">
      <c r="A127" s="1" t="s">
        <v>615</v>
      </c>
      <c r="B127">
        <v>9</v>
      </c>
      <c r="C127">
        <v>9</v>
      </c>
      <c r="D127">
        <v>29</v>
      </c>
      <c r="E127" t="s">
        <v>611</v>
      </c>
      <c r="F127" t="s">
        <v>1824</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99</v>
      </c>
      <c r="E128" t="s">
        <v>618</v>
      </c>
      <c r="F128" t="s">
        <v>1825</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1826</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127</v>
      </c>
      <c r="E130" t="s">
        <v>621</v>
      </c>
      <c r="F130" t="s">
        <v>1827</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0</v>
      </c>
      <c r="E131" t="s">
        <v>626</v>
      </c>
      <c r="F131" t="s">
        <v>1530</v>
      </c>
      <c r="G131">
        <v>0</v>
      </c>
      <c r="H131">
        <v>0</v>
      </c>
      <c r="I131" t="s">
        <v>19</v>
      </c>
      <c r="J131" t="s">
        <v>19</v>
      </c>
      <c r="K131">
        <v>0</v>
      </c>
      <c r="L131">
        <v>0</v>
      </c>
      <c r="M131">
        <v>0</v>
      </c>
      <c r="N131" t="s">
        <v>19</v>
      </c>
      <c r="O131" t="s">
        <v>19</v>
      </c>
      <c r="P131" t="s">
        <v>19</v>
      </c>
      <c r="Q131" s="4">
        <f t="shared" si="5"/>
        <v>0</v>
      </c>
      <c r="R131" s="4">
        <f t="shared" si="6"/>
        <v>0</v>
      </c>
      <c r="S131" s="4">
        <f t="shared" si="7"/>
        <v>0</v>
      </c>
      <c r="T131">
        <f t="shared" ref="T131:T194" si="8">IF(OR(AND(G131&gt;0,H131&gt;0),G131+H131=0),1,0)</f>
        <v>1</v>
      </c>
    </row>
    <row r="132" spans="1:20">
      <c r="A132" s="1" t="s">
        <v>628</v>
      </c>
      <c r="B132">
        <v>10</v>
      </c>
      <c r="C132">
        <v>10</v>
      </c>
      <c r="D132">
        <v>54</v>
      </c>
      <c r="E132" t="s">
        <v>629</v>
      </c>
      <c r="F132" t="s">
        <v>1828</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515</v>
      </c>
      <c r="E133" t="s">
        <v>591</v>
      </c>
      <c r="F133" t="s">
        <v>1829</v>
      </c>
      <c r="G133">
        <v>0</v>
      </c>
      <c r="H133">
        <v>0</v>
      </c>
      <c r="I133" t="s">
        <v>19</v>
      </c>
      <c r="J133" t="s">
        <v>19</v>
      </c>
      <c r="K133">
        <v>0</v>
      </c>
      <c r="L133">
        <v>0</v>
      </c>
      <c r="M133">
        <v>0</v>
      </c>
      <c r="N133" t="s">
        <v>19</v>
      </c>
      <c r="O133" t="s">
        <v>19</v>
      </c>
      <c r="P133" t="s">
        <v>19</v>
      </c>
      <c r="Q133" s="4">
        <f t="shared" si="9"/>
        <v>0</v>
      </c>
      <c r="R133" s="4">
        <f t="shared" si="10"/>
        <v>0</v>
      </c>
      <c r="S133" s="4">
        <f t="shared" si="11"/>
        <v>0</v>
      </c>
      <c r="T133">
        <f t="shared" si="8"/>
        <v>1</v>
      </c>
    </row>
    <row r="134" spans="1:20">
      <c r="A134" s="1" t="s">
        <v>633</v>
      </c>
      <c r="B134">
        <v>4</v>
      </c>
      <c r="C134">
        <v>4</v>
      </c>
      <c r="D134">
        <v>76</v>
      </c>
      <c r="E134" t="s">
        <v>634</v>
      </c>
      <c r="F134" t="s">
        <v>1830</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203</v>
      </c>
      <c r="E135" t="s">
        <v>637</v>
      </c>
      <c r="F135" t="s">
        <v>1831</v>
      </c>
      <c r="G135">
        <v>0</v>
      </c>
      <c r="H135">
        <v>0</v>
      </c>
      <c r="I135" t="s">
        <v>19</v>
      </c>
      <c r="J135" t="s">
        <v>19</v>
      </c>
      <c r="K135">
        <v>0</v>
      </c>
      <c r="L135">
        <v>0</v>
      </c>
      <c r="M135">
        <v>0</v>
      </c>
      <c r="N135" t="s">
        <v>19</v>
      </c>
      <c r="O135" t="s">
        <v>19</v>
      </c>
      <c r="P135" t="s">
        <v>19</v>
      </c>
      <c r="Q135" s="4">
        <f t="shared" si="9"/>
        <v>0</v>
      </c>
      <c r="R135" s="4">
        <f t="shared" si="10"/>
        <v>0</v>
      </c>
      <c r="S135" s="4">
        <f t="shared" si="11"/>
        <v>0</v>
      </c>
      <c r="T135">
        <f t="shared" si="8"/>
        <v>1</v>
      </c>
    </row>
    <row r="136" spans="1:20">
      <c r="A136" s="1" t="s">
        <v>639</v>
      </c>
      <c r="B136">
        <v>12</v>
      </c>
      <c r="C136">
        <v>12</v>
      </c>
      <c r="D136">
        <v>0</v>
      </c>
      <c r="E136" t="s">
        <v>640</v>
      </c>
      <c r="F136" t="s">
        <v>1530</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92</v>
      </c>
      <c r="E137" t="s">
        <v>643</v>
      </c>
      <c r="F137" t="s">
        <v>1832</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48</v>
      </c>
      <c r="E138" t="s">
        <v>646</v>
      </c>
      <c r="F138" t="s">
        <v>1833</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55</v>
      </c>
      <c r="E139" t="s">
        <v>649</v>
      </c>
      <c r="F139" t="s">
        <v>1834</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109</v>
      </c>
      <c r="E140" t="s">
        <v>652</v>
      </c>
      <c r="F140" t="s">
        <v>1835</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55</v>
      </c>
      <c r="E141" t="s">
        <v>652</v>
      </c>
      <c r="F141" t="s">
        <v>1836</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114</v>
      </c>
      <c r="E142" t="s">
        <v>657</v>
      </c>
      <c r="F142" t="s">
        <v>1837</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83</v>
      </c>
      <c r="E143" t="s">
        <v>660</v>
      </c>
      <c r="F143" t="s">
        <v>1838</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88</v>
      </c>
      <c r="E144" t="s">
        <v>663</v>
      </c>
      <c r="F144" t="s">
        <v>1839</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283</v>
      </c>
      <c r="E145" t="s">
        <v>666</v>
      </c>
      <c r="F145" t="s">
        <v>1840</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156</v>
      </c>
      <c r="E146" t="s">
        <v>669</v>
      </c>
      <c r="F146" t="s">
        <v>1841</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135</v>
      </c>
      <c r="E147" t="s">
        <v>672</v>
      </c>
      <c r="F147" t="s">
        <v>1842</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91</v>
      </c>
      <c r="E148" t="s">
        <v>672</v>
      </c>
      <c r="F148" t="s">
        <v>1843</v>
      </c>
      <c r="G148">
        <v>0</v>
      </c>
      <c r="H148">
        <v>1</v>
      </c>
      <c r="I148" t="s">
        <v>19</v>
      </c>
      <c r="J148" t="s">
        <v>1844</v>
      </c>
      <c r="K148">
        <v>0</v>
      </c>
      <c r="L148">
        <v>0</v>
      </c>
      <c r="M148">
        <v>1</v>
      </c>
      <c r="N148" t="s">
        <v>19</v>
      </c>
      <c r="O148" t="s">
        <v>19</v>
      </c>
      <c r="P148" t="s">
        <v>1844</v>
      </c>
      <c r="Q148" s="4">
        <f t="shared" si="9"/>
        <v>0</v>
      </c>
      <c r="R148" s="4">
        <f t="shared" si="10"/>
        <v>0</v>
      </c>
      <c r="S148" s="4">
        <f t="shared" si="11"/>
        <v>0</v>
      </c>
      <c r="T148">
        <f t="shared" si="8"/>
        <v>0</v>
      </c>
    </row>
    <row r="149" spans="1:20">
      <c r="A149" s="1" t="s">
        <v>676</v>
      </c>
      <c r="B149">
        <v>22</v>
      </c>
      <c r="C149">
        <v>22</v>
      </c>
      <c r="D149">
        <v>139</v>
      </c>
      <c r="E149" t="s">
        <v>677</v>
      </c>
      <c r="F149" t="s">
        <v>1845</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97</v>
      </c>
      <c r="E150" t="s">
        <v>680</v>
      </c>
      <c r="F150" t="s">
        <v>1846</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122</v>
      </c>
      <c r="E151" t="s">
        <v>683</v>
      </c>
      <c r="F151" t="s">
        <v>1847</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76</v>
      </c>
      <c r="E152" t="s">
        <v>683</v>
      </c>
      <c r="F152" t="s">
        <v>1848</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186</v>
      </c>
      <c r="E153" t="s">
        <v>688</v>
      </c>
      <c r="F153" t="s">
        <v>1849</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41</v>
      </c>
      <c r="E154" t="s">
        <v>690</v>
      </c>
      <c r="F154" t="s">
        <v>1850</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66</v>
      </c>
      <c r="E155" t="s">
        <v>693</v>
      </c>
      <c r="F155" t="s">
        <v>1851</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73</v>
      </c>
      <c r="E156" t="s">
        <v>696</v>
      </c>
      <c r="F156" t="s">
        <v>1852</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152</v>
      </c>
      <c r="E157" t="s">
        <v>699</v>
      </c>
      <c r="F157" t="s">
        <v>1853</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40</v>
      </c>
      <c r="E158" t="s">
        <v>702</v>
      </c>
      <c r="F158" t="s">
        <v>1854</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128</v>
      </c>
      <c r="E159" t="s">
        <v>705</v>
      </c>
      <c r="F159" t="s">
        <v>1855</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61</v>
      </c>
      <c r="E160" t="s">
        <v>708</v>
      </c>
      <c r="F160" t="s">
        <v>1856</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36</v>
      </c>
      <c r="E161" t="s">
        <v>711</v>
      </c>
      <c r="F161" t="s">
        <v>1857</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15</v>
      </c>
      <c r="E162" t="s">
        <v>714</v>
      </c>
      <c r="F162" t="s">
        <v>1858</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55</v>
      </c>
      <c r="E163" t="s">
        <v>714</v>
      </c>
      <c r="F163" t="s">
        <v>1859</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121</v>
      </c>
      <c r="E164" t="s">
        <v>719</v>
      </c>
      <c r="F164" t="s">
        <v>1860</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59</v>
      </c>
      <c r="E165" t="s">
        <v>722</v>
      </c>
      <c r="F165" t="s">
        <v>1861</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38</v>
      </c>
      <c r="E166" t="s">
        <v>725</v>
      </c>
      <c r="F166" t="s">
        <v>1862</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1863</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17</v>
      </c>
      <c r="E168" t="s">
        <v>731</v>
      </c>
      <c r="F168" t="s">
        <v>1864</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120</v>
      </c>
      <c r="E169" t="s">
        <v>734</v>
      </c>
      <c r="F169" t="s">
        <v>1865</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132</v>
      </c>
      <c r="E170" t="s">
        <v>737</v>
      </c>
      <c r="F170" t="s">
        <v>1866</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0</v>
      </c>
      <c r="E171" t="s">
        <v>740</v>
      </c>
      <c r="F171" t="s">
        <v>1530</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85</v>
      </c>
      <c r="E172" t="s">
        <v>743</v>
      </c>
      <c r="F172" t="s">
        <v>1867</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117</v>
      </c>
      <c r="E173" t="s">
        <v>746</v>
      </c>
      <c r="F173" t="s">
        <v>1868</v>
      </c>
      <c r="G173">
        <v>0</v>
      </c>
      <c r="H173">
        <v>1</v>
      </c>
      <c r="I173" t="s">
        <v>19</v>
      </c>
      <c r="J173" t="s">
        <v>360</v>
      </c>
      <c r="K173">
        <v>0</v>
      </c>
      <c r="L173">
        <v>0</v>
      </c>
      <c r="M173">
        <v>1</v>
      </c>
      <c r="N173" t="s">
        <v>19</v>
      </c>
      <c r="O173" t="s">
        <v>19</v>
      </c>
      <c r="P173" t="s">
        <v>360</v>
      </c>
      <c r="Q173" s="4">
        <f t="shared" si="9"/>
        <v>0</v>
      </c>
      <c r="R173" s="4">
        <f t="shared" si="10"/>
        <v>0</v>
      </c>
      <c r="S173" s="4">
        <f t="shared" si="11"/>
        <v>0</v>
      </c>
      <c r="T173">
        <f t="shared" si="8"/>
        <v>0</v>
      </c>
    </row>
    <row r="174" spans="1:20">
      <c r="A174" s="1" t="s">
        <v>748</v>
      </c>
      <c r="B174">
        <v>15</v>
      </c>
      <c r="C174">
        <v>15</v>
      </c>
      <c r="D174">
        <v>68</v>
      </c>
      <c r="E174" t="s">
        <v>749</v>
      </c>
      <c r="F174" t="s">
        <v>1869</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64</v>
      </c>
      <c r="E175" t="s">
        <v>752</v>
      </c>
      <c r="F175" t="s">
        <v>1870</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92</v>
      </c>
      <c r="E176" t="s">
        <v>755</v>
      </c>
      <c r="F176" t="s">
        <v>1871</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4</v>
      </c>
      <c r="E177" t="s">
        <v>758</v>
      </c>
      <c r="F177" t="s">
        <v>1872</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322</v>
      </c>
      <c r="E178" t="s">
        <v>551</v>
      </c>
      <c r="F178" t="s">
        <v>1873</v>
      </c>
      <c r="G178">
        <v>0</v>
      </c>
      <c r="H178">
        <v>0</v>
      </c>
      <c r="I178" t="s">
        <v>19</v>
      </c>
      <c r="J178" t="s">
        <v>19</v>
      </c>
      <c r="K178">
        <v>0</v>
      </c>
      <c r="L178">
        <v>0</v>
      </c>
      <c r="M178">
        <v>0</v>
      </c>
      <c r="N178" t="s">
        <v>19</v>
      </c>
      <c r="O178" t="s">
        <v>19</v>
      </c>
      <c r="P178" t="s">
        <v>19</v>
      </c>
      <c r="Q178" s="4">
        <f t="shared" si="9"/>
        <v>0</v>
      </c>
      <c r="R178" s="4">
        <f t="shared" si="10"/>
        <v>0</v>
      </c>
      <c r="S178" s="4">
        <f t="shared" si="11"/>
        <v>0</v>
      </c>
      <c r="T178">
        <f t="shared" si="8"/>
        <v>1</v>
      </c>
    </row>
    <row r="179" spans="1:20">
      <c r="A179" s="1" t="s">
        <v>761</v>
      </c>
      <c r="B179">
        <v>4</v>
      </c>
      <c r="C179">
        <v>4</v>
      </c>
      <c r="D179">
        <v>373</v>
      </c>
      <c r="E179" t="s">
        <v>762</v>
      </c>
      <c r="F179" t="s">
        <v>1874</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42</v>
      </c>
      <c r="E180" t="s">
        <v>765</v>
      </c>
      <c r="F180" t="s">
        <v>1875</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113</v>
      </c>
      <c r="E181" t="s">
        <v>767</v>
      </c>
      <c r="F181" t="s">
        <v>1876</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123</v>
      </c>
      <c r="E182" t="s">
        <v>770</v>
      </c>
      <c r="F182" t="s">
        <v>1877</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99</v>
      </c>
      <c r="E183" t="s">
        <v>773</v>
      </c>
      <c r="F183" t="s">
        <v>1878</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72</v>
      </c>
      <c r="E184" t="s">
        <v>776</v>
      </c>
      <c r="F184" t="s">
        <v>1879</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100</v>
      </c>
      <c r="E185" t="s">
        <v>779</v>
      </c>
      <c r="F185" t="s">
        <v>1880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234</v>
      </c>
      <c r="E186" t="s">
        <v>782</v>
      </c>
      <c r="F186" t="s">
        <v>1881</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102</v>
      </c>
      <c r="E187" t="s">
        <v>785</v>
      </c>
      <c r="F187" t="s">
        <v>1882</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243</v>
      </c>
      <c r="E188" t="s">
        <v>788</v>
      </c>
      <c r="F188" t="s">
        <v>1883</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70</v>
      </c>
      <c r="E189" t="s">
        <v>790</v>
      </c>
      <c r="F189" t="s">
        <v>1884</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0</v>
      </c>
      <c r="E190" t="s">
        <v>790</v>
      </c>
      <c r="F190" t="s">
        <v>1530</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33</v>
      </c>
      <c r="E191" t="s">
        <v>795</v>
      </c>
      <c r="F191" t="s">
        <v>1885</v>
      </c>
      <c r="G191">
        <v>0</v>
      </c>
      <c r="H191">
        <v>1</v>
      </c>
      <c r="I191" t="s">
        <v>19</v>
      </c>
      <c r="J191" t="s">
        <v>369</v>
      </c>
      <c r="K191">
        <v>0</v>
      </c>
      <c r="L191">
        <v>0</v>
      </c>
      <c r="M191">
        <v>1</v>
      </c>
      <c r="N191" t="s">
        <v>19</v>
      </c>
      <c r="O191" t="s">
        <v>19</v>
      </c>
      <c r="P191" t="s">
        <v>369</v>
      </c>
      <c r="Q191" s="4">
        <f t="shared" si="9"/>
        <v>0</v>
      </c>
      <c r="R191" s="4">
        <f t="shared" si="10"/>
        <v>0</v>
      </c>
      <c r="S191" s="4">
        <f t="shared" si="11"/>
        <v>0</v>
      </c>
      <c r="T191">
        <f t="shared" si="8"/>
        <v>0</v>
      </c>
    </row>
    <row r="192" spans="1:20">
      <c r="A192" s="1" t="s">
        <v>797</v>
      </c>
      <c r="B192">
        <v>5</v>
      </c>
      <c r="C192">
        <v>6</v>
      </c>
      <c r="D192">
        <v>117</v>
      </c>
      <c r="E192" t="s">
        <v>798</v>
      </c>
      <c r="F192" t="s">
        <v>1886</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59</v>
      </c>
      <c r="E193" t="s">
        <v>801</v>
      </c>
      <c r="F193" t="s">
        <v>1887</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77</v>
      </c>
      <c r="E194" t="s">
        <v>804</v>
      </c>
      <c r="F194" t="s">
        <v>1888</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66</v>
      </c>
      <c r="E195" t="s">
        <v>807</v>
      </c>
      <c r="F195" t="s">
        <v>1889</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238</v>
      </c>
      <c r="E196" t="s">
        <v>810</v>
      </c>
      <c r="F196" t="s">
        <v>1890</v>
      </c>
      <c r="G196">
        <v>0</v>
      </c>
      <c r="H196">
        <v>1</v>
      </c>
      <c r="I196" t="s">
        <v>19</v>
      </c>
      <c r="J196" t="s">
        <v>1891</v>
      </c>
      <c r="K196">
        <v>0</v>
      </c>
      <c r="L196">
        <v>0</v>
      </c>
      <c r="M196">
        <v>1</v>
      </c>
      <c r="N196" t="s">
        <v>19</v>
      </c>
      <c r="O196" t="s">
        <v>19</v>
      </c>
      <c r="P196" t="s">
        <v>1891</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182</v>
      </c>
      <c r="E197" t="s">
        <v>812</v>
      </c>
      <c r="F197" t="s">
        <v>1892</v>
      </c>
      <c r="G197">
        <v>0</v>
      </c>
      <c r="H197">
        <v>0</v>
      </c>
      <c r="I197" t="s">
        <v>19</v>
      </c>
      <c r="J197" t="s">
        <v>19</v>
      </c>
      <c r="K197">
        <v>0</v>
      </c>
      <c r="L197">
        <v>0</v>
      </c>
      <c r="M197">
        <v>0</v>
      </c>
      <c r="N197" t="s">
        <v>19</v>
      </c>
      <c r="O197" t="s">
        <v>19</v>
      </c>
      <c r="P197" t="s">
        <v>19</v>
      </c>
      <c r="Q197" s="4">
        <f t="shared" si="13"/>
        <v>0</v>
      </c>
      <c r="R197" s="4">
        <f t="shared" si="14"/>
        <v>0</v>
      </c>
      <c r="S197" s="4">
        <f t="shared" si="15"/>
        <v>0</v>
      </c>
      <c r="T197">
        <f t="shared" si="12"/>
        <v>1</v>
      </c>
    </row>
    <row r="198" spans="1:20">
      <c r="A198" s="1" t="s">
        <v>814</v>
      </c>
      <c r="B198">
        <v>15</v>
      </c>
      <c r="C198">
        <v>15</v>
      </c>
      <c r="D198">
        <v>179</v>
      </c>
      <c r="E198" t="s">
        <v>815</v>
      </c>
      <c r="F198" t="s">
        <v>1893</v>
      </c>
      <c r="G198">
        <v>0</v>
      </c>
      <c r="H198">
        <v>0</v>
      </c>
      <c r="I198" t="s">
        <v>19</v>
      </c>
      <c r="J198" t="s">
        <v>19</v>
      </c>
      <c r="K198">
        <v>0</v>
      </c>
      <c r="L198">
        <v>0</v>
      </c>
      <c r="M198">
        <v>0</v>
      </c>
      <c r="N198" t="s">
        <v>19</v>
      </c>
      <c r="O198" t="s">
        <v>19</v>
      </c>
      <c r="P198" t="s">
        <v>19</v>
      </c>
      <c r="Q198" s="4">
        <f t="shared" si="13"/>
        <v>0</v>
      </c>
      <c r="R198" s="4">
        <f t="shared" si="14"/>
        <v>0</v>
      </c>
      <c r="S198" s="4">
        <f t="shared" si="15"/>
        <v>0</v>
      </c>
      <c r="T198">
        <f t="shared" si="12"/>
        <v>1</v>
      </c>
    </row>
    <row r="199" spans="1:20">
      <c r="A199" s="1" t="s">
        <v>817</v>
      </c>
      <c r="B199">
        <v>19</v>
      </c>
      <c r="C199">
        <v>19</v>
      </c>
      <c r="D199">
        <v>75</v>
      </c>
      <c r="E199" t="s">
        <v>818</v>
      </c>
      <c r="F199" t="s">
        <v>1894</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259</v>
      </c>
      <c r="E200" t="s">
        <v>821</v>
      </c>
      <c r="F200" t="s">
        <v>1895</v>
      </c>
      <c r="G200">
        <v>0</v>
      </c>
      <c r="H200">
        <v>0</v>
      </c>
      <c r="I200" t="s">
        <v>19</v>
      </c>
      <c r="J200" t="s">
        <v>19</v>
      </c>
      <c r="K200">
        <v>0</v>
      </c>
      <c r="L200">
        <v>0</v>
      </c>
      <c r="M200">
        <v>0</v>
      </c>
      <c r="N200" t="s">
        <v>19</v>
      </c>
      <c r="O200" t="s">
        <v>19</v>
      </c>
      <c r="P200" t="s">
        <v>19</v>
      </c>
      <c r="Q200" s="4">
        <f t="shared" si="13"/>
        <v>0</v>
      </c>
      <c r="R200" s="4">
        <f t="shared" si="14"/>
        <v>0</v>
      </c>
      <c r="S200" s="4">
        <f t="shared" si="15"/>
        <v>0</v>
      </c>
      <c r="T200">
        <f t="shared" si="12"/>
        <v>1</v>
      </c>
    </row>
    <row r="201" spans="1:20">
      <c r="A201" s="1" t="s">
        <v>823</v>
      </c>
      <c r="B201">
        <v>20</v>
      </c>
      <c r="C201">
        <v>20</v>
      </c>
      <c r="D201">
        <v>209</v>
      </c>
      <c r="E201" t="s">
        <v>824</v>
      </c>
      <c r="F201" t="s">
        <v>1896</v>
      </c>
      <c r="G201">
        <v>0</v>
      </c>
      <c r="H201">
        <v>0</v>
      </c>
      <c r="I201" t="s">
        <v>19</v>
      </c>
      <c r="J201" t="s">
        <v>19</v>
      </c>
      <c r="K201">
        <v>0</v>
      </c>
      <c r="L201">
        <v>0</v>
      </c>
      <c r="M201">
        <v>0</v>
      </c>
      <c r="N201" t="s">
        <v>19</v>
      </c>
      <c r="O201" t="s">
        <v>19</v>
      </c>
      <c r="P201" t="s">
        <v>19</v>
      </c>
      <c r="Q201" s="4">
        <f t="shared" si="13"/>
        <v>0</v>
      </c>
      <c r="R201" s="4">
        <f t="shared" si="14"/>
        <v>0</v>
      </c>
      <c r="S201" s="4">
        <f t="shared" si="15"/>
        <v>0</v>
      </c>
      <c r="T201">
        <f t="shared" si="12"/>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6AFFA-B2E5-49F8-A3AD-B6633D6198A9}">
  <dimension ref="A1:AH201"/>
  <sheetViews>
    <sheetView zoomScale="70" zoomScaleNormal="70" workbookViewId="0">
      <selection activeCell="W9" sqref="W9"/>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1299</v>
      </c>
      <c r="R1" s="5" t="s">
        <v>1300</v>
      </c>
      <c r="S1" s="5" t="s">
        <v>1301</v>
      </c>
      <c r="T1" s="5" t="s">
        <v>1302</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0.72390572390572394</v>
      </c>
      <c r="W2" s="8">
        <f>IF(AC2,AF2/AC2,0)</f>
        <v>0.70957095709570961</v>
      </c>
      <c r="X2" s="8">
        <f>IF((V2+W2),2*(V2*W2)/(V2+W2),0)</f>
        <v>0.71666666666666667</v>
      </c>
      <c r="Y2" s="2">
        <f>SUM(T2:T201)/200</f>
        <v>0.77500000000000002</v>
      </c>
      <c r="AB2">
        <f>SUM(G2:G101)</f>
        <v>297</v>
      </c>
      <c r="AC2">
        <f>SUM(H2:H101)</f>
        <v>303</v>
      </c>
      <c r="AE2" t="s">
        <v>326</v>
      </c>
      <c r="AF2">
        <f>SUM(K2:K101)</f>
        <v>215</v>
      </c>
      <c r="AG2">
        <f>SUM(L2:L101)</f>
        <v>82</v>
      </c>
      <c r="AH2">
        <f>SUM(M2:M101)</f>
        <v>88</v>
      </c>
    </row>
    <row r="3" spans="1:34">
      <c r="A3" s="1" t="s">
        <v>20</v>
      </c>
      <c r="B3">
        <v>45</v>
      </c>
      <c r="C3">
        <v>45</v>
      </c>
      <c r="D3">
        <v>96</v>
      </c>
      <c r="E3" t="s">
        <v>21</v>
      </c>
      <c r="F3" t="s">
        <v>376</v>
      </c>
      <c r="G3">
        <v>3</v>
      </c>
      <c r="H3">
        <v>3</v>
      </c>
      <c r="I3" t="s">
        <v>22</v>
      </c>
      <c r="J3" t="s">
        <v>904</v>
      </c>
      <c r="K3">
        <v>3</v>
      </c>
      <c r="L3">
        <v>0</v>
      </c>
      <c r="M3">
        <v>0</v>
      </c>
      <c r="N3" t="s">
        <v>867</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248</v>
      </c>
      <c r="E5" t="s">
        <v>27</v>
      </c>
      <c r="F5" t="s">
        <v>511</v>
      </c>
      <c r="G5">
        <v>6</v>
      </c>
      <c r="H5">
        <v>7</v>
      </c>
      <c r="I5" t="s">
        <v>28</v>
      </c>
      <c r="J5" t="s">
        <v>987</v>
      </c>
      <c r="K5">
        <v>6</v>
      </c>
      <c r="L5">
        <v>0</v>
      </c>
      <c r="M5">
        <v>1</v>
      </c>
      <c r="N5" t="s">
        <v>988</v>
      </c>
      <c r="O5" t="s">
        <v>19</v>
      </c>
      <c r="P5" t="s">
        <v>906</v>
      </c>
      <c r="Q5" s="4">
        <f t="shared" si="1"/>
        <v>1</v>
      </c>
      <c r="R5" s="4">
        <f t="shared" si="2"/>
        <v>0.8571428571428571</v>
      </c>
      <c r="S5" s="4">
        <f t="shared" si="3"/>
        <v>0.92307692307692302</v>
      </c>
      <c r="T5">
        <f t="shared" si="0"/>
        <v>1</v>
      </c>
      <c r="V5" s="10">
        <f>AVERAGE(Q2:Q101)</f>
        <v>0.7597261904761905</v>
      </c>
      <c r="W5" s="10">
        <f>AVERAGE(R2:R101)</f>
        <v>0.67365079365079383</v>
      </c>
      <c r="X5" s="10">
        <f>AVERAGE(S2:S101)</f>
        <v>0.68272816072816067</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91</v>
      </c>
      <c r="E9" t="s">
        <v>39</v>
      </c>
      <c r="F9" t="s">
        <v>383</v>
      </c>
      <c r="G9">
        <v>1</v>
      </c>
      <c r="H9">
        <v>0</v>
      </c>
      <c r="I9" t="s">
        <v>40</v>
      </c>
      <c r="J9" t="s">
        <v>19</v>
      </c>
      <c r="K9">
        <v>0</v>
      </c>
      <c r="L9">
        <v>1</v>
      </c>
      <c r="M9">
        <v>0</v>
      </c>
      <c r="N9" t="s">
        <v>19</v>
      </c>
      <c r="O9" t="s">
        <v>40</v>
      </c>
      <c r="P9" t="s">
        <v>19</v>
      </c>
      <c r="Q9" s="4">
        <f t="shared" si="1"/>
        <v>0</v>
      </c>
      <c r="R9" s="4">
        <f t="shared" si="2"/>
        <v>0</v>
      </c>
      <c r="S9" s="4">
        <f t="shared" si="3"/>
        <v>0</v>
      </c>
      <c r="T9">
        <f t="shared" si="0"/>
        <v>0</v>
      </c>
      <c r="W9">
        <f>COUNTIF(S2:S101,0)</f>
        <v>14</v>
      </c>
    </row>
    <row r="10" spans="1:34">
      <c r="A10" s="1" t="s">
        <v>41</v>
      </c>
      <c r="B10">
        <v>22</v>
      </c>
      <c r="C10">
        <v>22</v>
      </c>
      <c r="D10">
        <v>454</v>
      </c>
      <c r="E10" t="s">
        <v>42</v>
      </c>
      <c r="F10" t="s">
        <v>1266</v>
      </c>
      <c r="G10">
        <v>6</v>
      </c>
      <c r="H10">
        <v>7</v>
      </c>
      <c r="I10" t="s">
        <v>43</v>
      </c>
      <c r="J10" t="s">
        <v>989</v>
      </c>
      <c r="K10">
        <v>6</v>
      </c>
      <c r="L10">
        <v>0</v>
      </c>
      <c r="M10">
        <v>1</v>
      </c>
      <c r="N10" t="s">
        <v>385</v>
      </c>
      <c r="O10" t="s">
        <v>19</v>
      </c>
      <c r="P10" t="s">
        <v>346</v>
      </c>
      <c r="Q10" s="4">
        <f t="shared" si="1"/>
        <v>1</v>
      </c>
      <c r="R10" s="4">
        <f t="shared" si="2"/>
        <v>0.8571428571428571</v>
      </c>
      <c r="S10" s="4">
        <f t="shared" si="3"/>
        <v>0.92307692307692302</v>
      </c>
      <c r="T10">
        <f t="shared" si="0"/>
        <v>1</v>
      </c>
    </row>
    <row r="11" spans="1:34">
      <c r="A11" s="1" t="s">
        <v>44</v>
      </c>
      <c r="B11">
        <v>15</v>
      </c>
      <c r="C11">
        <v>15</v>
      </c>
      <c r="D11">
        <v>436</v>
      </c>
      <c r="E11" t="s">
        <v>45</v>
      </c>
      <c r="F11" t="s">
        <v>386</v>
      </c>
      <c r="G11">
        <v>1</v>
      </c>
      <c r="H11">
        <v>1</v>
      </c>
      <c r="I11" t="s">
        <v>46</v>
      </c>
      <c r="J11" t="s">
        <v>907</v>
      </c>
      <c r="K11">
        <v>0</v>
      </c>
      <c r="L11">
        <v>1</v>
      </c>
      <c r="M11">
        <v>1</v>
      </c>
      <c r="N11" t="s">
        <v>19</v>
      </c>
      <c r="O11" t="s">
        <v>46</v>
      </c>
      <c r="P11" t="s">
        <v>907</v>
      </c>
      <c r="Q11" s="4">
        <f t="shared" si="1"/>
        <v>0</v>
      </c>
      <c r="R11" s="4">
        <f t="shared" si="2"/>
        <v>0</v>
      </c>
      <c r="S11" s="4">
        <f t="shared" si="3"/>
        <v>0</v>
      </c>
      <c r="T11">
        <f t="shared" si="0"/>
        <v>1</v>
      </c>
    </row>
    <row r="12" spans="1:34">
      <c r="A12" s="1" t="s">
        <v>47</v>
      </c>
      <c r="B12">
        <v>30</v>
      </c>
      <c r="C12">
        <v>30</v>
      </c>
      <c r="D12">
        <v>135</v>
      </c>
      <c r="E12" t="s">
        <v>48</v>
      </c>
      <c r="F12" t="s">
        <v>387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453</v>
      </c>
      <c r="E13" t="s">
        <v>51</v>
      </c>
      <c r="F13" t="s">
        <v>1267</v>
      </c>
      <c r="G13">
        <v>4</v>
      </c>
      <c r="H13">
        <v>5</v>
      </c>
      <c r="I13" t="s">
        <v>52</v>
      </c>
      <c r="J13" t="s">
        <v>990</v>
      </c>
      <c r="K13">
        <v>4</v>
      </c>
      <c r="L13">
        <v>0</v>
      </c>
      <c r="M13">
        <v>1</v>
      </c>
      <c r="N13" t="s">
        <v>388</v>
      </c>
      <c r="O13" t="s">
        <v>19</v>
      </c>
      <c r="P13" t="s">
        <v>490</v>
      </c>
      <c r="Q13" s="4">
        <f t="shared" si="1"/>
        <v>1</v>
      </c>
      <c r="R13" s="4">
        <f t="shared" si="2"/>
        <v>0.8</v>
      </c>
      <c r="S13" s="4">
        <f t="shared" si="3"/>
        <v>0.88888888888888895</v>
      </c>
      <c r="T13">
        <f t="shared" si="0"/>
        <v>1</v>
      </c>
    </row>
    <row r="14" spans="1:34">
      <c r="A14" s="1" t="s">
        <v>53</v>
      </c>
      <c r="B14">
        <v>58</v>
      </c>
      <c r="C14">
        <v>58</v>
      </c>
      <c r="D14">
        <v>251</v>
      </c>
      <c r="E14" t="s">
        <v>54</v>
      </c>
      <c r="F14" t="s">
        <v>1268</v>
      </c>
      <c r="G14">
        <v>6</v>
      </c>
      <c r="H14">
        <v>10</v>
      </c>
      <c r="I14" t="s">
        <v>55</v>
      </c>
      <c r="J14" t="s">
        <v>991</v>
      </c>
      <c r="K14">
        <v>6</v>
      </c>
      <c r="L14">
        <v>0</v>
      </c>
      <c r="M14">
        <v>4</v>
      </c>
      <c r="N14" t="s">
        <v>873</v>
      </c>
      <c r="O14" t="s">
        <v>19</v>
      </c>
      <c r="P14" t="s">
        <v>992</v>
      </c>
      <c r="Q14" s="4">
        <f t="shared" si="1"/>
        <v>1</v>
      </c>
      <c r="R14" s="4">
        <f t="shared" si="2"/>
        <v>0.6</v>
      </c>
      <c r="S14" s="4">
        <f t="shared" si="3"/>
        <v>0.74999999999999989</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613</v>
      </c>
      <c r="E17" t="s">
        <v>63</v>
      </c>
      <c r="F17" t="s">
        <v>1270</v>
      </c>
      <c r="G17">
        <v>1</v>
      </c>
      <c r="H17">
        <v>1</v>
      </c>
      <c r="I17" t="s">
        <v>64</v>
      </c>
      <c r="J17" t="s">
        <v>913</v>
      </c>
      <c r="K17">
        <v>0</v>
      </c>
      <c r="L17">
        <v>1</v>
      </c>
      <c r="M17">
        <v>1</v>
      </c>
      <c r="N17" t="s">
        <v>19</v>
      </c>
      <c r="O17" t="s">
        <v>64</v>
      </c>
      <c r="P17" t="s">
        <v>913</v>
      </c>
      <c r="Q17" s="4">
        <f t="shared" si="1"/>
        <v>0</v>
      </c>
      <c r="R17" s="4">
        <f t="shared" si="2"/>
        <v>0</v>
      </c>
      <c r="S17" s="4">
        <f t="shared" si="3"/>
        <v>0</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167</v>
      </c>
      <c r="E19" t="s">
        <v>66</v>
      </c>
      <c r="F19" t="s">
        <v>395</v>
      </c>
      <c r="G19">
        <v>6</v>
      </c>
      <c r="H19">
        <v>7</v>
      </c>
      <c r="I19" t="s">
        <v>67</v>
      </c>
      <c r="J19" t="s">
        <v>993</v>
      </c>
      <c r="K19">
        <v>5</v>
      </c>
      <c r="L19">
        <v>1</v>
      </c>
      <c r="M19">
        <v>2</v>
      </c>
      <c r="N19" t="s">
        <v>994</v>
      </c>
      <c r="O19" t="s">
        <v>354</v>
      </c>
      <c r="P19" t="s">
        <v>995</v>
      </c>
      <c r="Q19" s="4">
        <f t="shared" si="1"/>
        <v>0.83333333333333337</v>
      </c>
      <c r="R19" s="4">
        <f t="shared" si="2"/>
        <v>0.7142857142857143</v>
      </c>
      <c r="S19" s="4">
        <f t="shared" si="3"/>
        <v>0.76923076923076916</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210</v>
      </c>
      <c r="E21" t="s">
        <v>73</v>
      </c>
      <c r="F21" t="s">
        <v>398</v>
      </c>
      <c r="G21">
        <v>1</v>
      </c>
      <c r="H21">
        <v>3</v>
      </c>
      <c r="I21" t="s">
        <v>74</v>
      </c>
      <c r="J21" t="s">
        <v>914</v>
      </c>
      <c r="K21">
        <v>1</v>
      </c>
      <c r="L21">
        <v>0</v>
      </c>
      <c r="M21">
        <v>2</v>
      </c>
      <c r="N21" t="s">
        <v>299</v>
      </c>
      <c r="O21" t="s">
        <v>19</v>
      </c>
      <c r="P21" t="s">
        <v>915</v>
      </c>
      <c r="Q21" s="4">
        <f t="shared" si="1"/>
        <v>1</v>
      </c>
      <c r="R21" s="4">
        <f t="shared" si="2"/>
        <v>0.33333333333333331</v>
      </c>
      <c r="S21" s="4">
        <f t="shared" si="3"/>
        <v>0.5</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996</v>
      </c>
      <c r="K23">
        <v>3</v>
      </c>
      <c r="L23">
        <v>1</v>
      </c>
      <c r="M23">
        <v>1</v>
      </c>
      <c r="N23" t="s">
        <v>541</v>
      </c>
      <c r="O23" t="s">
        <v>46</v>
      </c>
      <c r="P23" t="s">
        <v>997</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347</v>
      </c>
      <c r="K26">
        <v>1</v>
      </c>
      <c r="L26">
        <v>3</v>
      </c>
      <c r="M26">
        <v>0</v>
      </c>
      <c r="N26" t="s">
        <v>347</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228</v>
      </c>
      <c r="E28" t="s">
        <v>94</v>
      </c>
      <c r="F28" t="s">
        <v>407</v>
      </c>
      <c r="G28">
        <v>1</v>
      </c>
      <c r="H28">
        <v>4</v>
      </c>
      <c r="I28" t="s">
        <v>74</v>
      </c>
      <c r="J28" t="s">
        <v>916</v>
      </c>
      <c r="K28">
        <v>1</v>
      </c>
      <c r="L28">
        <v>0</v>
      </c>
      <c r="M28">
        <v>3</v>
      </c>
      <c r="N28" t="s">
        <v>299</v>
      </c>
      <c r="O28" t="s">
        <v>19</v>
      </c>
      <c r="P28" t="s">
        <v>917</v>
      </c>
      <c r="Q28" s="4">
        <f t="shared" si="1"/>
        <v>1</v>
      </c>
      <c r="R28" s="4">
        <f t="shared" si="2"/>
        <v>0.25</v>
      </c>
      <c r="S28" s="4">
        <f t="shared" si="3"/>
        <v>0.4</v>
      </c>
      <c r="T28">
        <f t="shared" si="0"/>
        <v>1</v>
      </c>
    </row>
    <row r="29" spans="1:20">
      <c r="A29" s="1" t="s">
        <v>95</v>
      </c>
      <c r="B29">
        <v>34</v>
      </c>
      <c r="C29">
        <v>34</v>
      </c>
      <c r="D29">
        <v>110</v>
      </c>
      <c r="E29" t="s">
        <v>96</v>
      </c>
      <c r="F29" t="s">
        <v>520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77</v>
      </c>
      <c r="E30" t="s">
        <v>99</v>
      </c>
      <c r="F30" t="s">
        <v>411</v>
      </c>
      <c r="G30">
        <v>5</v>
      </c>
      <c r="H30">
        <v>2</v>
      </c>
      <c r="I30" t="s">
        <v>100</v>
      </c>
      <c r="J30" t="s">
        <v>998</v>
      </c>
      <c r="K30">
        <v>2</v>
      </c>
      <c r="L30">
        <v>3</v>
      </c>
      <c r="M30">
        <v>0</v>
      </c>
      <c r="N30" t="s">
        <v>998</v>
      </c>
      <c r="O30" t="s">
        <v>361</v>
      </c>
      <c r="P30" t="s">
        <v>19</v>
      </c>
      <c r="Q30" s="4">
        <f t="shared" si="1"/>
        <v>0.4</v>
      </c>
      <c r="R30" s="4">
        <f t="shared" si="2"/>
        <v>1</v>
      </c>
      <c r="S30" s="4">
        <f t="shared" si="3"/>
        <v>0.57142857142857151</v>
      </c>
      <c r="T30">
        <f t="shared" si="0"/>
        <v>1</v>
      </c>
    </row>
    <row r="31" spans="1:20">
      <c r="A31" s="1" t="s">
        <v>101</v>
      </c>
      <c r="B31">
        <v>24</v>
      </c>
      <c r="C31">
        <v>24</v>
      </c>
      <c r="D31">
        <v>97</v>
      </c>
      <c r="E31" t="s">
        <v>99</v>
      </c>
      <c r="F31" t="s">
        <v>413</v>
      </c>
      <c r="G31">
        <v>5</v>
      </c>
      <c r="H31">
        <v>2</v>
      </c>
      <c r="I31" t="s">
        <v>100</v>
      </c>
      <c r="J31" t="s">
        <v>414</v>
      </c>
      <c r="K31">
        <v>2</v>
      </c>
      <c r="L31">
        <v>3</v>
      </c>
      <c r="M31">
        <v>0</v>
      </c>
      <c r="N31" t="s">
        <v>414</v>
      </c>
      <c r="O31" t="s">
        <v>361</v>
      </c>
      <c r="P31" t="s">
        <v>19</v>
      </c>
      <c r="Q31" s="4">
        <f t="shared" si="1"/>
        <v>0.4</v>
      </c>
      <c r="R31" s="4">
        <f t="shared" si="2"/>
        <v>1</v>
      </c>
      <c r="S31" s="4">
        <f t="shared" si="3"/>
        <v>0.57142857142857151</v>
      </c>
      <c r="T31">
        <f t="shared" si="0"/>
        <v>1</v>
      </c>
    </row>
    <row r="32" spans="1:20">
      <c r="A32" s="1" t="s">
        <v>102</v>
      </c>
      <c r="B32">
        <v>29</v>
      </c>
      <c r="C32">
        <v>29</v>
      </c>
      <c r="D32">
        <v>65</v>
      </c>
      <c r="E32" t="s">
        <v>103</v>
      </c>
      <c r="F32" t="s">
        <v>415</v>
      </c>
      <c r="G32">
        <v>6</v>
      </c>
      <c r="H32">
        <v>4</v>
      </c>
      <c r="I32" t="s">
        <v>104</v>
      </c>
      <c r="J32" t="s">
        <v>919</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163</v>
      </c>
      <c r="E37" t="s">
        <v>118</v>
      </c>
      <c r="F37" t="s">
        <v>424</v>
      </c>
      <c r="G37">
        <v>2</v>
      </c>
      <c r="H37">
        <v>2</v>
      </c>
      <c r="I37" t="s">
        <v>119</v>
      </c>
      <c r="J37" t="s">
        <v>999</v>
      </c>
      <c r="K37">
        <v>2</v>
      </c>
      <c r="L37">
        <v>0</v>
      </c>
      <c r="M37">
        <v>0</v>
      </c>
      <c r="N37" t="s">
        <v>999</v>
      </c>
      <c r="O37" t="s">
        <v>19</v>
      </c>
      <c r="P37" t="s">
        <v>19</v>
      </c>
      <c r="Q37" s="4">
        <f t="shared" si="1"/>
        <v>1</v>
      </c>
      <c r="R37" s="4">
        <f t="shared" si="2"/>
        <v>1</v>
      </c>
      <c r="S37" s="4">
        <f t="shared" si="3"/>
        <v>1</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90</v>
      </c>
      <c r="E41" t="s">
        <v>128</v>
      </c>
      <c r="F41" t="s">
        <v>430</v>
      </c>
      <c r="G41">
        <v>2</v>
      </c>
      <c r="H41">
        <v>3</v>
      </c>
      <c r="I41" t="s">
        <v>129</v>
      </c>
      <c r="J41" t="s">
        <v>949</v>
      </c>
      <c r="K41">
        <v>2</v>
      </c>
      <c r="L41">
        <v>0</v>
      </c>
      <c r="M41">
        <v>1</v>
      </c>
      <c r="N41" t="s">
        <v>302</v>
      </c>
      <c r="O41" t="s">
        <v>19</v>
      </c>
      <c r="P41" t="s">
        <v>433</v>
      </c>
      <c r="Q41" s="4">
        <f t="shared" si="1"/>
        <v>1</v>
      </c>
      <c r="R41" s="4">
        <f t="shared" si="2"/>
        <v>0.66666666666666663</v>
      </c>
      <c r="S41" s="4">
        <f t="shared" si="3"/>
        <v>0.8</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114</v>
      </c>
      <c r="E43" t="s">
        <v>134</v>
      </c>
      <c r="F43" t="s">
        <v>434</v>
      </c>
      <c r="G43">
        <v>4</v>
      </c>
      <c r="H43">
        <v>6</v>
      </c>
      <c r="I43" t="s">
        <v>135</v>
      </c>
      <c r="J43" t="s">
        <v>1000</v>
      </c>
      <c r="K43">
        <v>4</v>
      </c>
      <c r="L43">
        <v>0</v>
      </c>
      <c r="M43">
        <v>2</v>
      </c>
      <c r="N43" t="s">
        <v>542</v>
      </c>
      <c r="O43" t="s">
        <v>19</v>
      </c>
      <c r="P43" t="s">
        <v>846</v>
      </c>
      <c r="Q43" s="4">
        <f t="shared" si="1"/>
        <v>1</v>
      </c>
      <c r="R43" s="4">
        <f t="shared" si="2"/>
        <v>0.66666666666666663</v>
      </c>
      <c r="S43" s="4">
        <f t="shared" si="3"/>
        <v>0.8</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147</v>
      </c>
      <c r="E45" t="s">
        <v>140</v>
      </c>
      <c r="F45" t="s">
        <v>436</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204</v>
      </c>
      <c r="E47" t="s">
        <v>145</v>
      </c>
      <c r="F47" t="s">
        <v>525</v>
      </c>
      <c r="G47">
        <v>2</v>
      </c>
      <c r="H47">
        <v>4</v>
      </c>
      <c r="I47" t="s">
        <v>146</v>
      </c>
      <c r="J47" t="s">
        <v>1001</v>
      </c>
      <c r="K47">
        <v>2</v>
      </c>
      <c r="L47">
        <v>0</v>
      </c>
      <c r="M47">
        <v>2</v>
      </c>
      <c r="N47" t="s">
        <v>543</v>
      </c>
      <c r="O47" t="s">
        <v>19</v>
      </c>
      <c r="P47" t="s">
        <v>1002</v>
      </c>
      <c r="Q47" s="4">
        <f t="shared" si="1"/>
        <v>1</v>
      </c>
      <c r="R47" s="4">
        <f t="shared" si="2"/>
        <v>0.5</v>
      </c>
      <c r="S47" s="4">
        <f t="shared" si="3"/>
        <v>0.66666666666666663</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866</v>
      </c>
      <c r="K49">
        <v>1</v>
      </c>
      <c r="L49">
        <v>0</v>
      </c>
      <c r="M49">
        <v>0</v>
      </c>
      <c r="N49" t="s">
        <v>866</v>
      </c>
      <c r="O49" t="s">
        <v>19</v>
      </c>
      <c r="P49" t="s">
        <v>19</v>
      </c>
      <c r="Q49" s="4">
        <f t="shared" si="1"/>
        <v>1</v>
      </c>
      <c r="R49" s="4">
        <f t="shared" si="2"/>
        <v>1</v>
      </c>
      <c r="S49" s="4">
        <f t="shared" si="3"/>
        <v>1</v>
      </c>
      <c r="T49">
        <f t="shared" si="0"/>
        <v>1</v>
      </c>
    </row>
    <row r="50" spans="1:20">
      <c r="A50" s="1" t="s">
        <v>152</v>
      </c>
      <c r="B50">
        <v>17</v>
      </c>
      <c r="C50">
        <v>17</v>
      </c>
      <c r="D50">
        <v>113</v>
      </c>
      <c r="E50" t="s">
        <v>153</v>
      </c>
      <c r="F50" t="s">
        <v>441</v>
      </c>
      <c r="G50">
        <v>2</v>
      </c>
      <c r="H50">
        <v>3</v>
      </c>
      <c r="I50" t="s">
        <v>154</v>
      </c>
      <c r="J50" t="s">
        <v>922</v>
      </c>
      <c r="K50">
        <v>2</v>
      </c>
      <c r="L50">
        <v>0</v>
      </c>
      <c r="M50">
        <v>1</v>
      </c>
      <c r="N50" t="s">
        <v>306</v>
      </c>
      <c r="O50" t="s">
        <v>19</v>
      </c>
      <c r="P50" t="s">
        <v>923</v>
      </c>
      <c r="Q50" s="4">
        <f t="shared" si="1"/>
        <v>1</v>
      </c>
      <c r="R50" s="4">
        <f t="shared" si="2"/>
        <v>0.66666666666666663</v>
      </c>
      <c r="S50" s="4">
        <f t="shared" si="3"/>
        <v>0.8</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118</v>
      </c>
      <c r="E55" t="s">
        <v>164</v>
      </c>
      <c r="F55" t="s">
        <v>446</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529</v>
      </c>
      <c r="G56">
        <v>2</v>
      </c>
      <c r="H56">
        <v>4</v>
      </c>
      <c r="I56" t="s">
        <v>167</v>
      </c>
      <c r="J56" t="s">
        <v>1003</v>
      </c>
      <c r="K56">
        <v>2</v>
      </c>
      <c r="L56">
        <v>0</v>
      </c>
      <c r="M56">
        <v>2</v>
      </c>
      <c r="N56" t="s">
        <v>1004</v>
      </c>
      <c r="O56" t="s">
        <v>19</v>
      </c>
      <c r="P56" t="s">
        <v>531</v>
      </c>
      <c r="Q56" s="4">
        <f t="shared" si="1"/>
        <v>1</v>
      </c>
      <c r="R56" s="4">
        <f t="shared" si="2"/>
        <v>0.5</v>
      </c>
      <c r="S56" s="4">
        <f t="shared" si="3"/>
        <v>0.66666666666666663</v>
      </c>
      <c r="T56">
        <f t="shared" si="0"/>
        <v>1</v>
      </c>
    </row>
    <row r="57" spans="1:20">
      <c r="A57" s="1" t="s">
        <v>168</v>
      </c>
      <c r="B57">
        <v>27</v>
      </c>
      <c r="C57">
        <v>27</v>
      </c>
      <c r="D57">
        <v>109</v>
      </c>
      <c r="E57" t="s">
        <v>169</v>
      </c>
      <c r="F57" t="s">
        <v>448</v>
      </c>
      <c r="G57">
        <v>3</v>
      </c>
      <c r="H57">
        <v>4</v>
      </c>
      <c r="I57" t="s">
        <v>170</v>
      </c>
      <c r="J57" t="s">
        <v>1005</v>
      </c>
      <c r="K57">
        <v>3</v>
      </c>
      <c r="L57">
        <v>0</v>
      </c>
      <c r="M57">
        <v>1</v>
      </c>
      <c r="N57" t="s">
        <v>340</v>
      </c>
      <c r="O57" t="s">
        <v>19</v>
      </c>
      <c r="P57" t="s">
        <v>309</v>
      </c>
      <c r="Q57" s="4">
        <f t="shared" si="1"/>
        <v>1</v>
      </c>
      <c r="R57" s="4">
        <f t="shared" si="2"/>
        <v>0.75</v>
      </c>
      <c r="S57" s="4">
        <f t="shared" si="3"/>
        <v>0.8571428571428571</v>
      </c>
      <c r="T57">
        <f t="shared" si="0"/>
        <v>1</v>
      </c>
    </row>
    <row r="58" spans="1:20">
      <c r="A58" s="1" t="s">
        <v>171</v>
      </c>
      <c r="B58">
        <v>23</v>
      </c>
      <c r="C58">
        <v>23</v>
      </c>
      <c r="D58">
        <v>116</v>
      </c>
      <c r="E58" t="s">
        <v>172</v>
      </c>
      <c r="F58" t="s">
        <v>449</v>
      </c>
      <c r="G58">
        <v>1</v>
      </c>
      <c r="H58">
        <v>1</v>
      </c>
      <c r="I58" t="s">
        <v>173</v>
      </c>
      <c r="J58" t="s">
        <v>866</v>
      </c>
      <c r="K58">
        <v>1</v>
      </c>
      <c r="L58">
        <v>0</v>
      </c>
      <c r="M58">
        <v>0</v>
      </c>
      <c r="N58" t="s">
        <v>866</v>
      </c>
      <c r="O58" t="s">
        <v>19</v>
      </c>
      <c r="P58" t="s">
        <v>19</v>
      </c>
      <c r="Q58" s="4">
        <f t="shared" si="1"/>
        <v>1</v>
      </c>
      <c r="R58" s="4">
        <f t="shared" si="2"/>
        <v>1</v>
      </c>
      <c r="S58" s="4">
        <f t="shared" si="3"/>
        <v>1</v>
      </c>
      <c r="T58">
        <f t="shared" si="0"/>
        <v>1</v>
      </c>
    </row>
    <row r="59" spans="1:20">
      <c r="A59" s="1" t="s">
        <v>174</v>
      </c>
      <c r="B59">
        <v>27</v>
      </c>
      <c r="C59">
        <v>27</v>
      </c>
      <c r="D59">
        <v>273</v>
      </c>
      <c r="E59" t="s">
        <v>175</v>
      </c>
      <c r="F59" t="s">
        <v>450</v>
      </c>
      <c r="G59">
        <v>6</v>
      </c>
      <c r="H59">
        <v>3</v>
      </c>
      <c r="I59" t="s">
        <v>176</v>
      </c>
      <c r="J59" t="s">
        <v>924</v>
      </c>
      <c r="K59">
        <v>3</v>
      </c>
      <c r="L59">
        <v>3</v>
      </c>
      <c r="M59">
        <v>0</v>
      </c>
      <c r="N59" t="s">
        <v>924</v>
      </c>
      <c r="O59" t="s">
        <v>452</v>
      </c>
      <c r="P59" t="s">
        <v>19</v>
      </c>
      <c r="Q59" s="4">
        <f t="shared" si="1"/>
        <v>0.5</v>
      </c>
      <c r="R59" s="4">
        <f t="shared" si="2"/>
        <v>1</v>
      </c>
      <c r="S59" s="4">
        <f t="shared" si="3"/>
        <v>0.66666666666666663</v>
      </c>
      <c r="T59">
        <f t="shared" si="0"/>
        <v>1</v>
      </c>
    </row>
    <row r="60" spans="1:20">
      <c r="A60" s="1" t="s">
        <v>177</v>
      </c>
      <c r="B60">
        <v>19</v>
      </c>
      <c r="C60">
        <v>19</v>
      </c>
      <c r="D60">
        <v>802</v>
      </c>
      <c r="E60" t="s">
        <v>178</v>
      </c>
      <c r="F60" t="s">
        <v>1271</v>
      </c>
      <c r="G60">
        <v>1</v>
      </c>
      <c r="H60">
        <v>3</v>
      </c>
      <c r="I60" t="s">
        <v>179</v>
      </c>
      <c r="J60" t="s">
        <v>925</v>
      </c>
      <c r="K60">
        <v>1</v>
      </c>
      <c r="L60">
        <v>0</v>
      </c>
      <c r="M60">
        <v>2</v>
      </c>
      <c r="N60" t="s">
        <v>328</v>
      </c>
      <c r="O60" t="s">
        <v>19</v>
      </c>
      <c r="P60" t="s">
        <v>926</v>
      </c>
      <c r="Q60" s="4">
        <f t="shared" si="1"/>
        <v>1</v>
      </c>
      <c r="R60" s="4">
        <f t="shared" si="2"/>
        <v>0.33333333333333331</v>
      </c>
      <c r="S60" s="4">
        <f t="shared" si="3"/>
        <v>0.5</v>
      </c>
      <c r="T60">
        <f t="shared" si="0"/>
        <v>1</v>
      </c>
    </row>
    <row r="61" spans="1:20">
      <c r="A61" s="1" t="s">
        <v>180</v>
      </c>
      <c r="B61">
        <v>11</v>
      </c>
      <c r="C61">
        <v>11</v>
      </c>
      <c r="D61">
        <v>61</v>
      </c>
      <c r="E61" t="s">
        <v>181</v>
      </c>
      <c r="F61" t="s">
        <v>453</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173</v>
      </c>
      <c r="E62" t="s">
        <v>183</v>
      </c>
      <c r="F62" t="s">
        <v>455</v>
      </c>
      <c r="G62">
        <v>1</v>
      </c>
      <c r="H62">
        <v>7</v>
      </c>
      <c r="I62" t="s">
        <v>126</v>
      </c>
      <c r="J62" t="s">
        <v>330</v>
      </c>
      <c r="K62">
        <v>1</v>
      </c>
      <c r="L62">
        <v>0</v>
      </c>
      <c r="M62">
        <v>6</v>
      </c>
      <c r="N62" t="s">
        <v>126</v>
      </c>
      <c r="O62" t="s">
        <v>19</v>
      </c>
      <c r="P62" t="s">
        <v>331</v>
      </c>
      <c r="Q62" s="4">
        <f t="shared" si="1"/>
        <v>1</v>
      </c>
      <c r="R62" s="4">
        <f t="shared" si="2"/>
        <v>0.14285714285714285</v>
      </c>
      <c r="S62" s="4">
        <f t="shared" si="3"/>
        <v>0.25</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365</v>
      </c>
      <c r="E64" t="s">
        <v>188</v>
      </c>
      <c r="F64" t="s">
        <v>458</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163</v>
      </c>
      <c r="E65" t="s">
        <v>191</v>
      </c>
      <c r="F65" t="s">
        <v>459</v>
      </c>
      <c r="G65">
        <v>2</v>
      </c>
      <c r="H65">
        <v>2</v>
      </c>
      <c r="I65" t="s">
        <v>192</v>
      </c>
      <c r="J65" t="s">
        <v>1006</v>
      </c>
      <c r="K65">
        <v>1</v>
      </c>
      <c r="L65">
        <v>1</v>
      </c>
      <c r="M65">
        <v>1</v>
      </c>
      <c r="N65" t="s">
        <v>1007</v>
      </c>
      <c r="O65" t="s">
        <v>307</v>
      </c>
      <c r="P65" t="s">
        <v>1008</v>
      </c>
      <c r="Q65" s="4">
        <f t="shared" si="1"/>
        <v>0.5</v>
      </c>
      <c r="R65" s="4">
        <f t="shared" si="2"/>
        <v>0.5</v>
      </c>
      <c r="S65" s="4">
        <f t="shared" si="3"/>
        <v>0.5</v>
      </c>
      <c r="T65">
        <f t="shared" si="0"/>
        <v>1</v>
      </c>
    </row>
    <row r="66" spans="1:20">
      <c r="A66" s="1" t="s">
        <v>193</v>
      </c>
      <c r="B66">
        <v>12</v>
      </c>
      <c r="C66">
        <v>12</v>
      </c>
      <c r="D66">
        <v>187</v>
      </c>
      <c r="E66" t="s">
        <v>194</v>
      </c>
      <c r="F66" t="s">
        <v>460</v>
      </c>
      <c r="G66">
        <v>7</v>
      </c>
      <c r="H66">
        <v>7</v>
      </c>
      <c r="I66" t="s">
        <v>195</v>
      </c>
      <c r="J66" t="s">
        <v>1009</v>
      </c>
      <c r="K66">
        <v>5</v>
      </c>
      <c r="L66">
        <v>2</v>
      </c>
      <c r="M66">
        <v>2</v>
      </c>
      <c r="N66" t="s">
        <v>891</v>
      </c>
      <c r="O66" t="s">
        <v>353</v>
      </c>
      <c r="P66" t="s">
        <v>860</v>
      </c>
      <c r="Q66" s="4">
        <f t="shared" si="1"/>
        <v>0.7142857142857143</v>
      </c>
      <c r="R66" s="4">
        <f t="shared" si="2"/>
        <v>0.7142857142857143</v>
      </c>
      <c r="S66" s="4">
        <f t="shared" si="3"/>
        <v>0.7142857142857143</v>
      </c>
      <c r="T66">
        <f t="shared" si="0"/>
        <v>1</v>
      </c>
    </row>
    <row r="67" spans="1:20">
      <c r="A67" s="1" t="s">
        <v>196</v>
      </c>
      <c r="B67">
        <v>21</v>
      </c>
      <c r="C67">
        <v>21</v>
      </c>
      <c r="D67">
        <v>168</v>
      </c>
      <c r="E67" t="s">
        <v>197</v>
      </c>
      <c r="F67" t="s">
        <v>462</v>
      </c>
      <c r="G67">
        <v>2</v>
      </c>
      <c r="H67">
        <v>2</v>
      </c>
      <c r="I67" t="s">
        <v>198</v>
      </c>
      <c r="J67" t="s">
        <v>1010</v>
      </c>
      <c r="K67">
        <v>2</v>
      </c>
      <c r="L67">
        <v>0</v>
      </c>
      <c r="M67">
        <v>0</v>
      </c>
      <c r="N67" t="s">
        <v>1010</v>
      </c>
      <c r="O67" t="s">
        <v>19</v>
      </c>
      <c r="P67" t="s">
        <v>19</v>
      </c>
      <c r="Q67" s="4">
        <f t="shared" si="1"/>
        <v>1</v>
      </c>
      <c r="R67" s="4">
        <f t="shared" si="2"/>
        <v>1</v>
      </c>
      <c r="S67" s="4">
        <f t="shared" si="3"/>
        <v>1</v>
      </c>
      <c r="T67">
        <f t="shared" ref="T67:T130" si="4">IF(OR(AND(G67&gt;0,H67&gt;0),G67+H67=0),1,0)</f>
        <v>1</v>
      </c>
    </row>
    <row r="68" spans="1:20">
      <c r="A68" s="1" t="s">
        <v>199</v>
      </c>
      <c r="B68">
        <v>10</v>
      </c>
      <c r="C68">
        <v>10</v>
      </c>
      <c r="D68">
        <v>89</v>
      </c>
      <c r="E68" t="s">
        <v>200</v>
      </c>
      <c r="F68" t="s">
        <v>464</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133</v>
      </c>
      <c r="E70" t="s">
        <v>205</v>
      </c>
      <c r="F70" t="s">
        <v>467</v>
      </c>
      <c r="G70">
        <v>3</v>
      </c>
      <c r="H70">
        <v>3</v>
      </c>
      <c r="I70" t="s">
        <v>206</v>
      </c>
      <c r="J70" t="s">
        <v>363</v>
      </c>
      <c r="K70">
        <v>3</v>
      </c>
      <c r="L70">
        <v>0</v>
      </c>
      <c r="M70">
        <v>0</v>
      </c>
      <c r="N70" t="s">
        <v>363</v>
      </c>
      <c r="O70" t="s">
        <v>19</v>
      </c>
      <c r="P70" t="s">
        <v>19</v>
      </c>
      <c r="Q70" s="4">
        <f t="shared" si="5"/>
        <v>1</v>
      </c>
      <c r="R70" s="4">
        <f t="shared" si="6"/>
        <v>1</v>
      </c>
      <c r="S70" s="4">
        <f t="shared" si="7"/>
        <v>1</v>
      </c>
      <c r="T70">
        <f t="shared" si="4"/>
        <v>1</v>
      </c>
    </row>
    <row r="71" spans="1:20">
      <c r="A71" s="1" t="s">
        <v>207</v>
      </c>
      <c r="B71">
        <v>53</v>
      </c>
      <c r="C71">
        <v>53</v>
      </c>
      <c r="D71">
        <v>275</v>
      </c>
      <c r="E71" t="s">
        <v>208</v>
      </c>
      <c r="F71" t="s">
        <v>468</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239</v>
      </c>
      <c r="E72" t="s">
        <v>211</v>
      </c>
      <c r="F72" t="s">
        <v>469</v>
      </c>
      <c r="G72">
        <v>6</v>
      </c>
      <c r="H72">
        <v>4</v>
      </c>
      <c r="I72" t="s">
        <v>212</v>
      </c>
      <c r="J72" t="s">
        <v>852</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355</v>
      </c>
      <c r="E73" t="s">
        <v>214</v>
      </c>
      <c r="F73" t="s">
        <v>1272</v>
      </c>
      <c r="G73">
        <v>3</v>
      </c>
      <c r="H73">
        <v>6</v>
      </c>
      <c r="I73" t="s">
        <v>215</v>
      </c>
      <c r="J73" t="s">
        <v>1011</v>
      </c>
      <c r="K73">
        <v>2</v>
      </c>
      <c r="L73">
        <v>1</v>
      </c>
      <c r="M73">
        <v>4</v>
      </c>
      <c r="N73" t="s">
        <v>471</v>
      </c>
      <c r="O73" t="s">
        <v>311</v>
      </c>
      <c r="P73" t="s">
        <v>1012</v>
      </c>
      <c r="Q73" s="4">
        <f t="shared" si="5"/>
        <v>0.66666666666666663</v>
      </c>
      <c r="R73" s="4">
        <f t="shared" si="6"/>
        <v>0.33333333333333331</v>
      </c>
      <c r="S73" s="4">
        <f t="shared" si="7"/>
        <v>0.44444444444444442</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474</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135</v>
      </c>
      <c r="E78" t="s">
        <v>228</v>
      </c>
      <c r="F78" t="s">
        <v>477</v>
      </c>
      <c r="G78">
        <v>2</v>
      </c>
      <c r="H78">
        <v>3</v>
      </c>
      <c r="I78" t="s">
        <v>229</v>
      </c>
      <c r="J78" t="s">
        <v>934</v>
      </c>
      <c r="K78">
        <v>2</v>
      </c>
      <c r="L78">
        <v>0</v>
      </c>
      <c r="M78">
        <v>1</v>
      </c>
      <c r="N78" t="s">
        <v>314</v>
      </c>
      <c r="O78" t="s">
        <v>19</v>
      </c>
      <c r="P78" t="s">
        <v>346</v>
      </c>
      <c r="Q78" s="4">
        <f t="shared" si="5"/>
        <v>1</v>
      </c>
      <c r="R78" s="4">
        <f t="shared" si="6"/>
        <v>0.66666666666666663</v>
      </c>
      <c r="S78" s="4">
        <f t="shared" si="7"/>
        <v>0.8</v>
      </c>
      <c r="T78">
        <f t="shared" si="4"/>
        <v>1</v>
      </c>
    </row>
    <row r="79" spans="1:20">
      <c r="A79" s="1" t="s">
        <v>230</v>
      </c>
      <c r="B79">
        <v>16</v>
      </c>
      <c r="C79">
        <v>16</v>
      </c>
      <c r="D79">
        <v>169</v>
      </c>
      <c r="E79" t="s">
        <v>231</v>
      </c>
      <c r="F79" t="s">
        <v>478</v>
      </c>
      <c r="G79">
        <v>2</v>
      </c>
      <c r="H79">
        <v>4</v>
      </c>
      <c r="I79" t="s">
        <v>229</v>
      </c>
      <c r="J79" t="s">
        <v>1013</v>
      </c>
      <c r="K79">
        <v>2</v>
      </c>
      <c r="L79">
        <v>0</v>
      </c>
      <c r="M79">
        <v>2</v>
      </c>
      <c r="N79" t="s">
        <v>895</v>
      </c>
      <c r="O79" t="s">
        <v>19</v>
      </c>
      <c r="P79" t="s">
        <v>1014</v>
      </c>
      <c r="Q79" s="4">
        <f t="shared" si="5"/>
        <v>1</v>
      </c>
      <c r="R79" s="4">
        <f t="shared" si="6"/>
        <v>0.5</v>
      </c>
      <c r="S79" s="4">
        <f t="shared" si="7"/>
        <v>0.66666666666666663</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202</v>
      </c>
      <c r="E81" t="s">
        <v>236</v>
      </c>
      <c r="F81" t="s">
        <v>481</v>
      </c>
      <c r="G81">
        <v>4</v>
      </c>
      <c r="H81">
        <v>6</v>
      </c>
      <c r="I81" t="s">
        <v>237</v>
      </c>
      <c r="J81" t="s">
        <v>1015</v>
      </c>
      <c r="K81">
        <v>3</v>
      </c>
      <c r="L81">
        <v>1</v>
      </c>
      <c r="M81">
        <v>3</v>
      </c>
      <c r="N81" t="s">
        <v>482</v>
      </c>
      <c r="O81" t="s">
        <v>483</v>
      </c>
      <c r="P81" t="s">
        <v>1016</v>
      </c>
      <c r="Q81" s="4">
        <f t="shared" si="5"/>
        <v>0.75</v>
      </c>
      <c r="R81" s="4">
        <f t="shared" si="6"/>
        <v>0.5</v>
      </c>
      <c r="S81" s="4">
        <f t="shared" si="7"/>
        <v>0.6</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160</v>
      </c>
      <c r="E83" t="s">
        <v>242</v>
      </c>
      <c r="F83" t="s">
        <v>485</v>
      </c>
      <c r="G83">
        <v>3</v>
      </c>
      <c r="H83">
        <v>3</v>
      </c>
      <c r="I83" t="s">
        <v>243</v>
      </c>
      <c r="J83" t="s">
        <v>333</v>
      </c>
      <c r="K83">
        <v>3</v>
      </c>
      <c r="L83">
        <v>0</v>
      </c>
      <c r="M83">
        <v>0</v>
      </c>
      <c r="N83" t="s">
        <v>545</v>
      </c>
      <c r="O83" t="s">
        <v>19</v>
      </c>
      <c r="P83" t="s">
        <v>19</v>
      </c>
      <c r="Q83" s="4">
        <f t="shared" si="5"/>
        <v>1</v>
      </c>
      <c r="R83" s="4">
        <f t="shared" si="6"/>
        <v>1</v>
      </c>
      <c r="S83" s="4">
        <f t="shared" si="7"/>
        <v>1</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199</v>
      </c>
      <c r="E85" t="s">
        <v>248</v>
      </c>
      <c r="F85" t="s">
        <v>487</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208</v>
      </c>
      <c r="E86" t="s">
        <v>251</v>
      </c>
      <c r="F86" t="s">
        <v>488</v>
      </c>
      <c r="G86">
        <v>1</v>
      </c>
      <c r="H86">
        <v>3</v>
      </c>
      <c r="I86" t="s">
        <v>74</v>
      </c>
      <c r="J86" t="s">
        <v>1017</v>
      </c>
      <c r="K86">
        <v>1</v>
      </c>
      <c r="L86">
        <v>0</v>
      </c>
      <c r="M86">
        <v>2</v>
      </c>
      <c r="N86" t="s">
        <v>299</v>
      </c>
      <c r="O86" t="s">
        <v>19</v>
      </c>
      <c r="P86" t="s">
        <v>336</v>
      </c>
      <c r="Q86" s="4">
        <f t="shared" si="5"/>
        <v>1</v>
      </c>
      <c r="R86" s="4">
        <f t="shared" si="6"/>
        <v>0.33333333333333331</v>
      </c>
      <c r="S86" s="4">
        <f t="shared" si="7"/>
        <v>0.5</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212</v>
      </c>
      <c r="E91" t="s">
        <v>265</v>
      </c>
      <c r="F91" t="s">
        <v>495</v>
      </c>
      <c r="G91">
        <v>5</v>
      </c>
      <c r="H91">
        <v>4</v>
      </c>
      <c r="I91" t="s">
        <v>266</v>
      </c>
      <c r="J91" t="s">
        <v>1018</v>
      </c>
      <c r="K91">
        <v>1</v>
      </c>
      <c r="L91">
        <v>4</v>
      </c>
      <c r="M91">
        <v>3</v>
      </c>
      <c r="N91" t="s">
        <v>497</v>
      </c>
      <c r="O91" t="s">
        <v>498</v>
      </c>
      <c r="P91" t="s">
        <v>1019</v>
      </c>
      <c r="Q91" s="4">
        <f t="shared" si="5"/>
        <v>0.2</v>
      </c>
      <c r="R91" s="4">
        <f t="shared" si="6"/>
        <v>0.25</v>
      </c>
      <c r="S91" s="4">
        <f t="shared" si="7"/>
        <v>0.22222222222222224</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81</v>
      </c>
      <c r="E93" t="s">
        <v>271</v>
      </c>
      <c r="F93" t="s">
        <v>500</v>
      </c>
      <c r="G93">
        <v>1</v>
      </c>
      <c r="H93">
        <v>2</v>
      </c>
      <c r="I93" t="s">
        <v>272</v>
      </c>
      <c r="J93" t="s">
        <v>1020</v>
      </c>
      <c r="K93">
        <v>0</v>
      </c>
      <c r="L93">
        <v>1</v>
      </c>
      <c r="M93">
        <v>2</v>
      </c>
      <c r="N93" t="s">
        <v>19</v>
      </c>
      <c r="O93" t="s">
        <v>272</v>
      </c>
      <c r="P93" t="s">
        <v>1020</v>
      </c>
      <c r="Q93" s="4">
        <f t="shared" si="5"/>
        <v>0</v>
      </c>
      <c r="R93" s="4">
        <f t="shared" si="6"/>
        <v>0</v>
      </c>
      <c r="S93" s="4">
        <f t="shared" si="7"/>
        <v>0</v>
      </c>
      <c r="T93">
        <f t="shared" si="4"/>
        <v>1</v>
      </c>
    </row>
    <row r="94" spans="1:20">
      <c r="A94" s="1" t="s">
        <v>273</v>
      </c>
      <c r="B94">
        <v>17</v>
      </c>
      <c r="C94">
        <v>17</v>
      </c>
      <c r="D94">
        <v>340</v>
      </c>
      <c r="E94" t="s">
        <v>274</v>
      </c>
      <c r="F94" t="s">
        <v>1289</v>
      </c>
      <c r="G94">
        <v>4</v>
      </c>
      <c r="H94">
        <v>4</v>
      </c>
      <c r="I94" t="s">
        <v>275</v>
      </c>
      <c r="J94" t="s">
        <v>939</v>
      </c>
      <c r="K94">
        <v>3</v>
      </c>
      <c r="L94">
        <v>1</v>
      </c>
      <c r="M94">
        <v>1</v>
      </c>
      <c r="N94" t="s">
        <v>502</v>
      </c>
      <c r="O94" t="s">
        <v>503</v>
      </c>
      <c r="P94" t="s">
        <v>940</v>
      </c>
      <c r="Q94" s="4">
        <f t="shared" si="5"/>
        <v>0.75</v>
      </c>
      <c r="R94" s="4">
        <f t="shared" si="6"/>
        <v>0.75</v>
      </c>
      <c r="S94" s="4">
        <f t="shared" si="7"/>
        <v>0.75</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444</v>
      </c>
      <c r="E96" t="s">
        <v>280</v>
      </c>
      <c r="F96" t="s">
        <v>1290</v>
      </c>
      <c r="G96">
        <v>3</v>
      </c>
      <c r="H96">
        <v>4</v>
      </c>
      <c r="I96" t="s">
        <v>281</v>
      </c>
      <c r="J96" t="s">
        <v>1021</v>
      </c>
      <c r="K96">
        <v>2</v>
      </c>
      <c r="L96">
        <v>1</v>
      </c>
      <c r="M96">
        <v>2</v>
      </c>
      <c r="N96" t="s">
        <v>355</v>
      </c>
      <c r="O96" t="s">
        <v>296</v>
      </c>
      <c r="P96" t="s">
        <v>1022</v>
      </c>
      <c r="Q96" s="4">
        <f t="shared" si="5"/>
        <v>0.66666666666666663</v>
      </c>
      <c r="R96" s="4">
        <f t="shared" si="6"/>
        <v>0.5</v>
      </c>
      <c r="S96" s="4">
        <f t="shared" si="7"/>
        <v>0.57142857142857151</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250</v>
      </c>
      <c r="E99" t="s">
        <v>288</v>
      </c>
      <c r="F99" t="s">
        <v>508</v>
      </c>
      <c r="G99">
        <v>2</v>
      </c>
      <c r="H99">
        <v>4</v>
      </c>
      <c r="I99" t="s">
        <v>289</v>
      </c>
      <c r="J99" t="s">
        <v>943</v>
      </c>
      <c r="K99">
        <v>2</v>
      </c>
      <c r="L99">
        <v>0</v>
      </c>
      <c r="M99">
        <v>2</v>
      </c>
      <c r="N99" t="s">
        <v>320</v>
      </c>
      <c r="O99" t="s">
        <v>19</v>
      </c>
      <c r="P99" t="s">
        <v>944</v>
      </c>
      <c r="Q99" s="4">
        <f t="shared" si="5"/>
        <v>1</v>
      </c>
      <c r="R99" s="4">
        <f t="shared" si="6"/>
        <v>0.5</v>
      </c>
      <c r="S99" s="4">
        <f t="shared" si="7"/>
        <v>0.66666666666666663</v>
      </c>
      <c r="T99">
        <f t="shared" si="4"/>
        <v>1</v>
      </c>
    </row>
    <row r="100" spans="1:20">
      <c r="A100" s="1" t="s">
        <v>290</v>
      </c>
      <c r="B100">
        <v>22</v>
      </c>
      <c r="C100">
        <v>22</v>
      </c>
      <c r="D100">
        <v>178</v>
      </c>
      <c r="E100" t="s">
        <v>291</v>
      </c>
      <c r="F100" t="s">
        <v>509</v>
      </c>
      <c r="G100">
        <v>2</v>
      </c>
      <c r="H100">
        <v>4</v>
      </c>
      <c r="I100" t="s">
        <v>292</v>
      </c>
      <c r="J100" t="s">
        <v>1023</v>
      </c>
      <c r="K100">
        <v>2</v>
      </c>
      <c r="L100">
        <v>0</v>
      </c>
      <c r="M100">
        <v>2</v>
      </c>
      <c r="N100" t="s">
        <v>546</v>
      </c>
      <c r="O100" t="s">
        <v>19</v>
      </c>
      <c r="P100" t="s">
        <v>1024</v>
      </c>
      <c r="Q100" s="4">
        <f t="shared" si="5"/>
        <v>1</v>
      </c>
      <c r="R100" s="4">
        <f t="shared" si="6"/>
        <v>0.5</v>
      </c>
      <c r="S100" s="4">
        <f t="shared" si="7"/>
        <v>0.66666666666666663</v>
      </c>
      <c r="T100">
        <f t="shared" si="4"/>
        <v>1</v>
      </c>
    </row>
    <row r="101" spans="1:20">
      <c r="A101" s="1" t="s">
        <v>293</v>
      </c>
      <c r="B101">
        <v>23</v>
      </c>
      <c r="C101">
        <v>23</v>
      </c>
      <c r="D101">
        <v>293</v>
      </c>
      <c r="E101" t="s">
        <v>294</v>
      </c>
      <c r="F101" t="s">
        <v>1276</v>
      </c>
      <c r="G101">
        <v>2</v>
      </c>
      <c r="H101">
        <v>6</v>
      </c>
      <c r="I101" t="s">
        <v>292</v>
      </c>
      <c r="J101" t="s">
        <v>947</v>
      </c>
      <c r="K101">
        <v>2</v>
      </c>
      <c r="L101">
        <v>0</v>
      </c>
      <c r="M101">
        <v>4</v>
      </c>
      <c r="N101" t="s">
        <v>546</v>
      </c>
      <c r="O101" t="s">
        <v>19</v>
      </c>
      <c r="P101" t="s">
        <v>948</v>
      </c>
      <c r="Q101" s="4">
        <f t="shared" si="5"/>
        <v>1</v>
      </c>
      <c r="R101" s="4">
        <f t="shared" si="6"/>
        <v>0.33333333333333331</v>
      </c>
      <c r="S101" s="4">
        <f t="shared" si="7"/>
        <v>0.5</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337</v>
      </c>
      <c r="E103" t="s">
        <v>551</v>
      </c>
      <c r="F103" t="s">
        <v>1277</v>
      </c>
      <c r="G103">
        <v>0</v>
      </c>
      <c r="H103">
        <v>2</v>
      </c>
      <c r="I103" t="s">
        <v>19</v>
      </c>
      <c r="J103" t="s">
        <v>1025</v>
      </c>
      <c r="K103">
        <v>0</v>
      </c>
      <c r="L103">
        <v>0</v>
      </c>
      <c r="M103">
        <v>2</v>
      </c>
      <c r="N103" t="s">
        <v>19</v>
      </c>
      <c r="O103" t="s">
        <v>19</v>
      </c>
      <c r="P103" t="s">
        <v>1025</v>
      </c>
      <c r="Q103" s="4">
        <f t="shared" si="5"/>
        <v>0</v>
      </c>
      <c r="R103" s="4">
        <f t="shared" si="6"/>
        <v>0</v>
      </c>
      <c r="S103" s="4">
        <f t="shared" si="7"/>
        <v>0</v>
      </c>
      <c r="T103">
        <f t="shared" si="4"/>
        <v>0</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196</v>
      </c>
      <c r="E108" t="s">
        <v>566</v>
      </c>
      <c r="F108" t="s">
        <v>567</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273</v>
      </c>
      <c r="E109" t="s">
        <v>569</v>
      </c>
      <c r="F109" t="s">
        <v>1278</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42</v>
      </c>
      <c r="E110" t="s">
        <v>571</v>
      </c>
      <c r="F110" t="s">
        <v>572</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72</v>
      </c>
      <c r="E111" t="s">
        <v>574</v>
      </c>
      <c r="F111" t="s">
        <v>575</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331</v>
      </c>
      <c r="E112" t="s">
        <v>577</v>
      </c>
      <c r="F112" t="s">
        <v>1279</v>
      </c>
      <c r="G112">
        <v>0</v>
      </c>
      <c r="H112">
        <v>1</v>
      </c>
      <c r="I112" t="s">
        <v>19</v>
      </c>
      <c r="J112" t="s">
        <v>490</v>
      </c>
      <c r="K112">
        <v>0</v>
      </c>
      <c r="L112">
        <v>0</v>
      </c>
      <c r="M112">
        <v>1</v>
      </c>
      <c r="N112" t="s">
        <v>19</v>
      </c>
      <c r="O112" t="s">
        <v>19</v>
      </c>
      <c r="P112" t="s">
        <v>490</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223</v>
      </c>
      <c r="E118" t="s">
        <v>591</v>
      </c>
      <c r="F118" t="s">
        <v>594</v>
      </c>
      <c r="G118">
        <v>0</v>
      </c>
      <c r="H118">
        <v>1</v>
      </c>
      <c r="I118" t="s">
        <v>19</v>
      </c>
      <c r="J118" t="s">
        <v>328</v>
      </c>
      <c r="K118">
        <v>0</v>
      </c>
      <c r="L118">
        <v>0</v>
      </c>
      <c r="M118">
        <v>1</v>
      </c>
      <c r="N118" t="s">
        <v>19</v>
      </c>
      <c r="O118" t="s">
        <v>19</v>
      </c>
      <c r="P118" t="s">
        <v>328</v>
      </c>
      <c r="Q118" s="4">
        <f t="shared" si="5"/>
        <v>0</v>
      </c>
      <c r="R118" s="4">
        <f t="shared" si="6"/>
        <v>0</v>
      </c>
      <c r="S118" s="4">
        <f t="shared" si="7"/>
        <v>0</v>
      </c>
      <c r="T118">
        <f t="shared" si="4"/>
        <v>0</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299</v>
      </c>
      <c r="E120" t="s">
        <v>599</v>
      </c>
      <c r="F120" t="s">
        <v>1281</v>
      </c>
      <c r="G120">
        <v>0</v>
      </c>
      <c r="H120">
        <v>3</v>
      </c>
      <c r="I120" t="s">
        <v>19</v>
      </c>
      <c r="J120" t="s">
        <v>1026</v>
      </c>
      <c r="K120">
        <v>0</v>
      </c>
      <c r="L120">
        <v>0</v>
      </c>
      <c r="M120">
        <v>3</v>
      </c>
      <c r="N120" t="s">
        <v>19</v>
      </c>
      <c r="O120" t="s">
        <v>19</v>
      </c>
      <c r="P120" t="s">
        <v>1026</v>
      </c>
      <c r="Q120" s="4">
        <f t="shared" si="5"/>
        <v>0</v>
      </c>
      <c r="R120" s="4">
        <f t="shared" si="6"/>
        <v>0</v>
      </c>
      <c r="S120" s="4">
        <f t="shared" si="7"/>
        <v>0</v>
      </c>
      <c r="T120">
        <f t="shared" si="4"/>
        <v>0</v>
      </c>
    </row>
    <row r="121" spans="1:20">
      <c r="A121" s="1" t="s">
        <v>600</v>
      </c>
      <c r="B121">
        <v>14</v>
      </c>
      <c r="C121">
        <v>14</v>
      </c>
      <c r="D121">
        <v>337</v>
      </c>
      <c r="E121" t="s">
        <v>601</v>
      </c>
      <c r="F121" t="s">
        <v>1282</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41</v>
      </c>
      <c r="E123" t="s">
        <v>606</v>
      </c>
      <c r="F123" t="s">
        <v>607</v>
      </c>
      <c r="G123">
        <v>0</v>
      </c>
      <c r="H123">
        <v>1</v>
      </c>
      <c r="I123" t="s">
        <v>19</v>
      </c>
      <c r="J123" t="s">
        <v>1027</v>
      </c>
      <c r="K123">
        <v>0</v>
      </c>
      <c r="L123">
        <v>0</v>
      </c>
      <c r="M123">
        <v>1</v>
      </c>
      <c r="N123" t="s">
        <v>19</v>
      </c>
      <c r="O123" t="s">
        <v>19</v>
      </c>
      <c r="P123" t="s">
        <v>1027</v>
      </c>
      <c r="Q123" s="4">
        <f t="shared" si="5"/>
        <v>0</v>
      </c>
      <c r="R123" s="4">
        <f t="shared" si="6"/>
        <v>0</v>
      </c>
      <c r="S123" s="4">
        <f t="shared" si="7"/>
        <v>0</v>
      </c>
      <c r="T123">
        <f t="shared" si="4"/>
        <v>0</v>
      </c>
    </row>
    <row r="124" spans="1:20">
      <c r="A124" s="1" t="s">
        <v>608</v>
      </c>
      <c r="B124">
        <v>24</v>
      </c>
      <c r="C124">
        <v>24</v>
      </c>
      <c r="D124">
        <v>160</v>
      </c>
      <c r="E124" t="s">
        <v>606</v>
      </c>
      <c r="F124" t="s">
        <v>609</v>
      </c>
      <c r="G124">
        <v>0</v>
      </c>
      <c r="H124">
        <v>3</v>
      </c>
      <c r="I124" t="s">
        <v>19</v>
      </c>
      <c r="J124" t="s">
        <v>1028</v>
      </c>
      <c r="K124">
        <v>0</v>
      </c>
      <c r="L124">
        <v>0</v>
      </c>
      <c r="M124">
        <v>3</v>
      </c>
      <c r="N124" t="s">
        <v>19</v>
      </c>
      <c r="O124" t="s">
        <v>19</v>
      </c>
      <c r="P124" t="s">
        <v>1028</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1362</v>
      </c>
      <c r="E133" t="s">
        <v>591</v>
      </c>
      <c r="F133" t="s">
        <v>1283</v>
      </c>
      <c r="G133">
        <v>0</v>
      </c>
      <c r="H133">
        <v>3</v>
      </c>
      <c r="I133" t="s">
        <v>19</v>
      </c>
      <c r="J133" t="s">
        <v>963</v>
      </c>
      <c r="K133">
        <v>0</v>
      </c>
      <c r="L133">
        <v>0</v>
      </c>
      <c r="M133">
        <v>3</v>
      </c>
      <c r="N133" t="s">
        <v>19</v>
      </c>
      <c r="O133" t="s">
        <v>19</v>
      </c>
      <c r="P133" t="s">
        <v>963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196</v>
      </c>
      <c r="E135" t="s">
        <v>637</v>
      </c>
      <c r="F135" t="s">
        <v>638</v>
      </c>
      <c r="G135">
        <v>0</v>
      </c>
      <c r="H135">
        <v>1</v>
      </c>
      <c r="I135" t="s">
        <v>19</v>
      </c>
      <c r="J135" t="s">
        <v>490</v>
      </c>
      <c r="K135">
        <v>0</v>
      </c>
      <c r="L135">
        <v>0</v>
      </c>
      <c r="M135">
        <v>1</v>
      </c>
      <c r="N135" t="s">
        <v>19</v>
      </c>
      <c r="O135" t="s">
        <v>19</v>
      </c>
      <c r="P135" t="s">
        <v>490</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164</v>
      </c>
      <c r="E142" t="s">
        <v>657</v>
      </c>
      <c r="F142" t="s">
        <v>658</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105</v>
      </c>
      <c r="E149" t="s">
        <v>677</v>
      </c>
      <c r="F149" t="s">
        <v>678</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694</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224</v>
      </c>
      <c r="E157" t="s">
        <v>699</v>
      </c>
      <c r="F157" t="s">
        <v>700</v>
      </c>
      <c r="G157">
        <v>0</v>
      </c>
      <c r="H157">
        <v>1</v>
      </c>
      <c r="I157" t="s">
        <v>19</v>
      </c>
      <c r="J157" t="s">
        <v>861</v>
      </c>
      <c r="K157">
        <v>0</v>
      </c>
      <c r="L157">
        <v>0</v>
      </c>
      <c r="M157">
        <v>1</v>
      </c>
      <c r="N157" t="s">
        <v>19</v>
      </c>
      <c r="O157" t="s">
        <v>19</v>
      </c>
      <c r="P157" t="s">
        <v>861</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120</v>
      </c>
      <c r="E160" t="s">
        <v>708</v>
      </c>
      <c r="F160" t="s">
        <v>709</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82</v>
      </c>
      <c r="E161" t="s">
        <v>711</v>
      </c>
      <c r="F161" t="s">
        <v>712</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144</v>
      </c>
      <c r="E164" t="s">
        <v>719</v>
      </c>
      <c r="F164" t="s">
        <v>720</v>
      </c>
      <c r="G164">
        <v>0</v>
      </c>
      <c r="H164">
        <v>1</v>
      </c>
      <c r="I164" t="s">
        <v>19</v>
      </c>
      <c r="J164" t="s">
        <v>328</v>
      </c>
      <c r="K164">
        <v>0</v>
      </c>
      <c r="L164">
        <v>0</v>
      </c>
      <c r="M164">
        <v>1</v>
      </c>
      <c r="N164" t="s">
        <v>19</v>
      </c>
      <c r="O164" t="s">
        <v>19</v>
      </c>
      <c r="P164" t="s">
        <v>328</v>
      </c>
      <c r="Q164" s="4">
        <f t="shared" si="9"/>
        <v>0</v>
      </c>
      <c r="R164" s="4">
        <f t="shared" si="10"/>
        <v>0</v>
      </c>
      <c r="S164" s="4">
        <f t="shared" si="11"/>
        <v>0</v>
      </c>
      <c r="T164">
        <f t="shared" si="8"/>
        <v>0</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142</v>
      </c>
      <c r="E170" t="s">
        <v>737</v>
      </c>
      <c r="F170" t="s">
        <v>973</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98</v>
      </c>
      <c r="E172" t="s">
        <v>743</v>
      </c>
      <c r="F172" t="s">
        <v>744</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628</v>
      </c>
      <c r="E177" t="s">
        <v>758</v>
      </c>
      <c r="F177" t="s">
        <v>1285</v>
      </c>
      <c r="G177">
        <v>0</v>
      </c>
      <c r="H177">
        <v>2</v>
      </c>
      <c r="I177" t="s">
        <v>19</v>
      </c>
      <c r="J177" t="s">
        <v>976</v>
      </c>
      <c r="K177">
        <v>0</v>
      </c>
      <c r="L177">
        <v>0</v>
      </c>
      <c r="M177">
        <v>2</v>
      </c>
      <c r="N177" t="s">
        <v>19</v>
      </c>
      <c r="O177" t="s">
        <v>19</v>
      </c>
      <c r="P177" t="s">
        <v>976</v>
      </c>
      <c r="Q177" s="4">
        <f t="shared" si="9"/>
        <v>0</v>
      </c>
      <c r="R177" s="4">
        <f t="shared" si="10"/>
        <v>0</v>
      </c>
      <c r="S177" s="4">
        <f t="shared" si="11"/>
        <v>0</v>
      </c>
      <c r="T177">
        <f t="shared" si="8"/>
        <v>0</v>
      </c>
    </row>
    <row r="178" spans="1:20">
      <c r="A178" s="1" t="s">
        <v>759</v>
      </c>
      <c r="B178">
        <v>9</v>
      </c>
      <c r="C178">
        <v>9</v>
      </c>
      <c r="D178">
        <v>203</v>
      </c>
      <c r="E178" t="s">
        <v>551</v>
      </c>
      <c r="F178" t="s">
        <v>760</v>
      </c>
      <c r="G178">
        <v>0</v>
      </c>
      <c r="H178">
        <v>2</v>
      </c>
      <c r="I178" t="s">
        <v>19</v>
      </c>
      <c r="J178" t="s">
        <v>1020</v>
      </c>
      <c r="K178">
        <v>0</v>
      </c>
      <c r="L178">
        <v>0</v>
      </c>
      <c r="M178">
        <v>2</v>
      </c>
      <c r="N178" t="s">
        <v>19</v>
      </c>
      <c r="O178" t="s">
        <v>19</v>
      </c>
      <c r="P178" t="s">
        <v>1020</v>
      </c>
      <c r="Q178" s="4">
        <f t="shared" si="9"/>
        <v>0</v>
      </c>
      <c r="R178" s="4">
        <f t="shared" si="10"/>
        <v>0</v>
      </c>
      <c r="S178" s="4">
        <f t="shared" si="11"/>
        <v>0</v>
      </c>
      <c r="T178">
        <f t="shared" si="8"/>
        <v>0</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673</v>
      </c>
      <c r="E180" t="s">
        <v>765</v>
      </c>
      <c r="F180" t="s">
        <v>1286</v>
      </c>
      <c r="G180">
        <v>0</v>
      </c>
      <c r="H180">
        <v>1</v>
      </c>
      <c r="I180" t="s">
        <v>19</v>
      </c>
      <c r="J180" t="s">
        <v>328</v>
      </c>
      <c r="K180">
        <v>0</v>
      </c>
      <c r="L180">
        <v>0</v>
      </c>
      <c r="M180">
        <v>1</v>
      </c>
      <c r="N180" t="s">
        <v>19</v>
      </c>
      <c r="O180" t="s">
        <v>19</v>
      </c>
      <c r="P180" t="s">
        <v>328</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777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239</v>
      </c>
      <c r="E188" t="s">
        <v>788</v>
      </c>
      <c r="F188" t="s">
        <v>979</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43</v>
      </c>
      <c r="E191" t="s">
        <v>795</v>
      </c>
      <c r="F191" t="s">
        <v>796</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85</v>
      </c>
      <c r="E194" t="s">
        <v>804</v>
      </c>
      <c r="F194" t="s">
        <v>805</v>
      </c>
      <c r="G194">
        <v>0</v>
      </c>
      <c r="H194">
        <v>1</v>
      </c>
      <c r="I194" t="s">
        <v>19</v>
      </c>
      <c r="J194" t="s">
        <v>328</v>
      </c>
      <c r="K194">
        <v>0</v>
      </c>
      <c r="L194">
        <v>0</v>
      </c>
      <c r="M194">
        <v>1</v>
      </c>
      <c r="N194" t="s">
        <v>19</v>
      </c>
      <c r="O194" t="s">
        <v>19</v>
      </c>
      <c r="P194" t="s">
        <v>328</v>
      </c>
      <c r="Q194" s="4">
        <f t="shared" si="9"/>
        <v>0</v>
      </c>
      <c r="R194" s="4">
        <f t="shared" si="10"/>
        <v>0</v>
      </c>
      <c r="S194" s="4">
        <f t="shared" si="11"/>
        <v>0</v>
      </c>
      <c r="T194">
        <f t="shared" si="8"/>
        <v>0</v>
      </c>
    </row>
    <row r="195" spans="1:20">
      <c r="A195" s="1" t="s">
        <v>806</v>
      </c>
      <c r="B195">
        <v>18</v>
      </c>
      <c r="C195">
        <v>18</v>
      </c>
      <c r="D195">
        <v>69</v>
      </c>
      <c r="E195" t="s">
        <v>807</v>
      </c>
      <c r="F195" t="s">
        <v>808</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340</v>
      </c>
      <c r="E196" t="s">
        <v>810</v>
      </c>
      <c r="F196" t="s">
        <v>1288</v>
      </c>
      <c r="G196">
        <v>0</v>
      </c>
      <c r="H196">
        <v>4</v>
      </c>
      <c r="I196" t="s">
        <v>19</v>
      </c>
      <c r="J196" t="s">
        <v>1029</v>
      </c>
      <c r="K196">
        <v>0</v>
      </c>
      <c r="L196">
        <v>0</v>
      </c>
      <c r="M196">
        <v>4</v>
      </c>
      <c r="N196" t="s">
        <v>19</v>
      </c>
      <c r="O196" t="s">
        <v>19</v>
      </c>
      <c r="P196" t="s">
        <v>1029</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176</v>
      </c>
      <c r="E197" t="s">
        <v>812</v>
      </c>
      <c r="F197" t="s">
        <v>813</v>
      </c>
      <c r="G197">
        <v>0</v>
      </c>
      <c r="H197">
        <v>2</v>
      </c>
      <c r="I197" t="s">
        <v>19</v>
      </c>
      <c r="J197" t="s">
        <v>336</v>
      </c>
      <c r="K197">
        <v>0</v>
      </c>
      <c r="L197">
        <v>0</v>
      </c>
      <c r="M197">
        <v>2</v>
      </c>
      <c r="N197" t="s">
        <v>19</v>
      </c>
      <c r="O197" t="s">
        <v>19</v>
      </c>
      <c r="P197" t="s">
        <v>336</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2</v>
      </c>
      <c r="I198" t="s">
        <v>19</v>
      </c>
      <c r="J198" t="s">
        <v>1020</v>
      </c>
      <c r="K198">
        <v>0</v>
      </c>
      <c r="L198">
        <v>0</v>
      </c>
      <c r="M198">
        <v>2</v>
      </c>
      <c r="N198" t="s">
        <v>19</v>
      </c>
      <c r="O198" t="s">
        <v>19</v>
      </c>
      <c r="P198" t="s">
        <v>1020</v>
      </c>
      <c r="Q198" s="4">
        <f t="shared" si="13"/>
        <v>0</v>
      </c>
      <c r="R198" s="4">
        <f t="shared" si="14"/>
        <v>0</v>
      </c>
      <c r="S198" s="4">
        <f t="shared" si="15"/>
        <v>0</v>
      </c>
      <c r="T198">
        <f t="shared" si="12"/>
        <v>0</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266</v>
      </c>
      <c r="E200" t="s">
        <v>821</v>
      </c>
      <c r="F200" t="s">
        <v>822</v>
      </c>
      <c r="G200">
        <v>0</v>
      </c>
      <c r="H200">
        <v>2</v>
      </c>
      <c r="I200" t="s">
        <v>19</v>
      </c>
      <c r="J200" t="s">
        <v>985</v>
      </c>
      <c r="K200">
        <v>0</v>
      </c>
      <c r="L200">
        <v>0</v>
      </c>
      <c r="M200">
        <v>2</v>
      </c>
      <c r="N200" t="s">
        <v>19</v>
      </c>
      <c r="O200" t="s">
        <v>19</v>
      </c>
      <c r="P200" t="s">
        <v>985</v>
      </c>
      <c r="Q200" s="4">
        <f t="shared" si="13"/>
        <v>0</v>
      </c>
      <c r="R200" s="4">
        <f t="shared" si="14"/>
        <v>0</v>
      </c>
      <c r="S200" s="4">
        <f t="shared" si="15"/>
        <v>0</v>
      </c>
      <c r="T200">
        <f t="shared" si="12"/>
        <v>0</v>
      </c>
    </row>
    <row r="201" spans="1:20">
      <c r="A201" s="1" t="s">
        <v>823</v>
      </c>
      <c r="B201">
        <v>20</v>
      </c>
      <c r="C201">
        <v>20</v>
      </c>
      <c r="D201">
        <v>182</v>
      </c>
      <c r="E201" t="s">
        <v>824</v>
      </c>
      <c r="F201" t="s">
        <v>825</v>
      </c>
      <c r="G201">
        <v>0</v>
      </c>
      <c r="H201">
        <v>1</v>
      </c>
      <c r="I201" t="s">
        <v>19</v>
      </c>
      <c r="J201" t="s">
        <v>986</v>
      </c>
      <c r="K201">
        <v>0</v>
      </c>
      <c r="L201">
        <v>0</v>
      </c>
      <c r="M201">
        <v>1</v>
      </c>
      <c r="N201" t="s">
        <v>19</v>
      </c>
      <c r="O201" t="s">
        <v>19</v>
      </c>
      <c r="P201" t="s">
        <v>986</v>
      </c>
      <c r="Q201" s="4">
        <f t="shared" si="13"/>
        <v>0</v>
      </c>
      <c r="R201" s="4">
        <f t="shared" si="14"/>
        <v>0</v>
      </c>
      <c r="S201" s="4">
        <f t="shared" si="15"/>
        <v>0</v>
      </c>
      <c r="T201">
        <f t="shared" si="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6730-DE70-479E-B0C4-F1526F3F34D8}">
  <dimension ref="A1:AH201"/>
  <sheetViews>
    <sheetView zoomScale="70" zoomScaleNormal="70" workbookViewId="0">
      <selection activeCell="W9" sqref="W9"/>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0.71717171717171713</v>
      </c>
      <c r="W2" s="8">
        <f>IF(AC2,AF2/AC2,0)</f>
        <v>0.68051118210862616</v>
      </c>
      <c r="X2" s="8">
        <f>IF((V2+W2),2*(V2*W2)/(V2+W2),0)</f>
        <v>0.69836065573770489</v>
      </c>
      <c r="Y2" s="2">
        <f>SUM(T2:T201)/200</f>
        <v>0.72499999999999998</v>
      </c>
      <c r="AB2">
        <f>SUM(G2:G101)</f>
        <v>297</v>
      </c>
      <c r="AC2">
        <f>SUM(H2:H101)</f>
        <v>313</v>
      </c>
      <c r="AE2" t="s">
        <v>326</v>
      </c>
      <c r="AF2">
        <f>SUM(K2:K101)</f>
        <v>213</v>
      </c>
      <c r="AG2">
        <f>SUM(L2:L101)</f>
        <v>84</v>
      </c>
      <c r="AH2">
        <f>SUM(M2:M101)</f>
        <v>100</v>
      </c>
    </row>
    <row r="3" spans="1:34">
      <c r="A3" s="1" t="s">
        <v>20</v>
      </c>
      <c r="B3">
        <v>45</v>
      </c>
      <c r="C3">
        <v>45</v>
      </c>
      <c r="D3">
        <v>96</v>
      </c>
      <c r="E3" t="s">
        <v>21</v>
      </c>
      <c r="F3" t="s">
        <v>376</v>
      </c>
      <c r="G3">
        <v>3</v>
      </c>
      <c r="H3">
        <v>3</v>
      </c>
      <c r="I3" t="s">
        <v>22</v>
      </c>
      <c r="J3" t="s">
        <v>904</v>
      </c>
      <c r="K3">
        <v>3</v>
      </c>
      <c r="L3">
        <v>0</v>
      </c>
      <c r="M3">
        <v>0</v>
      </c>
      <c r="N3" t="s">
        <v>867</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136</v>
      </c>
      <c r="E5" t="s">
        <v>27</v>
      </c>
      <c r="F5" t="s">
        <v>378</v>
      </c>
      <c r="G5">
        <v>6</v>
      </c>
      <c r="H5">
        <v>6</v>
      </c>
      <c r="I5" t="s">
        <v>28</v>
      </c>
      <c r="J5" t="s">
        <v>905</v>
      </c>
      <c r="K5">
        <v>6</v>
      </c>
      <c r="L5">
        <v>0</v>
      </c>
      <c r="M5">
        <v>0</v>
      </c>
      <c r="N5" t="s">
        <v>950</v>
      </c>
      <c r="O5" t="s">
        <v>19</v>
      </c>
      <c r="P5" t="s">
        <v>19</v>
      </c>
      <c r="Q5" s="4">
        <f t="shared" si="1"/>
        <v>1</v>
      </c>
      <c r="R5" s="4">
        <f t="shared" si="2"/>
        <v>1</v>
      </c>
      <c r="S5" s="4">
        <f t="shared" si="3"/>
        <v>1</v>
      </c>
      <c r="T5">
        <f t="shared" si="0"/>
        <v>1</v>
      </c>
      <c r="V5" s="10">
        <f>AVERAGE(Q2:Q101)</f>
        <v>0.75805952380952391</v>
      </c>
      <c r="W5" s="10">
        <f>AVERAGE(R2:R101)</f>
        <v>0.64690295815295817</v>
      </c>
      <c r="X5" s="10">
        <f>AVERAGE(S2:S101)</f>
        <v>0.66465261862320657</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89</v>
      </c>
      <c r="E9" t="s">
        <v>39</v>
      </c>
      <c r="F9" t="s">
        <v>383</v>
      </c>
      <c r="G9">
        <v>1</v>
      </c>
      <c r="H9">
        <v>2</v>
      </c>
      <c r="I9" t="s">
        <v>40</v>
      </c>
      <c r="J9" t="s">
        <v>384</v>
      </c>
      <c r="K9">
        <v>0</v>
      </c>
      <c r="L9">
        <v>1</v>
      </c>
      <c r="M9">
        <v>2</v>
      </c>
      <c r="N9" t="s">
        <v>19</v>
      </c>
      <c r="O9" t="s">
        <v>40</v>
      </c>
      <c r="P9" t="s">
        <v>384</v>
      </c>
      <c r="Q9" s="4">
        <f t="shared" si="1"/>
        <v>0</v>
      </c>
      <c r="R9" s="4">
        <f t="shared" si="2"/>
        <v>0</v>
      </c>
      <c r="S9" s="4">
        <f t="shared" si="3"/>
        <v>0</v>
      </c>
      <c r="T9">
        <f t="shared" si="0"/>
        <v>1</v>
      </c>
      <c r="W9">
        <f>COUNTIF(S2:S101,0)</f>
        <v>14</v>
      </c>
    </row>
    <row r="10" spans="1:34">
      <c r="A10" s="1" t="s">
        <v>41</v>
      </c>
      <c r="B10">
        <v>22</v>
      </c>
      <c r="C10">
        <v>22</v>
      </c>
      <c r="D10">
        <v>454</v>
      </c>
      <c r="E10" t="s">
        <v>42</v>
      </c>
      <c r="F10" t="s">
        <v>1266</v>
      </c>
      <c r="G10">
        <v>6</v>
      </c>
      <c r="H10">
        <v>6</v>
      </c>
      <c r="I10" t="s">
        <v>43</v>
      </c>
      <c r="J10" t="s">
        <v>385</v>
      </c>
      <c r="K10">
        <v>6</v>
      </c>
      <c r="L10">
        <v>0</v>
      </c>
      <c r="M10">
        <v>0</v>
      </c>
      <c r="N10" t="s">
        <v>385</v>
      </c>
      <c r="O10" t="s">
        <v>19</v>
      </c>
      <c r="P10" t="s">
        <v>19</v>
      </c>
      <c r="Q10" s="4">
        <f t="shared" si="1"/>
        <v>1</v>
      </c>
      <c r="R10" s="4">
        <f t="shared" si="2"/>
        <v>1</v>
      </c>
      <c r="S10" s="4">
        <f t="shared" si="3"/>
        <v>1</v>
      </c>
      <c r="T10">
        <f t="shared" si="0"/>
        <v>1</v>
      </c>
    </row>
    <row r="11" spans="1:34">
      <c r="A11" s="1" t="s">
        <v>44</v>
      </c>
      <c r="B11">
        <v>15</v>
      </c>
      <c r="C11">
        <v>15</v>
      </c>
      <c r="D11">
        <v>436</v>
      </c>
      <c r="E11" t="s">
        <v>45</v>
      </c>
      <c r="F11" t="s">
        <v>386</v>
      </c>
      <c r="G11">
        <v>1</v>
      </c>
      <c r="H11">
        <v>1</v>
      </c>
      <c r="I11" t="s">
        <v>46</v>
      </c>
      <c r="J11" t="s">
        <v>907</v>
      </c>
      <c r="K11">
        <v>0</v>
      </c>
      <c r="L11">
        <v>1</v>
      </c>
      <c r="M11">
        <v>1</v>
      </c>
      <c r="N11" t="s">
        <v>19</v>
      </c>
      <c r="O11" t="s">
        <v>46</v>
      </c>
      <c r="P11" t="s">
        <v>907</v>
      </c>
      <c r="Q11" s="4">
        <f t="shared" si="1"/>
        <v>0</v>
      </c>
      <c r="R11" s="4">
        <f t="shared" si="2"/>
        <v>0</v>
      </c>
      <c r="S11" s="4">
        <f t="shared" si="3"/>
        <v>0</v>
      </c>
      <c r="T11">
        <f t="shared" si="0"/>
        <v>1</v>
      </c>
    </row>
    <row r="12" spans="1:34">
      <c r="A12" s="1" t="s">
        <v>47</v>
      </c>
      <c r="B12">
        <v>30</v>
      </c>
      <c r="C12">
        <v>30</v>
      </c>
      <c r="D12">
        <v>136</v>
      </c>
      <c r="E12" t="s">
        <v>48</v>
      </c>
      <c r="F12" t="s">
        <v>387</v>
      </c>
      <c r="G12">
        <v>4</v>
      </c>
      <c r="H12">
        <v>5</v>
      </c>
      <c r="I12" t="s">
        <v>49</v>
      </c>
      <c r="J12" t="s">
        <v>870</v>
      </c>
      <c r="K12">
        <v>4</v>
      </c>
      <c r="L12">
        <v>0</v>
      </c>
      <c r="M12">
        <v>1</v>
      </c>
      <c r="N12" t="s">
        <v>871</v>
      </c>
      <c r="O12" t="s">
        <v>19</v>
      </c>
      <c r="P12" t="s">
        <v>872</v>
      </c>
      <c r="Q12" s="4">
        <f t="shared" si="1"/>
        <v>1</v>
      </c>
      <c r="R12" s="4">
        <f t="shared" si="2"/>
        <v>0.8</v>
      </c>
      <c r="S12" s="4">
        <f t="shared" si="3"/>
        <v>0.88888888888888895</v>
      </c>
      <c r="T12">
        <f t="shared" si="0"/>
        <v>1</v>
      </c>
    </row>
    <row r="13" spans="1:34">
      <c r="A13" s="1" t="s">
        <v>50</v>
      </c>
      <c r="B13">
        <v>34</v>
      </c>
      <c r="C13">
        <v>34</v>
      </c>
      <c r="D13">
        <v>452</v>
      </c>
      <c r="E13" t="s">
        <v>51</v>
      </c>
      <c r="F13" t="s">
        <v>1267</v>
      </c>
      <c r="G13">
        <v>4</v>
      </c>
      <c r="H13">
        <v>6</v>
      </c>
      <c r="I13" t="s">
        <v>52</v>
      </c>
      <c r="J13" t="s">
        <v>908</v>
      </c>
      <c r="K13">
        <v>4</v>
      </c>
      <c r="L13">
        <v>0</v>
      </c>
      <c r="M13">
        <v>2</v>
      </c>
      <c r="N13" t="s">
        <v>388</v>
      </c>
      <c r="O13" t="s">
        <v>19</v>
      </c>
      <c r="P13" t="s">
        <v>909</v>
      </c>
      <c r="Q13" s="4">
        <f t="shared" si="1"/>
        <v>1</v>
      </c>
      <c r="R13" s="4">
        <f t="shared" si="2"/>
        <v>0.66666666666666663</v>
      </c>
      <c r="S13" s="4">
        <f t="shared" si="3"/>
        <v>0.8</v>
      </c>
      <c r="T13">
        <f t="shared" si="0"/>
        <v>1</v>
      </c>
    </row>
    <row r="14" spans="1:34">
      <c r="A14" s="1" t="s">
        <v>53</v>
      </c>
      <c r="B14">
        <v>58</v>
      </c>
      <c r="C14">
        <v>58</v>
      </c>
      <c r="D14">
        <v>248</v>
      </c>
      <c r="E14" t="s">
        <v>54</v>
      </c>
      <c r="F14" t="s">
        <v>1268</v>
      </c>
      <c r="G14">
        <v>6</v>
      </c>
      <c r="H14">
        <v>11</v>
      </c>
      <c r="I14" t="s">
        <v>55</v>
      </c>
      <c r="J14" t="s">
        <v>910</v>
      </c>
      <c r="K14">
        <v>6</v>
      </c>
      <c r="L14">
        <v>0</v>
      </c>
      <c r="M14">
        <v>5</v>
      </c>
      <c r="N14" t="s">
        <v>873</v>
      </c>
      <c r="O14" t="s">
        <v>19</v>
      </c>
      <c r="P14" t="s">
        <v>911</v>
      </c>
      <c r="Q14" s="4">
        <f t="shared" si="1"/>
        <v>1</v>
      </c>
      <c r="R14" s="4">
        <f t="shared" si="2"/>
        <v>0.54545454545454541</v>
      </c>
      <c r="S14" s="4">
        <f t="shared" si="3"/>
        <v>0.70588235294117641</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874</v>
      </c>
      <c r="K16">
        <v>2</v>
      </c>
      <c r="L16">
        <v>0</v>
      </c>
      <c r="M16">
        <v>0</v>
      </c>
      <c r="N16" t="s">
        <v>874</v>
      </c>
      <c r="O16" t="s">
        <v>19</v>
      </c>
      <c r="P16" t="s">
        <v>19</v>
      </c>
      <c r="Q16" s="4">
        <f t="shared" si="1"/>
        <v>1</v>
      </c>
      <c r="R16" s="4">
        <f t="shared" si="2"/>
        <v>1</v>
      </c>
      <c r="S16" s="4">
        <f t="shared" si="3"/>
        <v>1</v>
      </c>
      <c r="T16">
        <f t="shared" si="0"/>
        <v>1</v>
      </c>
    </row>
    <row r="17" spans="1:20">
      <c r="A17" s="1" t="s">
        <v>62</v>
      </c>
      <c r="B17">
        <v>33</v>
      </c>
      <c r="C17">
        <v>33</v>
      </c>
      <c r="D17">
        <v>612</v>
      </c>
      <c r="E17" t="s">
        <v>63</v>
      </c>
      <c r="F17" t="s">
        <v>1270</v>
      </c>
      <c r="G17">
        <v>1</v>
      </c>
      <c r="H17">
        <v>2</v>
      </c>
      <c r="I17" t="s">
        <v>64</v>
      </c>
      <c r="J17" t="s">
        <v>912</v>
      </c>
      <c r="K17">
        <v>1</v>
      </c>
      <c r="L17">
        <v>0</v>
      </c>
      <c r="M17">
        <v>1</v>
      </c>
      <c r="N17" t="s">
        <v>298</v>
      </c>
      <c r="O17" t="s">
        <v>19</v>
      </c>
      <c r="P17" t="s">
        <v>913</v>
      </c>
      <c r="Q17" s="4">
        <f t="shared" si="1"/>
        <v>1</v>
      </c>
      <c r="R17" s="4">
        <f t="shared" si="2"/>
        <v>0.5</v>
      </c>
      <c r="S17" s="4">
        <f t="shared" si="3"/>
        <v>0.66666666666666663</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168</v>
      </c>
      <c r="E19" t="s">
        <v>66</v>
      </c>
      <c r="F19" t="s">
        <v>395</v>
      </c>
      <c r="G19">
        <v>6</v>
      </c>
      <c r="H19">
        <v>5</v>
      </c>
      <c r="I19" t="s">
        <v>67</v>
      </c>
      <c r="J19" t="s">
        <v>951</v>
      </c>
      <c r="K19">
        <v>4</v>
      </c>
      <c r="L19">
        <v>2</v>
      </c>
      <c r="M19">
        <v>1</v>
      </c>
      <c r="N19" t="s">
        <v>952</v>
      </c>
      <c r="O19" t="s">
        <v>875</v>
      </c>
      <c r="P19" t="s">
        <v>328</v>
      </c>
      <c r="Q19" s="4">
        <f t="shared" si="1"/>
        <v>0.66666666666666663</v>
      </c>
      <c r="R19" s="4">
        <f t="shared" si="2"/>
        <v>0.8</v>
      </c>
      <c r="S19" s="4">
        <f t="shared" si="3"/>
        <v>0.72727272727272718</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210</v>
      </c>
      <c r="E21" t="s">
        <v>73</v>
      </c>
      <c r="F21" t="s">
        <v>398</v>
      </c>
      <c r="G21">
        <v>1</v>
      </c>
      <c r="H21">
        <v>3</v>
      </c>
      <c r="I21" t="s">
        <v>74</v>
      </c>
      <c r="J21" t="s">
        <v>914</v>
      </c>
      <c r="K21">
        <v>1</v>
      </c>
      <c r="L21">
        <v>0</v>
      </c>
      <c r="M21">
        <v>2</v>
      </c>
      <c r="N21" t="s">
        <v>299</v>
      </c>
      <c r="O21" t="s">
        <v>19</v>
      </c>
      <c r="P21" t="s">
        <v>915</v>
      </c>
      <c r="Q21" s="4">
        <f t="shared" si="1"/>
        <v>1</v>
      </c>
      <c r="R21" s="4">
        <f t="shared" si="2"/>
        <v>0.33333333333333331</v>
      </c>
      <c r="S21" s="4">
        <f t="shared" si="3"/>
        <v>0.5</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876</v>
      </c>
      <c r="K23">
        <v>3</v>
      </c>
      <c r="L23">
        <v>1</v>
      </c>
      <c r="M23">
        <v>1</v>
      </c>
      <c r="N23" t="s">
        <v>877</v>
      </c>
      <c r="O23" t="s">
        <v>46</v>
      </c>
      <c r="P23" t="s">
        <v>878</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879</v>
      </c>
      <c r="K26">
        <v>1</v>
      </c>
      <c r="L26">
        <v>3</v>
      </c>
      <c r="M26">
        <v>0</v>
      </c>
      <c r="N26" t="s">
        <v>879</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228</v>
      </c>
      <c r="E28" t="s">
        <v>94</v>
      </c>
      <c r="F28" t="s">
        <v>407</v>
      </c>
      <c r="G28">
        <v>1</v>
      </c>
      <c r="H28">
        <v>4</v>
      </c>
      <c r="I28" t="s">
        <v>74</v>
      </c>
      <c r="J28" t="s">
        <v>916</v>
      </c>
      <c r="K28">
        <v>1</v>
      </c>
      <c r="L28">
        <v>0</v>
      </c>
      <c r="M28">
        <v>3</v>
      </c>
      <c r="N28" t="s">
        <v>299</v>
      </c>
      <c r="O28" t="s">
        <v>19</v>
      </c>
      <c r="P28" t="s">
        <v>917</v>
      </c>
      <c r="Q28" s="4">
        <f t="shared" si="1"/>
        <v>1</v>
      </c>
      <c r="R28" s="4">
        <f t="shared" si="2"/>
        <v>0.25</v>
      </c>
      <c r="S28" s="4">
        <f t="shared" si="3"/>
        <v>0.4</v>
      </c>
      <c r="T28">
        <f t="shared" si="0"/>
        <v>1</v>
      </c>
    </row>
    <row r="29" spans="1:20">
      <c r="A29" s="1" t="s">
        <v>95</v>
      </c>
      <c r="B29">
        <v>34</v>
      </c>
      <c r="C29">
        <v>34</v>
      </c>
      <c r="D29">
        <v>89</v>
      </c>
      <c r="E29" t="s">
        <v>96</v>
      </c>
      <c r="F29" t="s">
        <v>408</v>
      </c>
      <c r="G29">
        <v>6</v>
      </c>
      <c r="H29">
        <v>5</v>
      </c>
      <c r="I29" t="s">
        <v>97</v>
      </c>
      <c r="J29" t="s">
        <v>918</v>
      </c>
      <c r="K29">
        <v>4</v>
      </c>
      <c r="L29">
        <v>2</v>
      </c>
      <c r="M29">
        <v>1</v>
      </c>
      <c r="N29" t="s">
        <v>409</v>
      </c>
      <c r="O29" t="s">
        <v>410</v>
      </c>
      <c r="P29" t="s">
        <v>367</v>
      </c>
      <c r="Q29" s="4">
        <f t="shared" si="1"/>
        <v>0.66666666666666663</v>
      </c>
      <c r="R29" s="4">
        <f t="shared" si="2"/>
        <v>0.8</v>
      </c>
      <c r="S29" s="4">
        <f t="shared" si="3"/>
        <v>0.72727272727272718</v>
      </c>
      <c r="T29">
        <f t="shared" si="0"/>
        <v>1</v>
      </c>
    </row>
    <row r="30" spans="1:20">
      <c r="A30" s="1" t="s">
        <v>98</v>
      </c>
      <c r="B30">
        <v>24</v>
      </c>
      <c r="C30">
        <v>24</v>
      </c>
      <c r="D30">
        <v>77</v>
      </c>
      <c r="E30" t="s">
        <v>99</v>
      </c>
      <c r="F30" t="s">
        <v>411</v>
      </c>
      <c r="G30">
        <v>5</v>
      </c>
      <c r="H30">
        <v>2</v>
      </c>
      <c r="I30" t="s">
        <v>100</v>
      </c>
      <c r="J30" t="s">
        <v>412</v>
      </c>
      <c r="K30">
        <v>2</v>
      </c>
      <c r="L30">
        <v>3</v>
      </c>
      <c r="M30">
        <v>0</v>
      </c>
      <c r="N30" t="s">
        <v>412</v>
      </c>
      <c r="O30" t="s">
        <v>361</v>
      </c>
      <c r="P30" t="s">
        <v>19</v>
      </c>
      <c r="Q30" s="4">
        <f t="shared" si="1"/>
        <v>0.4</v>
      </c>
      <c r="R30" s="4">
        <f t="shared" si="2"/>
        <v>1</v>
      </c>
      <c r="S30" s="4">
        <f t="shared" si="3"/>
        <v>0.57142857142857151</v>
      </c>
      <c r="T30">
        <f t="shared" si="0"/>
        <v>1</v>
      </c>
    </row>
    <row r="31" spans="1:20">
      <c r="A31" s="1" t="s">
        <v>101</v>
      </c>
      <c r="B31">
        <v>24</v>
      </c>
      <c r="C31">
        <v>24</v>
      </c>
      <c r="D31">
        <v>97</v>
      </c>
      <c r="E31" t="s">
        <v>99</v>
      </c>
      <c r="F31" t="s">
        <v>413</v>
      </c>
      <c r="G31">
        <v>5</v>
      </c>
      <c r="H31">
        <v>2</v>
      </c>
      <c r="I31" t="s">
        <v>100</v>
      </c>
      <c r="J31" t="s">
        <v>880</v>
      </c>
      <c r="K31">
        <v>2</v>
      </c>
      <c r="L31">
        <v>3</v>
      </c>
      <c r="M31">
        <v>0</v>
      </c>
      <c r="N31" t="s">
        <v>880</v>
      </c>
      <c r="O31" t="s">
        <v>361</v>
      </c>
      <c r="P31" t="s">
        <v>19</v>
      </c>
      <c r="Q31" s="4">
        <f t="shared" si="1"/>
        <v>0.4</v>
      </c>
      <c r="R31" s="4">
        <f t="shared" si="2"/>
        <v>1</v>
      </c>
      <c r="S31" s="4">
        <f t="shared" si="3"/>
        <v>0.57142857142857151</v>
      </c>
      <c r="T31">
        <f t="shared" si="0"/>
        <v>1</v>
      </c>
    </row>
    <row r="32" spans="1:20">
      <c r="A32" s="1" t="s">
        <v>102</v>
      </c>
      <c r="B32">
        <v>29</v>
      </c>
      <c r="C32">
        <v>29</v>
      </c>
      <c r="D32">
        <v>65</v>
      </c>
      <c r="E32" t="s">
        <v>103</v>
      </c>
      <c r="F32" t="s">
        <v>415</v>
      </c>
      <c r="G32">
        <v>6</v>
      </c>
      <c r="H32">
        <v>4</v>
      </c>
      <c r="I32" t="s">
        <v>104</v>
      </c>
      <c r="J32" t="s">
        <v>919</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163</v>
      </c>
      <c r="E37" t="s">
        <v>118</v>
      </c>
      <c r="F37" t="s">
        <v>424</v>
      </c>
      <c r="G37">
        <v>2</v>
      </c>
      <c r="H37">
        <v>2</v>
      </c>
      <c r="I37" t="s">
        <v>119</v>
      </c>
      <c r="J37" t="s">
        <v>881</v>
      </c>
      <c r="K37">
        <v>2</v>
      </c>
      <c r="L37">
        <v>0</v>
      </c>
      <c r="M37">
        <v>0</v>
      </c>
      <c r="N37" t="s">
        <v>881</v>
      </c>
      <c r="O37" t="s">
        <v>19</v>
      </c>
      <c r="P37" t="s">
        <v>19</v>
      </c>
      <c r="Q37" s="4">
        <f t="shared" si="1"/>
        <v>1</v>
      </c>
      <c r="R37" s="4">
        <f t="shared" si="2"/>
        <v>1</v>
      </c>
      <c r="S37" s="4">
        <f t="shared" si="3"/>
        <v>1</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89</v>
      </c>
      <c r="E41" t="s">
        <v>128</v>
      </c>
      <c r="F41" t="s">
        <v>430</v>
      </c>
      <c r="G41">
        <v>2</v>
      </c>
      <c r="H41">
        <v>4</v>
      </c>
      <c r="I41" t="s">
        <v>129</v>
      </c>
      <c r="J41" t="s">
        <v>882</v>
      </c>
      <c r="K41">
        <v>2</v>
      </c>
      <c r="L41">
        <v>0</v>
      </c>
      <c r="M41">
        <v>2</v>
      </c>
      <c r="N41" t="s">
        <v>302</v>
      </c>
      <c r="O41" t="s">
        <v>19</v>
      </c>
      <c r="P41" t="s">
        <v>883</v>
      </c>
      <c r="Q41" s="4">
        <f t="shared" si="1"/>
        <v>1</v>
      </c>
      <c r="R41" s="4">
        <f t="shared" si="2"/>
        <v>0.5</v>
      </c>
      <c r="S41" s="4">
        <f t="shared" si="3"/>
        <v>0.66666666666666663</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112</v>
      </c>
      <c r="E43" t="s">
        <v>134</v>
      </c>
      <c r="F43" t="s">
        <v>434</v>
      </c>
      <c r="G43">
        <v>4</v>
      </c>
      <c r="H43">
        <v>7</v>
      </c>
      <c r="I43" t="s">
        <v>135</v>
      </c>
      <c r="J43" t="s">
        <v>920</v>
      </c>
      <c r="K43">
        <v>4</v>
      </c>
      <c r="L43">
        <v>0</v>
      </c>
      <c r="M43">
        <v>3</v>
      </c>
      <c r="N43" t="s">
        <v>542</v>
      </c>
      <c r="O43" t="s">
        <v>19</v>
      </c>
      <c r="P43" t="s">
        <v>921</v>
      </c>
      <c r="Q43" s="4">
        <f t="shared" si="1"/>
        <v>1</v>
      </c>
      <c r="R43" s="4">
        <f t="shared" si="2"/>
        <v>0.5714285714285714</v>
      </c>
      <c r="S43" s="4">
        <f t="shared" si="3"/>
        <v>0.72727272727272729</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146</v>
      </c>
      <c r="E45" t="s">
        <v>140</v>
      </c>
      <c r="F45" t="s">
        <v>436</v>
      </c>
      <c r="G45">
        <v>1</v>
      </c>
      <c r="H45">
        <v>2</v>
      </c>
      <c r="I45" t="s">
        <v>141</v>
      </c>
      <c r="J45" t="s">
        <v>864</v>
      </c>
      <c r="K45">
        <v>1</v>
      </c>
      <c r="L45">
        <v>0</v>
      </c>
      <c r="M45">
        <v>1</v>
      </c>
      <c r="N45" t="s">
        <v>141</v>
      </c>
      <c r="O45" t="s">
        <v>19</v>
      </c>
      <c r="P45" t="s">
        <v>865</v>
      </c>
      <c r="Q45" s="4">
        <f t="shared" si="1"/>
        <v>1</v>
      </c>
      <c r="R45" s="4">
        <f t="shared" si="2"/>
        <v>0.5</v>
      </c>
      <c r="S45" s="4">
        <f t="shared" si="3"/>
        <v>0.66666666666666663</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152</v>
      </c>
      <c r="E47" t="s">
        <v>145</v>
      </c>
      <c r="F47" t="s">
        <v>438</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866</v>
      </c>
      <c r="K49">
        <v>1</v>
      </c>
      <c r="L49">
        <v>0</v>
      </c>
      <c r="M49">
        <v>0</v>
      </c>
      <c r="N49" t="s">
        <v>866</v>
      </c>
      <c r="O49" t="s">
        <v>19</v>
      </c>
      <c r="P49" t="s">
        <v>19</v>
      </c>
      <c r="Q49" s="4">
        <f t="shared" si="1"/>
        <v>1</v>
      </c>
      <c r="R49" s="4">
        <f t="shared" si="2"/>
        <v>1</v>
      </c>
      <c r="S49" s="4">
        <f t="shared" si="3"/>
        <v>1</v>
      </c>
      <c r="T49">
        <f t="shared" si="0"/>
        <v>1</v>
      </c>
    </row>
    <row r="50" spans="1:20">
      <c r="A50" s="1" t="s">
        <v>152</v>
      </c>
      <c r="B50">
        <v>17</v>
      </c>
      <c r="C50">
        <v>17</v>
      </c>
      <c r="D50">
        <v>113</v>
      </c>
      <c r="E50" t="s">
        <v>153</v>
      </c>
      <c r="F50" t="s">
        <v>441</v>
      </c>
      <c r="G50">
        <v>2</v>
      </c>
      <c r="H50">
        <v>3</v>
      </c>
      <c r="I50" t="s">
        <v>154</v>
      </c>
      <c r="J50" t="s">
        <v>922</v>
      </c>
      <c r="K50">
        <v>2</v>
      </c>
      <c r="L50">
        <v>0</v>
      </c>
      <c r="M50">
        <v>1</v>
      </c>
      <c r="N50" t="s">
        <v>306</v>
      </c>
      <c r="O50" t="s">
        <v>19</v>
      </c>
      <c r="P50" t="s">
        <v>923</v>
      </c>
      <c r="Q50" s="4">
        <f t="shared" si="1"/>
        <v>1</v>
      </c>
      <c r="R50" s="4">
        <f t="shared" si="2"/>
        <v>0.66666666666666663</v>
      </c>
      <c r="S50" s="4">
        <f t="shared" si="3"/>
        <v>0.8</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118</v>
      </c>
      <c r="E55" t="s">
        <v>164</v>
      </c>
      <c r="F55" t="s">
        <v>446</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109</v>
      </c>
      <c r="E56" t="s">
        <v>166</v>
      </c>
      <c r="F56" t="s">
        <v>447</v>
      </c>
      <c r="G56">
        <v>2</v>
      </c>
      <c r="H56">
        <v>3</v>
      </c>
      <c r="I56" t="s">
        <v>167</v>
      </c>
      <c r="J56" t="s">
        <v>886</v>
      </c>
      <c r="K56">
        <v>2</v>
      </c>
      <c r="L56">
        <v>0</v>
      </c>
      <c r="M56">
        <v>1</v>
      </c>
      <c r="N56" t="s">
        <v>887</v>
      </c>
      <c r="O56" t="s">
        <v>19</v>
      </c>
      <c r="P56" t="s">
        <v>345</v>
      </c>
      <c r="Q56" s="4">
        <f t="shared" si="1"/>
        <v>1</v>
      </c>
      <c r="R56" s="4">
        <f t="shared" si="2"/>
        <v>0.66666666666666663</v>
      </c>
      <c r="S56" s="4">
        <f t="shared" si="3"/>
        <v>0.8</v>
      </c>
      <c r="T56">
        <f t="shared" si="0"/>
        <v>1</v>
      </c>
    </row>
    <row r="57" spans="1:20">
      <c r="A57" s="1" t="s">
        <v>168</v>
      </c>
      <c r="B57">
        <v>27</v>
      </c>
      <c r="C57">
        <v>27</v>
      </c>
      <c r="D57">
        <v>109</v>
      </c>
      <c r="E57" t="s">
        <v>169</v>
      </c>
      <c r="F57" t="s">
        <v>448</v>
      </c>
      <c r="G57">
        <v>3</v>
      </c>
      <c r="H57">
        <v>4</v>
      </c>
      <c r="I57" t="s">
        <v>170</v>
      </c>
      <c r="J57" t="s">
        <v>888</v>
      </c>
      <c r="K57">
        <v>3</v>
      </c>
      <c r="L57">
        <v>0</v>
      </c>
      <c r="M57">
        <v>1</v>
      </c>
      <c r="N57" t="s">
        <v>340</v>
      </c>
      <c r="O57" t="s">
        <v>19</v>
      </c>
      <c r="P57" t="s">
        <v>350</v>
      </c>
      <c r="Q57" s="4">
        <f t="shared" si="1"/>
        <v>1</v>
      </c>
      <c r="R57" s="4">
        <f t="shared" si="2"/>
        <v>0.75</v>
      </c>
      <c r="S57" s="4">
        <f t="shared" si="3"/>
        <v>0.8571428571428571</v>
      </c>
      <c r="T57">
        <f t="shared" si="0"/>
        <v>1</v>
      </c>
    </row>
    <row r="58" spans="1:20">
      <c r="A58" s="1" t="s">
        <v>171</v>
      </c>
      <c r="B58">
        <v>23</v>
      </c>
      <c r="C58">
        <v>23</v>
      </c>
      <c r="D58">
        <v>115</v>
      </c>
      <c r="E58" t="s">
        <v>172</v>
      </c>
      <c r="F58" t="s">
        <v>449</v>
      </c>
      <c r="G58">
        <v>1</v>
      </c>
      <c r="H58">
        <v>2</v>
      </c>
      <c r="I58" t="s">
        <v>173</v>
      </c>
      <c r="J58" t="s">
        <v>889</v>
      </c>
      <c r="K58">
        <v>1</v>
      </c>
      <c r="L58">
        <v>0</v>
      </c>
      <c r="M58">
        <v>1</v>
      </c>
      <c r="N58" t="s">
        <v>866</v>
      </c>
      <c r="O58" t="s">
        <v>19</v>
      </c>
      <c r="P58" t="s">
        <v>367</v>
      </c>
      <c r="Q58" s="4">
        <f t="shared" si="1"/>
        <v>1</v>
      </c>
      <c r="R58" s="4">
        <f t="shared" si="2"/>
        <v>0.5</v>
      </c>
      <c r="S58" s="4">
        <f t="shared" si="3"/>
        <v>0.66666666666666663</v>
      </c>
      <c r="T58">
        <f t="shared" si="0"/>
        <v>1</v>
      </c>
    </row>
    <row r="59" spans="1:20">
      <c r="A59" s="1" t="s">
        <v>174</v>
      </c>
      <c r="B59">
        <v>27</v>
      </c>
      <c r="C59">
        <v>27</v>
      </c>
      <c r="D59">
        <v>273</v>
      </c>
      <c r="E59" t="s">
        <v>175</v>
      </c>
      <c r="F59" t="s">
        <v>450</v>
      </c>
      <c r="G59">
        <v>6</v>
      </c>
      <c r="H59">
        <v>3</v>
      </c>
      <c r="I59" t="s">
        <v>176</v>
      </c>
      <c r="J59" t="s">
        <v>924</v>
      </c>
      <c r="K59">
        <v>3</v>
      </c>
      <c r="L59">
        <v>3</v>
      </c>
      <c r="M59">
        <v>0</v>
      </c>
      <c r="N59" t="s">
        <v>924</v>
      </c>
      <c r="O59" t="s">
        <v>452</v>
      </c>
      <c r="P59" t="s">
        <v>19</v>
      </c>
      <c r="Q59" s="4">
        <f t="shared" si="1"/>
        <v>0.5</v>
      </c>
      <c r="R59" s="4">
        <f t="shared" si="2"/>
        <v>1</v>
      </c>
      <c r="S59" s="4">
        <f t="shared" si="3"/>
        <v>0.66666666666666663</v>
      </c>
      <c r="T59">
        <f t="shared" si="0"/>
        <v>1</v>
      </c>
    </row>
    <row r="60" spans="1:20">
      <c r="A60" s="1" t="s">
        <v>177</v>
      </c>
      <c r="B60">
        <v>19</v>
      </c>
      <c r="C60">
        <v>19</v>
      </c>
      <c r="D60">
        <v>802</v>
      </c>
      <c r="E60" t="s">
        <v>178</v>
      </c>
      <c r="F60" t="s">
        <v>1271</v>
      </c>
      <c r="G60">
        <v>1</v>
      </c>
      <c r="H60">
        <v>3</v>
      </c>
      <c r="I60" t="s">
        <v>179</v>
      </c>
      <c r="J60" t="s">
        <v>925</v>
      </c>
      <c r="K60">
        <v>1</v>
      </c>
      <c r="L60">
        <v>0</v>
      </c>
      <c r="M60">
        <v>2</v>
      </c>
      <c r="N60" t="s">
        <v>328</v>
      </c>
      <c r="O60" t="s">
        <v>19</v>
      </c>
      <c r="P60" t="s">
        <v>926</v>
      </c>
      <c r="Q60" s="4">
        <f t="shared" si="1"/>
        <v>1</v>
      </c>
      <c r="R60" s="4">
        <f t="shared" si="2"/>
        <v>0.33333333333333331</v>
      </c>
      <c r="S60" s="4">
        <f t="shared" si="3"/>
        <v>0.5</v>
      </c>
      <c r="T60">
        <f t="shared" si="0"/>
        <v>1</v>
      </c>
    </row>
    <row r="61" spans="1:20">
      <c r="A61" s="1" t="s">
        <v>180</v>
      </c>
      <c r="B61">
        <v>11</v>
      </c>
      <c r="C61">
        <v>11</v>
      </c>
      <c r="D61">
        <v>60</v>
      </c>
      <c r="E61" t="s">
        <v>181</v>
      </c>
      <c r="F61" t="s">
        <v>453</v>
      </c>
      <c r="G61">
        <v>1</v>
      </c>
      <c r="H61">
        <v>2</v>
      </c>
      <c r="I61" t="s">
        <v>141</v>
      </c>
      <c r="J61" t="s">
        <v>454</v>
      </c>
      <c r="K61">
        <v>1</v>
      </c>
      <c r="L61">
        <v>0</v>
      </c>
      <c r="M61">
        <v>1</v>
      </c>
      <c r="N61" t="s">
        <v>141</v>
      </c>
      <c r="O61" t="s">
        <v>19</v>
      </c>
      <c r="P61" t="s">
        <v>367</v>
      </c>
      <c r="Q61" s="4">
        <f t="shared" si="1"/>
        <v>1</v>
      </c>
      <c r="R61" s="4">
        <f t="shared" si="2"/>
        <v>0.5</v>
      </c>
      <c r="S61" s="4">
        <f t="shared" si="3"/>
        <v>0.66666666666666663</v>
      </c>
      <c r="T61">
        <f t="shared" si="0"/>
        <v>1</v>
      </c>
    </row>
    <row r="62" spans="1:20">
      <c r="A62" s="1" t="s">
        <v>182</v>
      </c>
      <c r="B62">
        <v>12</v>
      </c>
      <c r="C62">
        <v>12</v>
      </c>
      <c r="D62">
        <v>173</v>
      </c>
      <c r="E62" t="s">
        <v>183</v>
      </c>
      <c r="F62" t="s">
        <v>455</v>
      </c>
      <c r="G62">
        <v>1</v>
      </c>
      <c r="H62">
        <v>6</v>
      </c>
      <c r="I62" t="s">
        <v>126</v>
      </c>
      <c r="J62" t="s">
        <v>351</v>
      </c>
      <c r="K62">
        <v>1</v>
      </c>
      <c r="L62">
        <v>0</v>
      </c>
      <c r="M62">
        <v>5</v>
      </c>
      <c r="N62" t="s">
        <v>126</v>
      </c>
      <c r="O62" t="s">
        <v>19</v>
      </c>
      <c r="P62" t="s">
        <v>352</v>
      </c>
      <c r="Q62" s="4">
        <f t="shared" si="1"/>
        <v>1</v>
      </c>
      <c r="R62" s="4">
        <f t="shared" si="2"/>
        <v>0.16666666666666666</v>
      </c>
      <c r="S62" s="4">
        <f t="shared" si="3"/>
        <v>0.2857142857142857</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363</v>
      </c>
      <c r="E64" t="s">
        <v>188</v>
      </c>
      <c r="F64" t="s">
        <v>458</v>
      </c>
      <c r="G64">
        <v>1</v>
      </c>
      <c r="H64">
        <v>2</v>
      </c>
      <c r="I64" t="s">
        <v>189</v>
      </c>
      <c r="J64" t="s">
        <v>927</v>
      </c>
      <c r="K64">
        <v>0</v>
      </c>
      <c r="L64">
        <v>1</v>
      </c>
      <c r="M64">
        <v>2</v>
      </c>
      <c r="N64" t="s">
        <v>19</v>
      </c>
      <c r="O64" t="s">
        <v>189</v>
      </c>
      <c r="P64" t="s">
        <v>927</v>
      </c>
      <c r="Q64" s="4">
        <f t="shared" si="1"/>
        <v>0</v>
      </c>
      <c r="R64" s="4">
        <f t="shared" si="2"/>
        <v>0</v>
      </c>
      <c r="S64" s="4">
        <f t="shared" si="3"/>
        <v>0</v>
      </c>
      <c r="T64">
        <f t="shared" si="0"/>
        <v>1</v>
      </c>
    </row>
    <row r="65" spans="1:20">
      <c r="A65" s="1" t="s">
        <v>190</v>
      </c>
      <c r="B65">
        <v>15</v>
      </c>
      <c r="C65">
        <v>15</v>
      </c>
      <c r="D65">
        <v>163</v>
      </c>
      <c r="E65" t="s">
        <v>191</v>
      </c>
      <c r="F65" t="s">
        <v>459</v>
      </c>
      <c r="G65">
        <v>2</v>
      </c>
      <c r="H65">
        <v>2</v>
      </c>
      <c r="I65" t="s">
        <v>192</v>
      </c>
      <c r="J65" t="s">
        <v>928</v>
      </c>
      <c r="K65">
        <v>0</v>
      </c>
      <c r="L65">
        <v>2</v>
      </c>
      <c r="M65">
        <v>2</v>
      </c>
      <c r="N65" t="s">
        <v>19</v>
      </c>
      <c r="O65" t="s">
        <v>192</v>
      </c>
      <c r="P65" t="s">
        <v>928</v>
      </c>
      <c r="Q65" s="4">
        <f t="shared" si="1"/>
        <v>0</v>
      </c>
      <c r="R65" s="4">
        <f t="shared" si="2"/>
        <v>0</v>
      </c>
      <c r="S65" s="4">
        <f t="shared" si="3"/>
        <v>0</v>
      </c>
      <c r="T65">
        <f t="shared" si="0"/>
        <v>1</v>
      </c>
    </row>
    <row r="66" spans="1:20">
      <c r="A66" s="1" t="s">
        <v>193</v>
      </c>
      <c r="B66">
        <v>12</v>
      </c>
      <c r="C66">
        <v>12</v>
      </c>
      <c r="D66">
        <v>186</v>
      </c>
      <c r="E66" t="s">
        <v>194</v>
      </c>
      <c r="F66" t="s">
        <v>460</v>
      </c>
      <c r="G66">
        <v>7</v>
      </c>
      <c r="H66">
        <v>8</v>
      </c>
      <c r="I66" t="s">
        <v>195</v>
      </c>
      <c r="J66" t="s">
        <v>890</v>
      </c>
      <c r="K66">
        <v>5</v>
      </c>
      <c r="L66">
        <v>2</v>
      </c>
      <c r="M66">
        <v>3</v>
      </c>
      <c r="N66" t="s">
        <v>891</v>
      </c>
      <c r="O66" t="s">
        <v>353</v>
      </c>
      <c r="P66" t="s">
        <v>461</v>
      </c>
      <c r="Q66" s="4">
        <f t="shared" si="1"/>
        <v>0.7142857142857143</v>
      </c>
      <c r="R66" s="4">
        <f t="shared" si="2"/>
        <v>0.625</v>
      </c>
      <c r="S66" s="4">
        <f t="shared" si="3"/>
        <v>0.66666666666666663</v>
      </c>
      <c r="T66">
        <f t="shared" si="0"/>
        <v>1</v>
      </c>
    </row>
    <row r="67" spans="1:20">
      <c r="A67" s="1" t="s">
        <v>196</v>
      </c>
      <c r="B67">
        <v>21</v>
      </c>
      <c r="C67">
        <v>21</v>
      </c>
      <c r="D67">
        <v>168</v>
      </c>
      <c r="E67" t="s">
        <v>197</v>
      </c>
      <c r="F67" t="s">
        <v>462</v>
      </c>
      <c r="G67">
        <v>2</v>
      </c>
      <c r="H67">
        <v>2</v>
      </c>
      <c r="I67" t="s">
        <v>198</v>
      </c>
      <c r="J67" t="s">
        <v>892</v>
      </c>
      <c r="K67">
        <v>1</v>
      </c>
      <c r="L67">
        <v>1</v>
      </c>
      <c r="M67">
        <v>1</v>
      </c>
      <c r="N67" t="s">
        <v>299</v>
      </c>
      <c r="O67" t="s">
        <v>151</v>
      </c>
      <c r="P67" t="s">
        <v>463</v>
      </c>
      <c r="Q67" s="4">
        <f t="shared" si="1"/>
        <v>0.5</v>
      </c>
      <c r="R67" s="4">
        <f t="shared" si="2"/>
        <v>0.5</v>
      </c>
      <c r="S67" s="4">
        <f t="shared" si="3"/>
        <v>0.5</v>
      </c>
      <c r="T67">
        <f t="shared" ref="T67:T130" si="4">IF(OR(AND(G67&gt;0,H67&gt;0),G67+H67=0),1,0)</f>
        <v>1</v>
      </c>
    </row>
    <row r="68" spans="1:20">
      <c r="A68" s="1" t="s">
        <v>199</v>
      </c>
      <c r="B68">
        <v>10</v>
      </c>
      <c r="C68">
        <v>10</v>
      </c>
      <c r="D68">
        <v>89</v>
      </c>
      <c r="E68" t="s">
        <v>200</v>
      </c>
      <c r="F68" t="s">
        <v>464</v>
      </c>
      <c r="G68">
        <v>2</v>
      </c>
      <c r="H68">
        <v>2</v>
      </c>
      <c r="I68" t="s">
        <v>201</v>
      </c>
      <c r="J68" t="s">
        <v>893</v>
      </c>
      <c r="K68">
        <v>2</v>
      </c>
      <c r="L68">
        <v>0</v>
      </c>
      <c r="M68">
        <v>0</v>
      </c>
      <c r="N68" t="s">
        <v>893</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133</v>
      </c>
      <c r="E70" t="s">
        <v>205</v>
      </c>
      <c r="F70" t="s">
        <v>467</v>
      </c>
      <c r="G70">
        <v>3</v>
      </c>
      <c r="H70">
        <v>3</v>
      </c>
      <c r="I70" t="s">
        <v>206</v>
      </c>
      <c r="J70" t="s">
        <v>363</v>
      </c>
      <c r="K70">
        <v>3</v>
      </c>
      <c r="L70">
        <v>0</v>
      </c>
      <c r="M70">
        <v>0</v>
      </c>
      <c r="N70" t="s">
        <v>363</v>
      </c>
      <c r="O70" t="s">
        <v>19</v>
      </c>
      <c r="P70" t="s">
        <v>19</v>
      </c>
      <c r="Q70" s="4">
        <f t="shared" si="5"/>
        <v>1</v>
      </c>
      <c r="R70" s="4">
        <f t="shared" si="6"/>
        <v>1</v>
      </c>
      <c r="S70" s="4">
        <f t="shared" si="7"/>
        <v>1</v>
      </c>
      <c r="T70">
        <f t="shared" si="4"/>
        <v>1</v>
      </c>
    </row>
    <row r="71" spans="1:20">
      <c r="A71" s="1" t="s">
        <v>207</v>
      </c>
      <c r="B71">
        <v>53</v>
      </c>
      <c r="C71">
        <v>53</v>
      </c>
      <c r="D71">
        <v>273</v>
      </c>
      <c r="E71" t="s">
        <v>208</v>
      </c>
      <c r="F71" t="s">
        <v>468</v>
      </c>
      <c r="G71">
        <v>2</v>
      </c>
      <c r="H71">
        <v>5</v>
      </c>
      <c r="I71" t="s">
        <v>209</v>
      </c>
      <c r="J71" t="s">
        <v>929</v>
      </c>
      <c r="K71">
        <v>2</v>
      </c>
      <c r="L71">
        <v>0</v>
      </c>
      <c r="M71">
        <v>3</v>
      </c>
      <c r="N71" t="s">
        <v>544</v>
      </c>
      <c r="O71" t="s">
        <v>19</v>
      </c>
      <c r="P71" t="s">
        <v>930</v>
      </c>
      <c r="Q71" s="4">
        <f t="shared" si="5"/>
        <v>1</v>
      </c>
      <c r="R71" s="4">
        <f t="shared" si="6"/>
        <v>0.4</v>
      </c>
      <c r="S71" s="4">
        <f t="shared" si="7"/>
        <v>0.57142857142857151</v>
      </c>
      <c r="T71">
        <f t="shared" si="4"/>
        <v>1</v>
      </c>
    </row>
    <row r="72" spans="1:20">
      <c r="A72" s="1" t="s">
        <v>210</v>
      </c>
      <c r="B72">
        <v>26</v>
      </c>
      <c r="C72">
        <v>26</v>
      </c>
      <c r="D72">
        <v>237</v>
      </c>
      <c r="E72" t="s">
        <v>211</v>
      </c>
      <c r="F72" t="s">
        <v>469</v>
      </c>
      <c r="G72">
        <v>6</v>
      </c>
      <c r="H72">
        <v>5</v>
      </c>
      <c r="I72" t="s">
        <v>212</v>
      </c>
      <c r="J72" t="s">
        <v>931</v>
      </c>
      <c r="K72">
        <v>4</v>
      </c>
      <c r="L72">
        <v>2</v>
      </c>
      <c r="M72">
        <v>1</v>
      </c>
      <c r="N72" t="s">
        <v>852</v>
      </c>
      <c r="O72" t="s">
        <v>310</v>
      </c>
      <c r="P72" t="s">
        <v>295</v>
      </c>
      <c r="Q72" s="4">
        <f t="shared" si="5"/>
        <v>0.66666666666666663</v>
      </c>
      <c r="R72" s="4">
        <f t="shared" si="6"/>
        <v>0.8</v>
      </c>
      <c r="S72" s="4">
        <f t="shared" si="7"/>
        <v>0.72727272727272718</v>
      </c>
      <c r="T72">
        <f t="shared" si="4"/>
        <v>1</v>
      </c>
    </row>
    <row r="73" spans="1:20">
      <c r="A73" s="1" t="s">
        <v>213</v>
      </c>
      <c r="B73">
        <v>24</v>
      </c>
      <c r="C73">
        <v>24</v>
      </c>
      <c r="D73">
        <v>353</v>
      </c>
      <c r="E73" t="s">
        <v>214</v>
      </c>
      <c r="F73" t="s">
        <v>1272</v>
      </c>
      <c r="G73">
        <v>3</v>
      </c>
      <c r="H73">
        <v>7</v>
      </c>
      <c r="I73" t="s">
        <v>215</v>
      </c>
      <c r="J73" t="s">
        <v>932</v>
      </c>
      <c r="K73">
        <v>2</v>
      </c>
      <c r="L73">
        <v>1</v>
      </c>
      <c r="M73">
        <v>5</v>
      </c>
      <c r="N73" t="s">
        <v>471</v>
      </c>
      <c r="O73" t="s">
        <v>311</v>
      </c>
      <c r="P73" t="s">
        <v>933</v>
      </c>
      <c r="Q73" s="4">
        <f t="shared" si="5"/>
        <v>0.66666666666666663</v>
      </c>
      <c r="R73" s="4">
        <f t="shared" si="6"/>
        <v>0.2857142857142857</v>
      </c>
      <c r="S73" s="4">
        <f t="shared" si="7"/>
        <v>0.4</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142</v>
      </c>
      <c r="E75" t="s">
        <v>220</v>
      </c>
      <c r="F75" t="s">
        <v>474</v>
      </c>
      <c r="G75">
        <v>1</v>
      </c>
      <c r="H75">
        <v>2</v>
      </c>
      <c r="I75" t="s">
        <v>221</v>
      </c>
      <c r="J75" t="s">
        <v>332</v>
      </c>
      <c r="K75">
        <v>1</v>
      </c>
      <c r="L75">
        <v>0</v>
      </c>
      <c r="M75">
        <v>1</v>
      </c>
      <c r="N75" t="s">
        <v>221</v>
      </c>
      <c r="O75" t="s">
        <v>19</v>
      </c>
      <c r="P75" t="s">
        <v>343</v>
      </c>
      <c r="Q75" s="4">
        <f t="shared" si="5"/>
        <v>1</v>
      </c>
      <c r="R75" s="4">
        <f t="shared" si="6"/>
        <v>0.5</v>
      </c>
      <c r="S75" s="4">
        <f t="shared" si="7"/>
        <v>0.66666666666666663</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135</v>
      </c>
      <c r="E78" t="s">
        <v>228</v>
      </c>
      <c r="F78" t="s">
        <v>477</v>
      </c>
      <c r="G78">
        <v>2</v>
      </c>
      <c r="H78">
        <v>3</v>
      </c>
      <c r="I78" t="s">
        <v>229</v>
      </c>
      <c r="J78" t="s">
        <v>934</v>
      </c>
      <c r="K78">
        <v>2</v>
      </c>
      <c r="L78">
        <v>0</v>
      </c>
      <c r="M78">
        <v>1</v>
      </c>
      <c r="N78" t="s">
        <v>314</v>
      </c>
      <c r="O78" t="s">
        <v>19</v>
      </c>
      <c r="P78" t="s">
        <v>346</v>
      </c>
      <c r="Q78" s="4">
        <f t="shared" si="5"/>
        <v>1</v>
      </c>
      <c r="R78" s="4">
        <f t="shared" si="6"/>
        <v>0.66666666666666663</v>
      </c>
      <c r="S78" s="4">
        <f t="shared" si="7"/>
        <v>0.8</v>
      </c>
      <c r="T78">
        <f t="shared" si="4"/>
        <v>1</v>
      </c>
    </row>
    <row r="79" spans="1:20">
      <c r="A79" s="1" t="s">
        <v>230</v>
      </c>
      <c r="B79">
        <v>16</v>
      </c>
      <c r="C79">
        <v>16</v>
      </c>
      <c r="D79">
        <v>169</v>
      </c>
      <c r="E79" t="s">
        <v>231</v>
      </c>
      <c r="F79" t="s">
        <v>478</v>
      </c>
      <c r="G79">
        <v>2</v>
      </c>
      <c r="H79">
        <v>3</v>
      </c>
      <c r="I79" t="s">
        <v>229</v>
      </c>
      <c r="J79" t="s">
        <v>894</v>
      </c>
      <c r="K79">
        <v>2</v>
      </c>
      <c r="L79">
        <v>0</v>
      </c>
      <c r="M79">
        <v>1</v>
      </c>
      <c r="N79" t="s">
        <v>895</v>
      </c>
      <c r="O79" t="s">
        <v>19</v>
      </c>
      <c r="P79" t="s">
        <v>507</v>
      </c>
      <c r="Q79" s="4">
        <f t="shared" si="5"/>
        <v>1</v>
      </c>
      <c r="R79" s="4">
        <f t="shared" si="6"/>
        <v>0.66666666666666663</v>
      </c>
      <c r="S79" s="4">
        <f t="shared" si="7"/>
        <v>0.8</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202</v>
      </c>
      <c r="E81" t="s">
        <v>236</v>
      </c>
      <c r="F81" t="s">
        <v>481</v>
      </c>
      <c r="G81">
        <v>4</v>
      </c>
      <c r="H81">
        <v>6</v>
      </c>
      <c r="I81" t="s">
        <v>237</v>
      </c>
      <c r="J81" t="s">
        <v>935</v>
      </c>
      <c r="K81">
        <v>3</v>
      </c>
      <c r="L81">
        <v>1</v>
      </c>
      <c r="M81">
        <v>3</v>
      </c>
      <c r="N81" t="s">
        <v>896</v>
      </c>
      <c r="O81" t="s">
        <v>483</v>
      </c>
      <c r="P81" t="s">
        <v>936</v>
      </c>
      <c r="Q81" s="4">
        <f t="shared" si="5"/>
        <v>0.75</v>
      </c>
      <c r="R81" s="4">
        <f t="shared" si="6"/>
        <v>0.5</v>
      </c>
      <c r="S81" s="4">
        <f t="shared" si="7"/>
        <v>0.6</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160</v>
      </c>
      <c r="E83" t="s">
        <v>242</v>
      </c>
      <c r="F83" t="s">
        <v>485</v>
      </c>
      <c r="G83">
        <v>3</v>
      </c>
      <c r="H83">
        <v>3</v>
      </c>
      <c r="I83" t="s">
        <v>243</v>
      </c>
      <c r="J83" t="s">
        <v>333</v>
      </c>
      <c r="K83">
        <v>3</v>
      </c>
      <c r="L83">
        <v>0</v>
      </c>
      <c r="M83">
        <v>0</v>
      </c>
      <c r="N83" t="s">
        <v>545</v>
      </c>
      <c r="O83" t="s">
        <v>19</v>
      </c>
      <c r="P83" t="s">
        <v>19</v>
      </c>
      <c r="Q83" s="4">
        <f t="shared" si="5"/>
        <v>1</v>
      </c>
      <c r="R83" s="4">
        <f t="shared" si="6"/>
        <v>1</v>
      </c>
      <c r="S83" s="4">
        <f t="shared" si="7"/>
        <v>1</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198</v>
      </c>
      <c r="E85" t="s">
        <v>248</v>
      </c>
      <c r="F85" t="s">
        <v>487</v>
      </c>
      <c r="G85">
        <v>2</v>
      </c>
      <c r="H85">
        <v>3</v>
      </c>
      <c r="I85" t="s">
        <v>249</v>
      </c>
      <c r="J85" t="s">
        <v>937</v>
      </c>
      <c r="K85">
        <v>2</v>
      </c>
      <c r="L85">
        <v>0</v>
      </c>
      <c r="M85">
        <v>1</v>
      </c>
      <c r="N85" t="s">
        <v>855</v>
      </c>
      <c r="O85" t="s">
        <v>19</v>
      </c>
      <c r="P85" t="s">
        <v>938</v>
      </c>
      <c r="Q85" s="4">
        <f t="shared" si="5"/>
        <v>1</v>
      </c>
      <c r="R85" s="4">
        <f t="shared" si="6"/>
        <v>0.66666666666666663</v>
      </c>
      <c r="S85" s="4">
        <f t="shared" si="7"/>
        <v>0.8</v>
      </c>
      <c r="T85">
        <f t="shared" si="4"/>
        <v>1</v>
      </c>
    </row>
    <row r="86" spans="1:20">
      <c r="A86" s="1" t="s">
        <v>250</v>
      </c>
      <c r="B86">
        <v>17</v>
      </c>
      <c r="C86">
        <v>17</v>
      </c>
      <c r="D86">
        <v>208</v>
      </c>
      <c r="E86" t="s">
        <v>251</v>
      </c>
      <c r="F86" t="s">
        <v>488</v>
      </c>
      <c r="G86">
        <v>1</v>
      </c>
      <c r="H86">
        <v>2</v>
      </c>
      <c r="I86" t="s">
        <v>74</v>
      </c>
      <c r="J86" t="s">
        <v>344</v>
      </c>
      <c r="K86">
        <v>1</v>
      </c>
      <c r="L86">
        <v>0</v>
      </c>
      <c r="M86">
        <v>1</v>
      </c>
      <c r="N86" t="s">
        <v>299</v>
      </c>
      <c r="O86" t="s">
        <v>19</v>
      </c>
      <c r="P86" t="s">
        <v>490</v>
      </c>
      <c r="Q86" s="4">
        <f t="shared" si="5"/>
        <v>1</v>
      </c>
      <c r="R86" s="4">
        <f t="shared" si="6"/>
        <v>0.5</v>
      </c>
      <c r="S86" s="4">
        <f t="shared" si="7"/>
        <v>0.66666666666666663</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210</v>
      </c>
      <c r="E91" t="s">
        <v>265</v>
      </c>
      <c r="F91" t="s">
        <v>495</v>
      </c>
      <c r="G91">
        <v>5</v>
      </c>
      <c r="H91">
        <v>3</v>
      </c>
      <c r="I91" t="s">
        <v>266</v>
      </c>
      <c r="J91" t="s">
        <v>496</v>
      </c>
      <c r="K91">
        <v>1</v>
      </c>
      <c r="L91">
        <v>4</v>
      </c>
      <c r="M91">
        <v>2</v>
      </c>
      <c r="N91" t="s">
        <v>497</v>
      </c>
      <c r="O91" t="s">
        <v>498</v>
      </c>
      <c r="P91" t="s">
        <v>336</v>
      </c>
      <c r="Q91" s="4">
        <f t="shared" si="5"/>
        <v>0.2</v>
      </c>
      <c r="R91" s="4">
        <f t="shared" si="6"/>
        <v>0.33333333333333331</v>
      </c>
      <c r="S91" s="4">
        <f t="shared" si="7"/>
        <v>0.25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80</v>
      </c>
      <c r="E93" t="s">
        <v>271</v>
      </c>
      <c r="F93" t="s">
        <v>500</v>
      </c>
      <c r="G93">
        <v>1</v>
      </c>
      <c r="H93">
        <v>2</v>
      </c>
      <c r="I93" t="s">
        <v>272</v>
      </c>
      <c r="J93" t="s">
        <v>501</v>
      </c>
      <c r="K93">
        <v>0</v>
      </c>
      <c r="L93">
        <v>1</v>
      </c>
      <c r="M93">
        <v>2</v>
      </c>
      <c r="N93" t="s">
        <v>19</v>
      </c>
      <c r="O93" t="s">
        <v>272</v>
      </c>
      <c r="P93" t="s">
        <v>501</v>
      </c>
      <c r="Q93" s="4">
        <f t="shared" si="5"/>
        <v>0</v>
      </c>
      <c r="R93" s="4">
        <f t="shared" si="6"/>
        <v>0</v>
      </c>
      <c r="S93" s="4">
        <f t="shared" si="7"/>
        <v>0</v>
      </c>
      <c r="T93">
        <f t="shared" si="4"/>
        <v>1</v>
      </c>
    </row>
    <row r="94" spans="1:20">
      <c r="A94" s="1" t="s">
        <v>273</v>
      </c>
      <c r="B94">
        <v>17</v>
      </c>
      <c r="C94">
        <v>17</v>
      </c>
      <c r="D94">
        <v>340</v>
      </c>
      <c r="E94" t="s">
        <v>274</v>
      </c>
      <c r="F94" t="s">
        <v>1289</v>
      </c>
      <c r="G94">
        <v>4</v>
      </c>
      <c r="H94">
        <v>4</v>
      </c>
      <c r="I94" t="s">
        <v>275</v>
      </c>
      <c r="J94" t="s">
        <v>939</v>
      </c>
      <c r="K94">
        <v>3</v>
      </c>
      <c r="L94">
        <v>1</v>
      </c>
      <c r="M94">
        <v>1</v>
      </c>
      <c r="N94" t="s">
        <v>502</v>
      </c>
      <c r="O94" t="s">
        <v>503</v>
      </c>
      <c r="P94" t="s">
        <v>940</v>
      </c>
      <c r="Q94" s="4">
        <f t="shared" si="5"/>
        <v>0.75</v>
      </c>
      <c r="R94" s="4">
        <f t="shared" si="6"/>
        <v>0.75</v>
      </c>
      <c r="S94" s="4">
        <f t="shared" si="7"/>
        <v>0.75</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443</v>
      </c>
      <c r="E96" t="s">
        <v>280</v>
      </c>
      <c r="F96" t="s">
        <v>1290</v>
      </c>
      <c r="G96">
        <v>3</v>
      </c>
      <c r="H96">
        <v>5</v>
      </c>
      <c r="I96" t="s">
        <v>281</v>
      </c>
      <c r="J96" t="s">
        <v>941</v>
      </c>
      <c r="K96">
        <v>2</v>
      </c>
      <c r="L96">
        <v>1</v>
      </c>
      <c r="M96">
        <v>3</v>
      </c>
      <c r="N96" t="s">
        <v>355</v>
      </c>
      <c r="O96" t="s">
        <v>296</v>
      </c>
      <c r="P96" t="s">
        <v>942</v>
      </c>
      <c r="Q96" s="4">
        <f t="shared" si="5"/>
        <v>0.66666666666666663</v>
      </c>
      <c r="R96" s="4">
        <f t="shared" si="6"/>
        <v>0.4</v>
      </c>
      <c r="S96" s="4">
        <f t="shared" si="7"/>
        <v>0.5</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250</v>
      </c>
      <c r="E99" t="s">
        <v>288</v>
      </c>
      <c r="F99" t="s">
        <v>508</v>
      </c>
      <c r="G99">
        <v>2</v>
      </c>
      <c r="H99">
        <v>4</v>
      </c>
      <c r="I99" t="s">
        <v>289</v>
      </c>
      <c r="J99" t="s">
        <v>943</v>
      </c>
      <c r="K99">
        <v>2</v>
      </c>
      <c r="L99">
        <v>0</v>
      </c>
      <c r="M99">
        <v>2</v>
      </c>
      <c r="N99" t="s">
        <v>320</v>
      </c>
      <c r="O99" t="s">
        <v>19</v>
      </c>
      <c r="P99" t="s">
        <v>944</v>
      </c>
      <c r="Q99" s="4">
        <f t="shared" si="5"/>
        <v>1</v>
      </c>
      <c r="R99" s="4">
        <f t="shared" si="6"/>
        <v>0.5</v>
      </c>
      <c r="S99" s="4">
        <f t="shared" si="7"/>
        <v>0.66666666666666663</v>
      </c>
      <c r="T99">
        <f t="shared" si="4"/>
        <v>1</v>
      </c>
    </row>
    <row r="100" spans="1:20">
      <c r="A100" s="1" t="s">
        <v>290</v>
      </c>
      <c r="B100">
        <v>22</v>
      </c>
      <c r="C100">
        <v>22</v>
      </c>
      <c r="D100">
        <v>177</v>
      </c>
      <c r="E100" t="s">
        <v>291</v>
      </c>
      <c r="F100" t="s">
        <v>509</v>
      </c>
      <c r="G100">
        <v>2</v>
      </c>
      <c r="H100">
        <v>5</v>
      </c>
      <c r="I100" t="s">
        <v>292</v>
      </c>
      <c r="J100" t="s">
        <v>945</v>
      </c>
      <c r="K100">
        <v>2</v>
      </c>
      <c r="L100">
        <v>0</v>
      </c>
      <c r="M100">
        <v>3</v>
      </c>
      <c r="N100" t="s">
        <v>546</v>
      </c>
      <c r="O100" t="s">
        <v>19</v>
      </c>
      <c r="P100" t="s">
        <v>946</v>
      </c>
      <c r="Q100" s="4">
        <f t="shared" si="5"/>
        <v>1</v>
      </c>
      <c r="R100" s="4">
        <f t="shared" si="6"/>
        <v>0.4</v>
      </c>
      <c r="S100" s="4">
        <f t="shared" si="7"/>
        <v>0.57142857142857151</v>
      </c>
      <c r="T100">
        <f t="shared" si="4"/>
        <v>1</v>
      </c>
    </row>
    <row r="101" spans="1:20">
      <c r="A101" s="1" t="s">
        <v>293</v>
      </c>
      <c r="B101">
        <v>23</v>
      </c>
      <c r="C101">
        <v>23</v>
      </c>
      <c r="D101">
        <v>293</v>
      </c>
      <c r="E101" t="s">
        <v>294</v>
      </c>
      <c r="F101" t="s">
        <v>1276</v>
      </c>
      <c r="G101">
        <v>2</v>
      </c>
      <c r="H101">
        <v>6</v>
      </c>
      <c r="I101" t="s">
        <v>292</v>
      </c>
      <c r="J101" t="s">
        <v>947</v>
      </c>
      <c r="K101">
        <v>2</v>
      </c>
      <c r="L101">
        <v>0</v>
      </c>
      <c r="M101">
        <v>4</v>
      </c>
      <c r="N101" t="s">
        <v>546</v>
      </c>
      <c r="O101" t="s">
        <v>19</v>
      </c>
      <c r="P101" t="s">
        <v>948</v>
      </c>
      <c r="Q101" s="4">
        <f t="shared" si="5"/>
        <v>1</v>
      </c>
      <c r="R101" s="4">
        <f t="shared" si="6"/>
        <v>0.33333333333333331</v>
      </c>
      <c r="S101" s="4">
        <f t="shared" si="7"/>
        <v>0.5</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229</v>
      </c>
      <c r="E103" t="s">
        <v>551</v>
      </c>
      <c r="F103" t="s">
        <v>953</v>
      </c>
      <c r="G103">
        <v>0</v>
      </c>
      <c r="H103">
        <v>0</v>
      </c>
      <c r="I103" t="s">
        <v>19</v>
      </c>
      <c r="J103" t="s">
        <v>19</v>
      </c>
      <c r="K103">
        <v>0</v>
      </c>
      <c r="L103">
        <v>0</v>
      </c>
      <c r="M103">
        <v>0</v>
      </c>
      <c r="N103" t="s">
        <v>19</v>
      </c>
      <c r="O103" t="s">
        <v>19</v>
      </c>
      <c r="P103" t="s">
        <v>19</v>
      </c>
      <c r="Q103" s="4">
        <f t="shared" si="5"/>
        <v>0</v>
      </c>
      <c r="R103" s="4">
        <f t="shared" si="6"/>
        <v>0</v>
      </c>
      <c r="S103" s="4">
        <f t="shared" si="7"/>
        <v>0</v>
      </c>
      <c r="T103">
        <f t="shared" si="4"/>
        <v>1</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195</v>
      </c>
      <c r="E108" t="s">
        <v>566</v>
      </c>
      <c r="F108" t="s">
        <v>567</v>
      </c>
      <c r="G108">
        <v>0</v>
      </c>
      <c r="H108">
        <v>1</v>
      </c>
      <c r="I108" t="s">
        <v>19</v>
      </c>
      <c r="J108" t="s">
        <v>954</v>
      </c>
      <c r="K108">
        <v>0</v>
      </c>
      <c r="L108">
        <v>0</v>
      </c>
      <c r="M108">
        <v>1</v>
      </c>
      <c r="N108" t="s">
        <v>19</v>
      </c>
      <c r="O108" t="s">
        <v>19</v>
      </c>
      <c r="P108" t="s">
        <v>954</v>
      </c>
      <c r="Q108" s="4">
        <f t="shared" si="5"/>
        <v>0</v>
      </c>
      <c r="R108" s="4">
        <f t="shared" si="6"/>
        <v>0</v>
      </c>
      <c r="S108" s="4">
        <f t="shared" si="7"/>
        <v>0</v>
      </c>
      <c r="T108">
        <f t="shared" si="4"/>
        <v>0</v>
      </c>
    </row>
    <row r="109" spans="1:20">
      <c r="A109" s="1" t="s">
        <v>568</v>
      </c>
      <c r="B109">
        <v>29</v>
      </c>
      <c r="C109">
        <v>29</v>
      </c>
      <c r="D109">
        <v>269</v>
      </c>
      <c r="E109" t="s">
        <v>569</v>
      </c>
      <c r="F109" t="s">
        <v>1278</v>
      </c>
      <c r="G109">
        <v>0</v>
      </c>
      <c r="H109">
        <v>3</v>
      </c>
      <c r="I109" t="s">
        <v>19</v>
      </c>
      <c r="J109" t="s">
        <v>955</v>
      </c>
      <c r="K109">
        <v>0</v>
      </c>
      <c r="L109">
        <v>0</v>
      </c>
      <c r="M109">
        <v>3</v>
      </c>
      <c r="N109" t="s">
        <v>19</v>
      </c>
      <c r="O109" t="s">
        <v>19</v>
      </c>
      <c r="P109" t="s">
        <v>955</v>
      </c>
      <c r="Q109" s="4">
        <f t="shared" si="5"/>
        <v>0</v>
      </c>
      <c r="R109" s="4">
        <f t="shared" si="6"/>
        <v>0</v>
      </c>
      <c r="S109" s="4">
        <f t="shared" si="7"/>
        <v>0</v>
      </c>
      <c r="T109">
        <f t="shared" si="4"/>
        <v>0</v>
      </c>
    </row>
    <row r="110" spans="1:20">
      <c r="A110" s="1" t="s">
        <v>570</v>
      </c>
      <c r="B110">
        <v>16</v>
      </c>
      <c r="C110">
        <v>16</v>
      </c>
      <c r="D110">
        <v>41</v>
      </c>
      <c r="E110" t="s">
        <v>571</v>
      </c>
      <c r="F110" t="s">
        <v>572</v>
      </c>
      <c r="G110">
        <v>0</v>
      </c>
      <c r="H110">
        <v>1</v>
      </c>
      <c r="I110" t="s">
        <v>19</v>
      </c>
      <c r="J110" t="s">
        <v>956</v>
      </c>
      <c r="K110">
        <v>0</v>
      </c>
      <c r="L110">
        <v>0</v>
      </c>
      <c r="M110">
        <v>1</v>
      </c>
      <c r="N110" t="s">
        <v>19</v>
      </c>
      <c r="O110" t="s">
        <v>19</v>
      </c>
      <c r="P110" t="s">
        <v>956</v>
      </c>
      <c r="Q110" s="4">
        <f t="shared" si="5"/>
        <v>0</v>
      </c>
      <c r="R110" s="4">
        <f t="shared" si="6"/>
        <v>0</v>
      </c>
      <c r="S110" s="4">
        <f t="shared" si="7"/>
        <v>0</v>
      </c>
      <c r="T110">
        <f t="shared" si="4"/>
        <v>0</v>
      </c>
    </row>
    <row r="111" spans="1:20">
      <c r="A111" s="1" t="s">
        <v>573</v>
      </c>
      <c r="B111">
        <v>21</v>
      </c>
      <c r="C111">
        <v>21</v>
      </c>
      <c r="D111">
        <v>71</v>
      </c>
      <c r="E111" t="s">
        <v>574</v>
      </c>
      <c r="F111" t="s">
        <v>575</v>
      </c>
      <c r="G111">
        <v>0</v>
      </c>
      <c r="H111">
        <v>1</v>
      </c>
      <c r="I111" t="s">
        <v>19</v>
      </c>
      <c r="J111" t="s">
        <v>957</v>
      </c>
      <c r="K111">
        <v>0</v>
      </c>
      <c r="L111">
        <v>0</v>
      </c>
      <c r="M111">
        <v>1</v>
      </c>
      <c r="N111" t="s">
        <v>19</v>
      </c>
      <c r="O111" t="s">
        <v>19</v>
      </c>
      <c r="P111" t="s">
        <v>957</v>
      </c>
      <c r="Q111" s="4">
        <f t="shared" si="5"/>
        <v>0</v>
      </c>
      <c r="R111" s="4">
        <f t="shared" si="6"/>
        <v>0</v>
      </c>
      <c r="S111" s="4">
        <f t="shared" si="7"/>
        <v>0</v>
      </c>
      <c r="T111">
        <f t="shared" si="4"/>
        <v>0</v>
      </c>
    </row>
    <row r="112" spans="1:20">
      <c r="A112" s="1" t="s">
        <v>576</v>
      </c>
      <c r="B112">
        <v>21</v>
      </c>
      <c r="C112">
        <v>22</v>
      </c>
      <c r="D112">
        <v>331</v>
      </c>
      <c r="E112" t="s">
        <v>577</v>
      </c>
      <c r="F112" t="s">
        <v>1279</v>
      </c>
      <c r="G112">
        <v>0</v>
      </c>
      <c r="H112">
        <v>1</v>
      </c>
      <c r="I112" t="s">
        <v>19</v>
      </c>
      <c r="J112" t="s">
        <v>490</v>
      </c>
      <c r="K112">
        <v>0</v>
      </c>
      <c r="L112">
        <v>0</v>
      </c>
      <c r="M112">
        <v>1</v>
      </c>
      <c r="N112" t="s">
        <v>19</v>
      </c>
      <c r="O112" t="s">
        <v>19</v>
      </c>
      <c r="P112" t="s">
        <v>490</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223</v>
      </c>
      <c r="E118" t="s">
        <v>591</v>
      </c>
      <c r="F118" t="s">
        <v>594</v>
      </c>
      <c r="G118">
        <v>0</v>
      </c>
      <c r="H118">
        <v>1</v>
      </c>
      <c r="I118" t="s">
        <v>19</v>
      </c>
      <c r="J118" t="s">
        <v>328</v>
      </c>
      <c r="K118">
        <v>0</v>
      </c>
      <c r="L118">
        <v>0</v>
      </c>
      <c r="M118">
        <v>1</v>
      </c>
      <c r="N118" t="s">
        <v>19</v>
      </c>
      <c r="O118" t="s">
        <v>19</v>
      </c>
      <c r="P118" t="s">
        <v>328</v>
      </c>
      <c r="Q118" s="4">
        <f t="shared" si="5"/>
        <v>0</v>
      </c>
      <c r="R118" s="4">
        <f t="shared" si="6"/>
        <v>0</v>
      </c>
      <c r="S118" s="4">
        <f t="shared" si="7"/>
        <v>0</v>
      </c>
      <c r="T118">
        <f t="shared" si="4"/>
        <v>0</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298</v>
      </c>
      <c r="E120" t="s">
        <v>599</v>
      </c>
      <c r="F120" t="s">
        <v>1281</v>
      </c>
      <c r="G120">
        <v>0</v>
      </c>
      <c r="H120">
        <v>4</v>
      </c>
      <c r="I120" t="s">
        <v>19</v>
      </c>
      <c r="J120" t="s">
        <v>959</v>
      </c>
      <c r="K120">
        <v>0</v>
      </c>
      <c r="L120">
        <v>0</v>
      </c>
      <c r="M120">
        <v>4</v>
      </c>
      <c r="N120" t="s">
        <v>19</v>
      </c>
      <c r="O120" t="s">
        <v>19</v>
      </c>
      <c r="P120" t="s">
        <v>959</v>
      </c>
      <c r="Q120" s="4">
        <f t="shared" si="5"/>
        <v>0</v>
      </c>
      <c r="R120" s="4">
        <f t="shared" si="6"/>
        <v>0</v>
      </c>
      <c r="S120" s="4">
        <f t="shared" si="7"/>
        <v>0</v>
      </c>
      <c r="T120">
        <f t="shared" si="4"/>
        <v>0</v>
      </c>
    </row>
    <row r="121" spans="1:20">
      <c r="A121" s="1" t="s">
        <v>600</v>
      </c>
      <c r="B121">
        <v>14</v>
      </c>
      <c r="C121">
        <v>14</v>
      </c>
      <c r="D121">
        <v>227</v>
      </c>
      <c r="E121" t="s">
        <v>601</v>
      </c>
      <c r="F121" t="s">
        <v>960</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39</v>
      </c>
      <c r="E123" t="s">
        <v>606</v>
      </c>
      <c r="F123" t="s">
        <v>607</v>
      </c>
      <c r="G123">
        <v>0</v>
      </c>
      <c r="H123">
        <v>2</v>
      </c>
      <c r="I123" t="s">
        <v>19</v>
      </c>
      <c r="J123" t="s">
        <v>961</v>
      </c>
      <c r="K123">
        <v>0</v>
      </c>
      <c r="L123">
        <v>0</v>
      </c>
      <c r="M123">
        <v>2</v>
      </c>
      <c r="N123" t="s">
        <v>19</v>
      </c>
      <c r="O123" t="s">
        <v>19</v>
      </c>
      <c r="P123" t="s">
        <v>961</v>
      </c>
      <c r="Q123" s="4">
        <f t="shared" si="5"/>
        <v>0</v>
      </c>
      <c r="R123" s="4">
        <f t="shared" si="6"/>
        <v>0</v>
      </c>
      <c r="S123" s="4">
        <f t="shared" si="7"/>
        <v>0</v>
      </c>
      <c r="T123">
        <f t="shared" si="4"/>
        <v>0</v>
      </c>
    </row>
    <row r="124" spans="1:20">
      <c r="A124" s="1" t="s">
        <v>608</v>
      </c>
      <c r="B124">
        <v>24</v>
      </c>
      <c r="C124">
        <v>24</v>
      </c>
      <c r="D124">
        <v>157</v>
      </c>
      <c r="E124" t="s">
        <v>606</v>
      </c>
      <c r="F124" t="s">
        <v>609</v>
      </c>
      <c r="G124">
        <v>0</v>
      </c>
      <c r="H124">
        <v>5</v>
      </c>
      <c r="I124" t="s">
        <v>19</v>
      </c>
      <c r="J124" t="s">
        <v>962</v>
      </c>
      <c r="K124">
        <v>0</v>
      </c>
      <c r="L124">
        <v>0</v>
      </c>
      <c r="M124">
        <v>5</v>
      </c>
      <c r="N124" t="s">
        <v>19</v>
      </c>
      <c r="O124" t="s">
        <v>19</v>
      </c>
      <c r="P124" t="s">
        <v>962</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1362</v>
      </c>
      <c r="E133" t="s">
        <v>591</v>
      </c>
      <c r="F133" t="s">
        <v>1283</v>
      </c>
      <c r="G133">
        <v>0</v>
      </c>
      <c r="H133">
        <v>3</v>
      </c>
      <c r="I133" t="s">
        <v>19</v>
      </c>
      <c r="J133" t="s">
        <v>963</v>
      </c>
      <c r="K133">
        <v>0</v>
      </c>
      <c r="L133">
        <v>0</v>
      </c>
      <c r="M133">
        <v>3</v>
      </c>
      <c r="N133" t="s">
        <v>19</v>
      </c>
      <c r="O133" t="s">
        <v>19</v>
      </c>
      <c r="P133" t="s">
        <v>963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195</v>
      </c>
      <c r="E135" t="s">
        <v>637</v>
      </c>
      <c r="F135" t="s">
        <v>638</v>
      </c>
      <c r="G135">
        <v>0</v>
      </c>
      <c r="H135">
        <v>1</v>
      </c>
      <c r="I135" t="s">
        <v>19</v>
      </c>
      <c r="J135" t="s">
        <v>956</v>
      </c>
      <c r="K135">
        <v>0</v>
      </c>
      <c r="L135">
        <v>0</v>
      </c>
      <c r="M135">
        <v>1</v>
      </c>
      <c r="N135" t="s">
        <v>19</v>
      </c>
      <c r="O135" t="s">
        <v>19</v>
      </c>
      <c r="P135" t="s">
        <v>956</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163</v>
      </c>
      <c r="E142" t="s">
        <v>657</v>
      </c>
      <c r="F142" t="s">
        <v>658</v>
      </c>
      <c r="G142">
        <v>0</v>
      </c>
      <c r="H142">
        <v>1</v>
      </c>
      <c r="I142" t="s">
        <v>19</v>
      </c>
      <c r="J142" t="s">
        <v>965</v>
      </c>
      <c r="K142">
        <v>0</v>
      </c>
      <c r="L142">
        <v>0</v>
      </c>
      <c r="M142">
        <v>1</v>
      </c>
      <c r="N142" t="s">
        <v>19</v>
      </c>
      <c r="O142" t="s">
        <v>19</v>
      </c>
      <c r="P142" t="s">
        <v>965</v>
      </c>
      <c r="Q142" s="4">
        <f t="shared" si="9"/>
        <v>0</v>
      </c>
      <c r="R142" s="4">
        <f t="shared" si="10"/>
        <v>0</v>
      </c>
      <c r="S142" s="4">
        <f t="shared" si="11"/>
        <v>0</v>
      </c>
      <c r="T142">
        <f t="shared" si="8"/>
        <v>0</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104</v>
      </c>
      <c r="E149" t="s">
        <v>677</v>
      </c>
      <c r="F149" t="s">
        <v>678</v>
      </c>
      <c r="G149">
        <v>0</v>
      </c>
      <c r="H149">
        <v>1</v>
      </c>
      <c r="I149" t="s">
        <v>19</v>
      </c>
      <c r="J149" t="s">
        <v>865</v>
      </c>
      <c r="K149">
        <v>0</v>
      </c>
      <c r="L149">
        <v>0</v>
      </c>
      <c r="M149">
        <v>1</v>
      </c>
      <c r="N149" t="s">
        <v>19</v>
      </c>
      <c r="O149" t="s">
        <v>19</v>
      </c>
      <c r="P149" t="s">
        <v>865</v>
      </c>
      <c r="Q149" s="4">
        <f t="shared" si="9"/>
        <v>0</v>
      </c>
      <c r="R149" s="4">
        <f t="shared" si="10"/>
        <v>0</v>
      </c>
      <c r="S149" s="4">
        <f t="shared" si="11"/>
        <v>0</v>
      </c>
      <c r="T149">
        <f t="shared" si="8"/>
        <v>0</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111</v>
      </c>
      <c r="E155" t="s">
        <v>693</v>
      </c>
      <c r="F155" t="s">
        <v>694</v>
      </c>
      <c r="G155">
        <v>0</v>
      </c>
      <c r="H155">
        <v>1</v>
      </c>
      <c r="I155" t="s">
        <v>19</v>
      </c>
      <c r="J155" t="s">
        <v>968</v>
      </c>
      <c r="K155">
        <v>0</v>
      </c>
      <c r="L155">
        <v>0</v>
      </c>
      <c r="M155">
        <v>1</v>
      </c>
      <c r="N155" t="s">
        <v>19</v>
      </c>
      <c r="O155" t="s">
        <v>19</v>
      </c>
      <c r="P155" t="s">
        <v>968</v>
      </c>
      <c r="Q155" s="4">
        <f t="shared" si="9"/>
        <v>0</v>
      </c>
      <c r="R155" s="4">
        <f t="shared" si="10"/>
        <v>0</v>
      </c>
      <c r="S155" s="4">
        <f t="shared" si="11"/>
        <v>0</v>
      </c>
      <c r="T155">
        <f t="shared" si="8"/>
        <v>0</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224</v>
      </c>
      <c r="E157" t="s">
        <v>699</v>
      </c>
      <c r="F157" t="s">
        <v>700</v>
      </c>
      <c r="G157">
        <v>0</v>
      </c>
      <c r="H157">
        <v>1</v>
      </c>
      <c r="I157" t="s">
        <v>19</v>
      </c>
      <c r="J157" t="s">
        <v>861</v>
      </c>
      <c r="K157">
        <v>0</v>
      </c>
      <c r="L157">
        <v>0</v>
      </c>
      <c r="M157">
        <v>1</v>
      </c>
      <c r="N157" t="s">
        <v>19</v>
      </c>
      <c r="O157" t="s">
        <v>19</v>
      </c>
      <c r="P157" t="s">
        <v>861</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108</v>
      </c>
      <c r="E160" t="s">
        <v>708</v>
      </c>
      <c r="F160" t="s">
        <v>970</v>
      </c>
      <c r="G160">
        <v>0</v>
      </c>
      <c r="H160">
        <v>1</v>
      </c>
      <c r="I160" t="s">
        <v>19</v>
      </c>
      <c r="J160" t="s">
        <v>865</v>
      </c>
      <c r="K160">
        <v>0</v>
      </c>
      <c r="L160">
        <v>0</v>
      </c>
      <c r="M160">
        <v>1</v>
      </c>
      <c r="N160" t="s">
        <v>19</v>
      </c>
      <c r="O160" t="s">
        <v>19</v>
      </c>
      <c r="P160" t="s">
        <v>865</v>
      </c>
      <c r="Q160" s="4">
        <f t="shared" si="9"/>
        <v>0</v>
      </c>
      <c r="R160" s="4">
        <f t="shared" si="10"/>
        <v>0</v>
      </c>
      <c r="S160" s="4">
        <f t="shared" si="11"/>
        <v>0</v>
      </c>
      <c r="T160">
        <f t="shared" si="8"/>
        <v>0</v>
      </c>
    </row>
    <row r="161" spans="1:20">
      <c r="A161" s="1" t="s">
        <v>710</v>
      </c>
      <c r="B161">
        <v>14</v>
      </c>
      <c r="C161">
        <v>14</v>
      </c>
      <c r="D161">
        <v>81</v>
      </c>
      <c r="E161" t="s">
        <v>711</v>
      </c>
      <c r="F161" t="s">
        <v>712</v>
      </c>
      <c r="G161">
        <v>0</v>
      </c>
      <c r="H161">
        <v>1</v>
      </c>
      <c r="I161" t="s">
        <v>19</v>
      </c>
      <c r="J161" t="s">
        <v>367</v>
      </c>
      <c r="K161">
        <v>0</v>
      </c>
      <c r="L161">
        <v>0</v>
      </c>
      <c r="M161">
        <v>1</v>
      </c>
      <c r="N161" t="s">
        <v>19</v>
      </c>
      <c r="O161" t="s">
        <v>19</v>
      </c>
      <c r="P161" t="s">
        <v>367</v>
      </c>
      <c r="Q161" s="4">
        <f t="shared" si="9"/>
        <v>0</v>
      </c>
      <c r="R161" s="4">
        <f t="shared" si="10"/>
        <v>0</v>
      </c>
      <c r="S161" s="4">
        <f t="shared" si="11"/>
        <v>0</v>
      </c>
      <c r="T161">
        <f t="shared" si="8"/>
        <v>0</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144</v>
      </c>
      <c r="E164" t="s">
        <v>719</v>
      </c>
      <c r="F164" t="s">
        <v>720</v>
      </c>
      <c r="G164">
        <v>0</v>
      </c>
      <c r="H164">
        <v>1</v>
      </c>
      <c r="I164" t="s">
        <v>19</v>
      </c>
      <c r="J164" t="s">
        <v>328</v>
      </c>
      <c r="K164">
        <v>0</v>
      </c>
      <c r="L164">
        <v>0</v>
      </c>
      <c r="M164">
        <v>1</v>
      </c>
      <c r="N164" t="s">
        <v>19</v>
      </c>
      <c r="O164" t="s">
        <v>19</v>
      </c>
      <c r="P164" t="s">
        <v>328</v>
      </c>
      <c r="Q164" s="4">
        <f t="shared" si="9"/>
        <v>0</v>
      </c>
      <c r="R164" s="4">
        <f t="shared" si="10"/>
        <v>0</v>
      </c>
      <c r="S164" s="4">
        <f t="shared" si="11"/>
        <v>0</v>
      </c>
      <c r="T164">
        <f t="shared" si="8"/>
        <v>0</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140</v>
      </c>
      <c r="E170" t="s">
        <v>737</v>
      </c>
      <c r="F170" t="s">
        <v>973</v>
      </c>
      <c r="G170">
        <v>0</v>
      </c>
      <c r="H170">
        <v>2</v>
      </c>
      <c r="I170" t="s">
        <v>19</v>
      </c>
      <c r="J170" t="s">
        <v>974</v>
      </c>
      <c r="K170">
        <v>0</v>
      </c>
      <c r="L170">
        <v>0</v>
      </c>
      <c r="M170">
        <v>2</v>
      </c>
      <c r="N170" t="s">
        <v>19</v>
      </c>
      <c r="O170" t="s">
        <v>19</v>
      </c>
      <c r="P170" t="s">
        <v>974</v>
      </c>
      <c r="Q170" s="4">
        <f t="shared" si="9"/>
        <v>0</v>
      </c>
      <c r="R170" s="4">
        <f t="shared" si="10"/>
        <v>0</v>
      </c>
      <c r="S170" s="4">
        <f t="shared" si="11"/>
        <v>0</v>
      </c>
      <c r="T170">
        <f t="shared" si="8"/>
        <v>0</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97</v>
      </c>
      <c r="E172" t="s">
        <v>743</v>
      </c>
      <c r="F172" t="s">
        <v>744</v>
      </c>
      <c r="G172">
        <v>0</v>
      </c>
      <c r="H172">
        <v>1</v>
      </c>
      <c r="I172" t="s">
        <v>19</v>
      </c>
      <c r="J172" t="s">
        <v>865</v>
      </c>
      <c r="K172">
        <v>0</v>
      </c>
      <c r="L172">
        <v>0</v>
      </c>
      <c r="M172">
        <v>1</v>
      </c>
      <c r="N172" t="s">
        <v>19</v>
      </c>
      <c r="O172" t="s">
        <v>19</v>
      </c>
      <c r="P172" t="s">
        <v>865</v>
      </c>
      <c r="Q172" s="4">
        <f t="shared" si="9"/>
        <v>0</v>
      </c>
      <c r="R172" s="4">
        <f t="shared" si="10"/>
        <v>0</v>
      </c>
      <c r="S172" s="4">
        <f t="shared" si="11"/>
        <v>0</v>
      </c>
      <c r="T172">
        <f t="shared" si="8"/>
        <v>0</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628</v>
      </c>
      <c r="E177" t="s">
        <v>758</v>
      </c>
      <c r="F177" t="s">
        <v>1285</v>
      </c>
      <c r="G177">
        <v>0</v>
      </c>
      <c r="H177">
        <v>2</v>
      </c>
      <c r="I177" t="s">
        <v>19</v>
      </c>
      <c r="J177" t="s">
        <v>976</v>
      </c>
      <c r="K177">
        <v>0</v>
      </c>
      <c r="L177">
        <v>0</v>
      </c>
      <c r="M177">
        <v>2</v>
      </c>
      <c r="N177" t="s">
        <v>19</v>
      </c>
      <c r="O177" t="s">
        <v>19</v>
      </c>
      <c r="P177" t="s">
        <v>976</v>
      </c>
      <c r="Q177" s="4">
        <f t="shared" si="9"/>
        <v>0</v>
      </c>
      <c r="R177" s="4">
        <f t="shared" si="10"/>
        <v>0</v>
      </c>
      <c r="S177" s="4">
        <f t="shared" si="11"/>
        <v>0</v>
      </c>
      <c r="T177">
        <f t="shared" si="8"/>
        <v>0</v>
      </c>
    </row>
    <row r="178" spans="1:20">
      <c r="A178" s="1" t="s">
        <v>759</v>
      </c>
      <c r="B178">
        <v>9</v>
      </c>
      <c r="C178">
        <v>9</v>
      </c>
      <c r="D178">
        <v>203</v>
      </c>
      <c r="E178" t="s">
        <v>551</v>
      </c>
      <c r="F178" t="s">
        <v>760</v>
      </c>
      <c r="G178">
        <v>0</v>
      </c>
      <c r="H178">
        <v>1</v>
      </c>
      <c r="I178" t="s">
        <v>19</v>
      </c>
      <c r="J178" t="s">
        <v>490</v>
      </c>
      <c r="K178">
        <v>0</v>
      </c>
      <c r="L178">
        <v>0</v>
      </c>
      <c r="M178">
        <v>1</v>
      </c>
      <c r="N178" t="s">
        <v>19</v>
      </c>
      <c r="O178" t="s">
        <v>19</v>
      </c>
      <c r="P178" t="s">
        <v>490</v>
      </c>
      <c r="Q178" s="4">
        <f t="shared" si="9"/>
        <v>0</v>
      </c>
      <c r="R178" s="4">
        <f t="shared" si="10"/>
        <v>0</v>
      </c>
      <c r="S178" s="4">
        <f t="shared" si="11"/>
        <v>0</v>
      </c>
      <c r="T178">
        <f t="shared" si="8"/>
        <v>0</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673</v>
      </c>
      <c r="E180" t="s">
        <v>765</v>
      </c>
      <c r="F180" t="s">
        <v>1286</v>
      </c>
      <c r="G180">
        <v>0</v>
      </c>
      <c r="H180">
        <v>1</v>
      </c>
      <c r="I180" t="s">
        <v>19</v>
      </c>
      <c r="J180" t="s">
        <v>328</v>
      </c>
      <c r="K180">
        <v>0</v>
      </c>
      <c r="L180">
        <v>0</v>
      </c>
      <c r="M180">
        <v>1</v>
      </c>
      <c r="N180" t="s">
        <v>19</v>
      </c>
      <c r="O180" t="s">
        <v>19</v>
      </c>
      <c r="P180" t="s">
        <v>328</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106</v>
      </c>
      <c r="E184" t="s">
        <v>776</v>
      </c>
      <c r="F184" t="s">
        <v>977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239</v>
      </c>
      <c r="E188" t="s">
        <v>788</v>
      </c>
      <c r="F188" t="s">
        <v>979</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42</v>
      </c>
      <c r="E191" t="s">
        <v>795</v>
      </c>
      <c r="F191" t="s">
        <v>796</v>
      </c>
      <c r="G191">
        <v>0</v>
      </c>
      <c r="H191">
        <v>1</v>
      </c>
      <c r="I191" t="s">
        <v>19</v>
      </c>
      <c r="J191" t="s">
        <v>367</v>
      </c>
      <c r="K191">
        <v>0</v>
      </c>
      <c r="L191">
        <v>0</v>
      </c>
      <c r="M191">
        <v>1</v>
      </c>
      <c r="N191" t="s">
        <v>19</v>
      </c>
      <c r="O191" t="s">
        <v>19</v>
      </c>
      <c r="P191" t="s">
        <v>367</v>
      </c>
      <c r="Q191" s="4">
        <f t="shared" si="9"/>
        <v>0</v>
      </c>
      <c r="R191" s="4">
        <f t="shared" si="10"/>
        <v>0</v>
      </c>
      <c r="S191" s="4">
        <f t="shared" si="11"/>
        <v>0</v>
      </c>
      <c r="T191">
        <f t="shared" si="8"/>
        <v>0</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84</v>
      </c>
      <c r="E194" t="s">
        <v>804</v>
      </c>
      <c r="F194" t="s">
        <v>805</v>
      </c>
      <c r="G194">
        <v>0</v>
      </c>
      <c r="H194">
        <v>2</v>
      </c>
      <c r="I194" t="s">
        <v>19</v>
      </c>
      <c r="J194" t="s">
        <v>982</v>
      </c>
      <c r="K194">
        <v>0</v>
      </c>
      <c r="L194">
        <v>0</v>
      </c>
      <c r="M194">
        <v>2</v>
      </c>
      <c r="N194" t="s">
        <v>19</v>
      </c>
      <c r="O194" t="s">
        <v>19</v>
      </c>
      <c r="P194" t="s">
        <v>982</v>
      </c>
      <c r="Q194" s="4">
        <f t="shared" si="9"/>
        <v>0</v>
      </c>
      <c r="R194" s="4">
        <f t="shared" si="10"/>
        <v>0</v>
      </c>
      <c r="S194" s="4">
        <f t="shared" si="11"/>
        <v>0</v>
      </c>
      <c r="T194">
        <f t="shared" si="8"/>
        <v>0</v>
      </c>
    </row>
    <row r="195" spans="1:20">
      <c r="A195" s="1" t="s">
        <v>806</v>
      </c>
      <c r="B195">
        <v>18</v>
      </c>
      <c r="C195">
        <v>18</v>
      </c>
      <c r="D195">
        <v>67</v>
      </c>
      <c r="E195" t="s">
        <v>807</v>
      </c>
      <c r="F195" t="s">
        <v>808</v>
      </c>
      <c r="G195">
        <v>0</v>
      </c>
      <c r="H195">
        <v>1</v>
      </c>
      <c r="I195" t="s">
        <v>19</v>
      </c>
      <c r="J195" t="s">
        <v>295</v>
      </c>
      <c r="K195">
        <v>0</v>
      </c>
      <c r="L195">
        <v>0</v>
      </c>
      <c r="M195">
        <v>1</v>
      </c>
      <c r="N195" t="s">
        <v>19</v>
      </c>
      <c r="O195" t="s">
        <v>19</v>
      </c>
      <c r="P195" t="s">
        <v>295</v>
      </c>
      <c r="Q195" s="4">
        <f t="shared" si="9"/>
        <v>0</v>
      </c>
      <c r="R195" s="4">
        <f t="shared" si="10"/>
        <v>0</v>
      </c>
      <c r="S195" s="4">
        <f t="shared" si="11"/>
        <v>0</v>
      </c>
      <c r="T195">
        <f t="shared" ref="T195:T201" si="12">IF(OR(AND(G195&gt;0,H195&gt;0),G195+H195=0),1,0)</f>
        <v>0</v>
      </c>
    </row>
    <row r="196" spans="1:20">
      <c r="A196" s="1" t="s">
        <v>809</v>
      </c>
      <c r="B196">
        <v>18</v>
      </c>
      <c r="C196">
        <v>18</v>
      </c>
      <c r="D196">
        <v>338</v>
      </c>
      <c r="E196" t="s">
        <v>810</v>
      </c>
      <c r="F196" t="s">
        <v>1288</v>
      </c>
      <c r="G196">
        <v>0</v>
      </c>
      <c r="H196">
        <v>5</v>
      </c>
      <c r="I196" t="s">
        <v>19</v>
      </c>
      <c r="J196" t="s">
        <v>983</v>
      </c>
      <c r="K196">
        <v>0</v>
      </c>
      <c r="L196">
        <v>0</v>
      </c>
      <c r="M196">
        <v>5</v>
      </c>
      <c r="N196" t="s">
        <v>19</v>
      </c>
      <c r="O196" t="s">
        <v>19</v>
      </c>
      <c r="P196" t="s">
        <v>983</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175</v>
      </c>
      <c r="E197" t="s">
        <v>812</v>
      </c>
      <c r="F197" t="s">
        <v>813</v>
      </c>
      <c r="G197">
        <v>0</v>
      </c>
      <c r="H197">
        <v>2</v>
      </c>
      <c r="I197" t="s">
        <v>19</v>
      </c>
      <c r="J197" t="s">
        <v>984</v>
      </c>
      <c r="K197">
        <v>0</v>
      </c>
      <c r="L197">
        <v>0</v>
      </c>
      <c r="M197">
        <v>2</v>
      </c>
      <c r="N197" t="s">
        <v>19</v>
      </c>
      <c r="O197" t="s">
        <v>19</v>
      </c>
      <c r="P197" t="s">
        <v>984</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1</v>
      </c>
      <c r="I198" t="s">
        <v>19</v>
      </c>
      <c r="J198" t="s">
        <v>490</v>
      </c>
      <c r="K198">
        <v>0</v>
      </c>
      <c r="L198">
        <v>0</v>
      </c>
      <c r="M198">
        <v>1</v>
      </c>
      <c r="N198" t="s">
        <v>19</v>
      </c>
      <c r="O198" t="s">
        <v>19</v>
      </c>
      <c r="P198" t="s">
        <v>490</v>
      </c>
      <c r="Q198" s="4">
        <f t="shared" si="13"/>
        <v>0</v>
      </c>
      <c r="R198" s="4">
        <f t="shared" si="14"/>
        <v>0</v>
      </c>
      <c r="S198" s="4">
        <f t="shared" si="15"/>
        <v>0</v>
      </c>
      <c r="T198">
        <f t="shared" si="12"/>
        <v>0</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266</v>
      </c>
      <c r="E200" t="s">
        <v>821</v>
      </c>
      <c r="F200" t="s">
        <v>822</v>
      </c>
      <c r="G200">
        <v>0</v>
      </c>
      <c r="H200">
        <v>2</v>
      </c>
      <c r="I200" t="s">
        <v>19</v>
      </c>
      <c r="J200" t="s">
        <v>985</v>
      </c>
      <c r="K200">
        <v>0</v>
      </c>
      <c r="L200">
        <v>0</v>
      </c>
      <c r="M200">
        <v>2</v>
      </c>
      <c r="N200" t="s">
        <v>19</v>
      </c>
      <c r="O200" t="s">
        <v>19</v>
      </c>
      <c r="P200" t="s">
        <v>985</v>
      </c>
      <c r="Q200" s="4">
        <f t="shared" si="13"/>
        <v>0</v>
      </c>
      <c r="R200" s="4">
        <f t="shared" si="14"/>
        <v>0</v>
      </c>
      <c r="S200" s="4">
        <f t="shared" si="15"/>
        <v>0</v>
      </c>
      <c r="T200">
        <f t="shared" si="12"/>
        <v>0</v>
      </c>
    </row>
    <row r="201" spans="1:20">
      <c r="A201" s="1" t="s">
        <v>823</v>
      </c>
      <c r="B201">
        <v>20</v>
      </c>
      <c r="C201">
        <v>20</v>
      </c>
      <c r="D201">
        <v>182</v>
      </c>
      <c r="E201" t="s">
        <v>824</v>
      </c>
      <c r="F201" t="s">
        <v>825</v>
      </c>
      <c r="G201">
        <v>0</v>
      </c>
      <c r="H201">
        <v>1</v>
      </c>
      <c r="I201" t="s">
        <v>19</v>
      </c>
      <c r="J201" t="s">
        <v>986</v>
      </c>
      <c r="K201">
        <v>0</v>
      </c>
      <c r="L201">
        <v>0</v>
      </c>
      <c r="M201">
        <v>1</v>
      </c>
      <c r="N201" t="s">
        <v>19</v>
      </c>
      <c r="O201" t="s">
        <v>19</v>
      </c>
      <c r="P201" t="s">
        <v>986</v>
      </c>
      <c r="Q201" s="4">
        <f t="shared" si="13"/>
        <v>0</v>
      </c>
      <c r="R201" s="4">
        <f t="shared" si="14"/>
        <v>0</v>
      </c>
      <c r="S201" s="4">
        <f t="shared" si="15"/>
        <v>0</v>
      </c>
      <c r="T201">
        <f t="shared" si="1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691D-A489-4D46-A9FA-8C43AE63CAA0}">
  <dimension ref="A1:AH201"/>
  <sheetViews>
    <sheetView topLeftCell="J1" zoomScale="55" zoomScaleNormal="55" workbookViewId="0">
      <selection activeCell="W29" sqref="W29"/>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0.72053872053872059</v>
      </c>
      <c r="W2" s="8">
        <f>IF(AC2,AF2/AC2,0)</f>
        <v>0.56613756613756616</v>
      </c>
      <c r="X2" s="8">
        <f>IF((V2+W2),2*(V2*W2)/(V2+W2),0)</f>
        <v>0.63407407407407423</v>
      </c>
      <c r="Y2" s="2">
        <f>SUM(T2:T201)/200</f>
        <v>0.67</v>
      </c>
      <c r="AB2">
        <f>SUM(G2:G101)</f>
        <v>297</v>
      </c>
      <c r="AC2">
        <f>SUM(H2:H101)</f>
        <v>378</v>
      </c>
      <c r="AE2" t="s">
        <v>326</v>
      </c>
      <c r="AF2">
        <f>SUM(K2:K101)</f>
        <v>214</v>
      </c>
      <c r="AG2">
        <f>SUM(L2:L101)</f>
        <v>83</v>
      </c>
      <c r="AH2">
        <f>SUM(M2:M101)</f>
        <v>164</v>
      </c>
    </row>
    <row r="3" spans="1:34">
      <c r="A3" s="1" t="s">
        <v>20</v>
      </c>
      <c r="B3">
        <v>45</v>
      </c>
      <c r="C3">
        <v>45</v>
      </c>
      <c r="D3">
        <v>94</v>
      </c>
      <c r="E3" t="s">
        <v>21</v>
      </c>
      <c r="F3" t="s">
        <v>376</v>
      </c>
      <c r="G3">
        <v>3</v>
      </c>
      <c r="H3">
        <v>5</v>
      </c>
      <c r="I3" t="s">
        <v>22</v>
      </c>
      <c r="J3" t="s">
        <v>1307</v>
      </c>
      <c r="K3">
        <v>3</v>
      </c>
      <c r="L3">
        <v>0</v>
      </c>
      <c r="M3">
        <v>2</v>
      </c>
      <c r="N3" t="s">
        <v>867</v>
      </c>
      <c r="O3" t="s">
        <v>19</v>
      </c>
      <c r="P3" t="s">
        <v>1308</v>
      </c>
      <c r="Q3" s="4">
        <f>IF(G3,K3/G3,0)</f>
        <v>1</v>
      </c>
      <c r="R3" s="4">
        <f>IF(H3,K3/H3,0)</f>
        <v>0.6</v>
      </c>
      <c r="S3" s="4">
        <f>IF((Q3+R3),2*(Q3*R3)/(Q3+R3),0)</f>
        <v>0.74999999999999989</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134</v>
      </c>
      <c r="E5" t="s">
        <v>27</v>
      </c>
      <c r="F5" t="s">
        <v>378</v>
      </c>
      <c r="G5">
        <v>6</v>
      </c>
      <c r="H5">
        <v>8</v>
      </c>
      <c r="I5" t="s">
        <v>28</v>
      </c>
      <c r="J5" t="s">
        <v>1309</v>
      </c>
      <c r="K5">
        <v>6</v>
      </c>
      <c r="L5">
        <v>0</v>
      </c>
      <c r="M5">
        <v>2</v>
      </c>
      <c r="N5" t="s">
        <v>950</v>
      </c>
      <c r="O5" t="s">
        <v>19</v>
      </c>
      <c r="P5" t="s">
        <v>1310</v>
      </c>
      <c r="Q5" s="4">
        <f t="shared" si="1"/>
        <v>1</v>
      </c>
      <c r="R5" s="4">
        <f t="shared" si="2"/>
        <v>0.75</v>
      </c>
      <c r="S5" s="4">
        <f t="shared" si="3"/>
        <v>0.8571428571428571</v>
      </c>
      <c r="T5">
        <f t="shared" si="0"/>
        <v>1</v>
      </c>
      <c r="V5" s="10">
        <f>AVERAGE(Q2:Q101)</f>
        <v>0.7597261904761905</v>
      </c>
      <c r="W5" s="10">
        <f>AVERAGE(R2:R101)</f>
        <v>0.54908760683760693</v>
      </c>
      <c r="X5" s="10">
        <f>AVERAGE(S2:S101)</f>
        <v>0.60095376261165701</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183</v>
      </c>
      <c r="E7" t="s">
        <v>33</v>
      </c>
      <c r="F7" t="s">
        <v>381</v>
      </c>
      <c r="G7">
        <v>8</v>
      </c>
      <c r="H7">
        <v>8</v>
      </c>
      <c r="I7" t="s">
        <v>34</v>
      </c>
      <c r="J7" t="s">
        <v>1311</v>
      </c>
      <c r="K7">
        <v>6</v>
      </c>
      <c r="L7">
        <v>2</v>
      </c>
      <c r="M7">
        <v>2</v>
      </c>
      <c r="N7" t="s">
        <v>358</v>
      </c>
      <c r="O7" t="s">
        <v>359</v>
      </c>
      <c r="P7" t="s">
        <v>1312</v>
      </c>
      <c r="Q7" s="4">
        <f t="shared" si="1"/>
        <v>0.75</v>
      </c>
      <c r="R7" s="4">
        <f t="shared" si="2"/>
        <v>0.75</v>
      </c>
      <c r="S7" s="4">
        <f t="shared" si="3"/>
        <v>0.75</v>
      </c>
      <c r="T7">
        <f t="shared" si="0"/>
        <v>1</v>
      </c>
    </row>
    <row r="8" spans="1:34">
      <c r="A8" s="1" t="s">
        <v>35</v>
      </c>
      <c r="B8">
        <v>25</v>
      </c>
      <c r="C8">
        <v>25</v>
      </c>
      <c r="D8">
        <v>129</v>
      </c>
      <c r="E8" t="s">
        <v>36</v>
      </c>
      <c r="F8" t="s">
        <v>382</v>
      </c>
      <c r="G8">
        <v>6</v>
      </c>
      <c r="H8">
        <v>8</v>
      </c>
      <c r="I8" t="s">
        <v>37</v>
      </c>
      <c r="J8" t="s">
        <v>1313</v>
      </c>
      <c r="K8">
        <v>6</v>
      </c>
      <c r="L8">
        <v>0</v>
      </c>
      <c r="M8">
        <v>2</v>
      </c>
      <c r="N8" t="s">
        <v>863</v>
      </c>
      <c r="O8" t="s">
        <v>19</v>
      </c>
      <c r="P8" t="s">
        <v>1314</v>
      </c>
      <c r="Q8" s="6">
        <f>IF(G8,K8/G8,0)</f>
        <v>1</v>
      </c>
      <c r="R8" s="4">
        <f t="shared" si="2"/>
        <v>0.75</v>
      </c>
      <c r="S8" s="4">
        <f t="shared" si="3"/>
        <v>0.8571428571428571</v>
      </c>
      <c r="T8">
        <f t="shared" si="0"/>
        <v>1</v>
      </c>
    </row>
    <row r="9" spans="1:34">
      <c r="A9" s="1" t="s">
        <v>38</v>
      </c>
      <c r="B9">
        <v>37</v>
      </c>
      <c r="C9">
        <v>37</v>
      </c>
      <c r="D9">
        <v>89</v>
      </c>
      <c r="E9" t="s">
        <v>39</v>
      </c>
      <c r="F9" t="s">
        <v>383</v>
      </c>
      <c r="G9">
        <v>1</v>
      </c>
      <c r="H9">
        <v>2</v>
      </c>
      <c r="I9" t="s">
        <v>40</v>
      </c>
      <c r="J9" t="s">
        <v>384</v>
      </c>
      <c r="K9">
        <v>0</v>
      </c>
      <c r="L9">
        <v>1</v>
      </c>
      <c r="M9">
        <v>2</v>
      </c>
      <c r="N9" t="s">
        <v>19</v>
      </c>
      <c r="O9" t="s">
        <v>40</v>
      </c>
      <c r="P9" t="s">
        <v>384</v>
      </c>
      <c r="Q9" s="4">
        <f t="shared" si="1"/>
        <v>0</v>
      </c>
      <c r="R9" s="4">
        <f t="shared" si="2"/>
        <v>0</v>
      </c>
      <c r="S9" s="4">
        <f t="shared" si="3"/>
        <v>0</v>
      </c>
      <c r="T9">
        <f t="shared" si="0"/>
        <v>1</v>
      </c>
    </row>
    <row r="10" spans="1:34">
      <c r="A10" s="1" t="s">
        <v>41</v>
      </c>
      <c r="B10">
        <v>22</v>
      </c>
      <c r="C10">
        <v>22</v>
      </c>
      <c r="D10">
        <v>454</v>
      </c>
      <c r="E10" t="s">
        <v>42</v>
      </c>
      <c r="F10" t="s">
        <v>1266</v>
      </c>
      <c r="G10">
        <v>6</v>
      </c>
      <c r="H10">
        <v>6</v>
      </c>
      <c r="I10" t="s">
        <v>43</v>
      </c>
      <c r="J10" t="s">
        <v>385</v>
      </c>
      <c r="K10">
        <v>6</v>
      </c>
      <c r="L10">
        <v>0</v>
      </c>
      <c r="M10">
        <v>0</v>
      </c>
      <c r="N10" t="s">
        <v>385</v>
      </c>
      <c r="O10" t="s">
        <v>19</v>
      </c>
      <c r="P10" t="s">
        <v>19</v>
      </c>
      <c r="Q10" s="4">
        <f t="shared" si="1"/>
        <v>1</v>
      </c>
      <c r="R10" s="4">
        <f t="shared" si="2"/>
        <v>1</v>
      </c>
      <c r="S10" s="4">
        <f t="shared" si="3"/>
        <v>1</v>
      </c>
      <c r="T10">
        <f t="shared" si="0"/>
        <v>1</v>
      </c>
    </row>
    <row r="11" spans="1:34">
      <c r="A11" s="1" t="s">
        <v>44</v>
      </c>
      <c r="B11">
        <v>15</v>
      </c>
      <c r="C11">
        <v>15</v>
      </c>
      <c r="D11">
        <v>435</v>
      </c>
      <c r="E11" t="s">
        <v>45</v>
      </c>
      <c r="F11" t="s">
        <v>386</v>
      </c>
      <c r="G11">
        <v>1</v>
      </c>
      <c r="H11">
        <v>2</v>
      </c>
      <c r="I11" t="s">
        <v>46</v>
      </c>
      <c r="J11" t="s">
        <v>1315</v>
      </c>
      <c r="K11">
        <v>0</v>
      </c>
      <c r="L11">
        <v>1</v>
      </c>
      <c r="M11">
        <v>2</v>
      </c>
      <c r="N11" t="s">
        <v>19</v>
      </c>
      <c r="O11" t="s">
        <v>46</v>
      </c>
      <c r="P11" t="s">
        <v>1315</v>
      </c>
      <c r="Q11" s="4">
        <f t="shared" si="1"/>
        <v>0</v>
      </c>
      <c r="R11" s="4">
        <f t="shared" si="2"/>
        <v>0</v>
      </c>
      <c r="S11" s="4">
        <f t="shared" si="3"/>
        <v>0</v>
      </c>
      <c r="T11">
        <f t="shared" si="0"/>
        <v>1</v>
      </c>
    </row>
    <row r="12" spans="1:34">
      <c r="A12" s="1" t="s">
        <v>47</v>
      </c>
      <c r="B12">
        <v>30</v>
      </c>
      <c r="C12">
        <v>30</v>
      </c>
      <c r="D12">
        <v>136</v>
      </c>
      <c r="E12" t="s">
        <v>48</v>
      </c>
      <c r="F12" t="s">
        <v>387</v>
      </c>
      <c r="G12">
        <v>4</v>
      </c>
      <c r="H12">
        <v>5</v>
      </c>
      <c r="I12" t="s">
        <v>49</v>
      </c>
      <c r="J12" t="s">
        <v>870</v>
      </c>
      <c r="K12">
        <v>4</v>
      </c>
      <c r="L12">
        <v>0</v>
      </c>
      <c r="M12">
        <v>1</v>
      </c>
      <c r="N12" t="s">
        <v>871</v>
      </c>
      <c r="O12" t="s">
        <v>19</v>
      </c>
      <c r="P12" t="s">
        <v>872</v>
      </c>
      <c r="Q12" s="4">
        <f t="shared" si="1"/>
        <v>1</v>
      </c>
      <c r="R12" s="4">
        <f t="shared" si="2"/>
        <v>0.8</v>
      </c>
      <c r="S12" s="4">
        <f t="shared" si="3"/>
        <v>0.88888888888888895</v>
      </c>
      <c r="T12">
        <f t="shared" si="0"/>
        <v>1</v>
      </c>
    </row>
    <row r="13" spans="1:34">
      <c r="A13" s="1" t="s">
        <v>50</v>
      </c>
      <c r="B13">
        <v>34</v>
      </c>
      <c r="C13">
        <v>34</v>
      </c>
      <c r="D13">
        <v>449</v>
      </c>
      <c r="E13" t="s">
        <v>51</v>
      </c>
      <c r="F13" t="s">
        <v>1267</v>
      </c>
      <c r="G13">
        <v>4</v>
      </c>
      <c r="H13">
        <v>9</v>
      </c>
      <c r="I13" t="s">
        <v>52</v>
      </c>
      <c r="J13" t="s">
        <v>1316</v>
      </c>
      <c r="K13">
        <v>4</v>
      </c>
      <c r="L13">
        <v>0</v>
      </c>
      <c r="M13">
        <v>5</v>
      </c>
      <c r="N13" t="s">
        <v>388</v>
      </c>
      <c r="O13" t="s">
        <v>19</v>
      </c>
      <c r="P13" t="s">
        <v>1317</v>
      </c>
      <c r="Q13" s="4">
        <f t="shared" si="1"/>
        <v>1</v>
      </c>
      <c r="R13" s="4">
        <f t="shared" si="2"/>
        <v>0.44444444444444442</v>
      </c>
      <c r="S13" s="4">
        <f t="shared" si="3"/>
        <v>0.61538461538461531</v>
      </c>
      <c r="T13">
        <f t="shared" si="0"/>
        <v>1</v>
      </c>
    </row>
    <row r="14" spans="1:34">
      <c r="A14" s="1" t="s">
        <v>53</v>
      </c>
      <c r="B14">
        <v>58</v>
      </c>
      <c r="C14">
        <v>58</v>
      </c>
      <c r="D14">
        <v>246</v>
      </c>
      <c r="E14" t="s">
        <v>54</v>
      </c>
      <c r="F14" t="s">
        <v>1268</v>
      </c>
      <c r="G14">
        <v>6</v>
      </c>
      <c r="H14">
        <v>13</v>
      </c>
      <c r="I14" t="s">
        <v>55</v>
      </c>
      <c r="J14" t="s">
        <v>1318</v>
      </c>
      <c r="K14">
        <v>6</v>
      </c>
      <c r="L14">
        <v>0</v>
      </c>
      <c r="M14">
        <v>7</v>
      </c>
      <c r="N14" t="s">
        <v>873</v>
      </c>
      <c r="O14" t="s">
        <v>19</v>
      </c>
      <c r="P14" t="s">
        <v>1319</v>
      </c>
      <c r="Q14" s="4">
        <f t="shared" si="1"/>
        <v>1</v>
      </c>
      <c r="R14" s="4">
        <f t="shared" si="2"/>
        <v>0.46153846153846156</v>
      </c>
      <c r="S14" s="4">
        <f t="shared" si="3"/>
        <v>0.63157894736842102</v>
      </c>
      <c r="T14">
        <f t="shared" si="0"/>
        <v>1</v>
      </c>
    </row>
    <row r="15" spans="1:34">
      <c r="A15" s="1" t="s">
        <v>56</v>
      </c>
      <c r="B15">
        <v>4</v>
      </c>
      <c r="C15">
        <v>4</v>
      </c>
      <c r="D15">
        <v>773</v>
      </c>
      <c r="E15" t="s">
        <v>57</v>
      </c>
      <c r="F15" t="s">
        <v>1269</v>
      </c>
      <c r="G15">
        <v>1</v>
      </c>
      <c r="H15">
        <v>1</v>
      </c>
      <c r="I15" t="s">
        <v>58</v>
      </c>
      <c r="J15" t="s">
        <v>1320</v>
      </c>
      <c r="K15">
        <v>0</v>
      </c>
      <c r="L15">
        <v>1</v>
      </c>
      <c r="M15">
        <v>1</v>
      </c>
      <c r="N15" t="s">
        <v>19</v>
      </c>
      <c r="O15" t="s">
        <v>58</v>
      </c>
      <c r="P15" t="s">
        <v>1320</v>
      </c>
      <c r="Q15" s="4">
        <f t="shared" si="1"/>
        <v>0</v>
      </c>
      <c r="R15" s="4">
        <f t="shared" si="2"/>
        <v>0</v>
      </c>
      <c r="S15" s="4">
        <f t="shared" si="3"/>
        <v>0</v>
      </c>
      <c r="T15">
        <f t="shared" si="0"/>
        <v>1</v>
      </c>
    </row>
    <row r="16" spans="1:34">
      <c r="A16" s="1" t="s">
        <v>59</v>
      </c>
      <c r="B16">
        <v>21</v>
      </c>
      <c r="C16">
        <v>21</v>
      </c>
      <c r="D16">
        <v>84</v>
      </c>
      <c r="E16" t="s">
        <v>60</v>
      </c>
      <c r="F16" t="s">
        <v>389</v>
      </c>
      <c r="G16">
        <v>2</v>
      </c>
      <c r="H16">
        <v>2</v>
      </c>
      <c r="I16" t="s">
        <v>61</v>
      </c>
      <c r="J16" t="s">
        <v>874</v>
      </c>
      <c r="K16">
        <v>2</v>
      </c>
      <c r="L16">
        <v>0</v>
      </c>
      <c r="M16">
        <v>0</v>
      </c>
      <c r="N16" t="s">
        <v>874</v>
      </c>
      <c r="O16" t="s">
        <v>19</v>
      </c>
      <c r="P16" t="s">
        <v>19</v>
      </c>
      <c r="Q16" s="4">
        <f t="shared" si="1"/>
        <v>1</v>
      </c>
      <c r="R16" s="4">
        <f t="shared" si="2"/>
        <v>1</v>
      </c>
      <c r="S16" s="4">
        <f t="shared" si="3"/>
        <v>1</v>
      </c>
      <c r="T16">
        <f t="shared" si="0"/>
        <v>1</v>
      </c>
    </row>
    <row r="17" spans="1:20">
      <c r="A17" s="1" t="s">
        <v>62</v>
      </c>
      <c r="B17">
        <v>33</v>
      </c>
      <c r="C17">
        <v>33</v>
      </c>
      <c r="D17">
        <v>609</v>
      </c>
      <c r="E17" t="s">
        <v>63</v>
      </c>
      <c r="F17" t="s">
        <v>1270</v>
      </c>
      <c r="G17">
        <v>1</v>
      </c>
      <c r="H17">
        <v>5</v>
      </c>
      <c r="I17" t="s">
        <v>64</v>
      </c>
      <c r="J17" t="s">
        <v>1321</v>
      </c>
      <c r="K17">
        <v>1</v>
      </c>
      <c r="L17">
        <v>0</v>
      </c>
      <c r="M17">
        <v>4</v>
      </c>
      <c r="N17" t="s">
        <v>298</v>
      </c>
      <c r="O17" t="s">
        <v>19</v>
      </c>
      <c r="P17" t="s">
        <v>1322</v>
      </c>
      <c r="Q17" s="4">
        <f t="shared" si="1"/>
        <v>1</v>
      </c>
      <c r="R17" s="4">
        <f t="shared" si="2"/>
        <v>0.2</v>
      </c>
      <c r="S17" s="4">
        <f t="shared" si="3"/>
        <v>0.33333333333333337</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168</v>
      </c>
      <c r="E19" t="s">
        <v>66</v>
      </c>
      <c r="F19" t="s">
        <v>395</v>
      </c>
      <c r="G19">
        <v>6</v>
      </c>
      <c r="H19">
        <v>5</v>
      </c>
      <c r="I19" t="s">
        <v>67</v>
      </c>
      <c r="J19" t="s">
        <v>951</v>
      </c>
      <c r="K19">
        <v>4</v>
      </c>
      <c r="L19">
        <v>2</v>
      </c>
      <c r="M19">
        <v>1</v>
      </c>
      <c r="N19" t="s">
        <v>952</v>
      </c>
      <c r="O19" t="s">
        <v>875</v>
      </c>
      <c r="P19" t="s">
        <v>328</v>
      </c>
      <c r="Q19" s="4">
        <f t="shared" si="1"/>
        <v>0.66666666666666663</v>
      </c>
      <c r="R19" s="4">
        <f t="shared" si="2"/>
        <v>0.8</v>
      </c>
      <c r="S19" s="4">
        <f t="shared" si="3"/>
        <v>0.72727272727272718</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209</v>
      </c>
      <c r="E21" t="s">
        <v>73</v>
      </c>
      <c r="F21" t="s">
        <v>398</v>
      </c>
      <c r="G21">
        <v>1</v>
      </c>
      <c r="H21">
        <v>4</v>
      </c>
      <c r="I21" t="s">
        <v>74</v>
      </c>
      <c r="J21" t="s">
        <v>1323</v>
      </c>
      <c r="K21">
        <v>1</v>
      </c>
      <c r="L21">
        <v>0</v>
      </c>
      <c r="M21">
        <v>3</v>
      </c>
      <c r="N21" t="s">
        <v>299</v>
      </c>
      <c r="O21" t="s">
        <v>19</v>
      </c>
      <c r="P21" t="s">
        <v>1324</v>
      </c>
      <c r="Q21" s="4">
        <f t="shared" si="1"/>
        <v>1</v>
      </c>
      <c r="R21" s="4">
        <f t="shared" si="2"/>
        <v>0.25</v>
      </c>
      <c r="S21" s="4">
        <f t="shared" si="3"/>
        <v>0.4</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876</v>
      </c>
      <c r="K23">
        <v>3</v>
      </c>
      <c r="L23">
        <v>1</v>
      </c>
      <c r="M23">
        <v>1</v>
      </c>
      <c r="N23" t="s">
        <v>877</v>
      </c>
      <c r="O23" t="s">
        <v>46</v>
      </c>
      <c r="P23" t="s">
        <v>878</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879</v>
      </c>
      <c r="K26">
        <v>1</v>
      </c>
      <c r="L26">
        <v>3</v>
      </c>
      <c r="M26">
        <v>0</v>
      </c>
      <c r="N26" t="s">
        <v>879</v>
      </c>
      <c r="O26" t="s">
        <v>348</v>
      </c>
      <c r="P26" t="s">
        <v>19</v>
      </c>
      <c r="Q26" s="4">
        <f t="shared" si="1"/>
        <v>0.25</v>
      </c>
      <c r="R26" s="4">
        <f t="shared" si="2"/>
        <v>1</v>
      </c>
      <c r="S26" s="4">
        <f t="shared" si="3"/>
        <v>0.4</v>
      </c>
      <c r="T26">
        <f t="shared" si="0"/>
        <v>1</v>
      </c>
    </row>
    <row r="27" spans="1:20">
      <c r="A27" s="1" t="s">
        <v>90</v>
      </c>
      <c r="B27">
        <v>26</v>
      </c>
      <c r="C27">
        <v>26</v>
      </c>
      <c r="D27">
        <v>98</v>
      </c>
      <c r="E27" t="s">
        <v>91</v>
      </c>
      <c r="F27" t="s">
        <v>405</v>
      </c>
      <c r="G27">
        <v>2</v>
      </c>
      <c r="H27">
        <v>3</v>
      </c>
      <c r="I27" t="s">
        <v>92</v>
      </c>
      <c r="J27" t="s">
        <v>1325</v>
      </c>
      <c r="K27">
        <v>2</v>
      </c>
      <c r="L27">
        <v>0</v>
      </c>
      <c r="M27">
        <v>1</v>
      </c>
      <c r="N27" t="s">
        <v>406</v>
      </c>
      <c r="O27" t="s">
        <v>19</v>
      </c>
      <c r="P27" t="s">
        <v>1326</v>
      </c>
      <c r="Q27" s="4">
        <f t="shared" si="1"/>
        <v>1</v>
      </c>
      <c r="R27" s="4">
        <f t="shared" si="2"/>
        <v>0.66666666666666663</v>
      </c>
      <c r="S27" s="4">
        <f t="shared" si="3"/>
        <v>0.8</v>
      </c>
      <c r="T27">
        <f t="shared" si="0"/>
        <v>1</v>
      </c>
    </row>
    <row r="28" spans="1:20">
      <c r="A28" s="1" t="s">
        <v>93</v>
      </c>
      <c r="B28">
        <v>54</v>
      </c>
      <c r="C28">
        <v>54</v>
      </c>
      <c r="D28">
        <v>227</v>
      </c>
      <c r="E28" t="s">
        <v>94</v>
      </c>
      <c r="F28" t="s">
        <v>407</v>
      </c>
      <c r="G28">
        <v>1</v>
      </c>
      <c r="H28">
        <v>5</v>
      </c>
      <c r="I28" t="s">
        <v>74</v>
      </c>
      <c r="J28" t="s">
        <v>1327</v>
      </c>
      <c r="K28">
        <v>1</v>
      </c>
      <c r="L28">
        <v>0</v>
      </c>
      <c r="M28">
        <v>4</v>
      </c>
      <c r="N28" t="s">
        <v>299</v>
      </c>
      <c r="O28" t="s">
        <v>19</v>
      </c>
      <c r="P28" t="s">
        <v>1328</v>
      </c>
      <c r="Q28" s="4">
        <f t="shared" si="1"/>
        <v>1</v>
      </c>
      <c r="R28" s="4">
        <f t="shared" si="2"/>
        <v>0.2</v>
      </c>
      <c r="S28" s="4">
        <f t="shared" si="3"/>
        <v>0.33333333333333337</v>
      </c>
      <c r="T28">
        <f t="shared" si="0"/>
        <v>1</v>
      </c>
    </row>
    <row r="29" spans="1:20">
      <c r="A29" s="1" t="s">
        <v>95</v>
      </c>
      <c r="B29">
        <v>34</v>
      </c>
      <c r="C29">
        <v>34</v>
      </c>
      <c r="D29">
        <v>88</v>
      </c>
      <c r="E29" t="s">
        <v>96</v>
      </c>
      <c r="F29" t="s">
        <v>408</v>
      </c>
      <c r="G29">
        <v>6</v>
      </c>
      <c r="H29">
        <v>6</v>
      </c>
      <c r="I29" t="s">
        <v>97</v>
      </c>
      <c r="J29" t="s">
        <v>1329</v>
      </c>
      <c r="K29">
        <v>4</v>
      </c>
      <c r="L29">
        <v>2</v>
      </c>
      <c r="M29">
        <v>2</v>
      </c>
      <c r="N29" t="s">
        <v>409</v>
      </c>
      <c r="O29" t="s">
        <v>410</v>
      </c>
      <c r="P29" t="s">
        <v>1330</v>
      </c>
      <c r="Q29" s="4">
        <f t="shared" si="1"/>
        <v>0.66666666666666663</v>
      </c>
      <c r="R29" s="4">
        <f t="shared" si="2"/>
        <v>0.66666666666666663</v>
      </c>
      <c r="S29" s="4">
        <f t="shared" si="3"/>
        <v>0.66666666666666663</v>
      </c>
      <c r="T29">
        <f t="shared" si="0"/>
        <v>1</v>
      </c>
    </row>
    <row r="30" spans="1:20">
      <c r="A30" s="1" t="s">
        <v>98</v>
      </c>
      <c r="B30">
        <v>24</v>
      </c>
      <c r="C30">
        <v>24</v>
      </c>
      <c r="D30">
        <v>76</v>
      </c>
      <c r="E30" t="s">
        <v>99</v>
      </c>
      <c r="F30" t="s">
        <v>411</v>
      </c>
      <c r="G30">
        <v>5</v>
      </c>
      <c r="H30">
        <v>3</v>
      </c>
      <c r="I30" t="s">
        <v>100</v>
      </c>
      <c r="J30" t="s">
        <v>1331</v>
      </c>
      <c r="K30">
        <v>2</v>
      </c>
      <c r="L30">
        <v>3</v>
      </c>
      <c r="M30">
        <v>1</v>
      </c>
      <c r="N30" t="s">
        <v>412</v>
      </c>
      <c r="O30" t="s">
        <v>361</v>
      </c>
      <c r="P30" t="s">
        <v>1332</v>
      </c>
      <c r="Q30" s="4">
        <f t="shared" si="1"/>
        <v>0.4</v>
      </c>
      <c r="R30" s="4">
        <f t="shared" si="2"/>
        <v>0.66666666666666663</v>
      </c>
      <c r="S30" s="4">
        <f t="shared" si="3"/>
        <v>0.5</v>
      </c>
      <c r="T30">
        <f t="shared" si="0"/>
        <v>1</v>
      </c>
    </row>
    <row r="31" spans="1:20">
      <c r="A31" s="1" t="s">
        <v>101</v>
      </c>
      <c r="B31">
        <v>24</v>
      </c>
      <c r="C31">
        <v>24</v>
      </c>
      <c r="D31">
        <v>96</v>
      </c>
      <c r="E31" t="s">
        <v>99</v>
      </c>
      <c r="F31" t="s">
        <v>413</v>
      </c>
      <c r="G31">
        <v>5</v>
      </c>
      <c r="H31">
        <v>3</v>
      </c>
      <c r="I31" t="s">
        <v>100</v>
      </c>
      <c r="J31" t="s">
        <v>1333</v>
      </c>
      <c r="K31">
        <v>2</v>
      </c>
      <c r="L31">
        <v>3</v>
      </c>
      <c r="M31">
        <v>1</v>
      </c>
      <c r="N31" t="s">
        <v>880</v>
      </c>
      <c r="O31" t="s">
        <v>361</v>
      </c>
      <c r="P31" t="s">
        <v>1334</v>
      </c>
      <c r="Q31" s="4">
        <f t="shared" si="1"/>
        <v>0.4</v>
      </c>
      <c r="R31" s="4">
        <f t="shared" si="2"/>
        <v>0.66666666666666663</v>
      </c>
      <c r="S31" s="4">
        <f t="shared" si="3"/>
        <v>0.5</v>
      </c>
      <c r="T31">
        <f t="shared" si="0"/>
        <v>1</v>
      </c>
    </row>
    <row r="32" spans="1:20">
      <c r="A32" s="1" t="s">
        <v>102</v>
      </c>
      <c r="B32">
        <v>29</v>
      </c>
      <c r="C32">
        <v>29</v>
      </c>
      <c r="D32">
        <v>64</v>
      </c>
      <c r="E32" t="s">
        <v>103</v>
      </c>
      <c r="F32" t="s">
        <v>415</v>
      </c>
      <c r="G32">
        <v>6</v>
      </c>
      <c r="H32">
        <v>5</v>
      </c>
      <c r="I32" t="s">
        <v>104</v>
      </c>
      <c r="J32" t="s">
        <v>1335</v>
      </c>
      <c r="K32">
        <v>4</v>
      </c>
      <c r="L32">
        <v>2</v>
      </c>
      <c r="M32">
        <v>1</v>
      </c>
      <c r="N32" t="s">
        <v>1336</v>
      </c>
      <c r="O32" t="s">
        <v>1337</v>
      </c>
      <c r="P32" t="s">
        <v>416</v>
      </c>
      <c r="Q32" s="4">
        <f t="shared" si="1"/>
        <v>0.66666666666666663</v>
      </c>
      <c r="R32" s="4">
        <f t="shared" si="2"/>
        <v>0.8</v>
      </c>
      <c r="S32" s="4">
        <f t="shared" si="3"/>
        <v>0.72727272727272718</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113</v>
      </c>
      <c r="E34" t="s">
        <v>109</v>
      </c>
      <c r="F34" t="s">
        <v>418</v>
      </c>
      <c r="G34">
        <v>1</v>
      </c>
      <c r="H34">
        <v>2</v>
      </c>
      <c r="I34" t="s">
        <v>110</v>
      </c>
      <c r="J34" t="s">
        <v>1338</v>
      </c>
      <c r="K34">
        <v>1</v>
      </c>
      <c r="L34">
        <v>0</v>
      </c>
      <c r="M34">
        <v>1</v>
      </c>
      <c r="N34" t="s">
        <v>110</v>
      </c>
      <c r="O34" t="s">
        <v>19</v>
      </c>
      <c r="P34" t="s">
        <v>1339</v>
      </c>
      <c r="Q34" s="4">
        <f t="shared" si="1"/>
        <v>1</v>
      </c>
      <c r="R34" s="4">
        <f t="shared" si="2"/>
        <v>0.5</v>
      </c>
      <c r="S34" s="4">
        <f t="shared" si="3"/>
        <v>0.66666666666666663</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162</v>
      </c>
      <c r="E37" t="s">
        <v>118</v>
      </c>
      <c r="F37" t="s">
        <v>424</v>
      </c>
      <c r="G37">
        <v>2</v>
      </c>
      <c r="H37">
        <v>3</v>
      </c>
      <c r="I37" t="s">
        <v>119</v>
      </c>
      <c r="J37" t="s">
        <v>1340</v>
      </c>
      <c r="K37">
        <v>2</v>
      </c>
      <c r="L37">
        <v>0</v>
      </c>
      <c r="M37">
        <v>1</v>
      </c>
      <c r="N37" t="s">
        <v>881</v>
      </c>
      <c r="O37" t="s">
        <v>19</v>
      </c>
      <c r="P37" t="s">
        <v>1341</v>
      </c>
      <c r="Q37" s="4">
        <f t="shared" si="1"/>
        <v>1</v>
      </c>
      <c r="R37" s="4">
        <f t="shared" si="2"/>
        <v>0.66666666666666663</v>
      </c>
      <c r="S37" s="4">
        <f t="shared" si="3"/>
        <v>0.8</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166</v>
      </c>
      <c r="E40" t="s">
        <v>125</v>
      </c>
      <c r="F40" t="s">
        <v>429</v>
      </c>
      <c r="G40">
        <v>1</v>
      </c>
      <c r="H40">
        <v>1</v>
      </c>
      <c r="I40" t="s">
        <v>126</v>
      </c>
      <c r="J40" t="s">
        <v>1342</v>
      </c>
      <c r="K40">
        <v>0</v>
      </c>
      <c r="L40">
        <v>1</v>
      </c>
      <c r="M40">
        <v>1</v>
      </c>
      <c r="N40" t="s">
        <v>19</v>
      </c>
      <c r="O40" t="s">
        <v>126</v>
      </c>
      <c r="P40" t="s">
        <v>1342</v>
      </c>
      <c r="Q40" s="4">
        <f t="shared" si="1"/>
        <v>0</v>
      </c>
      <c r="R40" s="4">
        <f t="shared" si="2"/>
        <v>0</v>
      </c>
      <c r="S40" s="4">
        <f t="shared" si="3"/>
        <v>0</v>
      </c>
      <c r="T40">
        <f t="shared" si="0"/>
        <v>1</v>
      </c>
    </row>
    <row r="41" spans="1:20">
      <c r="A41" s="1" t="s">
        <v>127</v>
      </c>
      <c r="B41">
        <v>28</v>
      </c>
      <c r="C41">
        <v>28</v>
      </c>
      <c r="D41">
        <v>89</v>
      </c>
      <c r="E41" t="s">
        <v>128</v>
      </c>
      <c r="F41" t="s">
        <v>430</v>
      </c>
      <c r="G41">
        <v>2</v>
      </c>
      <c r="H41">
        <v>4</v>
      </c>
      <c r="I41" t="s">
        <v>129</v>
      </c>
      <c r="J41" t="s">
        <v>882</v>
      </c>
      <c r="K41">
        <v>2</v>
      </c>
      <c r="L41">
        <v>0</v>
      </c>
      <c r="M41">
        <v>2</v>
      </c>
      <c r="N41" t="s">
        <v>302</v>
      </c>
      <c r="O41" t="s">
        <v>19</v>
      </c>
      <c r="P41" t="s">
        <v>883</v>
      </c>
      <c r="Q41" s="4">
        <f t="shared" si="1"/>
        <v>1</v>
      </c>
      <c r="R41" s="4">
        <f t="shared" si="2"/>
        <v>0.5</v>
      </c>
      <c r="S41" s="4">
        <f t="shared" si="3"/>
        <v>0.66666666666666663</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111</v>
      </c>
      <c r="E43" t="s">
        <v>134</v>
      </c>
      <c r="F43" t="s">
        <v>434</v>
      </c>
      <c r="G43">
        <v>4</v>
      </c>
      <c r="H43">
        <v>8</v>
      </c>
      <c r="I43" t="s">
        <v>135</v>
      </c>
      <c r="J43" t="s">
        <v>1343</v>
      </c>
      <c r="K43">
        <v>4</v>
      </c>
      <c r="L43">
        <v>0</v>
      </c>
      <c r="M43">
        <v>4</v>
      </c>
      <c r="N43" t="s">
        <v>542</v>
      </c>
      <c r="O43" t="s">
        <v>19</v>
      </c>
      <c r="P43" t="s">
        <v>1344</v>
      </c>
      <c r="Q43" s="4">
        <f t="shared" si="1"/>
        <v>1</v>
      </c>
      <c r="R43" s="4">
        <f t="shared" si="2"/>
        <v>0.5</v>
      </c>
      <c r="S43" s="4">
        <f t="shared" si="3"/>
        <v>0.66666666666666663</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145</v>
      </c>
      <c r="E45" t="s">
        <v>140</v>
      </c>
      <c r="F45" t="s">
        <v>436</v>
      </c>
      <c r="G45">
        <v>1</v>
      </c>
      <c r="H45">
        <v>3</v>
      </c>
      <c r="I45" t="s">
        <v>141</v>
      </c>
      <c r="J45" t="s">
        <v>1345</v>
      </c>
      <c r="K45">
        <v>1</v>
      </c>
      <c r="L45">
        <v>0</v>
      </c>
      <c r="M45">
        <v>2</v>
      </c>
      <c r="N45" t="s">
        <v>141</v>
      </c>
      <c r="O45" t="s">
        <v>19</v>
      </c>
      <c r="P45" t="s">
        <v>1346</v>
      </c>
      <c r="Q45" s="4">
        <f t="shared" si="1"/>
        <v>1</v>
      </c>
      <c r="R45" s="4">
        <f t="shared" si="2"/>
        <v>0.33333333333333331</v>
      </c>
      <c r="S45" s="4">
        <f t="shared" si="3"/>
        <v>0.5</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152</v>
      </c>
      <c r="E47" t="s">
        <v>145</v>
      </c>
      <c r="F47" t="s">
        <v>438</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108</v>
      </c>
      <c r="E49" t="s">
        <v>150</v>
      </c>
      <c r="F49" t="s">
        <v>440</v>
      </c>
      <c r="G49">
        <v>1</v>
      </c>
      <c r="H49">
        <v>2</v>
      </c>
      <c r="I49" t="s">
        <v>151</v>
      </c>
      <c r="J49" t="s">
        <v>1347</v>
      </c>
      <c r="K49">
        <v>1</v>
      </c>
      <c r="L49">
        <v>0</v>
      </c>
      <c r="M49">
        <v>1</v>
      </c>
      <c r="N49" t="s">
        <v>866</v>
      </c>
      <c r="O49" t="s">
        <v>19</v>
      </c>
      <c r="P49" t="s">
        <v>1348</v>
      </c>
      <c r="Q49" s="4">
        <f t="shared" si="1"/>
        <v>1</v>
      </c>
      <c r="R49" s="4">
        <f t="shared" si="2"/>
        <v>0.5</v>
      </c>
      <c r="S49" s="4">
        <f t="shared" si="3"/>
        <v>0.66666666666666663</v>
      </c>
      <c r="T49">
        <f t="shared" si="0"/>
        <v>1</v>
      </c>
    </row>
    <row r="50" spans="1:20">
      <c r="A50" s="1" t="s">
        <v>152</v>
      </c>
      <c r="B50">
        <v>17</v>
      </c>
      <c r="C50">
        <v>17</v>
      </c>
      <c r="D50">
        <v>112</v>
      </c>
      <c r="E50" t="s">
        <v>153</v>
      </c>
      <c r="F50" t="s">
        <v>441</v>
      </c>
      <c r="G50">
        <v>2</v>
      </c>
      <c r="H50">
        <v>4</v>
      </c>
      <c r="I50" t="s">
        <v>154</v>
      </c>
      <c r="J50" t="s">
        <v>1349</v>
      </c>
      <c r="K50">
        <v>2</v>
      </c>
      <c r="L50">
        <v>0</v>
      </c>
      <c r="M50">
        <v>2</v>
      </c>
      <c r="N50" t="s">
        <v>306</v>
      </c>
      <c r="O50" t="s">
        <v>19</v>
      </c>
      <c r="P50" t="s">
        <v>1350</v>
      </c>
      <c r="Q50" s="4">
        <f t="shared" si="1"/>
        <v>1</v>
      </c>
      <c r="R50" s="4">
        <f t="shared" si="2"/>
        <v>0.5</v>
      </c>
      <c r="S50" s="4">
        <f t="shared" si="3"/>
        <v>0.66666666666666663</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116</v>
      </c>
      <c r="E55" t="s">
        <v>164</v>
      </c>
      <c r="F55" t="s">
        <v>446</v>
      </c>
      <c r="G55">
        <v>1</v>
      </c>
      <c r="H55">
        <v>3</v>
      </c>
      <c r="I55" t="s">
        <v>141</v>
      </c>
      <c r="J55" t="s">
        <v>1351</v>
      </c>
      <c r="K55">
        <v>1</v>
      </c>
      <c r="L55">
        <v>0</v>
      </c>
      <c r="M55">
        <v>2</v>
      </c>
      <c r="N55" t="s">
        <v>141</v>
      </c>
      <c r="O55" t="s">
        <v>19</v>
      </c>
      <c r="P55" t="s">
        <v>1352</v>
      </c>
      <c r="Q55" s="4">
        <f t="shared" si="1"/>
        <v>1</v>
      </c>
      <c r="R55" s="4">
        <f t="shared" si="2"/>
        <v>0.33333333333333331</v>
      </c>
      <c r="S55" s="4">
        <f t="shared" si="3"/>
        <v>0.5</v>
      </c>
      <c r="T55">
        <f t="shared" si="0"/>
        <v>1</v>
      </c>
    </row>
    <row r="56" spans="1:20">
      <c r="A56" s="1" t="s">
        <v>165</v>
      </c>
      <c r="B56">
        <v>20</v>
      </c>
      <c r="C56">
        <v>20</v>
      </c>
      <c r="D56">
        <v>109</v>
      </c>
      <c r="E56" t="s">
        <v>166</v>
      </c>
      <c r="F56" t="s">
        <v>447</v>
      </c>
      <c r="G56">
        <v>2</v>
      </c>
      <c r="H56">
        <v>3</v>
      </c>
      <c r="I56" t="s">
        <v>167</v>
      </c>
      <c r="J56" t="s">
        <v>886</v>
      </c>
      <c r="K56">
        <v>2</v>
      </c>
      <c r="L56">
        <v>0</v>
      </c>
      <c r="M56">
        <v>1</v>
      </c>
      <c r="N56" t="s">
        <v>887</v>
      </c>
      <c r="O56" t="s">
        <v>19</v>
      </c>
      <c r="P56" t="s">
        <v>345</v>
      </c>
      <c r="Q56" s="4">
        <f t="shared" si="1"/>
        <v>1</v>
      </c>
      <c r="R56" s="4">
        <f t="shared" si="2"/>
        <v>0.66666666666666663</v>
      </c>
      <c r="S56" s="4">
        <f t="shared" si="3"/>
        <v>0.8</v>
      </c>
      <c r="T56">
        <f t="shared" si="0"/>
        <v>1</v>
      </c>
    </row>
    <row r="57" spans="1:20">
      <c r="A57" s="1" t="s">
        <v>168</v>
      </c>
      <c r="B57">
        <v>27</v>
      </c>
      <c r="C57">
        <v>27</v>
      </c>
      <c r="D57">
        <v>109</v>
      </c>
      <c r="E57" t="s">
        <v>169</v>
      </c>
      <c r="F57" t="s">
        <v>448</v>
      </c>
      <c r="G57">
        <v>3</v>
      </c>
      <c r="H57">
        <v>4</v>
      </c>
      <c r="I57" t="s">
        <v>170</v>
      </c>
      <c r="J57" t="s">
        <v>888</v>
      </c>
      <c r="K57">
        <v>3</v>
      </c>
      <c r="L57">
        <v>0</v>
      </c>
      <c r="M57">
        <v>1</v>
      </c>
      <c r="N57" t="s">
        <v>340</v>
      </c>
      <c r="O57" t="s">
        <v>19</v>
      </c>
      <c r="P57" t="s">
        <v>350</v>
      </c>
      <c r="Q57" s="4">
        <f t="shared" si="1"/>
        <v>1</v>
      </c>
      <c r="R57" s="4">
        <f t="shared" si="2"/>
        <v>0.75</v>
      </c>
      <c r="S57" s="4">
        <f t="shared" si="3"/>
        <v>0.8571428571428571</v>
      </c>
      <c r="T57">
        <f t="shared" si="0"/>
        <v>1</v>
      </c>
    </row>
    <row r="58" spans="1:20">
      <c r="A58" s="1" t="s">
        <v>171</v>
      </c>
      <c r="B58">
        <v>23</v>
      </c>
      <c r="C58">
        <v>23</v>
      </c>
      <c r="D58">
        <v>115</v>
      </c>
      <c r="E58" t="s">
        <v>172</v>
      </c>
      <c r="F58" t="s">
        <v>449</v>
      </c>
      <c r="G58">
        <v>1</v>
      </c>
      <c r="H58">
        <v>2</v>
      </c>
      <c r="I58" t="s">
        <v>173</v>
      </c>
      <c r="J58" t="s">
        <v>889</v>
      </c>
      <c r="K58">
        <v>1</v>
      </c>
      <c r="L58">
        <v>0</v>
      </c>
      <c r="M58">
        <v>1</v>
      </c>
      <c r="N58" t="s">
        <v>866</v>
      </c>
      <c r="O58" t="s">
        <v>19</v>
      </c>
      <c r="P58" t="s">
        <v>367</v>
      </c>
      <c r="Q58" s="4">
        <f t="shared" si="1"/>
        <v>1</v>
      </c>
      <c r="R58" s="4">
        <f t="shared" si="2"/>
        <v>0.5</v>
      </c>
      <c r="S58" s="4">
        <f t="shared" si="3"/>
        <v>0.66666666666666663</v>
      </c>
      <c r="T58">
        <f t="shared" si="0"/>
        <v>1</v>
      </c>
    </row>
    <row r="59" spans="1:20">
      <c r="A59" s="1" t="s">
        <v>174</v>
      </c>
      <c r="B59">
        <v>27</v>
      </c>
      <c r="C59">
        <v>27</v>
      </c>
      <c r="D59">
        <v>272</v>
      </c>
      <c r="E59" t="s">
        <v>175</v>
      </c>
      <c r="F59" t="s">
        <v>450</v>
      </c>
      <c r="G59">
        <v>6</v>
      </c>
      <c r="H59">
        <v>5</v>
      </c>
      <c r="I59" t="s">
        <v>176</v>
      </c>
      <c r="J59" t="s">
        <v>1353</v>
      </c>
      <c r="K59">
        <v>3</v>
      </c>
      <c r="L59">
        <v>3</v>
      </c>
      <c r="M59">
        <v>2</v>
      </c>
      <c r="N59" t="s">
        <v>451</v>
      </c>
      <c r="O59" t="s">
        <v>452</v>
      </c>
      <c r="P59" t="s">
        <v>1354</v>
      </c>
      <c r="Q59" s="4">
        <f t="shared" si="1"/>
        <v>0.5</v>
      </c>
      <c r="R59" s="4">
        <f t="shared" si="2"/>
        <v>0.6</v>
      </c>
      <c r="S59" s="4">
        <f t="shared" si="3"/>
        <v>0.54545454545454541</v>
      </c>
      <c r="T59">
        <f t="shared" si="0"/>
        <v>1</v>
      </c>
    </row>
    <row r="60" spans="1:20">
      <c r="A60" s="1" t="s">
        <v>177</v>
      </c>
      <c r="B60">
        <v>19</v>
      </c>
      <c r="C60">
        <v>19</v>
      </c>
      <c r="D60">
        <v>798</v>
      </c>
      <c r="E60" t="s">
        <v>178</v>
      </c>
      <c r="F60" t="s">
        <v>1271</v>
      </c>
      <c r="G60">
        <v>1</v>
      </c>
      <c r="H60">
        <v>6</v>
      </c>
      <c r="I60" t="s">
        <v>179</v>
      </c>
      <c r="J60" t="s">
        <v>1355</v>
      </c>
      <c r="K60">
        <v>1</v>
      </c>
      <c r="L60">
        <v>0</v>
      </c>
      <c r="M60">
        <v>5</v>
      </c>
      <c r="N60" t="s">
        <v>328</v>
      </c>
      <c r="O60" t="s">
        <v>19</v>
      </c>
      <c r="P60" t="s">
        <v>1356</v>
      </c>
      <c r="Q60" s="4">
        <f t="shared" si="1"/>
        <v>1</v>
      </c>
      <c r="R60" s="4">
        <f t="shared" si="2"/>
        <v>0.16666666666666666</v>
      </c>
      <c r="S60" s="4">
        <f t="shared" si="3"/>
        <v>0.2857142857142857</v>
      </c>
      <c r="T60">
        <f t="shared" si="0"/>
        <v>1</v>
      </c>
    </row>
    <row r="61" spans="1:20">
      <c r="A61" s="1" t="s">
        <v>180</v>
      </c>
      <c r="B61">
        <v>11</v>
      </c>
      <c r="C61">
        <v>11</v>
      </c>
      <c r="D61">
        <v>60</v>
      </c>
      <c r="E61" t="s">
        <v>181</v>
      </c>
      <c r="F61" t="s">
        <v>453</v>
      </c>
      <c r="G61">
        <v>1</v>
      </c>
      <c r="H61">
        <v>2</v>
      </c>
      <c r="I61" t="s">
        <v>141</v>
      </c>
      <c r="J61" t="s">
        <v>454</v>
      </c>
      <c r="K61">
        <v>1</v>
      </c>
      <c r="L61">
        <v>0</v>
      </c>
      <c r="M61">
        <v>1</v>
      </c>
      <c r="N61" t="s">
        <v>141</v>
      </c>
      <c r="O61" t="s">
        <v>19</v>
      </c>
      <c r="P61" t="s">
        <v>367</v>
      </c>
      <c r="Q61" s="4">
        <f t="shared" si="1"/>
        <v>1</v>
      </c>
      <c r="R61" s="4">
        <f t="shared" si="2"/>
        <v>0.5</v>
      </c>
      <c r="S61" s="4">
        <f t="shared" si="3"/>
        <v>0.66666666666666663</v>
      </c>
      <c r="T61">
        <f t="shared" si="0"/>
        <v>1</v>
      </c>
    </row>
    <row r="62" spans="1:20">
      <c r="A62" s="1" t="s">
        <v>182</v>
      </c>
      <c r="B62">
        <v>12</v>
      </c>
      <c r="C62">
        <v>12</v>
      </c>
      <c r="D62">
        <v>173</v>
      </c>
      <c r="E62" t="s">
        <v>183</v>
      </c>
      <c r="F62" t="s">
        <v>455</v>
      </c>
      <c r="G62">
        <v>1</v>
      </c>
      <c r="H62">
        <v>6</v>
      </c>
      <c r="I62" t="s">
        <v>126</v>
      </c>
      <c r="J62" t="s">
        <v>351</v>
      </c>
      <c r="K62">
        <v>1</v>
      </c>
      <c r="L62">
        <v>0</v>
      </c>
      <c r="M62">
        <v>5</v>
      </c>
      <c r="N62" t="s">
        <v>126</v>
      </c>
      <c r="O62" t="s">
        <v>19</v>
      </c>
      <c r="P62" t="s">
        <v>352</v>
      </c>
      <c r="Q62" s="4">
        <f t="shared" si="1"/>
        <v>1</v>
      </c>
      <c r="R62" s="4">
        <f t="shared" si="2"/>
        <v>0.16666666666666666</v>
      </c>
      <c r="S62" s="4">
        <f t="shared" si="3"/>
        <v>0.2857142857142857</v>
      </c>
      <c r="T62">
        <f t="shared" si="0"/>
        <v>1</v>
      </c>
    </row>
    <row r="63" spans="1:20">
      <c r="A63" s="1" t="s">
        <v>184</v>
      </c>
      <c r="B63">
        <v>42</v>
      </c>
      <c r="C63">
        <v>42</v>
      </c>
      <c r="D63">
        <v>254</v>
      </c>
      <c r="E63" t="s">
        <v>185</v>
      </c>
      <c r="F63" t="s">
        <v>456</v>
      </c>
      <c r="G63">
        <v>2</v>
      </c>
      <c r="H63">
        <v>3</v>
      </c>
      <c r="I63" t="s">
        <v>186</v>
      </c>
      <c r="J63" t="s">
        <v>1357</v>
      </c>
      <c r="K63">
        <v>1</v>
      </c>
      <c r="L63">
        <v>1</v>
      </c>
      <c r="M63">
        <v>2</v>
      </c>
      <c r="N63" t="s">
        <v>46</v>
      </c>
      <c r="O63" t="s">
        <v>457</v>
      </c>
      <c r="P63" t="s">
        <v>1358</v>
      </c>
      <c r="Q63" s="4">
        <f t="shared" si="1"/>
        <v>0.5</v>
      </c>
      <c r="R63" s="4">
        <f t="shared" si="2"/>
        <v>0.33333333333333331</v>
      </c>
      <c r="S63" s="4">
        <f t="shared" si="3"/>
        <v>0.4</v>
      </c>
      <c r="T63">
        <f t="shared" si="0"/>
        <v>1</v>
      </c>
    </row>
    <row r="64" spans="1:20">
      <c r="A64" s="1" t="s">
        <v>187</v>
      </c>
      <c r="B64">
        <v>29</v>
      </c>
      <c r="C64">
        <v>29</v>
      </c>
      <c r="D64">
        <v>362</v>
      </c>
      <c r="E64" t="s">
        <v>188</v>
      </c>
      <c r="F64" t="s">
        <v>458</v>
      </c>
      <c r="G64">
        <v>1</v>
      </c>
      <c r="H64">
        <v>3</v>
      </c>
      <c r="I64" t="s">
        <v>189</v>
      </c>
      <c r="J64" t="s">
        <v>1359</v>
      </c>
      <c r="K64">
        <v>0</v>
      </c>
      <c r="L64">
        <v>1</v>
      </c>
      <c r="M64">
        <v>3</v>
      </c>
      <c r="N64" t="s">
        <v>19</v>
      </c>
      <c r="O64" t="s">
        <v>189</v>
      </c>
      <c r="P64" t="s">
        <v>1359</v>
      </c>
      <c r="Q64" s="4">
        <f t="shared" si="1"/>
        <v>0</v>
      </c>
      <c r="R64" s="4">
        <f t="shared" si="2"/>
        <v>0</v>
      </c>
      <c r="S64" s="4">
        <f t="shared" si="3"/>
        <v>0</v>
      </c>
      <c r="T64">
        <f t="shared" si="0"/>
        <v>1</v>
      </c>
    </row>
    <row r="65" spans="1:20">
      <c r="A65" s="1" t="s">
        <v>190</v>
      </c>
      <c r="B65">
        <v>15</v>
      </c>
      <c r="C65">
        <v>15</v>
      </c>
      <c r="D65">
        <v>162</v>
      </c>
      <c r="E65" t="s">
        <v>191</v>
      </c>
      <c r="F65" t="s">
        <v>459</v>
      </c>
      <c r="G65">
        <v>2</v>
      </c>
      <c r="H65">
        <v>3</v>
      </c>
      <c r="I65" t="s">
        <v>192</v>
      </c>
      <c r="J65" t="s">
        <v>1360</v>
      </c>
      <c r="K65">
        <v>0</v>
      </c>
      <c r="L65">
        <v>2</v>
      </c>
      <c r="M65">
        <v>3</v>
      </c>
      <c r="N65" t="s">
        <v>19</v>
      </c>
      <c r="O65" t="s">
        <v>192</v>
      </c>
      <c r="P65" t="s">
        <v>1360</v>
      </c>
      <c r="Q65" s="4">
        <f t="shared" si="1"/>
        <v>0</v>
      </c>
      <c r="R65" s="4">
        <f t="shared" si="2"/>
        <v>0</v>
      </c>
      <c r="S65" s="4">
        <f t="shared" si="3"/>
        <v>0</v>
      </c>
      <c r="T65">
        <f t="shared" si="0"/>
        <v>1</v>
      </c>
    </row>
    <row r="66" spans="1:20">
      <c r="A66" s="1" t="s">
        <v>193</v>
      </c>
      <c r="B66">
        <v>12</v>
      </c>
      <c r="C66">
        <v>12</v>
      </c>
      <c r="D66">
        <v>186</v>
      </c>
      <c r="E66" t="s">
        <v>194</v>
      </c>
      <c r="F66" t="s">
        <v>460</v>
      </c>
      <c r="G66">
        <v>7</v>
      </c>
      <c r="H66">
        <v>8</v>
      </c>
      <c r="I66" t="s">
        <v>195</v>
      </c>
      <c r="J66" t="s">
        <v>890</v>
      </c>
      <c r="K66">
        <v>5</v>
      </c>
      <c r="L66">
        <v>2</v>
      </c>
      <c r="M66">
        <v>3</v>
      </c>
      <c r="N66" t="s">
        <v>891</v>
      </c>
      <c r="O66" t="s">
        <v>353</v>
      </c>
      <c r="P66" t="s">
        <v>461</v>
      </c>
      <c r="Q66" s="4">
        <f t="shared" si="1"/>
        <v>0.7142857142857143</v>
      </c>
      <c r="R66" s="4">
        <f t="shared" si="2"/>
        <v>0.625</v>
      </c>
      <c r="S66" s="4">
        <f t="shared" si="3"/>
        <v>0.66666666666666663</v>
      </c>
      <c r="T66">
        <f t="shared" si="0"/>
        <v>1</v>
      </c>
    </row>
    <row r="67" spans="1:20">
      <c r="A67" s="1" t="s">
        <v>196</v>
      </c>
      <c r="B67">
        <v>21</v>
      </c>
      <c r="C67">
        <v>21</v>
      </c>
      <c r="D67">
        <v>168</v>
      </c>
      <c r="E67" t="s">
        <v>197</v>
      </c>
      <c r="F67" t="s">
        <v>462</v>
      </c>
      <c r="G67">
        <v>2</v>
      </c>
      <c r="H67">
        <v>2</v>
      </c>
      <c r="I67" t="s">
        <v>198</v>
      </c>
      <c r="J67" t="s">
        <v>892</v>
      </c>
      <c r="K67">
        <v>1</v>
      </c>
      <c r="L67">
        <v>1</v>
      </c>
      <c r="M67">
        <v>1</v>
      </c>
      <c r="N67" t="s">
        <v>299</v>
      </c>
      <c r="O67" t="s">
        <v>151</v>
      </c>
      <c r="P67" t="s">
        <v>463</v>
      </c>
      <c r="Q67" s="4">
        <f t="shared" si="1"/>
        <v>0.5</v>
      </c>
      <c r="R67" s="4">
        <f t="shared" si="2"/>
        <v>0.5</v>
      </c>
      <c r="S67" s="4">
        <f t="shared" si="3"/>
        <v>0.5</v>
      </c>
      <c r="T67">
        <f t="shared" ref="T67:T130" si="4">IF(OR(AND(G67&gt;0,H67&gt;0),G67+H67=0),1,0)</f>
        <v>1</v>
      </c>
    </row>
    <row r="68" spans="1:20">
      <c r="A68" s="1" t="s">
        <v>199</v>
      </c>
      <c r="B68">
        <v>10</v>
      </c>
      <c r="C68">
        <v>10</v>
      </c>
      <c r="D68">
        <v>89</v>
      </c>
      <c r="E68" t="s">
        <v>200</v>
      </c>
      <c r="F68" t="s">
        <v>464</v>
      </c>
      <c r="G68">
        <v>2</v>
      </c>
      <c r="H68">
        <v>2</v>
      </c>
      <c r="I68" t="s">
        <v>201</v>
      </c>
      <c r="J68" t="s">
        <v>893</v>
      </c>
      <c r="K68">
        <v>2</v>
      </c>
      <c r="L68">
        <v>0</v>
      </c>
      <c r="M68">
        <v>0</v>
      </c>
      <c r="N68" t="s">
        <v>893</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220</v>
      </c>
      <c r="E69" t="s">
        <v>203</v>
      </c>
      <c r="F69" t="s">
        <v>465</v>
      </c>
      <c r="G69">
        <v>2</v>
      </c>
      <c r="H69">
        <v>3</v>
      </c>
      <c r="I69" t="s">
        <v>25</v>
      </c>
      <c r="J69" t="s">
        <v>1361</v>
      </c>
      <c r="K69">
        <v>2</v>
      </c>
      <c r="L69">
        <v>0</v>
      </c>
      <c r="M69">
        <v>1</v>
      </c>
      <c r="N69" t="s">
        <v>466</v>
      </c>
      <c r="O69" t="s">
        <v>19</v>
      </c>
      <c r="P69" t="s">
        <v>1362</v>
      </c>
      <c r="Q69" s="4">
        <f t="shared" si="5"/>
        <v>1</v>
      </c>
      <c r="R69" s="4">
        <f t="shared" si="6"/>
        <v>0.66666666666666663</v>
      </c>
      <c r="S69" s="4">
        <f t="shared" si="7"/>
        <v>0.8</v>
      </c>
      <c r="T69">
        <f t="shared" si="4"/>
        <v>1</v>
      </c>
    </row>
    <row r="70" spans="1:20">
      <c r="A70" s="1" t="s">
        <v>204</v>
      </c>
      <c r="B70">
        <v>19</v>
      </c>
      <c r="C70">
        <v>19</v>
      </c>
      <c r="D70">
        <v>132</v>
      </c>
      <c r="E70" t="s">
        <v>205</v>
      </c>
      <c r="F70" t="s">
        <v>467</v>
      </c>
      <c r="G70">
        <v>3</v>
      </c>
      <c r="H70">
        <v>4</v>
      </c>
      <c r="I70" t="s">
        <v>206</v>
      </c>
      <c r="J70" t="s">
        <v>1363</v>
      </c>
      <c r="K70">
        <v>3</v>
      </c>
      <c r="L70">
        <v>0</v>
      </c>
      <c r="M70">
        <v>1</v>
      </c>
      <c r="N70" t="s">
        <v>363</v>
      </c>
      <c r="O70" t="s">
        <v>19</v>
      </c>
      <c r="P70" t="s">
        <v>1342</v>
      </c>
      <c r="Q70" s="4">
        <f t="shared" si="5"/>
        <v>1</v>
      </c>
      <c r="R70" s="4">
        <f t="shared" si="6"/>
        <v>0.75</v>
      </c>
      <c r="S70" s="4">
        <f t="shared" si="7"/>
        <v>0.8571428571428571</v>
      </c>
      <c r="T70">
        <f t="shared" si="4"/>
        <v>1</v>
      </c>
    </row>
    <row r="71" spans="1:20">
      <c r="A71" s="1" t="s">
        <v>207</v>
      </c>
      <c r="B71">
        <v>53</v>
      </c>
      <c r="C71">
        <v>53</v>
      </c>
      <c r="D71">
        <v>272</v>
      </c>
      <c r="E71" t="s">
        <v>208</v>
      </c>
      <c r="F71" t="s">
        <v>468</v>
      </c>
      <c r="G71">
        <v>2</v>
      </c>
      <c r="H71">
        <v>6</v>
      </c>
      <c r="I71" t="s">
        <v>209</v>
      </c>
      <c r="J71" t="s">
        <v>1364</v>
      </c>
      <c r="K71">
        <v>2</v>
      </c>
      <c r="L71">
        <v>0</v>
      </c>
      <c r="M71">
        <v>4</v>
      </c>
      <c r="N71" t="s">
        <v>544</v>
      </c>
      <c r="O71" t="s">
        <v>19</v>
      </c>
      <c r="P71" t="s">
        <v>1365</v>
      </c>
      <c r="Q71" s="4">
        <f t="shared" si="5"/>
        <v>1</v>
      </c>
      <c r="R71" s="4">
        <f t="shared" si="6"/>
        <v>0.33333333333333331</v>
      </c>
      <c r="S71" s="4">
        <f t="shared" si="7"/>
        <v>0.5</v>
      </c>
      <c r="T71">
        <f t="shared" si="4"/>
        <v>1</v>
      </c>
    </row>
    <row r="72" spans="1:20">
      <c r="A72" s="1" t="s">
        <v>210</v>
      </c>
      <c r="B72">
        <v>26</v>
      </c>
      <c r="C72">
        <v>26</v>
      </c>
      <c r="D72">
        <v>236</v>
      </c>
      <c r="E72" t="s">
        <v>211</v>
      </c>
      <c r="F72" t="s">
        <v>469</v>
      </c>
      <c r="G72">
        <v>6</v>
      </c>
      <c r="H72">
        <v>6</v>
      </c>
      <c r="I72" t="s">
        <v>212</v>
      </c>
      <c r="J72" t="s">
        <v>1366</v>
      </c>
      <c r="K72">
        <v>4</v>
      </c>
      <c r="L72">
        <v>2</v>
      </c>
      <c r="M72">
        <v>2</v>
      </c>
      <c r="N72" t="s">
        <v>852</v>
      </c>
      <c r="O72" t="s">
        <v>310</v>
      </c>
      <c r="P72" t="s">
        <v>1367</v>
      </c>
      <c r="Q72" s="4">
        <f t="shared" si="5"/>
        <v>0.66666666666666663</v>
      </c>
      <c r="R72" s="4">
        <f t="shared" si="6"/>
        <v>0.66666666666666663</v>
      </c>
      <c r="S72" s="4">
        <f t="shared" si="7"/>
        <v>0.66666666666666663</v>
      </c>
      <c r="T72">
        <f t="shared" si="4"/>
        <v>1</v>
      </c>
    </row>
    <row r="73" spans="1:20">
      <c r="A73" s="1" t="s">
        <v>213</v>
      </c>
      <c r="B73">
        <v>24</v>
      </c>
      <c r="C73">
        <v>24</v>
      </c>
      <c r="D73">
        <v>352</v>
      </c>
      <c r="E73" t="s">
        <v>214</v>
      </c>
      <c r="F73" t="s">
        <v>1272</v>
      </c>
      <c r="G73">
        <v>3</v>
      </c>
      <c r="H73">
        <v>8</v>
      </c>
      <c r="I73" t="s">
        <v>215</v>
      </c>
      <c r="J73" t="s">
        <v>1368</v>
      </c>
      <c r="K73">
        <v>2</v>
      </c>
      <c r="L73">
        <v>1</v>
      </c>
      <c r="M73">
        <v>6</v>
      </c>
      <c r="N73" t="s">
        <v>471</v>
      </c>
      <c r="O73" t="s">
        <v>311</v>
      </c>
      <c r="P73" t="s">
        <v>1369</v>
      </c>
      <c r="Q73" s="4">
        <f t="shared" si="5"/>
        <v>0.66666666666666663</v>
      </c>
      <c r="R73" s="4">
        <f t="shared" si="6"/>
        <v>0.25</v>
      </c>
      <c r="S73" s="4">
        <f t="shared" si="7"/>
        <v>0.36363636363636365</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142</v>
      </c>
      <c r="E75" t="s">
        <v>220</v>
      </c>
      <c r="F75" t="s">
        <v>474</v>
      </c>
      <c r="G75">
        <v>1</v>
      </c>
      <c r="H75">
        <v>2</v>
      </c>
      <c r="I75" t="s">
        <v>221</v>
      </c>
      <c r="J75" t="s">
        <v>332</v>
      </c>
      <c r="K75">
        <v>1</v>
      </c>
      <c r="L75">
        <v>0</v>
      </c>
      <c r="M75">
        <v>1</v>
      </c>
      <c r="N75" t="s">
        <v>221</v>
      </c>
      <c r="O75" t="s">
        <v>19</v>
      </c>
      <c r="P75" t="s">
        <v>343</v>
      </c>
      <c r="Q75" s="4">
        <f t="shared" si="5"/>
        <v>1</v>
      </c>
      <c r="R75" s="4">
        <f t="shared" si="6"/>
        <v>0.5</v>
      </c>
      <c r="S75" s="4">
        <f t="shared" si="7"/>
        <v>0.66666666666666663</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133</v>
      </c>
      <c r="E78" t="s">
        <v>228</v>
      </c>
      <c r="F78" t="s">
        <v>477</v>
      </c>
      <c r="G78">
        <v>2</v>
      </c>
      <c r="H78">
        <v>5</v>
      </c>
      <c r="I78" t="s">
        <v>229</v>
      </c>
      <c r="J78" t="s">
        <v>1370</v>
      </c>
      <c r="K78">
        <v>2</v>
      </c>
      <c r="L78">
        <v>0</v>
      </c>
      <c r="M78">
        <v>3</v>
      </c>
      <c r="N78" t="s">
        <v>314</v>
      </c>
      <c r="O78" t="s">
        <v>19</v>
      </c>
      <c r="P78" t="s">
        <v>1371</v>
      </c>
      <c r="Q78" s="4">
        <f t="shared" si="5"/>
        <v>1</v>
      </c>
      <c r="R78" s="4">
        <f t="shared" si="6"/>
        <v>0.4</v>
      </c>
      <c r="S78" s="4">
        <f t="shared" si="7"/>
        <v>0.57142857142857151</v>
      </c>
      <c r="T78">
        <f t="shared" si="4"/>
        <v>1</v>
      </c>
    </row>
    <row r="79" spans="1:20">
      <c r="A79" s="1" t="s">
        <v>230</v>
      </c>
      <c r="B79">
        <v>16</v>
      </c>
      <c r="C79">
        <v>16</v>
      </c>
      <c r="D79">
        <v>169</v>
      </c>
      <c r="E79" t="s">
        <v>231</v>
      </c>
      <c r="F79" t="s">
        <v>478</v>
      </c>
      <c r="G79">
        <v>2</v>
      </c>
      <c r="H79">
        <v>3</v>
      </c>
      <c r="I79" t="s">
        <v>229</v>
      </c>
      <c r="J79" t="s">
        <v>894</v>
      </c>
      <c r="K79">
        <v>2</v>
      </c>
      <c r="L79">
        <v>0</v>
      </c>
      <c r="M79">
        <v>1</v>
      </c>
      <c r="N79" t="s">
        <v>895</v>
      </c>
      <c r="O79" t="s">
        <v>19</v>
      </c>
      <c r="P79" t="s">
        <v>507</v>
      </c>
      <c r="Q79" s="4">
        <f t="shared" si="5"/>
        <v>1</v>
      </c>
      <c r="R79" s="4">
        <f t="shared" si="6"/>
        <v>0.66666666666666663</v>
      </c>
      <c r="S79" s="4">
        <f t="shared" si="7"/>
        <v>0.8</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201</v>
      </c>
      <c r="E81" t="s">
        <v>236</v>
      </c>
      <c r="F81" t="s">
        <v>481</v>
      </c>
      <c r="G81">
        <v>4</v>
      </c>
      <c r="H81">
        <v>7</v>
      </c>
      <c r="I81" t="s">
        <v>237</v>
      </c>
      <c r="J81" t="s">
        <v>1372</v>
      </c>
      <c r="K81">
        <v>3</v>
      </c>
      <c r="L81">
        <v>1</v>
      </c>
      <c r="M81">
        <v>4</v>
      </c>
      <c r="N81" t="s">
        <v>896</v>
      </c>
      <c r="O81" t="s">
        <v>483</v>
      </c>
      <c r="P81" t="s">
        <v>1373</v>
      </c>
      <c r="Q81" s="4">
        <f t="shared" si="5"/>
        <v>0.75</v>
      </c>
      <c r="R81" s="4">
        <f t="shared" si="6"/>
        <v>0.42857142857142855</v>
      </c>
      <c r="S81" s="4">
        <f t="shared" si="7"/>
        <v>0.54545454545454541</v>
      </c>
      <c r="T81">
        <f t="shared" si="4"/>
        <v>1</v>
      </c>
    </row>
    <row r="82" spans="1:20">
      <c r="A82" s="1" t="s">
        <v>238</v>
      </c>
      <c r="B82">
        <v>8</v>
      </c>
      <c r="C82">
        <v>8</v>
      </c>
      <c r="D82">
        <v>92</v>
      </c>
      <c r="E82" t="s">
        <v>239</v>
      </c>
      <c r="F82" t="s">
        <v>484</v>
      </c>
      <c r="G82">
        <v>2</v>
      </c>
      <c r="H82">
        <v>3</v>
      </c>
      <c r="I82" t="s">
        <v>240</v>
      </c>
      <c r="J82" t="s">
        <v>1374</v>
      </c>
      <c r="K82">
        <v>2</v>
      </c>
      <c r="L82">
        <v>0</v>
      </c>
      <c r="M82">
        <v>1</v>
      </c>
      <c r="N82" t="s">
        <v>240</v>
      </c>
      <c r="O82" t="s">
        <v>19</v>
      </c>
      <c r="P82" t="s">
        <v>1375</v>
      </c>
      <c r="Q82" s="4">
        <f t="shared" si="5"/>
        <v>1</v>
      </c>
      <c r="R82" s="4">
        <f t="shared" si="6"/>
        <v>0.66666666666666663</v>
      </c>
      <c r="S82" s="4">
        <f t="shared" si="7"/>
        <v>0.8</v>
      </c>
      <c r="T82">
        <f t="shared" si="4"/>
        <v>1</v>
      </c>
    </row>
    <row r="83" spans="1:20">
      <c r="A83" s="1" t="s">
        <v>241</v>
      </c>
      <c r="B83">
        <v>22</v>
      </c>
      <c r="C83">
        <v>22</v>
      </c>
      <c r="D83">
        <v>158</v>
      </c>
      <c r="E83" t="s">
        <v>242</v>
      </c>
      <c r="F83" t="s">
        <v>485</v>
      </c>
      <c r="G83">
        <v>3</v>
      </c>
      <c r="H83">
        <v>5</v>
      </c>
      <c r="I83" t="s">
        <v>243</v>
      </c>
      <c r="J83" t="s">
        <v>1376</v>
      </c>
      <c r="K83">
        <v>3</v>
      </c>
      <c r="L83">
        <v>0</v>
      </c>
      <c r="M83">
        <v>2</v>
      </c>
      <c r="N83" t="s">
        <v>545</v>
      </c>
      <c r="O83" t="s">
        <v>19</v>
      </c>
      <c r="P83" t="s">
        <v>1377</v>
      </c>
      <c r="Q83" s="4">
        <f t="shared" si="5"/>
        <v>1</v>
      </c>
      <c r="R83" s="4">
        <f t="shared" si="6"/>
        <v>0.6</v>
      </c>
      <c r="S83" s="4">
        <f t="shared" si="7"/>
        <v>0.74999999999999989</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197</v>
      </c>
      <c r="E85" t="s">
        <v>248</v>
      </c>
      <c r="F85" t="s">
        <v>487</v>
      </c>
      <c r="G85">
        <v>2</v>
      </c>
      <c r="H85">
        <v>4</v>
      </c>
      <c r="I85" t="s">
        <v>249</v>
      </c>
      <c r="J85" t="s">
        <v>1378</v>
      </c>
      <c r="K85">
        <v>2</v>
      </c>
      <c r="L85">
        <v>0</v>
      </c>
      <c r="M85">
        <v>2</v>
      </c>
      <c r="N85" t="s">
        <v>855</v>
      </c>
      <c r="O85" t="s">
        <v>19</v>
      </c>
      <c r="P85" t="s">
        <v>1379</v>
      </c>
      <c r="Q85" s="4">
        <f t="shared" si="5"/>
        <v>1</v>
      </c>
      <c r="R85" s="4">
        <f t="shared" si="6"/>
        <v>0.5</v>
      </c>
      <c r="S85" s="4">
        <f t="shared" si="7"/>
        <v>0.66666666666666663</v>
      </c>
      <c r="T85">
        <f t="shared" si="4"/>
        <v>1</v>
      </c>
    </row>
    <row r="86" spans="1:20">
      <c r="A86" s="1" t="s">
        <v>250</v>
      </c>
      <c r="B86">
        <v>17</v>
      </c>
      <c r="C86">
        <v>17</v>
      </c>
      <c r="D86">
        <v>207</v>
      </c>
      <c r="E86" t="s">
        <v>251</v>
      </c>
      <c r="F86" t="s">
        <v>488</v>
      </c>
      <c r="G86">
        <v>1</v>
      </c>
      <c r="H86">
        <v>3</v>
      </c>
      <c r="I86" t="s">
        <v>74</v>
      </c>
      <c r="J86" t="s">
        <v>1380</v>
      </c>
      <c r="K86">
        <v>1</v>
      </c>
      <c r="L86">
        <v>0</v>
      </c>
      <c r="M86">
        <v>2</v>
      </c>
      <c r="N86" t="s">
        <v>299</v>
      </c>
      <c r="O86" t="s">
        <v>19</v>
      </c>
      <c r="P86" t="s">
        <v>1381</v>
      </c>
      <c r="Q86" s="4">
        <f t="shared" si="5"/>
        <v>1</v>
      </c>
      <c r="R86" s="4">
        <f t="shared" si="6"/>
        <v>0.33333333333333331</v>
      </c>
      <c r="S86" s="4">
        <f t="shared" si="7"/>
        <v>0.5</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210</v>
      </c>
      <c r="E91" t="s">
        <v>265</v>
      </c>
      <c r="F91" t="s">
        <v>495</v>
      </c>
      <c r="G91">
        <v>5</v>
      </c>
      <c r="H91">
        <v>3</v>
      </c>
      <c r="I91" t="s">
        <v>266</v>
      </c>
      <c r="J91" t="s">
        <v>496</v>
      </c>
      <c r="K91">
        <v>1</v>
      </c>
      <c r="L91">
        <v>4</v>
      </c>
      <c r="M91">
        <v>2</v>
      </c>
      <c r="N91" t="s">
        <v>497</v>
      </c>
      <c r="O91" t="s">
        <v>498</v>
      </c>
      <c r="P91" t="s">
        <v>336</v>
      </c>
      <c r="Q91" s="4">
        <f t="shared" si="5"/>
        <v>0.2</v>
      </c>
      <c r="R91" s="4">
        <f t="shared" si="6"/>
        <v>0.33333333333333331</v>
      </c>
      <c r="S91" s="4">
        <f t="shared" si="7"/>
        <v>0.25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80</v>
      </c>
      <c r="E93" t="s">
        <v>271</v>
      </c>
      <c r="F93" t="s">
        <v>500</v>
      </c>
      <c r="G93">
        <v>1</v>
      </c>
      <c r="H93">
        <v>2</v>
      </c>
      <c r="I93" t="s">
        <v>272</v>
      </c>
      <c r="J93" t="s">
        <v>501</v>
      </c>
      <c r="K93">
        <v>0</v>
      </c>
      <c r="L93">
        <v>1</v>
      </c>
      <c r="M93">
        <v>2</v>
      </c>
      <c r="N93" t="s">
        <v>19</v>
      </c>
      <c r="O93" t="s">
        <v>272</v>
      </c>
      <c r="P93" t="s">
        <v>501</v>
      </c>
      <c r="Q93" s="4">
        <f t="shared" si="5"/>
        <v>0</v>
      </c>
      <c r="R93" s="4">
        <f t="shared" si="6"/>
        <v>0</v>
      </c>
      <c r="S93" s="4">
        <f t="shared" si="7"/>
        <v>0</v>
      </c>
      <c r="T93">
        <f t="shared" si="4"/>
        <v>1</v>
      </c>
    </row>
    <row r="94" spans="1:20">
      <c r="A94" s="1" t="s">
        <v>273</v>
      </c>
      <c r="B94">
        <v>17</v>
      </c>
      <c r="C94">
        <v>17</v>
      </c>
      <c r="D94">
        <v>339</v>
      </c>
      <c r="E94" t="s">
        <v>274</v>
      </c>
      <c r="F94" t="s">
        <v>1289</v>
      </c>
      <c r="G94">
        <v>4</v>
      </c>
      <c r="H94">
        <v>5</v>
      </c>
      <c r="I94" t="s">
        <v>275</v>
      </c>
      <c r="J94" t="s">
        <v>1382</v>
      </c>
      <c r="K94">
        <v>3</v>
      </c>
      <c r="L94">
        <v>1</v>
      </c>
      <c r="M94">
        <v>2</v>
      </c>
      <c r="N94" t="s">
        <v>502</v>
      </c>
      <c r="O94" t="s">
        <v>503</v>
      </c>
      <c r="P94" t="s">
        <v>1383</v>
      </c>
      <c r="Q94" s="4">
        <f t="shared" si="5"/>
        <v>0.75</v>
      </c>
      <c r="R94" s="4">
        <f t="shared" si="6"/>
        <v>0.6</v>
      </c>
      <c r="S94" s="4">
        <f t="shared" si="7"/>
        <v>0.66666666666666652</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441</v>
      </c>
      <c r="E96" t="s">
        <v>280</v>
      </c>
      <c r="F96" t="s">
        <v>1290</v>
      </c>
      <c r="G96">
        <v>3</v>
      </c>
      <c r="H96">
        <v>7</v>
      </c>
      <c r="I96" t="s">
        <v>281</v>
      </c>
      <c r="J96" t="s">
        <v>1384</v>
      </c>
      <c r="K96">
        <v>2</v>
      </c>
      <c r="L96">
        <v>1</v>
      </c>
      <c r="M96">
        <v>5</v>
      </c>
      <c r="N96" t="s">
        <v>355</v>
      </c>
      <c r="O96" t="s">
        <v>296</v>
      </c>
      <c r="P96" t="s">
        <v>1385</v>
      </c>
      <c r="Q96" s="4">
        <f t="shared" si="5"/>
        <v>0.66666666666666663</v>
      </c>
      <c r="R96" s="4">
        <f t="shared" si="6"/>
        <v>0.2857142857142857</v>
      </c>
      <c r="S96" s="4">
        <f t="shared" si="7"/>
        <v>0.4</v>
      </c>
      <c r="T96">
        <f t="shared" si="4"/>
        <v>1</v>
      </c>
    </row>
    <row r="97" spans="1:20">
      <c r="A97" s="1" t="s">
        <v>282</v>
      </c>
      <c r="B97">
        <v>21</v>
      </c>
      <c r="C97">
        <v>21</v>
      </c>
      <c r="D97">
        <v>286</v>
      </c>
      <c r="E97" t="s">
        <v>283</v>
      </c>
      <c r="F97" t="s">
        <v>1275</v>
      </c>
      <c r="G97">
        <v>1</v>
      </c>
      <c r="H97">
        <v>2</v>
      </c>
      <c r="I97" t="s">
        <v>221</v>
      </c>
      <c r="J97" t="s">
        <v>1386</v>
      </c>
      <c r="K97">
        <v>1</v>
      </c>
      <c r="L97">
        <v>0</v>
      </c>
      <c r="M97">
        <v>1</v>
      </c>
      <c r="N97" t="s">
        <v>221</v>
      </c>
      <c r="O97" t="s">
        <v>19</v>
      </c>
      <c r="P97" t="s">
        <v>1387</v>
      </c>
      <c r="Q97" s="4">
        <f t="shared" si="5"/>
        <v>1</v>
      </c>
      <c r="R97" s="4">
        <f t="shared" si="6"/>
        <v>0.5</v>
      </c>
      <c r="S97" s="4">
        <f t="shared" si="7"/>
        <v>0.66666666666666663</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249</v>
      </c>
      <c r="E99" t="s">
        <v>288</v>
      </c>
      <c r="F99" t="s">
        <v>508</v>
      </c>
      <c r="G99">
        <v>2</v>
      </c>
      <c r="H99">
        <v>5</v>
      </c>
      <c r="I99" t="s">
        <v>289</v>
      </c>
      <c r="J99" t="s">
        <v>1388</v>
      </c>
      <c r="K99">
        <v>2</v>
      </c>
      <c r="L99">
        <v>0</v>
      </c>
      <c r="M99">
        <v>3</v>
      </c>
      <c r="N99" t="s">
        <v>320</v>
      </c>
      <c r="O99" t="s">
        <v>19</v>
      </c>
      <c r="P99" t="s">
        <v>1389</v>
      </c>
      <c r="Q99" s="4">
        <f t="shared" si="5"/>
        <v>1</v>
      </c>
      <c r="R99" s="4">
        <f t="shared" si="6"/>
        <v>0.4</v>
      </c>
      <c r="S99" s="4">
        <f t="shared" si="7"/>
        <v>0.57142857142857151</v>
      </c>
      <c r="T99">
        <f t="shared" si="4"/>
        <v>1</v>
      </c>
    </row>
    <row r="100" spans="1:20">
      <c r="A100" s="1" t="s">
        <v>290</v>
      </c>
      <c r="B100">
        <v>22</v>
      </c>
      <c r="C100">
        <v>22</v>
      </c>
      <c r="D100">
        <v>175</v>
      </c>
      <c r="E100" t="s">
        <v>291</v>
      </c>
      <c r="F100" t="s">
        <v>509</v>
      </c>
      <c r="G100">
        <v>2</v>
      </c>
      <c r="H100">
        <v>7</v>
      </c>
      <c r="I100" t="s">
        <v>292</v>
      </c>
      <c r="J100" t="s">
        <v>1390</v>
      </c>
      <c r="K100">
        <v>2</v>
      </c>
      <c r="L100">
        <v>0</v>
      </c>
      <c r="M100">
        <v>5</v>
      </c>
      <c r="N100" t="s">
        <v>546</v>
      </c>
      <c r="O100" t="s">
        <v>19</v>
      </c>
      <c r="P100" t="s">
        <v>1391</v>
      </c>
      <c r="Q100" s="4">
        <f t="shared" si="5"/>
        <v>1</v>
      </c>
      <c r="R100" s="4">
        <f t="shared" si="6"/>
        <v>0.2857142857142857</v>
      </c>
      <c r="S100" s="4">
        <f t="shared" si="7"/>
        <v>0.44444444444444448</v>
      </c>
      <c r="T100">
        <f t="shared" si="4"/>
        <v>1</v>
      </c>
    </row>
    <row r="101" spans="1:20">
      <c r="A101" s="1" t="s">
        <v>293</v>
      </c>
      <c r="B101">
        <v>23</v>
      </c>
      <c r="C101">
        <v>23</v>
      </c>
      <c r="D101">
        <v>290</v>
      </c>
      <c r="E101" t="s">
        <v>294</v>
      </c>
      <c r="F101" t="s">
        <v>1276</v>
      </c>
      <c r="G101">
        <v>2</v>
      </c>
      <c r="H101">
        <v>9</v>
      </c>
      <c r="I101" t="s">
        <v>292</v>
      </c>
      <c r="J101" t="s">
        <v>1392</v>
      </c>
      <c r="K101">
        <v>2</v>
      </c>
      <c r="L101">
        <v>0</v>
      </c>
      <c r="M101">
        <v>7</v>
      </c>
      <c r="N101" t="s">
        <v>546</v>
      </c>
      <c r="O101" t="s">
        <v>19</v>
      </c>
      <c r="P101" t="s">
        <v>1393</v>
      </c>
      <c r="Q101" s="4">
        <f t="shared" si="5"/>
        <v>1</v>
      </c>
      <c r="R101" s="4">
        <f t="shared" si="6"/>
        <v>0.22222222222222221</v>
      </c>
      <c r="S101" s="4">
        <f t="shared" si="7"/>
        <v>0.36363636363636359</v>
      </c>
      <c r="T101">
        <f t="shared" si="4"/>
        <v>1</v>
      </c>
    </row>
    <row r="102" spans="1:20">
      <c r="A102" s="1" t="s">
        <v>547</v>
      </c>
      <c r="B102">
        <v>10</v>
      </c>
      <c r="C102">
        <v>10</v>
      </c>
      <c r="D102">
        <v>39</v>
      </c>
      <c r="E102" t="s">
        <v>548</v>
      </c>
      <c r="F102" t="s">
        <v>549</v>
      </c>
      <c r="G102">
        <v>0</v>
      </c>
      <c r="H102">
        <v>1</v>
      </c>
      <c r="I102" t="s">
        <v>19</v>
      </c>
      <c r="J102" t="s">
        <v>1387</v>
      </c>
      <c r="K102">
        <v>0</v>
      </c>
      <c r="L102">
        <v>0</v>
      </c>
      <c r="M102">
        <v>1</v>
      </c>
      <c r="N102" t="s">
        <v>19</v>
      </c>
      <c r="O102" t="s">
        <v>19</v>
      </c>
      <c r="P102" t="s">
        <v>1387</v>
      </c>
      <c r="Q102" s="4">
        <f t="shared" si="5"/>
        <v>0</v>
      </c>
      <c r="R102" s="4">
        <f t="shared" si="6"/>
        <v>0</v>
      </c>
      <c r="S102" s="4">
        <f t="shared" si="7"/>
        <v>0</v>
      </c>
      <c r="T102">
        <f t="shared" si="4"/>
        <v>0</v>
      </c>
    </row>
    <row r="103" spans="1:20">
      <c r="A103" s="1" t="s">
        <v>550</v>
      </c>
      <c r="B103">
        <v>9</v>
      </c>
      <c r="C103">
        <v>9</v>
      </c>
      <c r="D103">
        <v>227</v>
      </c>
      <c r="E103" t="s">
        <v>551</v>
      </c>
      <c r="F103" t="s">
        <v>953</v>
      </c>
      <c r="G103">
        <v>0</v>
      </c>
      <c r="H103">
        <v>2</v>
      </c>
      <c r="I103" t="s">
        <v>19</v>
      </c>
      <c r="J103" t="s">
        <v>1394</v>
      </c>
      <c r="K103">
        <v>0</v>
      </c>
      <c r="L103">
        <v>0</v>
      </c>
      <c r="M103">
        <v>2</v>
      </c>
      <c r="N103" t="s">
        <v>19</v>
      </c>
      <c r="O103" t="s">
        <v>19</v>
      </c>
      <c r="P103" t="s">
        <v>1394</v>
      </c>
      <c r="Q103" s="4">
        <f t="shared" si="5"/>
        <v>0</v>
      </c>
      <c r="R103" s="4">
        <f t="shared" si="6"/>
        <v>0</v>
      </c>
      <c r="S103" s="4">
        <f t="shared" si="7"/>
        <v>0</v>
      </c>
      <c r="T103">
        <f t="shared" si="4"/>
        <v>0</v>
      </c>
    </row>
    <row r="104" spans="1:20">
      <c r="A104" s="1" t="s">
        <v>553</v>
      </c>
      <c r="B104">
        <v>4</v>
      </c>
      <c r="C104">
        <v>4</v>
      </c>
      <c r="D104">
        <v>150</v>
      </c>
      <c r="E104" t="s">
        <v>554</v>
      </c>
      <c r="F104" t="s">
        <v>555</v>
      </c>
      <c r="G104">
        <v>0</v>
      </c>
      <c r="H104">
        <v>1</v>
      </c>
      <c r="I104" t="s">
        <v>19</v>
      </c>
      <c r="J104" t="s">
        <v>1395</v>
      </c>
      <c r="K104">
        <v>0</v>
      </c>
      <c r="L104">
        <v>0</v>
      </c>
      <c r="M104">
        <v>1</v>
      </c>
      <c r="N104" t="s">
        <v>19</v>
      </c>
      <c r="O104" t="s">
        <v>19</v>
      </c>
      <c r="P104" t="s">
        <v>1395</v>
      </c>
      <c r="Q104" s="4">
        <f t="shared" si="5"/>
        <v>0</v>
      </c>
      <c r="R104" s="4">
        <f t="shared" si="6"/>
        <v>0</v>
      </c>
      <c r="S104" s="4">
        <f t="shared" si="7"/>
        <v>0</v>
      </c>
      <c r="T104">
        <f t="shared" si="4"/>
        <v>0</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193</v>
      </c>
      <c r="E107" t="s">
        <v>563</v>
      </c>
      <c r="F107" t="s">
        <v>564</v>
      </c>
      <c r="G107">
        <v>0</v>
      </c>
      <c r="H107">
        <v>1</v>
      </c>
      <c r="I107" t="s">
        <v>19</v>
      </c>
      <c r="J107" t="s">
        <v>1326</v>
      </c>
      <c r="K107">
        <v>0</v>
      </c>
      <c r="L107">
        <v>0</v>
      </c>
      <c r="M107">
        <v>1</v>
      </c>
      <c r="N107" t="s">
        <v>19</v>
      </c>
      <c r="O107" t="s">
        <v>19</v>
      </c>
      <c r="P107" t="s">
        <v>1326</v>
      </c>
      <c r="Q107" s="4">
        <f t="shared" si="5"/>
        <v>0</v>
      </c>
      <c r="R107" s="4">
        <f t="shared" si="6"/>
        <v>0</v>
      </c>
      <c r="S107" s="4">
        <f t="shared" si="7"/>
        <v>0</v>
      </c>
      <c r="T107">
        <f t="shared" si="4"/>
        <v>0</v>
      </c>
    </row>
    <row r="108" spans="1:20">
      <c r="A108" s="1" t="s">
        <v>565</v>
      </c>
      <c r="B108">
        <v>29</v>
      </c>
      <c r="C108">
        <v>29</v>
      </c>
      <c r="D108">
        <v>194</v>
      </c>
      <c r="E108" t="s">
        <v>566</v>
      </c>
      <c r="F108" t="s">
        <v>567</v>
      </c>
      <c r="G108">
        <v>0</v>
      </c>
      <c r="H108">
        <v>2</v>
      </c>
      <c r="I108" t="s">
        <v>19</v>
      </c>
      <c r="J108" t="s">
        <v>1396</v>
      </c>
      <c r="K108">
        <v>0</v>
      </c>
      <c r="L108">
        <v>0</v>
      </c>
      <c r="M108">
        <v>2</v>
      </c>
      <c r="N108" t="s">
        <v>19</v>
      </c>
      <c r="O108" t="s">
        <v>19</v>
      </c>
      <c r="P108" t="s">
        <v>1396</v>
      </c>
      <c r="Q108" s="4">
        <f t="shared" si="5"/>
        <v>0</v>
      </c>
      <c r="R108" s="4">
        <f t="shared" si="6"/>
        <v>0</v>
      </c>
      <c r="S108" s="4">
        <f t="shared" si="7"/>
        <v>0</v>
      </c>
      <c r="T108">
        <f t="shared" si="4"/>
        <v>0</v>
      </c>
    </row>
    <row r="109" spans="1:20">
      <c r="A109" s="1" t="s">
        <v>568</v>
      </c>
      <c r="B109">
        <v>29</v>
      </c>
      <c r="C109">
        <v>29</v>
      </c>
      <c r="D109">
        <v>269</v>
      </c>
      <c r="E109" t="s">
        <v>569</v>
      </c>
      <c r="F109" t="s">
        <v>1278</v>
      </c>
      <c r="G109">
        <v>0</v>
      </c>
      <c r="H109">
        <v>3</v>
      </c>
      <c r="I109" t="s">
        <v>19</v>
      </c>
      <c r="J109" t="s">
        <v>955</v>
      </c>
      <c r="K109">
        <v>0</v>
      </c>
      <c r="L109">
        <v>0</v>
      </c>
      <c r="M109">
        <v>3</v>
      </c>
      <c r="N109" t="s">
        <v>19</v>
      </c>
      <c r="O109" t="s">
        <v>19</v>
      </c>
      <c r="P109" t="s">
        <v>955</v>
      </c>
      <c r="Q109" s="4">
        <f t="shared" si="5"/>
        <v>0</v>
      </c>
      <c r="R109" s="4">
        <f t="shared" si="6"/>
        <v>0</v>
      </c>
      <c r="S109" s="4">
        <f t="shared" si="7"/>
        <v>0</v>
      </c>
      <c r="T109">
        <f t="shared" si="4"/>
        <v>0</v>
      </c>
    </row>
    <row r="110" spans="1:20">
      <c r="A110" s="1" t="s">
        <v>570</v>
      </c>
      <c r="B110">
        <v>16</v>
      </c>
      <c r="C110">
        <v>16</v>
      </c>
      <c r="D110">
        <v>41</v>
      </c>
      <c r="E110" t="s">
        <v>571</v>
      </c>
      <c r="F110" t="s">
        <v>572</v>
      </c>
      <c r="G110">
        <v>0</v>
      </c>
      <c r="H110">
        <v>1</v>
      </c>
      <c r="I110" t="s">
        <v>19</v>
      </c>
      <c r="J110" t="s">
        <v>956</v>
      </c>
      <c r="K110">
        <v>0</v>
      </c>
      <c r="L110">
        <v>0</v>
      </c>
      <c r="M110">
        <v>1</v>
      </c>
      <c r="N110" t="s">
        <v>19</v>
      </c>
      <c r="O110" t="s">
        <v>19</v>
      </c>
      <c r="P110" t="s">
        <v>956</v>
      </c>
      <c r="Q110" s="4">
        <f t="shared" si="5"/>
        <v>0</v>
      </c>
      <c r="R110" s="4">
        <f t="shared" si="6"/>
        <v>0</v>
      </c>
      <c r="S110" s="4">
        <f t="shared" si="7"/>
        <v>0</v>
      </c>
      <c r="T110">
        <f t="shared" si="4"/>
        <v>0</v>
      </c>
    </row>
    <row r="111" spans="1:20">
      <c r="A111" s="1" t="s">
        <v>573</v>
      </c>
      <c r="B111">
        <v>21</v>
      </c>
      <c r="C111">
        <v>21</v>
      </c>
      <c r="D111">
        <v>70</v>
      </c>
      <c r="E111" t="s">
        <v>574</v>
      </c>
      <c r="F111" t="s">
        <v>575</v>
      </c>
      <c r="G111">
        <v>0</v>
      </c>
      <c r="H111">
        <v>2</v>
      </c>
      <c r="I111" t="s">
        <v>19</v>
      </c>
      <c r="J111" t="s">
        <v>1397</v>
      </c>
      <c r="K111">
        <v>0</v>
      </c>
      <c r="L111">
        <v>0</v>
      </c>
      <c r="M111">
        <v>2</v>
      </c>
      <c r="N111" t="s">
        <v>19</v>
      </c>
      <c r="O111" t="s">
        <v>19</v>
      </c>
      <c r="P111" t="s">
        <v>1397</v>
      </c>
      <c r="Q111" s="4">
        <f t="shared" si="5"/>
        <v>0</v>
      </c>
      <c r="R111" s="4">
        <f t="shared" si="6"/>
        <v>0</v>
      </c>
      <c r="S111" s="4">
        <f t="shared" si="7"/>
        <v>0</v>
      </c>
      <c r="T111">
        <f t="shared" si="4"/>
        <v>0</v>
      </c>
    </row>
    <row r="112" spans="1:20">
      <c r="A112" s="1" t="s">
        <v>576</v>
      </c>
      <c r="B112">
        <v>21</v>
      </c>
      <c r="C112">
        <v>22</v>
      </c>
      <c r="D112">
        <v>330</v>
      </c>
      <c r="E112" t="s">
        <v>577</v>
      </c>
      <c r="F112" t="s">
        <v>1279</v>
      </c>
      <c r="G112">
        <v>0</v>
      </c>
      <c r="H112">
        <v>2</v>
      </c>
      <c r="I112" t="s">
        <v>19</v>
      </c>
      <c r="J112" t="s">
        <v>1398</v>
      </c>
      <c r="K112">
        <v>0</v>
      </c>
      <c r="L112">
        <v>0</v>
      </c>
      <c r="M112">
        <v>2</v>
      </c>
      <c r="N112" t="s">
        <v>19</v>
      </c>
      <c r="O112" t="s">
        <v>19</v>
      </c>
      <c r="P112" t="s">
        <v>1398</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222</v>
      </c>
      <c r="E118" t="s">
        <v>591</v>
      </c>
      <c r="F118" t="s">
        <v>594</v>
      </c>
      <c r="G118">
        <v>0</v>
      </c>
      <c r="H118">
        <v>2</v>
      </c>
      <c r="I118" t="s">
        <v>19</v>
      </c>
      <c r="J118" t="s">
        <v>1399</v>
      </c>
      <c r="K118">
        <v>0</v>
      </c>
      <c r="L118">
        <v>0</v>
      </c>
      <c r="M118">
        <v>2</v>
      </c>
      <c r="N118" t="s">
        <v>19</v>
      </c>
      <c r="O118" t="s">
        <v>19</v>
      </c>
      <c r="P118" t="s">
        <v>1399</v>
      </c>
      <c r="Q118" s="4">
        <f t="shared" si="5"/>
        <v>0</v>
      </c>
      <c r="R118" s="4">
        <f t="shared" si="6"/>
        <v>0</v>
      </c>
      <c r="S118" s="4">
        <f t="shared" si="7"/>
        <v>0</v>
      </c>
      <c r="T118">
        <f t="shared" si="4"/>
        <v>0</v>
      </c>
    </row>
    <row r="119" spans="1:20">
      <c r="A119" s="1" t="s">
        <v>595</v>
      </c>
      <c r="B119">
        <v>6</v>
      </c>
      <c r="C119">
        <v>6</v>
      </c>
      <c r="D119">
        <v>724</v>
      </c>
      <c r="E119" t="s">
        <v>596</v>
      </c>
      <c r="F119" t="s">
        <v>1280</v>
      </c>
      <c r="G119">
        <v>0</v>
      </c>
      <c r="H119">
        <v>3</v>
      </c>
      <c r="I119" t="s">
        <v>19</v>
      </c>
      <c r="J119" t="s">
        <v>1400</v>
      </c>
      <c r="K119">
        <v>0</v>
      </c>
      <c r="L119">
        <v>0</v>
      </c>
      <c r="M119">
        <v>3</v>
      </c>
      <c r="N119" t="s">
        <v>19</v>
      </c>
      <c r="O119" t="s">
        <v>19</v>
      </c>
      <c r="P119" t="s">
        <v>1400</v>
      </c>
      <c r="Q119" s="4">
        <f t="shared" si="5"/>
        <v>0</v>
      </c>
      <c r="R119" s="4">
        <f t="shared" si="6"/>
        <v>0</v>
      </c>
      <c r="S119" s="4">
        <f t="shared" si="7"/>
        <v>0</v>
      </c>
      <c r="T119">
        <f t="shared" si="4"/>
        <v>0</v>
      </c>
    </row>
    <row r="120" spans="1:20">
      <c r="A120" s="1" t="s">
        <v>598</v>
      </c>
      <c r="B120">
        <v>20</v>
      </c>
      <c r="C120">
        <v>20</v>
      </c>
      <c r="D120">
        <v>296</v>
      </c>
      <c r="E120" t="s">
        <v>599</v>
      </c>
      <c r="F120" t="s">
        <v>1281</v>
      </c>
      <c r="G120">
        <v>0</v>
      </c>
      <c r="H120">
        <v>6</v>
      </c>
      <c r="I120" t="s">
        <v>19</v>
      </c>
      <c r="J120" t="s">
        <v>1401</v>
      </c>
      <c r="K120">
        <v>0</v>
      </c>
      <c r="L120">
        <v>0</v>
      </c>
      <c r="M120">
        <v>6</v>
      </c>
      <c r="N120" t="s">
        <v>19</v>
      </c>
      <c r="O120" t="s">
        <v>19</v>
      </c>
      <c r="P120" t="s">
        <v>1401</v>
      </c>
      <c r="Q120" s="4">
        <f t="shared" si="5"/>
        <v>0</v>
      </c>
      <c r="R120" s="4">
        <f t="shared" si="6"/>
        <v>0</v>
      </c>
      <c r="S120" s="4">
        <f t="shared" si="7"/>
        <v>0</v>
      </c>
      <c r="T120">
        <f t="shared" si="4"/>
        <v>0</v>
      </c>
    </row>
    <row r="121" spans="1:20">
      <c r="A121" s="1" t="s">
        <v>600</v>
      </c>
      <c r="B121">
        <v>14</v>
      </c>
      <c r="C121">
        <v>14</v>
      </c>
      <c r="D121">
        <v>227</v>
      </c>
      <c r="E121" t="s">
        <v>601</v>
      </c>
      <c r="F121" t="s">
        <v>960</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39</v>
      </c>
      <c r="E123" t="s">
        <v>606</v>
      </c>
      <c r="F123" t="s">
        <v>607</v>
      </c>
      <c r="G123">
        <v>0</v>
      </c>
      <c r="H123">
        <v>2</v>
      </c>
      <c r="I123" t="s">
        <v>19</v>
      </c>
      <c r="J123" t="s">
        <v>961</v>
      </c>
      <c r="K123">
        <v>0</v>
      </c>
      <c r="L123">
        <v>0</v>
      </c>
      <c r="M123">
        <v>2</v>
      </c>
      <c r="N123" t="s">
        <v>19</v>
      </c>
      <c r="O123" t="s">
        <v>19</v>
      </c>
      <c r="P123" t="s">
        <v>961</v>
      </c>
      <c r="Q123" s="4">
        <f t="shared" si="5"/>
        <v>0</v>
      </c>
      <c r="R123" s="4">
        <f t="shared" si="6"/>
        <v>0</v>
      </c>
      <c r="S123" s="4">
        <f t="shared" si="7"/>
        <v>0</v>
      </c>
      <c r="T123">
        <f t="shared" si="4"/>
        <v>0</v>
      </c>
    </row>
    <row r="124" spans="1:20">
      <c r="A124" s="1" t="s">
        <v>608</v>
      </c>
      <c r="B124">
        <v>24</v>
      </c>
      <c r="C124">
        <v>24</v>
      </c>
      <c r="D124">
        <v>157</v>
      </c>
      <c r="E124" t="s">
        <v>606</v>
      </c>
      <c r="F124" t="s">
        <v>609</v>
      </c>
      <c r="G124">
        <v>0</v>
      </c>
      <c r="H124">
        <v>5</v>
      </c>
      <c r="I124" t="s">
        <v>19</v>
      </c>
      <c r="J124" t="s">
        <v>962</v>
      </c>
      <c r="K124">
        <v>0</v>
      </c>
      <c r="L124">
        <v>0</v>
      </c>
      <c r="M124">
        <v>5</v>
      </c>
      <c r="N124" t="s">
        <v>19</v>
      </c>
      <c r="O124" t="s">
        <v>19</v>
      </c>
      <c r="P124" t="s">
        <v>962</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93</v>
      </c>
      <c r="E126" t="s">
        <v>611</v>
      </c>
      <c r="F126" t="s">
        <v>614</v>
      </c>
      <c r="G126">
        <v>0</v>
      </c>
      <c r="H126">
        <v>2</v>
      </c>
      <c r="I126" t="s">
        <v>19</v>
      </c>
      <c r="J126" t="s">
        <v>1402</v>
      </c>
      <c r="K126">
        <v>0</v>
      </c>
      <c r="L126">
        <v>0</v>
      </c>
      <c r="M126">
        <v>2</v>
      </c>
      <c r="N126" t="s">
        <v>19</v>
      </c>
      <c r="O126" t="s">
        <v>19</v>
      </c>
      <c r="P126" t="s">
        <v>1402</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128</v>
      </c>
      <c r="E129" t="s">
        <v>621</v>
      </c>
      <c r="F129" t="s">
        <v>622</v>
      </c>
      <c r="G129">
        <v>0</v>
      </c>
      <c r="H129">
        <v>1</v>
      </c>
      <c r="I129" t="s">
        <v>19</v>
      </c>
      <c r="J129" t="s">
        <v>1326</v>
      </c>
      <c r="K129">
        <v>0</v>
      </c>
      <c r="L129">
        <v>0</v>
      </c>
      <c r="M129">
        <v>1</v>
      </c>
      <c r="N129" t="s">
        <v>19</v>
      </c>
      <c r="O129" t="s">
        <v>19</v>
      </c>
      <c r="P129" t="s">
        <v>1326</v>
      </c>
      <c r="Q129" s="4">
        <f t="shared" si="5"/>
        <v>0</v>
      </c>
      <c r="R129" s="4">
        <f t="shared" si="6"/>
        <v>0</v>
      </c>
      <c r="S129" s="4">
        <f t="shared" si="7"/>
        <v>0</v>
      </c>
      <c r="T129">
        <f t="shared" si="4"/>
        <v>0</v>
      </c>
    </row>
    <row r="130" spans="1:20">
      <c r="A130" s="1" t="s">
        <v>623</v>
      </c>
      <c r="B130">
        <v>8</v>
      </c>
      <c r="C130">
        <v>8</v>
      </c>
      <c r="D130">
        <v>127</v>
      </c>
      <c r="E130" t="s">
        <v>621</v>
      </c>
      <c r="F130" t="s">
        <v>624</v>
      </c>
      <c r="G130">
        <v>0</v>
      </c>
      <c r="H130">
        <v>1</v>
      </c>
      <c r="I130" t="s">
        <v>19</v>
      </c>
      <c r="J130" t="s">
        <v>1326</v>
      </c>
      <c r="K130">
        <v>0</v>
      </c>
      <c r="L130">
        <v>0</v>
      </c>
      <c r="M130">
        <v>1</v>
      </c>
      <c r="N130" t="s">
        <v>19</v>
      </c>
      <c r="O130" t="s">
        <v>19</v>
      </c>
      <c r="P130" t="s">
        <v>1326</v>
      </c>
      <c r="Q130" s="4">
        <f t="shared" si="5"/>
        <v>0</v>
      </c>
      <c r="R130" s="4">
        <f t="shared" si="6"/>
        <v>0</v>
      </c>
      <c r="S130" s="4">
        <f t="shared" si="7"/>
        <v>0</v>
      </c>
      <c r="T130">
        <f t="shared" si="4"/>
        <v>0</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1356</v>
      </c>
      <c r="E133" t="s">
        <v>591</v>
      </c>
      <c r="F133" t="s">
        <v>1283</v>
      </c>
      <c r="G133">
        <v>0</v>
      </c>
      <c r="H133">
        <v>9</v>
      </c>
      <c r="I133" t="s">
        <v>19</v>
      </c>
      <c r="J133" t="s">
        <v>1403</v>
      </c>
      <c r="K133">
        <v>0</v>
      </c>
      <c r="L133">
        <v>0</v>
      </c>
      <c r="M133">
        <v>9</v>
      </c>
      <c r="N133" t="s">
        <v>19</v>
      </c>
      <c r="O133" t="s">
        <v>19</v>
      </c>
      <c r="P133" t="s">
        <v>1403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195</v>
      </c>
      <c r="E135" t="s">
        <v>637</v>
      </c>
      <c r="F135" t="s">
        <v>638</v>
      </c>
      <c r="G135">
        <v>0</v>
      </c>
      <c r="H135">
        <v>1</v>
      </c>
      <c r="I135" t="s">
        <v>19</v>
      </c>
      <c r="J135" t="s">
        <v>956</v>
      </c>
      <c r="K135">
        <v>0</v>
      </c>
      <c r="L135">
        <v>0</v>
      </c>
      <c r="M135">
        <v>1</v>
      </c>
      <c r="N135" t="s">
        <v>19</v>
      </c>
      <c r="O135" t="s">
        <v>19</v>
      </c>
      <c r="P135" t="s">
        <v>956</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67</v>
      </c>
      <c r="E140" t="s">
        <v>652</v>
      </c>
      <c r="F140" t="s">
        <v>653</v>
      </c>
      <c r="G140">
        <v>0</v>
      </c>
      <c r="H140">
        <v>1</v>
      </c>
      <c r="I140" t="s">
        <v>19</v>
      </c>
      <c r="J140" t="s">
        <v>1404</v>
      </c>
      <c r="K140">
        <v>0</v>
      </c>
      <c r="L140">
        <v>0</v>
      </c>
      <c r="M140">
        <v>1</v>
      </c>
      <c r="N140" t="s">
        <v>19</v>
      </c>
      <c r="O140" t="s">
        <v>19</v>
      </c>
      <c r="P140" t="s">
        <v>1404</v>
      </c>
      <c r="Q140" s="4">
        <f t="shared" si="9"/>
        <v>0</v>
      </c>
      <c r="R140" s="4">
        <f t="shared" si="10"/>
        <v>0</v>
      </c>
      <c r="S140" s="4">
        <f t="shared" si="11"/>
        <v>0</v>
      </c>
      <c r="T140">
        <f t="shared" si="8"/>
        <v>0</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163</v>
      </c>
      <c r="E142" t="s">
        <v>657</v>
      </c>
      <c r="F142" t="s">
        <v>658</v>
      </c>
      <c r="G142">
        <v>0</v>
      </c>
      <c r="H142">
        <v>1</v>
      </c>
      <c r="I142" t="s">
        <v>19</v>
      </c>
      <c r="J142" t="s">
        <v>965</v>
      </c>
      <c r="K142">
        <v>0</v>
      </c>
      <c r="L142">
        <v>0</v>
      </c>
      <c r="M142">
        <v>1</v>
      </c>
      <c r="N142" t="s">
        <v>19</v>
      </c>
      <c r="O142" t="s">
        <v>19</v>
      </c>
      <c r="P142" t="s">
        <v>965</v>
      </c>
      <c r="Q142" s="4">
        <f t="shared" si="9"/>
        <v>0</v>
      </c>
      <c r="R142" s="4">
        <f t="shared" si="10"/>
        <v>0</v>
      </c>
      <c r="S142" s="4">
        <f t="shared" si="11"/>
        <v>0</v>
      </c>
      <c r="T142">
        <f t="shared" si="8"/>
        <v>0</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104</v>
      </c>
      <c r="E149" t="s">
        <v>677</v>
      </c>
      <c r="F149" t="s">
        <v>678</v>
      </c>
      <c r="G149">
        <v>0</v>
      </c>
      <c r="H149">
        <v>1</v>
      </c>
      <c r="I149" t="s">
        <v>19</v>
      </c>
      <c r="J149" t="s">
        <v>865</v>
      </c>
      <c r="K149">
        <v>0</v>
      </c>
      <c r="L149">
        <v>0</v>
      </c>
      <c r="M149">
        <v>1</v>
      </c>
      <c r="N149" t="s">
        <v>19</v>
      </c>
      <c r="O149" t="s">
        <v>19</v>
      </c>
      <c r="P149" t="s">
        <v>865</v>
      </c>
      <c r="Q149" s="4">
        <f t="shared" si="9"/>
        <v>0</v>
      </c>
      <c r="R149" s="4">
        <f t="shared" si="10"/>
        <v>0</v>
      </c>
      <c r="S149" s="4">
        <f t="shared" si="11"/>
        <v>0</v>
      </c>
      <c r="T149">
        <f t="shared" si="8"/>
        <v>0</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111</v>
      </c>
      <c r="E155" t="s">
        <v>693</v>
      </c>
      <c r="F155" t="s">
        <v>694</v>
      </c>
      <c r="G155">
        <v>0</v>
      </c>
      <c r="H155">
        <v>1</v>
      </c>
      <c r="I155" t="s">
        <v>19</v>
      </c>
      <c r="J155" t="s">
        <v>968</v>
      </c>
      <c r="K155">
        <v>0</v>
      </c>
      <c r="L155">
        <v>0</v>
      </c>
      <c r="M155">
        <v>1</v>
      </c>
      <c r="N155" t="s">
        <v>19</v>
      </c>
      <c r="O155" t="s">
        <v>19</v>
      </c>
      <c r="P155" t="s">
        <v>968</v>
      </c>
      <c r="Q155" s="4">
        <f t="shared" si="9"/>
        <v>0</v>
      </c>
      <c r="R155" s="4">
        <f t="shared" si="10"/>
        <v>0</v>
      </c>
      <c r="S155" s="4">
        <f t="shared" si="11"/>
        <v>0</v>
      </c>
      <c r="T155">
        <f t="shared" si="8"/>
        <v>0</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223</v>
      </c>
      <c r="E157" t="s">
        <v>699</v>
      </c>
      <c r="F157" t="s">
        <v>700</v>
      </c>
      <c r="G157">
        <v>0</v>
      </c>
      <c r="H157">
        <v>2</v>
      </c>
      <c r="I157" t="s">
        <v>19</v>
      </c>
      <c r="J157" t="s">
        <v>1405</v>
      </c>
      <c r="K157">
        <v>0</v>
      </c>
      <c r="L157">
        <v>0</v>
      </c>
      <c r="M157">
        <v>2</v>
      </c>
      <c r="N157" t="s">
        <v>19</v>
      </c>
      <c r="O157" t="s">
        <v>19</v>
      </c>
      <c r="P157" t="s">
        <v>1405</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108</v>
      </c>
      <c r="E160" t="s">
        <v>708</v>
      </c>
      <c r="F160" t="s">
        <v>970</v>
      </c>
      <c r="G160">
        <v>0</v>
      </c>
      <c r="H160">
        <v>1</v>
      </c>
      <c r="I160" t="s">
        <v>19</v>
      </c>
      <c r="J160" t="s">
        <v>865</v>
      </c>
      <c r="K160">
        <v>0</v>
      </c>
      <c r="L160">
        <v>0</v>
      </c>
      <c r="M160">
        <v>1</v>
      </c>
      <c r="N160" t="s">
        <v>19</v>
      </c>
      <c r="O160" t="s">
        <v>19</v>
      </c>
      <c r="P160" t="s">
        <v>865</v>
      </c>
      <c r="Q160" s="4">
        <f t="shared" si="9"/>
        <v>0</v>
      </c>
      <c r="R160" s="4">
        <f t="shared" si="10"/>
        <v>0</v>
      </c>
      <c r="S160" s="4">
        <f t="shared" si="11"/>
        <v>0</v>
      </c>
      <c r="T160">
        <f t="shared" si="8"/>
        <v>0</v>
      </c>
    </row>
    <row r="161" spans="1:20">
      <c r="A161" s="1" t="s">
        <v>710</v>
      </c>
      <c r="B161">
        <v>14</v>
      </c>
      <c r="C161">
        <v>14</v>
      </c>
      <c r="D161">
        <v>81</v>
      </c>
      <c r="E161" t="s">
        <v>711</v>
      </c>
      <c r="F161" t="s">
        <v>712</v>
      </c>
      <c r="G161">
        <v>0</v>
      </c>
      <c r="H161">
        <v>1</v>
      </c>
      <c r="I161" t="s">
        <v>19</v>
      </c>
      <c r="J161" t="s">
        <v>367</v>
      </c>
      <c r="K161">
        <v>0</v>
      </c>
      <c r="L161">
        <v>0</v>
      </c>
      <c r="M161">
        <v>1</v>
      </c>
      <c r="N161" t="s">
        <v>19</v>
      </c>
      <c r="O161" t="s">
        <v>19</v>
      </c>
      <c r="P161" t="s">
        <v>367</v>
      </c>
      <c r="Q161" s="4">
        <f t="shared" si="9"/>
        <v>0</v>
      </c>
      <c r="R161" s="4">
        <f t="shared" si="10"/>
        <v>0</v>
      </c>
      <c r="S161" s="4">
        <f t="shared" si="11"/>
        <v>0</v>
      </c>
      <c r="T161">
        <f t="shared" si="8"/>
        <v>0</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143</v>
      </c>
      <c r="E164" t="s">
        <v>719</v>
      </c>
      <c r="F164" t="s">
        <v>720</v>
      </c>
      <c r="G164">
        <v>0</v>
      </c>
      <c r="H164">
        <v>2</v>
      </c>
      <c r="I164" t="s">
        <v>19</v>
      </c>
      <c r="J164" t="s">
        <v>1406</v>
      </c>
      <c r="K164">
        <v>0</v>
      </c>
      <c r="L164">
        <v>0</v>
      </c>
      <c r="M164">
        <v>2</v>
      </c>
      <c r="N164" t="s">
        <v>19</v>
      </c>
      <c r="O164" t="s">
        <v>19</v>
      </c>
      <c r="P164" t="s">
        <v>1406</v>
      </c>
      <c r="Q164" s="4">
        <f t="shared" si="9"/>
        <v>0</v>
      </c>
      <c r="R164" s="4">
        <f t="shared" si="10"/>
        <v>0</v>
      </c>
      <c r="S164" s="4">
        <f t="shared" si="11"/>
        <v>0</v>
      </c>
      <c r="T164">
        <f t="shared" si="8"/>
        <v>0</v>
      </c>
    </row>
    <row r="165" spans="1:20">
      <c r="A165" s="1" t="s">
        <v>721</v>
      </c>
      <c r="B165">
        <v>5</v>
      </c>
      <c r="C165">
        <v>5</v>
      </c>
      <c r="D165">
        <v>236</v>
      </c>
      <c r="E165" t="s">
        <v>722</v>
      </c>
      <c r="F165" t="s">
        <v>723</v>
      </c>
      <c r="G165">
        <v>0</v>
      </c>
      <c r="H165">
        <v>1</v>
      </c>
      <c r="I165" t="s">
        <v>19</v>
      </c>
      <c r="J165" t="s">
        <v>1407</v>
      </c>
      <c r="K165">
        <v>0</v>
      </c>
      <c r="L165">
        <v>0</v>
      </c>
      <c r="M165">
        <v>1</v>
      </c>
      <c r="N165" t="s">
        <v>19</v>
      </c>
      <c r="O165" t="s">
        <v>19</v>
      </c>
      <c r="P165" t="s">
        <v>1407</v>
      </c>
      <c r="Q165" s="4">
        <f t="shared" si="9"/>
        <v>0</v>
      </c>
      <c r="R165" s="4">
        <f t="shared" si="10"/>
        <v>0</v>
      </c>
      <c r="S165" s="4">
        <f t="shared" si="11"/>
        <v>0</v>
      </c>
      <c r="T165">
        <f t="shared" si="8"/>
        <v>0</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127</v>
      </c>
      <c r="E168" t="s">
        <v>731</v>
      </c>
      <c r="F168" t="s">
        <v>732</v>
      </c>
      <c r="G168">
        <v>0</v>
      </c>
      <c r="H168">
        <v>1</v>
      </c>
      <c r="I168" t="s">
        <v>19</v>
      </c>
      <c r="J168" t="s">
        <v>1408</v>
      </c>
      <c r="K168">
        <v>0</v>
      </c>
      <c r="L168">
        <v>0</v>
      </c>
      <c r="M168">
        <v>1</v>
      </c>
      <c r="N168" t="s">
        <v>19</v>
      </c>
      <c r="O168" t="s">
        <v>19</v>
      </c>
      <c r="P168" t="s">
        <v>1408</v>
      </c>
      <c r="Q168" s="4">
        <f t="shared" si="9"/>
        <v>0</v>
      </c>
      <c r="R168" s="4">
        <f t="shared" si="10"/>
        <v>0</v>
      </c>
      <c r="S168" s="4">
        <f t="shared" si="11"/>
        <v>0</v>
      </c>
      <c r="T168">
        <f t="shared" si="8"/>
        <v>0</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139</v>
      </c>
      <c r="E170" t="s">
        <v>737</v>
      </c>
      <c r="F170" t="s">
        <v>973</v>
      </c>
      <c r="G170">
        <v>0</v>
      </c>
      <c r="H170">
        <v>3</v>
      </c>
      <c r="I170" t="s">
        <v>19</v>
      </c>
      <c r="J170" t="s">
        <v>1409</v>
      </c>
      <c r="K170">
        <v>0</v>
      </c>
      <c r="L170">
        <v>0</v>
      </c>
      <c r="M170">
        <v>3</v>
      </c>
      <c r="N170" t="s">
        <v>19</v>
      </c>
      <c r="O170" t="s">
        <v>19</v>
      </c>
      <c r="P170" t="s">
        <v>1409</v>
      </c>
      <c r="Q170" s="4">
        <f t="shared" si="9"/>
        <v>0</v>
      </c>
      <c r="R170" s="4">
        <f t="shared" si="10"/>
        <v>0</v>
      </c>
      <c r="S170" s="4">
        <f t="shared" si="11"/>
        <v>0</v>
      </c>
      <c r="T170">
        <f t="shared" si="8"/>
        <v>0</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97</v>
      </c>
      <c r="E172" t="s">
        <v>743</v>
      </c>
      <c r="F172" t="s">
        <v>744</v>
      </c>
      <c r="G172">
        <v>0</v>
      </c>
      <c r="H172">
        <v>1</v>
      </c>
      <c r="I172" t="s">
        <v>19</v>
      </c>
      <c r="J172" t="s">
        <v>865</v>
      </c>
      <c r="K172">
        <v>0</v>
      </c>
      <c r="L172">
        <v>0</v>
      </c>
      <c r="M172">
        <v>1</v>
      </c>
      <c r="N172" t="s">
        <v>19</v>
      </c>
      <c r="O172" t="s">
        <v>19</v>
      </c>
      <c r="P172" t="s">
        <v>865</v>
      </c>
      <c r="Q172" s="4">
        <f t="shared" si="9"/>
        <v>0</v>
      </c>
      <c r="R172" s="4">
        <f t="shared" si="10"/>
        <v>0</v>
      </c>
      <c r="S172" s="4">
        <f t="shared" si="11"/>
        <v>0</v>
      </c>
      <c r="T172">
        <f t="shared" si="8"/>
        <v>0</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626</v>
      </c>
      <c r="E177" t="s">
        <v>758</v>
      </c>
      <c r="F177" t="s">
        <v>1285</v>
      </c>
      <c r="G177">
        <v>0</v>
      </c>
      <c r="H177">
        <v>4</v>
      </c>
      <c r="I177" t="s">
        <v>19</v>
      </c>
      <c r="J177" t="s">
        <v>1410</v>
      </c>
      <c r="K177">
        <v>0</v>
      </c>
      <c r="L177">
        <v>0</v>
      </c>
      <c r="M177">
        <v>4</v>
      </c>
      <c r="N177" t="s">
        <v>19</v>
      </c>
      <c r="O177" t="s">
        <v>19</v>
      </c>
      <c r="P177" t="s">
        <v>1410</v>
      </c>
      <c r="Q177" s="4">
        <f t="shared" si="9"/>
        <v>0</v>
      </c>
      <c r="R177" s="4">
        <f t="shared" si="10"/>
        <v>0</v>
      </c>
      <c r="S177" s="4">
        <f t="shared" si="11"/>
        <v>0</v>
      </c>
      <c r="T177">
        <f t="shared" si="8"/>
        <v>0</v>
      </c>
    </row>
    <row r="178" spans="1:20">
      <c r="A178" s="1" t="s">
        <v>759</v>
      </c>
      <c r="B178">
        <v>9</v>
      </c>
      <c r="C178">
        <v>9</v>
      </c>
      <c r="D178">
        <v>201</v>
      </c>
      <c r="E178" t="s">
        <v>551</v>
      </c>
      <c r="F178" t="s">
        <v>760</v>
      </c>
      <c r="G178">
        <v>0</v>
      </c>
      <c r="H178">
        <v>3</v>
      </c>
      <c r="I178" t="s">
        <v>19</v>
      </c>
      <c r="J178" t="s">
        <v>1411</v>
      </c>
      <c r="K178">
        <v>0</v>
      </c>
      <c r="L178">
        <v>0</v>
      </c>
      <c r="M178">
        <v>3</v>
      </c>
      <c r="N178" t="s">
        <v>19</v>
      </c>
      <c r="O178" t="s">
        <v>19</v>
      </c>
      <c r="P178" t="s">
        <v>1411</v>
      </c>
      <c r="Q178" s="4">
        <f t="shared" si="9"/>
        <v>0</v>
      </c>
      <c r="R178" s="4">
        <f t="shared" si="10"/>
        <v>0</v>
      </c>
      <c r="S178" s="4">
        <f t="shared" si="11"/>
        <v>0</v>
      </c>
      <c r="T178">
        <f t="shared" si="8"/>
        <v>0</v>
      </c>
    </row>
    <row r="179" spans="1:20">
      <c r="A179" s="1" t="s">
        <v>761</v>
      </c>
      <c r="B179">
        <v>4</v>
      </c>
      <c r="C179">
        <v>4</v>
      </c>
      <c r="D179">
        <v>208</v>
      </c>
      <c r="E179" t="s">
        <v>762</v>
      </c>
      <c r="F179" t="s">
        <v>763</v>
      </c>
      <c r="G179">
        <v>0</v>
      </c>
      <c r="H179">
        <v>1</v>
      </c>
      <c r="I179" t="s">
        <v>19</v>
      </c>
      <c r="J179" t="s">
        <v>1412</v>
      </c>
      <c r="K179">
        <v>0</v>
      </c>
      <c r="L179">
        <v>0</v>
      </c>
      <c r="M179">
        <v>1</v>
      </c>
      <c r="N179" t="s">
        <v>19</v>
      </c>
      <c r="O179" t="s">
        <v>19</v>
      </c>
      <c r="P179" t="s">
        <v>1412</v>
      </c>
      <c r="Q179" s="4">
        <f t="shared" si="9"/>
        <v>0</v>
      </c>
      <c r="R179" s="4">
        <f t="shared" si="10"/>
        <v>0</v>
      </c>
      <c r="S179" s="4">
        <f t="shared" si="11"/>
        <v>0</v>
      </c>
      <c r="T179">
        <f t="shared" si="8"/>
        <v>0</v>
      </c>
    </row>
    <row r="180" spans="1:20">
      <c r="A180" s="1" t="s">
        <v>764</v>
      </c>
      <c r="B180">
        <v>6</v>
      </c>
      <c r="C180">
        <v>6</v>
      </c>
      <c r="D180">
        <v>671</v>
      </c>
      <c r="E180" t="s">
        <v>765</v>
      </c>
      <c r="F180" t="s">
        <v>1286</v>
      </c>
      <c r="G180">
        <v>0</v>
      </c>
      <c r="H180">
        <v>3</v>
      </c>
      <c r="I180" t="s">
        <v>19</v>
      </c>
      <c r="J180" t="s">
        <v>1413</v>
      </c>
      <c r="K180">
        <v>0</v>
      </c>
      <c r="L180">
        <v>0</v>
      </c>
      <c r="M180">
        <v>3</v>
      </c>
      <c r="N180" t="s">
        <v>19</v>
      </c>
      <c r="O180" t="s">
        <v>19</v>
      </c>
      <c r="P180" t="s">
        <v>1413</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105</v>
      </c>
      <c r="E184" t="s">
        <v>776</v>
      </c>
      <c r="F184" t="s">
        <v>977</v>
      </c>
      <c r="G184">
        <v>0</v>
      </c>
      <c r="H184">
        <v>1</v>
      </c>
      <c r="I184" t="s">
        <v>19</v>
      </c>
      <c r="J184" t="s">
        <v>1414</v>
      </c>
      <c r="K184">
        <v>0</v>
      </c>
      <c r="L184">
        <v>0</v>
      </c>
      <c r="M184">
        <v>1</v>
      </c>
      <c r="N184" t="s">
        <v>19</v>
      </c>
      <c r="O184" t="s">
        <v>19</v>
      </c>
      <c r="P184" t="s">
        <v>1414</v>
      </c>
      <c r="Q184" s="4">
        <f t="shared" si="9"/>
        <v>0</v>
      </c>
      <c r="R184" s="4">
        <f t="shared" si="10"/>
        <v>0</v>
      </c>
      <c r="S184" s="4">
        <f t="shared" si="11"/>
        <v>0</v>
      </c>
      <c r="T184">
        <f t="shared" si="8"/>
        <v>0</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238</v>
      </c>
      <c r="E188" t="s">
        <v>788</v>
      </c>
      <c r="F188" t="s">
        <v>979</v>
      </c>
      <c r="G188">
        <v>0</v>
      </c>
      <c r="H188">
        <v>1</v>
      </c>
      <c r="I188" t="s">
        <v>19</v>
      </c>
      <c r="J188" t="s">
        <v>1415</v>
      </c>
      <c r="K188">
        <v>0</v>
      </c>
      <c r="L188">
        <v>0</v>
      </c>
      <c r="M188">
        <v>1</v>
      </c>
      <c r="N188" t="s">
        <v>19</v>
      </c>
      <c r="O188" t="s">
        <v>19</v>
      </c>
      <c r="P188" t="s">
        <v>1415</v>
      </c>
      <c r="Q188" s="4">
        <f t="shared" si="9"/>
        <v>0</v>
      </c>
      <c r="R188" s="4">
        <f t="shared" si="10"/>
        <v>0</v>
      </c>
      <c r="S188" s="4">
        <f t="shared" si="11"/>
        <v>0</v>
      </c>
      <c r="T188">
        <f t="shared" si="8"/>
        <v>0</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42</v>
      </c>
      <c r="E191" t="s">
        <v>795</v>
      </c>
      <c r="F191" t="s">
        <v>796</v>
      </c>
      <c r="G191">
        <v>0</v>
      </c>
      <c r="H191">
        <v>1</v>
      </c>
      <c r="I191" t="s">
        <v>19</v>
      </c>
      <c r="J191" t="s">
        <v>367</v>
      </c>
      <c r="K191">
        <v>0</v>
      </c>
      <c r="L191">
        <v>0</v>
      </c>
      <c r="M191">
        <v>1</v>
      </c>
      <c r="N191" t="s">
        <v>19</v>
      </c>
      <c r="O191" t="s">
        <v>19</v>
      </c>
      <c r="P191" t="s">
        <v>367</v>
      </c>
      <c r="Q191" s="4">
        <f t="shared" si="9"/>
        <v>0</v>
      </c>
      <c r="R191" s="4">
        <f t="shared" si="10"/>
        <v>0</v>
      </c>
      <c r="S191" s="4">
        <f t="shared" si="11"/>
        <v>0</v>
      </c>
      <c r="T191">
        <f t="shared" si="8"/>
        <v>0</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84</v>
      </c>
      <c r="E194" t="s">
        <v>804</v>
      </c>
      <c r="F194" t="s">
        <v>805</v>
      </c>
      <c r="G194">
        <v>0</v>
      </c>
      <c r="H194">
        <v>2</v>
      </c>
      <c r="I194" t="s">
        <v>19</v>
      </c>
      <c r="J194" t="s">
        <v>982</v>
      </c>
      <c r="K194">
        <v>0</v>
      </c>
      <c r="L194">
        <v>0</v>
      </c>
      <c r="M194">
        <v>2</v>
      </c>
      <c r="N194" t="s">
        <v>19</v>
      </c>
      <c r="O194" t="s">
        <v>19</v>
      </c>
      <c r="P194" t="s">
        <v>982</v>
      </c>
      <c r="Q194" s="4">
        <f t="shared" si="9"/>
        <v>0</v>
      </c>
      <c r="R194" s="4">
        <f t="shared" si="10"/>
        <v>0</v>
      </c>
      <c r="S194" s="4">
        <f t="shared" si="11"/>
        <v>0</v>
      </c>
      <c r="T194">
        <f t="shared" si="8"/>
        <v>0</v>
      </c>
    </row>
    <row r="195" spans="1:20">
      <c r="A195" s="1" t="s">
        <v>806</v>
      </c>
      <c r="B195">
        <v>18</v>
      </c>
      <c r="C195">
        <v>18</v>
      </c>
      <c r="D195">
        <v>67</v>
      </c>
      <c r="E195" t="s">
        <v>807</v>
      </c>
      <c r="F195" t="s">
        <v>808</v>
      </c>
      <c r="G195">
        <v>0</v>
      </c>
      <c r="H195">
        <v>1</v>
      </c>
      <c r="I195" t="s">
        <v>19</v>
      </c>
      <c r="J195" t="s">
        <v>295</v>
      </c>
      <c r="K195">
        <v>0</v>
      </c>
      <c r="L195">
        <v>0</v>
      </c>
      <c r="M195">
        <v>1</v>
      </c>
      <c r="N195" t="s">
        <v>19</v>
      </c>
      <c r="O195" t="s">
        <v>19</v>
      </c>
      <c r="P195" t="s">
        <v>295</v>
      </c>
      <c r="Q195" s="4">
        <f t="shared" si="9"/>
        <v>0</v>
      </c>
      <c r="R195" s="4">
        <f t="shared" si="10"/>
        <v>0</v>
      </c>
      <c r="S195" s="4">
        <f t="shared" si="11"/>
        <v>0</v>
      </c>
      <c r="T195">
        <f t="shared" ref="T195:T201" si="12">IF(OR(AND(G195&gt;0,H195&gt;0),G195+H195=0),1,0)</f>
        <v>0</v>
      </c>
    </row>
    <row r="196" spans="1:20">
      <c r="A196" s="1" t="s">
        <v>809</v>
      </c>
      <c r="B196">
        <v>18</v>
      </c>
      <c r="C196">
        <v>18</v>
      </c>
      <c r="D196">
        <v>337</v>
      </c>
      <c r="E196" t="s">
        <v>810</v>
      </c>
      <c r="F196" t="s">
        <v>1288</v>
      </c>
      <c r="G196">
        <v>0</v>
      </c>
      <c r="H196">
        <v>6</v>
      </c>
      <c r="I196" t="s">
        <v>19</v>
      </c>
      <c r="J196" t="s">
        <v>1416</v>
      </c>
      <c r="K196">
        <v>0</v>
      </c>
      <c r="L196">
        <v>0</v>
      </c>
      <c r="M196">
        <v>6</v>
      </c>
      <c r="N196" t="s">
        <v>19</v>
      </c>
      <c r="O196" t="s">
        <v>19</v>
      </c>
      <c r="P196" t="s">
        <v>1416</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174</v>
      </c>
      <c r="E197" t="s">
        <v>812</v>
      </c>
      <c r="F197" t="s">
        <v>813</v>
      </c>
      <c r="G197">
        <v>0</v>
      </c>
      <c r="H197">
        <v>3</v>
      </c>
      <c r="I197" t="s">
        <v>19</v>
      </c>
      <c r="J197" t="s">
        <v>1417</v>
      </c>
      <c r="K197">
        <v>0</v>
      </c>
      <c r="L197">
        <v>0</v>
      </c>
      <c r="M197">
        <v>3</v>
      </c>
      <c r="N197" t="s">
        <v>19</v>
      </c>
      <c r="O197" t="s">
        <v>19</v>
      </c>
      <c r="P197" t="s">
        <v>1417</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1</v>
      </c>
      <c r="I198" t="s">
        <v>19</v>
      </c>
      <c r="J198" t="s">
        <v>490</v>
      </c>
      <c r="K198">
        <v>0</v>
      </c>
      <c r="L198">
        <v>0</v>
      </c>
      <c r="M198">
        <v>1</v>
      </c>
      <c r="N198" t="s">
        <v>19</v>
      </c>
      <c r="O198" t="s">
        <v>19</v>
      </c>
      <c r="P198" t="s">
        <v>490</v>
      </c>
      <c r="Q198" s="4">
        <f t="shared" si="13"/>
        <v>0</v>
      </c>
      <c r="R198" s="4">
        <f t="shared" si="14"/>
        <v>0</v>
      </c>
      <c r="S198" s="4">
        <f t="shared" si="15"/>
        <v>0</v>
      </c>
      <c r="T198">
        <f t="shared" si="12"/>
        <v>0</v>
      </c>
    </row>
    <row r="199" spans="1:20">
      <c r="A199" s="1" t="s">
        <v>817</v>
      </c>
      <c r="B199">
        <v>19</v>
      </c>
      <c r="C199">
        <v>19</v>
      </c>
      <c r="D199">
        <v>99</v>
      </c>
      <c r="E199" t="s">
        <v>818</v>
      </c>
      <c r="F199" t="s">
        <v>819</v>
      </c>
      <c r="G199">
        <v>0</v>
      </c>
      <c r="H199">
        <v>1</v>
      </c>
      <c r="I199" t="s">
        <v>19</v>
      </c>
      <c r="J199" t="s">
        <v>1387</v>
      </c>
      <c r="K199">
        <v>0</v>
      </c>
      <c r="L199">
        <v>0</v>
      </c>
      <c r="M199">
        <v>1</v>
      </c>
      <c r="N199" t="s">
        <v>19</v>
      </c>
      <c r="O199" t="s">
        <v>19</v>
      </c>
      <c r="P199" t="s">
        <v>1387</v>
      </c>
      <c r="Q199" s="4">
        <f t="shared" si="13"/>
        <v>0</v>
      </c>
      <c r="R199" s="4">
        <f t="shared" si="14"/>
        <v>0</v>
      </c>
      <c r="S199" s="4">
        <f t="shared" si="15"/>
        <v>0</v>
      </c>
      <c r="T199">
        <f t="shared" si="12"/>
        <v>0</v>
      </c>
    </row>
    <row r="200" spans="1:20">
      <c r="A200" s="1" t="s">
        <v>820</v>
      </c>
      <c r="B200">
        <v>19</v>
      </c>
      <c r="C200">
        <v>19</v>
      </c>
      <c r="D200">
        <v>265</v>
      </c>
      <c r="E200" t="s">
        <v>821</v>
      </c>
      <c r="F200" t="s">
        <v>822</v>
      </c>
      <c r="G200">
        <v>0</v>
      </c>
      <c r="H200">
        <v>3</v>
      </c>
      <c r="I200" t="s">
        <v>19</v>
      </c>
      <c r="J200" t="s">
        <v>1418</v>
      </c>
      <c r="K200">
        <v>0</v>
      </c>
      <c r="L200">
        <v>0</v>
      </c>
      <c r="M200">
        <v>3</v>
      </c>
      <c r="N200" t="s">
        <v>19</v>
      </c>
      <c r="O200" t="s">
        <v>19</v>
      </c>
      <c r="P200" t="s">
        <v>1418</v>
      </c>
      <c r="Q200" s="4">
        <f t="shared" si="13"/>
        <v>0</v>
      </c>
      <c r="R200" s="4">
        <f t="shared" si="14"/>
        <v>0</v>
      </c>
      <c r="S200" s="4">
        <f t="shared" si="15"/>
        <v>0</v>
      </c>
      <c r="T200">
        <f t="shared" si="12"/>
        <v>0</v>
      </c>
    </row>
    <row r="201" spans="1:20">
      <c r="A201" s="1" t="s">
        <v>823</v>
      </c>
      <c r="B201">
        <v>20</v>
      </c>
      <c r="C201">
        <v>20</v>
      </c>
      <c r="D201">
        <v>180</v>
      </c>
      <c r="E201" t="s">
        <v>824</v>
      </c>
      <c r="F201" t="s">
        <v>825</v>
      </c>
      <c r="G201">
        <v>0</v>
      </c>
      <c r="H201">
        <v>3</v>
      </c>
      <c r="I201" t="s">
        <v>19</v>
      </c>
      <c r="J201" t="s">
        <v>1419</v>
      </c>
      <c r="K201">
        <v>0</v>
      </c>
      <c r="L201">
        <v>0</v>
      </c>
      <c r="M201">
        <v>3</v>
      </c>
      <c r="N201" t="s">
        <v>19</v>
      </c>
      <c r="O201" t="s">
        <v>19</v>
      </c>
      <c r="P201" t="s">
        <v>1419</v>
      </c>
      <c r="Q201" s="4">
        <f t="shared" si="13"/>
        <v>0</v>
      </c>
      <c r="R201" s="4">
        <f t="shared" si="14"/>
        <v>0</v>
      </c>
      <c r="S201" s="4">
        <f t="shared" si="15"/>
        <v>0</v>
      </c>
      <c r="T201">
        <f t="shared" si="12"/>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6BB6-2FE2-4310-A3C8-2A7933EF2B51}">
  <dimension ref="A1:P201"/>
  <sheetViews>
    <sheetView tabSelected="1" zoomScale="70" zoomScaleNormal="70" workbookViewId="0"/>
  </sheetViews>
  <sheetFormatPr defaultRowHeight="14.5"/>
  <cols>
    <col min="5" max="8" width="8.7265625" style="7"/>
    <col min="13" max="16" width="8.7265625" style="7"/>
  </cols>
  <sheetData>
    <row r="1" spans="1:16">
      <c r="A1" s="5" t="s">
        <v>1291</v>
      </c>
      <c r="B1" s="5" t="s">
        <v>1292</v>
      </c>
      <c r="C1" s="5" t="s">
        <v>1293</v>
      </c>
      <c r="D1" s="5" t="s">
        <v>1294</v>
      </c>
      <c r="E1" s="13" t="s">
        <v>1295</v>
      </c>
      <c r="F1" s="13" t="s">
        <v>1296</v>
      </c>
      <c r="G1" s="13" t="s">
        <v>1297</v>
      </c>
      <c r="H1" s="13" t="s">
        <v>1298</v>
      </c>
      <c r="I1" s="5" t="s">
        <v>1299</v>
      </c>
      <c r="J1" s="5" t="s">
        <v>1300</v>
      </c>
      <c r="K1" s="5" t="s">
        <v>1301</v>
      </c>
      <c r="L1" s="5" t="s">
        <v>1302</v>
      </c>
      <c r="M1" s="13" t="s">
        <v>1306</v>
      </c>
      <c r="N1" s="13" t="s">
        <v>1303</v>
      </c>
      <c r="O1" s="13" t="s">
        <v>1304</v>
      </c>
      <c r="P1" s="13" t="s">
        <v>1305</v>
      </c>
    </row>
    <row r="2" spans="1:16">
      <c r="A2" s="12">
        <v>0</v>
      </c>
      <c r="B2" s="12">
        <v>0</v>
      </c>
      <c r="C2" s="12">
        <v>0</v>
      </c>
      <c r="D2">
        <v>0</v>
      </c>
      <c r="E2" s="14">
        <v>0</v>
      </c>
      <c r="F2" s="14">
        <v>0</v>
      </c>
      <c r="G2" s="14">
        <v>0</v>
      </c>
      <c r="H2" s="7">
        <v>0</v>
      </c>
      <c r="I2" s="12">
        <v>0</v>
      </c>
      <c r="J2" s="12">
        <v>0</v>
      </c>
      <c r="K2" s="12">
        <v>0</v>
      </c>
      <c r="L2">
        <v>0</v>
      </c>
      <c r="M2" s="14">
        <v>0</v>
      </c>
      <c r="N2" s="14">
        <v>0</v>
      </c>
      <c r="O2" s="14">
        <v>0</v>
      </c>
      <c r="P2" s="7">
        <v>0</v>
      </c>
    </row>
    <row r="3" spans="1:16">
      <c r="A3" s="12">
        <v>0.66666666666666663</v>
      </c>
      <c r="B3" s="12">
        <v>1</v>
      </c>
      <c r="C3" s="12">
        <v>0.8</v>
      </c>
      <c r="D3">
        <v>1</v>
      </c>
      <c r="E3" s="14">
        <v>0.66666666666666663</v>
      </c>
      <c r="F3" s="14">
        <v>1</v>
      </c>
      <c r="G3" s="14">
        <v>0.8</v>
      </c>
      <c r="H3" s="7">
        <v>1</v>
      </c>
      <c r="I3" s="12">
        <v>1</v>
      </c>
      <c r="J3" s="12">
        <v>1</v>
      </c>
      <c r="K3" s="12">
        <v>1</v>
      </c>
      <c r="L3">
        <v>1</v>
      </c>
      <c r="M3" s="14">
        <v>1</v>
      </c>
      <c r="N3" s="14">
        <v>1</v>
      </c>
      <c r="O3" s="14">
        <v>1</v>
      </c>
      <c r="P3" s="7">
        <v>1</v>
      </c>
    </row>
    <row r="4" spans="1:16">
      <c r="A4" s="12">
        <v>0</v>
      </c>
      <c r="B4" s="12">
        <v>0</v>
      </c>
      <c r="C4" s="12">
        <v>0</v>
      </c>
      <c r="D4">
        <v>0</v>
      </c>
      <c r="E4" s="14">
        <v>0</v>
      </c>
      <c r="F4" s="14">
        <v>0</v>
      </c>
      <c r="G4" s="14">
        <v>0</v>
      </c>
      <c r="H4" s="7">
        <v>0</v>
      </c>
      <c r="I4" s="12">
        <v>0</v>
      </c>
      <c r="J4" s="12">
        <v>0</v>
      </c>
      <c r="K4" s="12">
        <v>0</v>
      </c>
      <c r="L4">
        <v>0</v>
      </c>
      <c r="M4" s="14">
        <v>0</v>
      </c>
      <c r="N4" s="14">
        <v>0</v>
      </c>
      <c r="O4" s="14">
        <v>0</v>
      </c>
      <c r="P4" s="7">
        <v>0</v>
      </c>
    </row>
    <row r="5" spans="1:16">
      <c r="A5" s="12">
        <v>0.83333333333333337</v>
      </c>
      <c r="B5" s="12">
        <v>1</v>
      </c>
      <c r="C5" s="12">
        <v>0.90909090909090906</v>
      </c>
      <c r="D5">
        <v>1</v>
      </c>
      <c r="E5" s="14">
        <v>0.83333333333333337</v>
      </c>
      <c r="F5" s="14">
        <v>1</v>
      </c>
      <c r="G5" s="14">
        <v>0.90909090909090906</v>
      </c>
      <c r="H5" s="7">
        <v>1</v>
      </c>
      <c r="I5" s="12">
        <v>1</v>
      </c>
      <c r="J5" s="12">
        <v>0.8571428571428571</v>
      </c>
      <c r="K5" s="12">
        <v>0.92307692307692302</v>
      </c>
      <c r="L5">
        <v>1</v>
      </c>
      <c r="M5" s="14">
        <v>1</v>
      </c>
      <c r="N5" s="14">
        <v>1</v>
      </c>
      <c r="O5" s="14">
        <v>1</v>
      </c>
      <c r="P5" s="7">
        <v>1</v>
      </c>
    </row>
    <row r="6" spans="1:16">
      <c r="A6" s="12">
        <v>0.83333333333333337</v>
      </c>
      <c r="B6" s="12">
        <v>0.90909090909090906</v>
      </c>
      <c r="C6" s="12">
        <v>0.86956521739130432</v>
      </c>
      <c r="D6">
        <v>1</v>
      </c>
      <c r="E6" s="14">
        <v>0.66666666666666663</v>
      </c>
      <c r="F6" s="14">
        <v>1</v>
      </c>
      <c r="G6" s="14">
        <v>0.8</v>
      </c>
      <c r="H6" s="7">
        <v>1</v>
      </c>
      <c r="I6" s="12">
        <v>0.66666666666666663</v>
      </c>
      <c r="J6" s="12">
        <v>0.88888888888888884</v>
      </c>
      <c r="K6" s="12">
        <v>0.76190476190476197</v>
      </c>
      <c r="L6">
        <v>1</v>
      </c>
      <c r="M6" s="14">
        <v>0.66666666666666663</v>
      </c>
      <c r="N6" s="14">
        <v>0.88888888888888884</v>
      </c>
      <c r="O6" s="14">
        <v>0.76190476190476197</v>
      </c>
      <c r="P6" s="7">
        <v>1</v>
      </c>
    </row>
    <row r="7" spans="1:16">
      <c r="A7" s="12">
        <v>0.625</v>
      </c>
      <c r="B7" s="12">
        <v>0.55555555555555558</v>
      </c>
      <c r="C7" s="12">
        <v>0.58823529411764708</v>
      </c>
      <c r="D7">
        <v>1</v>
      </c>
      <c r="E7" s="14">
        <v>0.75</v>
      </c>
      <c r="F7" s="14">
        <v>0.8571428571428571</v>
      </c>
      <c r="G7" s="14">
        <v>0.79999999999999993</v>
      </c>
      <c r="H7" s="7">
        <v>1</v>
      </c>
      <c r="I7" s="12">
        <v>0.75</v>
      </c>
      <c r="J7" s="12">
        <v>0.8571428571428571</v>
      </c>
      <c r="K7" s="12">
        <v>0.79999999999999993</v>
      </c>
      <c r="L7">
        <v>1</v>
      </c>
      <c r="M7" s="14">
        <v>0.75</v>
      </c>
      <c r="N7" s="14">
        <v>0.8571428571428571</v>
      </c>
      <c r="O7" s="14">
        <v>0.79999999999999993</v>
      </c>
      <c r="P7" s="7">
        <v>1</v>
      </c>
    </row>
    <row r="8" spans="1:16">
      <c r="A8" s="12">
        <v>1</v>
      </c>
      <c r="B8" s="12">
        <v>1</v>
      </c>
      <c r="C8" s="12">
        <v>1</v>
      </c>
      <c r="D8">
        <v>1</v>
      </c>
      <c r="E8" s="14">
        <v>1</v>
      </c>
      <c r="F8" s="14">
        <v>1</v>
      </c>
      <c r="G8" s="14">
        <v>1</v>
      </c>
      <c r="H8" s="7">
        <v>1</v>
      </c>
      <c r="I8" s="12">
        <v>1</v>
      </c>
      <c r="J8" s="12">
        <v>1</v>
      </c>
      <c r="K8" s="12">
        <v>1</v>
      </c>
      <c r="L8">
        <v>1</v>
      </c>
      <c r="M8" s="14">
        <v>1</v>
      </c>
      <c r="N8" s="14">
        <v>1</v>
      </c>
      <c r="O8" s="14">
        <v>1</v>
      </c>
      <c r="P8" s="7">
        <v>1</v>
      </c>
    </row>
    <row r="9" spans="1:16">
      <c r="A9" s="12">
        <v>0</v>
      </c>
      <c r="B9" s="12">
        <v>0</v>
      </c>
      <c r="C9" s="12">
        <v>0</v>
      </c>
      <c r="D9">
        <v>1</v>
      </c>
      <c r="E9" s="14">
        <v>0</v>
      </c>
      <c r="F9" s="14">
        <v>0</v>
      </c>
      <c r="G9" s="14">
        <v>0</v>
      </c>
      <c r="H9" s="7">
        <v>0</v>
      </c>
      <c r="I9" s="12">
        <v>0</v>
      </c>
      <c r="J9" s="12">
        <v>0</v>
      </c>
      <c r="K9" s="12">
        <v>0</v>
      </c>
      <c r="L9">
        <v>0</v>
      </c>
      <c r="M9" s="14">
        <v>0</v>
      </c>
      <c r="N9" s="14">
        <v>0</v>
      </c>
      <c r="O9" s="14">
        <v>0</v>
      </c>
      <c r="P9" s="7">
        <v>1</v>
      </c>
    </row>
    <row r="10" spans="1:16">
      <c r="A10" s="12">
        <v>0.83333333333333337</v>
      </c>
      <c r="B10" s="12">
        <v>1</v>
      </c>
      <c r="C10" s="12">
        <v>0.90909090909090906</v>
      </c>
      <c r="D10">
        <v>1</v>
      </c>
      <c r="E10" s="14">
        <v>0.83333333333333337</v>
      </c>
      <c r="F10" s="14">
        <v>1</v>
      </c>
      <c r="G10" s="14">
        <v>0.90909090909090906</v>
      </c>
      <c r="H10" s="7">
        <v>1</v>
      </c>
      <c r="I10" s="12">
        <v>1</v>
      </c>
      <c r="J10" s="12">
        <v>0.8571428571428571</v>
      </c>
      <c r="K10" s="12">
        <v>0.92307692307692302</v>
      </c>
      <c r="L10">
        <v>1</v>
      </c>
      <c r="M10" s="14">
        <v>1</v>
      </c>
      <c r="N10" s="14">
        <v>1</v>
      </c>
      <c r="O10" s="14">
        <v>1</v>
      </c>
      <c r="P10" s="7">
        <v>1</v>
      </c>
    </row>
    <row r="11" spans="1:16">
      <c r="A11" s="12">
        <v>0</v>
      </c>
      <c r="B11" s="12">
        <v>0</v>
      </c>
      <c r="C11" s="12">
        <v>0</v>
      </c>
      <c r="D11">
        <v>0</v>
      </c>
      <c r="E11" s="14">
        <v>0</v>
      </c>
      <c r="F11" s="14">
        <v>0</v>
      </c>
      <c r="G11" s="14">
        <v>0</v>
      </c>
      <c r="H11" s="7">
        <v>0</v>
      </c>
      <c r="I11" s="12">
        <v>0</v>
      </c>
      <c r="J11" s="12">
        <v>0</v>
      </c>
      <c r="K11" s="12">
        <v>0</v>
      </c>
      <c r="L11">
        <v>1</v>
      </c>
      <c r="M11" s="14">
        <v>0</v>
      </c>
      <c r="N11" s="14">
        <v>0</v>
      </c>
      <c r="O11" s="14">
        <v>0</v>
      </c>
      <c r="P11" s="7">
        <v>1</v>
      </c>
    </row>
    <row r="12" spans="1:16">
      <c r="A12" s="12">
        <v>1</v>
      </c>
      <c r="B12" s="12">
        <v>0.66666666666666663</v>
      </c>
      <c r="C12" s="12">
        <v>0.8</v>
      </c>
      <c r="D12">
        <v>1</v>
      </c>
      <c r="E12" s="14">
        <v>1</v>
      </c>
      <c r="F12" s="14">
        <v>0.66666666666666663</v>
      </c>
      <c r="G12" s="14">
        <v>0.8</v>
      </c>
      <c r="H12" s="7">
        <v>1</v>
      </c>
      <c r="I12" s="12">
        <v>1</v>
      </c>
      <c r="J12" s="12">
        <v>0.66666666666666663</v>
      </c>
      <c r="K12" s="12">
        <v>0.8</v>
      </c>
      <c r="L12">
        <v>1</v>
      </c>
      <c r="M12" s="14">
        <v>1</v>
      </c>
      <c r="N12" s="14">
        <v>0.8</v>
      </c>
      <c r="O12" s="14">
        <v>0.88888888888888895</v>
      </c>
      <c r="P12" s="7">
        <v>1</v>
      </c>
    </row>
    <row r="13" spans="1:16">
      <c r="A13" s="12">
        <v>0.5</v>
      </c>
      <c r="B13" s="12">
        <v>1</v>
      </c>
      <c r="C13" s="12">
        <v>0.66666666666666663</v>
      </c>
      <c r="D13">
        <v>1</v>
      </c>
      <c r="E13" s="14">
        <v>0.5</v>
      </c>
      <c r="F13" s="14">
        <v>1</v>
      </c>
      <c r="G13" s="14">
        <v>0.66666666666666663</v>
      </c>
      <c r="H13" s="7">
        <v>1</v>
      </c>
      <c r="I13" s="12">
        <v>1</v>
      </c>
      <c r="J13" s="12">
        <v>0.8</v>
      </c>
      <c r="K13" s="12">
        <v>0.88888888888888895</v>
      </c>
      <c r="L13">
        <v>1</v>
      </c>
      <c r="M13" s="14">
        <v>1</v>
      </c>
      <c r="N13" s="14">
        <v>0.66666666666666663</v>
      </c>
      <c r="O13" s="14">
        <v>0.8</v>
      </c>
      <c r="P13" s="7">
        <v>1</v>
      </c>
    </row>
    <row r="14" spans="1:16">
      <c r="A14" s="12">
        <v>0.83333333333333337</v>
      </c>
      <c r="B14" s="12">
        <v>0.625</v>
      </c>
      <c r="C14" s="12">
        <v>0.7142857142857143</v>
      </c>
      <c r="D14">
        <v>1</v>
      </c>
      <c r="E14" s="14">
        <v>0.83333333333333337</v>
      </c>
      <c r="F14" s="14">
        <v>0.83333333333333337</v>
      </c>
      <c r="G14" s="14">
        <v>0.83333333333333337</v>
      </c>
      <c r="H14" s="7">
        <v>1</v>
      </c>
      <c r="I14" s="12">
        <v>1</v>
      </c>
      <c r="J14" s="12">
        <v>0.6</v>
      </c>
      <c r="K14" s="12">
        <v>0.74999999999999989</v>
      </c>
      <c r="L14">
        <v>1</v>
      </c>
      <c r="M14" s="14">
        <v>1</v>
      </c>
      <c r="N14" s="14">
        <v>0.54545454545454541</v>
      </c>
      <c r="O14" s="14">
        <v>0.70588235294117641</v>
      </c>
      <c r="P14" s="7">
        <v>1</v>
      </c>
    </row>
    <row r="15" spans="1:16">
      <c r="A15" s="12">
        <v>0</v>
      </c>
      <c r="B15" s="12">
        <v>0</v>
      </c>
      <c r="C15" s="12">
        <v>0</v>
      </c>
      <c r="D15">
        <v>0</v>
      </c>
      <c r="E15" s="14">
        <v>0</v>
      </c>
      <c r="F15" s="14">
        <v>0</v>
      </c>
      <c r="G15" s="14">
        <v>0</v>
      </c>
      <c r="H15" s="7">
        <v>0</v>
      </c>
      <c r="I15" s="12">
        <v>0</v>
      </c>
      <c r="J15" s="12">
        <v>0</v>
      </c>
      <c r="K15" s="12">
        <v>0</v>
      </c>
      <c r="L15">
        <v>0</v>
      </c>
      <c r="M15" s="14">
        <v>0</v>
      </c>
      <c r="N15" s="14">
        <v>0</v>
      </c>
      <c r="O15" s="14">
        <v>0</v>
      </c>
      <c r="P15" s="7">
        <v>0</v>
      </c>
    </row>
    <row r="16" spans="1:16">
      <c r="A16" s="12">
        <v>1</v>
      </c>
      <c r="B16" s="12">
        <v>1</v>
      </c>
      <c r="C16" s="12">
        <v>1</v>
      </c>
      <c r="D16">
        <v>1</v>
      </c>
      <c r="E16" s="14">
        <v>1</v>
      </c>
      <c r="F16" s="14">
        <v>1</v>
      </c>
      <c r="G16" s="14">
        <v>1</v>
      </c>
      <c r="H16" s="7">
        <v>1</v>
      </c>
      <c r="I16" s="12">
        <v>1</v>
      </c>
      <c r="J16" s="12">
        <v>1</v>
      </c>
      <c r="K16" s="12">
        <v>1</v>
      </c>
      <c r="L16">
        <v>1</v>
      </c>
      <c r="M16" s="14">
        <v>1</v>
      </c>
      <c r="N16" s="14">
        <v>1</v>
      </c>
      <c r="O16" s="14">
        <v>1</v>
      </c>
      <c r="P16" s="7">
        <v>1</v>
      </c>
    </row>
    <row r="17" spans="1:16">
      <c r="A17" s="12">
        <v>0</v>
      </c>
      <c r="B17" s="12">
        <v>0</v>
      </c>
      <c r="C17" s="12">
        <v>0</v>
      </c>
      <c r="D17">
        <v>0</v>
      </c>
      <c r="E17" s="14">
        <v>0</v>
      </c>
      <c r="F17" s="14">
        <v>0</v>
      </c>
      <c r="G17" s="14">
        <v>0</v>
      </c>
      <c r="H17" s="7">
        <v>0</v>
      </c>
      <c r="I17" s="12">
        <v>0</v>
      </c>
      <c r="J17" s="12">
        <v>0</v>
      </c>
      <c r="K17" s="12">
        <v>0</v>
      </c>
      <c r="L17">
        <v>1</v>
      </c>
      <c r="M17" s="14">
        <v>1</v>
      </c>
      <c r="N17" s="14">
        <v>0.5</v>
      </c>
      <c r="O17" s="14">
        <v>0.66666666666666663</v>
      </c>
      <c r="P17" s="7">
        <v>1</v>
      </c>
    </row>
    <row r="18" spans="1:16">
      <c r="A18" s="12">
        <v>0.5</v>
      </c>
      <c r="B18" s="12">
        <v>1</v>
      </c>
      <c r="C18" s="12">
        <v>0.66666666666666663</v>
      </c>
      <c r="D18">
        <v>1</v>
      </c>
      <c r="E18" s="14">
        <v>0.5</v>
      </c>
      <c r="F18" s="14">
        <v>1</v>
      </c>
      <c r="G18" s="14">
        <v>0.66666666666666663</v>
      </c>
      <c r="H18" s="7">
        <v>1</v>
      </c>
      <c r="I18" s="12">
        <v>0.66666666666666663</v>
      </c>
      <c r="J18" s="12">
        <v>0.8</v>
      </c>
      <c r="K18" s="12">
        <v>0.72727272727272718</v>
      </c>
      <c r="L18">
        <v>1</v>
      </c>
      <c r="M18" s="14">
        <v>0.66666666666666663</v>
      </c>
      <c r="N18" s="14">
        <v>0.8</v>
      </c>
      <c r="O18" s="14">
        <v>0.72727272727272718</v>
      </c>
      <c r="P18" s="7">
        <v>1</v>
      </c>
    </row>
    <row r="19" spans="1:16">
      <c r="A19" s="12">
        <v>0.66666666666666663</v>
      </c>
      <c r="B19" s="12">
        <v>0.8</v>
      </c>
      <c r="C19" s="12">
        <v>0.72727272727272718</v>
      </c>
      <c r="D19">
        <v>1</v>
      </c>
      <c r="E19" s="14">
        <v>0.66666666666666663</v>
      </c>
      <c r="F19" s="14">
        <v>0.8</v>
      </c>
      <c r="G19" s="14">
        <v>0.72727272727272718</v>
      </c>
      <c r="H19" s="7">
        <v>1</v>
      </c>
      <c r="I19" s="12">
        <v>0.83333333333333337</v>
      </c>
      <c r="J19" s="12">
        <v>0.7142857142857143</v>
      </c>
      <c r="K19" s="12">
        <v>0.76923076923076916</v>
      </c>
      <c r="L19">
        <v>1</v>
      </c>
      <c r="M19" s="14">
        <v>0.66666666666666663</v>
      </c>
      <c r="N19" s="14">
        <v>0.8</v>
      </c>
      <c r="O19" s="14">
        <v>0.72727272727272718</v>
      </c>
      <c r="P19" s="7">
        <v>1</v>
      </c>
    </row>
    <row r="20" spans="1:16">
      <c r="A20" s="12">
        <v>0.6</v>
      </c>
      <c r="B20" s="12">
        <v>1</v>
      </c>
      <c r="C20" s="12">
        <v>0.74999999999999989</v>
      </c>
      <c r="D20">
        <v>1</v>
      </c>
      <c r="E20" s="14">
        <v>0.6</v>
      </c>
      <c r="F20" s="14">
        <v>1</v>
      </c>
      <c r="G20" s="14">
        <v>0.74999999999999989</v>
      </c>
      <c r="H20" s="7">
        <v>1</v>
      </c>
      <c r="I20" s="12">
        <v>0.8</v>
      </c>
      <c r="J20" s="12">
        <v>1</v>
      </c>
      <c r="K20" s="12">
        <v>0.88888888888888895</v>
      </c>
      <c r="L20">
        <v>1</v>
      </c>
      <c r="M20" s="14">
        <v>0.8</v>
      </c>
      <c r="N20" s="14">
        <v>1</v>
      </c>
      <c r="O20" s="14">
        <v>0.88888888888888895</v>
      </c>
      <c r="P20" s="7">
        <v>1</v>
      </c>
    </row>
    <row r="21" spans="1:16">
      <c r="A21" s="12">
        <v>1</v>
      </c>
      <c r="B21" s="12">
        <v>0.33333333333333331</v>
      </c>
      <c r="C21" s="12">
        <v>0.5</v>
      </c>
      <c r="D21">
        <v>1</v>
      </c>
      <c r="E21" s="14">
        <v>1</v>
      </c>
      <c r="F21" s="14">
        <v>1</v>
      </c>
      <c r="G21" s="14">
        <v>1</v>
      </c>
      <c r="H21" s="7">
        <v>1</v>
      </c>
      <c r="I21" s="12">
        <v>1</v>
      </c>
      <c r="J21" s="12">
        <v>0.33333333333333331</v>
      </c>
      <c r="K21" s="12">
        <v>0.5</v>
      </c>
      <c r="L21">
        <v>1</v>
      </c>
      <c r="M21" s="14">
        <v>1</v>
      </c>
      <c r="N21" s="14">
        <v>0.33333333333333331</v>
      </c>
      <c r="O21" s="14">
        <v>0.5</v>
      </c>
      <c r="P21" s="7">
        <v>1</v>
      </c>
    </row>
    <row r="22" spans="1:16">
      <c r="A22" s="12">
        <v>1</v>
      </c>
      <c r="B22" s="12">
        <v>1</v>
      </c>
      <c r="C22" s="12">
        <v>1</v>
      </c>
      <c r="D22">
        <v>1</v>
      </c>
      <c r="E22" s="14">
        <v>1</v>
      </c>
      <c r="F22" s="14">
        <v>1</v>
      </c>
      <c r="G22" s="14">
        <v>1</v>
      </c>
      <c r="H22" s="7">
        <v>1</v>
      </c>
      <c r="I22" s="12">
        <v>1</v>
      </c>
      <c r="J22" s="12">
        <v>1</v>
      </c>
      <c r="K22" s="12">
        <v>1</v>
      </c>
      <c r="L22">
        <v>1</v>
      </c>
      <c r="M22" s="14">
        <v>1</v>
      </c>
      <c r="N22" s="14">
        <v>1</v>
      </c>
      <c r="O22" s="14">
        <v>1</v>
      </c>
      <c r="P22" s="7">
        <v>1</v>
      </c>
    </row>
    <row r="23" spans="1:16">
      <c r="A23" s="12">
        <v>0.5</v>
      </c>
      <c r="B23" s="12">
        <v>1</v>
      </c>
      <c r="C23" s="12">
        <v>0.66666666666666663</v>
      </c>
      <c r="D23">
        <v>1</v>
      </c>
      <c r="E23" s="14">
        <v>0.5</v>
      </c>
      <c r="F23" s="14">
        <v>1</v>
      </c>
      <c r="G23" s="14">
        <v>0.66666666666666663</v>
      </c>
      <c r="H23" s="7">
        <v>1</v>
      </c>
      <c r="I23" s="12">
        <v>0.75</v>
      </c>
      <c r="J23" s="12">
        <v>0.75</v>
      </c>
      <c r="K23" s="12">
        <v>0.75</v>
      </c>
      <c r="L23">
        <v>1</v>
      </c>
      <c r="M23" s="14">
        <v>0.75</v>
      </c>
      <c r="N23" s="14">
        <v>0.75</v>
      </c>
      <c r="O23" s="14">
        <v>0.75</v>
      </c>
      <c r="P23" s="7">
        <v>1</v>
      </c>
    </row>
    <row r="24" spans="1:16">
      <c r="A24" s="12">
        <v>0</v>
      </c>
      <c r="B24" s="12">
        <v>0</v>
      </c>
      <c r="C24" s="12">
        <v>0</v>
      </c>
      <c r="D24">
        <v>0</v>
      </c>
      <c r="E24" s="14">
        <v>0</v>
      </c>
      <c r="F24" s="14">
        <v>0</v>
      </c>
      <c r="G24" s="14">
        <v>0</v>
      </c>
      <c r="H24" s="7">
        <v>0</v>
      </c>
      <c r="I24" s="12">
        <v>0</v>
      </c>
      <c r="J24" s="12">
        <v>0</v>
      </c>
      <c r="K24" s="12">
        <v>0</v>
      </c>
      <c r="L24">
        <v>0</v>
      </c>
      <c r="M24" s="14">
        <v>0</v>
      </c>
      <c r="N24" s="14">
        <v>0</v>
      </c>
      <c r="O24" s="14">
        <v>0</v>
      </c>
      <c r="P24" s="7">
        <v>0</v>
      </c>
    </row>
    <row r="25" spans="1:16">
      <c r="A25" s="12">
        <v>0</v>
      </c>
      <c r="B25" s="12">
        <v>0</v>
      </c>
      <c r="C25" s="12">
        <v>0</v>
      </c>
      <c r="D25">
        <v>0</v>
      </c>
      <c r="E25" s="14">
        <v>0</v>
      </c>
      <c r="F25" s="14">
        <v>0</v>
      </c>
      <c r="G25" s="14">
        <v>0</v>
      </c>
      <c r="H25" s="7">
        <v>0</v>
      </c>
      <c r="I25" s="12">
        <v>0</v>
      </c>
      <c r="J25" s="12">
        <v>0</v>
      </c>
      <c r="K25" s="12">
        <v>0</v>
      </c>
      <c r="L25">
        <v>1</v>
      </c>
      <c r="M25" s="14">
        <v>0</v>
      </c>
      <c r="N25" s="14">
        <v>0</v>
      </c>
      <c r="O25" s="14">
        <v>0</v>
      </c>
      <c r="P25" s="7">
        <v>1</v>
      </c>
    </row>
    <row r="26" spans="1:16">
      <c r="A26" s="12">
        <v>0.25</v>
      </c>
      <c r="B26" s="12">
        <v>0.5</v>
      </c>
      <c r="C26" s="12">
        <v>0.33333333333333331</v>
      </c>
      <c r="D26">
        <v>1</v>
      </c>
      <c r="E26" s="14">
        <v>0.25</v>
      </c>
      <c r="F26" s="14">
        <v>1</v>
      </c>
      <c r="G26" s="14">
        <v>0.4</v>
      </c>
      <c r="H26" s="7">
        <v>1</v>
      </c>
      <c r="I26" s="12">
        <v>0.25</v>
      </c>
      <c r="J26" s="12">
        <v>1</v>
      </c>
      <c r="K26" s="12">
        <v>0.4</v>
      </c>
      <c r="L26">
        <v>1</v>
      </c>
      <c r="M26" s="14">
        <v>0.25</v>
      </c>
      <c r="N26" s="14">
        <v>1</v>
      </c>
      <c r="O26" s="14">
        <v>0.4</v>
      </c>
      <c r="P26" s="7">
        <v>1</v>
      </c>
    </row>
    <row r="27" spans="1:16">
      <c r="A27" s="12">
        <v>1</v>
      </c>
      <c r="B27" s="12">
        <v>1</v>
      </c>
      <c r="C27" s="12">
        <v>1</v>
      </c>
      <c r="D27">
        <v>1</v>
      </c>
      <c r="E27" s="14">
        <v>1</v>
      </c>
      <c r="F27" s="14">
        <v>1</v>
      </c>
      <c r="G27" s="14">
        <v>1</v>
      </c>
      <c r="H27" s="7">
        <v>1</v>
      </c>
      <c r="I27" s="12">
        <v>1</v>
      </c>
      <c r="J27" s="12">
        <v>1</v>
      </c>
      <c r="K27" s="12">
        <v>1</v>
      </c>
      <c r="L27">
        <v>1</v>
      </c>
      <c r="M27" s="14">
        <v>1</v>
      </c>
      <c r="N27" s="14">
        <v>1</v>
      </c>
      <c r="O27" s="14">
        <v>1</v>
      </c>
      <c r="P27" s="7">
        <v>1</v>
      </c>
    </row>
    <row r="28" spans="1:16">
      <c r="A28" s="12">
        <v>1</v>
      </c>
      <c r="B28" s="12">
        <v>0.33333333333333331</v>
      </c>
      <c r="C28" s="12">
        <v>0.5</v>
      </c>
      <c r="D28">
        <v>1</v>
      </c>
      <c r="E28" s="14">
        <v>1</v>
      </c>
      <c r="F28" s="14">
        <v>0.33333333333333331</v>
      </c>
      <c r="G28" s="14">
        <v>0.5</v>
      </c>
      <c r="H28" s="7">
        <v>1</v>
      </c>
      <c r="I28" s="12">
        <v>1</v>
      </c>
      <c r="J28" s="12">
        <v>0.25</v>
      </c>
      <c r="K28" s="12">
        <v>0.4</v>
      </c>
      <c r="L28">
        <v>1</v>
      </c>
      <c r="M28" s="14">
        <v>1</v>
      </c>
      <c r="N28" s="14">
        <v>0.25</v>
      </c>
      <c r="O28" s="14">
        <v>0.4</v>
      </c>
      <c r="P28" s="7">
        <v>1</v>
      </c>
    </row>
    <row r="29" spans="1:16">
      <c r="A29" s="12">
        <v>0.66666666666666663</v>
      </c>
      <c r="B29" s="12">
        <v>1</v>
      </c>
      <c r="C29" s="12">
        <v>0.8</v>
      </c>
      <c r="D29">
        <v>1</v>
      </c>
      <c r="E29" s="14">
        <v>0.66666666666666663</v>
      </c>
      <c r="F29" s="14">
        <v>1</v>
      </c>
      <c r="G29" s="14">
        <v>0.8</v>
      </c>
      <c r="H29" s="7">
        <v>1</v>
      </c>
      <c r="I29" s="12">
        <v>0.66666666666666663</v>
      </c>
      <c r="J29" s="12">
        <v>1</v>
      </c>
      <c r="K29" s="12">
        <v>0.8</v>
      </c>
      <c r="L29">
        <v>1</v>
      </c>
      <c r="M29" s="14">
        <v>0.66666666666666663</v>
      </c>
      <c r="N29" s="14">
        <v>0.8</v>
      </c>
      <c r="O29" s="14">
        <v>0.72727272727272718</v>
      </c>
      <c r="P29" s="7">
        <v>1</v>
      </c>
    </row>
    <row r="30" spans="1:16">
      <c r="A30" s="12">
        <v>0.2</v>
      </c>
      <c r="B30" s="12">
        <v>1</v>
      </c>
      <c r="C30" s="12">
        <v>0.33333333333333337</v>
      </c>
      <c r="D30">
        <v>1</v>
      </c>
      <c r="E30" s="14">
        <v>0.2</v>
      </c>
      <c r="F30" s="14">
        <v>1</v>
      </c>
      <c r="G30" s="14">
        <v>0.33333333333333337</v>
      </c>
      <c r="H30" s="7">
        <v>1</v>
      </c>
      <c r="I30" s="12">
        <v>0.4</v>
      </c>
      <c r="J30" s="12">
        <v>1</v>
      </c>
      <c r="K30" s="12">
        <v>0.57142857142857151</v>
      </c>
      <c r="L30">
        <v>1</v>
      </c>
      <c r="M30" s="14">
        <v>0.4</v>
      </c>
      <c r="N30" s="14">
        <v>1</v>
      </c>
      <c r="O30" s="14">
        <v>0.57142857142857151</v>
      </c>
      <c r="P30" s="7">
        <v>1</v>
      </c>
    </row>
    <row r="31" spans="1:16">
      <c r="A31" s="12">
        <v>0.2</v>
      </c>
      <c r="B31" s="12">
        <v>1</v>
      </c>
      <c r="C31" s="12">
        <v>0.33333333333333337</v>
      </c>
      <c r="D31">
        <v>1</v>
      </c>
      <c r="E31" s="14">
        <v>0.2</v>
      </c>
      <c r="F31" s="14">
        <v>1</v>
      </c>
      <c r="G31" s="14">
        <v>0.33333333333333337</v>
      </c>
      <c r="H31" s="7">
        <v>1</v>
      </c>
      <c r="I31" s="12">
        <v>0.4</v>
      </c>
      <c r="J31" s="12">
        <v>1</v>
      </c>
      <c r="K31" s="12">
        <v>0.57142857142857151</v>
      </c>
      <c r="L31">
        <v>1</v>
      </c>
      <c r="M31" s="14">
        <v>0.4</v>
      </c>
      <c r="N31" s="14">
        <v>1</v>
      </c>
      <c r="O31" s="14">
        <v>0.57142857142857151</v>
      </c>
      <c r="P31" s="7">
        <v>1</v>
      </c>
    </row>
    <row r="32" spans="1:16">
      <c r="A32" s="12">
        <v>0.5</v>
      </c>
      <c r="B32" s="12">
        <v>0.75</v>
      </c>
      <c r="C32" s="12">
        <v>0.6</v>
      </c>
      <c r="D32">
        <v>1</v>
      </c>
      <c r="E32" s="14">
        <v>0.5</v>
      </c>
      <c r="F32" s="14">
        <v>0.75</v>
      </c>
      <c r="G32" s="14">
        <v>0.6</v>
      </c>
      <c r="H32" s="7">
        <v>1</v>
      </c>
      <c r="I32" s="12">
        <v>0.5</v>
      </c>
      <c r="J32" s="12">
        <v>0.75</v>
      </c>
      <c r="K32" s="12">
        <v>0.6</v>
      </c>
      <c r="L32">
        <v>1</v>
      </c>
      <c r="M32" s="14">
        <v>0.5</v>
      </c>
      <c r="N32" s="14">
        <v>0.75</v>
      </c>
      <c r="O32" s="14">
        <v>0.6</v>
      </c>
      <c r="P32" s="7">
        <v>1</v>
      </c>
    </row>
    <row r="33" spans="1:16">
      <c r="A33" s="12">
        <v>0</v>
      </c>
      <c r="B33" s="12">
        <v>0</v>
      </c>
      <c r="C33" s="12">
        <v>0</v>
      </c>
      <c r="D33">
        <v>0</v>
      </c>
      <c r="E33" s="14">
        <v>0</v>
      </c>
      <c r="F33" s="14">
        <v>0</v>
      </c>
      <c r="G33" s="14">
        <v>0</v>
      </c>
      <c r="H33" s="7">
        <v>0</v>
      </c>
      <c r="I33" s="12">
        <v>0</v>
      </c>
      <c r="J33" s="12">
        <v>0</v>
      </c>
      <c r="K33" s="12">
        <v>0</v>
      </c>
      <c r="L33">
        <v>1</v>
      </c>
      <c r="M33" s="14">
        <v>0</v>
      </c>
      <c r="N33" s="14">
        <v>0</v>
      </c>
      <c r="O33" s="14">
        <v>0</v>
      </c>
      <c r="P33" s="7">
        <v>1</v>
      </c>
    </row>
    <row r="34" spans="1:16">
      <c r="A34" s="12">
        <v>1</v>
      </c>
      <c r="B34" s="12">
        <v>1</v>
      </c>
      <c r="C34" s="12">
        <v>1</v>
      </c>
      <c r="D34">
        <v>1</v>
      </c>
      <c r="E34" s="14">
        <v>1</v>
      </c>
      <c r="F34" s="14">
        <v>1</v>
      </c>
      <c r="G34" s="14">
        <v>1</v>
      </c>
      <c r="H34" s="7">
        <v>1</v>
      </c>
      <c r="I34" s="12">
        <v>1</v>
      </c>
      <c r="J34" s="12">
        <v>1</v>
      </c>
      <c r="K34" s="12">
        <v>1</v>
      </c>
      <c r="L34">
        <v>1</v>
      </c>
      <c r="M34" s="14">
        <v>1</v>
      </c>
      <c r="N34" s="14">
        <v>1</v>
      </c>
      <c r="O34" s="14">
        <v>1</v>
      </c>
      <c r="P34" s="7">
        <v>1</v>
      </c>
    </row>
    <row r="35" spans="1:16">
      <c r="A35" s="12">
        <v>1</v>
      </c>
      <c r="B35" s="12">
        <v>1</v>
      </c>
      <c r="C35" s="12">
        <v>1</v>
      </c>
      <c r="D35">
        <v>1</v>
      </c>
      <c r="E35" s="14">
        <v>1</v>
      </c>
      <c r="F35" s="14">
        <v>1</v>
      </c>
      <c r="G35" s="14">
        <v>1</v>
      </c>
      <c r="H35" s="7">
        <v>1</v>
      </c>
      <c r="I35" s="12">
        <v>1</v>
      </c>
      <c r="J35" s="12">
        <v>0.6</v>
      </c>
      <c r="K35" s="12">
        <v>0.74999999999999989</v>
      </c>
      <c r="L35">
        <v>1</v>
      </c>
      <c r="M35" s="14">
        <v>1</v>
      </c>
      <c r="N35" s="14">
        <v>0.6</v>
      </c>
      <c r="O35" s="14">
        <v>0.74999999999999989</v>
      </c>
      <c r="P35" s="7">
        <v>1</v>
      </c>
    </row>
    <row r="36" spans="1:16">
      <c r="A36" s="12">
        <v>0</v>
      </c>
      <c r="B36" s="12">
        <v>0</v>
      </c>
      <c r="C36" s="12">
        <v>0</v>
      </c>
      <c r="D36">
        <v>0</v>
      </c>
      <c r="E36" s="14">
        <v>0</v>
      </c>
      <c r="F36" s="14">
        <v>0</v>
      </c>
      <c r="G36" s="14">
        <v>0</v>
      </c>
      <c r="H36" s="7">
        <v>0</v>
      </c>
      <c r="I36" s="12">
        <v>0</v>
      </c>
      <c r="J36" s="12">
        <v>0</v>
      </c>
      <c r="K36" s="12">
        <v>0</v>
      </c>
      <c r="L36">
        <v>0</v>
      </c>
      <c r="M36" s="14">
        <v>0</v>
      </c>
      <c r="N36" s="14">
        <v>0</v>
      </c>
      <c r="O36" s="14">
        <v>0</v>
      </c>
      <c r="P36" s="7">
        <v>0</v>
      </c>
    </row>
    <row r="37" spans="1:16">
      <c r="A37" s="12">
        <v>0</v>
      </c>
      <c r="B37" s="12">
        <v>0</v>
      </c>
      <c r="C37" s="12">
        <v>0</v>
      </c>
      <c r="D37">
        <v>0</v>
      </c>
      <c r="E37" s="14">
        <v>0</v>
      </c>
      <c r="F37" s="14">
        <v>0</v>
      </c>
      <c r="G37" s="14">
        <v>0</v>
      </c>
      <c r="H37" s="7">
        <v>0</v>
      </c>
      <c r="I37" s="12">
        <v>1</v>
      </c>
      <c r="J37" s="12">
        <v>1</v>
      </c>
      <c r="K37" s="12">
        <v>1</v>
      </c>
      <c r="L37">
        <v>1</v>
      </c>
      <c r="M37" s="14">
        <v>1</v>
      </c>
      <c r="N37" s="14">
        <v>1</v>
      </c>
      <c r="O37" s="14">
        <v>1</v>
      </c>
      <c r="P37" s="7">
        <v>1</v>
      </c>
    </row>
    <row r="38" spans="1:16">
      <c r="A38" s="12">
        <v>1</v>
      </c>
      <c r="B38" s="12">
        <v>0.5</v>
      </c>
      <c r="C38" s="12">
        <v>0.66666666666666663</v>
      </c>
      <c r="D38">
        <v>1</v>
      </c>
      <c r="E38" s="14">
        <v>1</v>
      </c>
      <c r="F38" s="14">
        <v>1</v>
      </c>
      <c r="G38" s="14">
        <v>1</v>
      </c>
      <c r="H38" s="7">
        <v>1</v>
      </c>
      <c r="I38" s="12">
        <v>1</v>
      </c>
      <c r="J38" s="12">
        <v>0.5</v>
      </c>
      <c r="K38" s="12">
        <v>0.66666666666666663</v>
      </c>
      <c r="L38">
        <v>1</v>
      </c>
      <c r="M38" s="14">
        <v>1</v>
      </c>
      <c r="N38" s="14">
        <v>0.5</v>
      </c>
      <c r="O38" s="14">
        <v>0.66666666666666663</v>
      </c>
      <c r="P38" s="7">
        <v>1</v>
      </c>
    </row>
    <row r="39" spans="1:16">
      <c r="A39" s="12">
        <v>1</v>
      </c>
      <c r="B39" s="12">
        <v>0.5</v>
      </c>
      <c r="C39" s="12">
        <v>0.66666666666666663</v>
      </c>
      <c r="D39">
        <v>1</v>
      </c>
      <c r="E39" s="14">
        <v>1</v>
      </c>
      <c r="F39" s="14">
        <v>1</v>
      </c>
      <c r="G39" s="14">
        <v>1</v>
      </c>
      <c r="H39" s="7">
        <v>1</v>
      </c>
      <c r="I39" s="12">
        <v>1</v>
      </c>
      <c r="J39" s="12">
        <v>1</v>
      </c>
      <c r="K39" s="12">
        <v>1</v>
      </c>
      <c r="L39">
        <v>1</v>
      </c>
      <c r="M39" s="14">
        <v>1</v>
      </c>
      <c r="N39" s="14">
        <v>1</v>
      </c>
      <c r="O39" s="14">
        <v>1</v>
      </c>
      <c r="P39" s="7">
        <v>1</v>
      </c>
    </row>
    <row r="40" spans="1:16">
      <c r="A40" s="12">
        <v>0</v>
      </c>
      <c r="B40" s="12">
        <v>0</v>
      </c>
      <c r="C40" s="12">
        <v>0</v>
      </c>
      <c r="D40">
        <v>0</v>
      </c>
      <c r="E40" s="14">
        <v>0</v>
      </c>
      <c r="F40" s="14">
        <v>0</v>
      </c>
      <c r="G40" s="14">
        <v>0</v>
      </c>
      <c r="H40" s="7">
        <v>0</v>
      </c>
      <c r="I40" s="12">
        <v>0</v>
      </c>
      <c r="J40" s="12">
        <v>0</v>
      </c>
      <c r="K40" s="12">
        <v>0</v>
      </c>
      <c r="L40">
        <v>0</v>
      </c>
      <c r="M40" s="14">
        <v>0</v>
      </c>
      <c r="N40" s="14">
        <v>0</v>
      </c>
      <c r="O40" s="14">
        <v>0</v>
      </c>
      <c r="P40" s="7">
        <v>0</v>
      </c>
    </row>
    <row r="41" spans="1:16">
      <c r="A41" s="12">
        <v>1</v>
      </c>
      <c r="B41" s="12">
        <v>1</v>
      </c>
      <c r="C41" s="12">
        <v>1</v>
      </c>
      <c r="D41">
        <v>1</v>
      </c>
      <c r="E41" s="14">
        <v>1</v>
      </c>
      <c r="F41" s="14">
        <v>1</v>
      </c>
      <c r="G41" s="14">
        <v>1</v>
      </c>
      <c r="H41" s="7">
        <v>1</v>
      </c>
      <c r="I41" s="12">
        <v>1</v>
      </c>
      <c r="J41" s="12">
        <v>0.66666666666666663</v>
      </c>
      <c r="K41" s="12">
        <v>0.8</v>
      </c>
      <c r="L41">
        <v>1</v>
      </c>
      <c r="M41" s="14">
        <v>1</v>
      </c>
      <c r="N41" s="14">
        <v>0.5</v>
      </c>
      <c r="O41" s="14">
        <v>0.66666666666666663</v>
      </c>
      <c r="P41" s="7">
        <v>1</v>
      </c>
    </row>
    <row r="42" spans="1:16">
      <c r="A42" s="12">
        <v>1</v>
      </c>
      <c r="B42" s="12">
        <v>1</v>
      </c>
      <c r="C42" s="12">
        <v>1</v>
      </c>
      <c r="D42">
        <v>1</v>
      </c>
      <c r="E42" s="14">
        <v>1</v>
      </c>
      <c r="F42" s="14">
        <v>1</v>
      </c>
      <c r="G42" s="14">
        <v>1</v>
      </c>
      <c r="H42" s="7">
        <v>1</v>
      </c>
      <c r="I42" s="12">
        <v>1</v>
      </c>
      <c r="J42" s="12">
        <v>1</v>
      </c>
      <c r="K42" s="12">
        <v>1</v>
      </c>
      <c r="L42">
        <v>1</v>
      </c>
      <c r="M42" s="14">
        <v>1</v>
      </c>
      <c r="N42" s="14">
        <v>1</v>
      </c>
      <c r="O42" s="14">
        <v>1</v>
      </c>
      <c r="P42" s="7">
        <v>1</v>
      </c>
    </row>
    <row r="43" spans="1:16">
      <c r="A43" s="12">
        <v>0.75</v>
      </c>
      <c r="B43" s="12">
        <v>0.6</v>
      </c>
      <c r="C43" s="12">
        <v>0.66666666666666652</v>
      </c>
      <c r="D43">
        <v>1</v>
      </c>
      <c r="E43" s="14">
        <v>0.75</v>
      </c>
      <c r="F43" s="14">
        <v>0.6</v>
      </c>
      <c r="G43" s="14">
        <v>0.66666666666666652</v>
      </c>
      <c r="H43" s="7">
        <v>1</v>
      </c>
      <c r="I43" s="12">
        <v>1</v>
      </c>
      <c r="J43" s="12">
        <v>0.66666666666666663</v>
      </c>
      <c r="K43" s="12">
        <v>0.8</v>
      </c>
      <c r="L43">
        <v>1</v>
      </c>
      <c r="M43" s="14">
        <v>1</v>
      </c>
      <c r="N43" s="14">
        <v>0.5714285714285714</v>
      </c>
      <c r="O43" s="14">
        <v>0.72727272727272729</v>
      </c>
      <c r="P43" s="7">
        <v>1</v>
      </c>
    </row>
    <row r="44" spans="1:16">
      <c r="A44" s="12">
        <v>1</v>
      </c>
      <c r="B44" s="12">
        <v>1</v>
      </c>
      <c r="C44" s="12">
        <v>1</v>
      </c>
      <c r="D44">
        <v>1</v>
      </c>
      <c r="E44" s="14">
        <v>1</v>
      </c>
      <c r="F44" s="14">
        <v>1</v>
      </c>
      <c r="G44" s="14">
        <v>1</v>
      </c>
      <c r="H44" s="7">
        <v>1</v>
      </c>
      <c r="I44" s="12">
        <v>1</v>
      </c>
      <c r="J44" s="12">
        <v>1</v>
      </c>
      <c r="K44" s="12">
        <v>1</v>
      </c>
      <c r="L44">
        <v>1</v>
      </c>
      <c r="M44" s="14">
        <v>1</v>
      </c>
      <c r="N44" s="14">
        <v>1</v>
      </c>
      <c r="O44" s="14">
        <v>1</v>
      </c>
      <c r="P44" s="7">
        <v>1</v>
      </c>
    </row>
    <row r="45" spans="1:16">
      <c r="A45" s="12">
        <v>1</v>
      </c>
      <c r="B45" s="12">
        <v>1</v>
      </c>
      <c r="C45" s="12">
        <v>1</v>
      </c>
      <c r="D45">
        <v>1</v>
      </c>
      <c r="E45" s="14">
        <v>1</v>
      </c>
      <c r="F45" s="14">
        <v>1</v>
      </c>
      <c r="G45" s="14">
        <v>1</v>
      </c>
      <c r="H45" s="7">
        <v>1</v>
      </c>
      <c r="I45" s="12">
        <v>1</v>
      </c>
      <c r="J45" s="12">
        <v>1</v>
      </c>
      <c r="K45" s="12">
        <v>1</v>
      </c>
      <c r="L45">
        <v>1</v>
      </c>
      <c r="M45" s="14">
        <v>1</v>
      </c>
      <c r="N45" s="14">
        <v>0.5</v>
      </c>
      <c r="O45" s="14">
        <v>0.66666666666666663</v>
      </c>
      <c r="P45" s="7">
        <v>1</v>
      </c>
    </row>
    <row r="46" spans="1:16">
      <c r="A46" s="12">
        <v>1</v>
      </c>
      <c r="B46" s="12">
        <v>1</v>
      </c>
      <c r="C46" s="12">
        <v>1</v>
      </c>
      <c r="D46">
        <v>1</v>
      </c>
      <c r="E46" s="14">
        <v>1</v>
      </c>
      <c r="F46" s="14">
        <v>1</v>
      </c>
      <c r="G46" s="14">
        <v>1</v>
      </c>
      <c r="H46" s="7">
        <v>1</v>
      </c>
      <c r="I46" s="12">
        <v>1</v>
      </c>
      <c r="J46" s="12">
        <v>1</v>
      </c>
      <c r="K46" s="12">
        <v>1</v>
      </c>
      <c r="L46">
        <v>1</v>
      </c>
      <c r="M46" s="14">
        <v>1</v>
      </c>
      <c r="N46" s="14">
        <v>1</v>
      </c>
      <c r="O46" s="14">
        <v>1</v>
      </c>
      <c r="P46" s="7">
        <v>1</v>
      </c>
    </row>
    <row r="47" spans="1:16">
      <c r="A47" s="12">
        <v>1</v>
      </c>
      <c r="B47" s="12">
        <v>1</v>
      </c>
      <c r="C47" s="12">
        <v>1</v>
      </c>
      <c r="D47">
        <v>1</v>
      </c>
      <c r="E47" s="14">
        <v>1</v>
      </c>
      <c r="F47" s="14">
        <v>1</v>
      </c>
      <c r="G47" s="14">
        <v>1</v>
      </c>
      <c r="H47" s="7">
        <v>1</v>
      </c>
      <c r="I47" s="12">
        <v>1</v>
      </c>
      <c r="J47" s="12">
        <v>0.5</v>
      </c>
      <c r="K47" s="12">
        <v>0.66666666666666663</v>
      </c>
      <c r="L47">
        <v>1</v>
      </c>
      <c r="M47" s="14">
        <v>1</v>
      </c>
      <c r="N47" s="14">
        <v>1</v>
      </c>
      <c r="O47" s="14">
        <v>1</v>
      </c>
      <c r="P47" s="7">
        <v>1</v>
      </c>
    </row>
    <row r="48" spans="1:16">
      <c r="A48" s="12">
        <v>1</v>
      </c>
      <c r="B48" s="12">
        <v>0.5</v>
      </c>
      <c r="C48" s="12">
        <v>0.66666666666666663</v>
      </c>
      <c r="D48">
        <v>1</v>
      </c>
      <c r="E48" s="14">
        <v>1</v>
      </c>
      <c r="F48" s="14">
        <v>0.5</v>
      </c>
      <c r="G48" s="14">
        <v>0.66666666666666663</v>
      </c>
      <c r="H48" s="7">
        <v>1</v>
      </c>
      <c r="I48" s="12">
        <v>1</v>
      </c>
      <c r="J48" s="12">
        <v>0.5</v>
      </c>
      <c r="K48" s="12">
        <v>0.66666666666666663</v>
      </c>
      <c r="L48">
        <v>1</v>
      </c>
      <c r="M48" s="14">
        <v>1</v>
      </c>
      <c r="N48" s="14">
        <v>0.5</v>
      </c>
      <c r="O48" s="14">
        <v>0.66666666666666663</v>
      </c>
      <c r="P48" s="7">
        <v>1</v>
      </c>
    </row>
    <row r="49" spans="1:16">
      <c r="A49" s="12">
        <v>1</v>
      </c>
      <c r="B49" s="12">
        <v>1</v>
      </c>
      <c r="C49" s="12">
        <v>1</v>
      </c>
      <c r="D49">
        <v>1</v>
      </c>
      <c r="E49" s="14">
        <v>1</v>
      </c>
      <c r="F49" s="14">
        <v>1</v>
      </c>
      <c r="G49" s="14">
        <v>1</v>
      </c>
      <c r="H49" s="7">
        <v>1</v>
      </c>
      <c r="I49" s="12">
        <v>1</v>
      </c>
      <c r="J49" s="12">
        <v>1</v>
      </c>
      <c r="K49" s="12">
        <v>1</v>
      </c>
      <c r="L49">
        <v>1</v>
      </c>
      <c r="M49" s="14">
        <v>1</v>
      </c>
      <c r="N49" s="14">
        <v>1</v>
      </c>
      <c r="O49" s="14">
        <v>1</v>
      </c>
      <c r="P49" s="7">
        <v>1</v>
      </c>
    </row>
    <row r="50" spans="1:16">
      <c r="A50" s="12">
        <v>1</v>
      </c>
      <c r="B50" s="12">
        <v>1</v>
      </c>
      <c r="C50" s="12">
        <v>1</v>
      </c>
      <c r="D50">
        <v>1</v>
      </c>
      <c r="E50" s="14">
        <v>1</v>
      </c>
      <c r="F50" s="14">
        <v>1</v>
      </c>
      <c r="G50" s="14">
        <v>1</v>
      </c>
      <c r="H50" s="7">
        <v>1</v>
      </c>
      <c r="I50" s="12">
        <v>1</v>
      </c>
      <c r="J50" s="12">
        <v>0.66666666666666663</v>
      </c>
      <c r="K50" s="12">
        <v>0.8</v>
      </c>
      <c r="L50">
        <v>1</v>
      </c>
      <c r="M50" s="14">
        <v>1</v>
      </c>
      <c r="N50" s="14">
        <v>0.66666666666666663</v>
      </c>
      <c r="O50" s="14">
        <v>0.8</v>
      </c>
      <c r="P50" s="7">
        <v>1</v>
      </c>
    </row>
    <row r="51" spans="1:16">
      <c r="A51" s="12">
        <v>0.5</v>
      </c>
      <c r="B51" s="12">
        <v>1</v>
      </c>
      <c r="C51" s="12">
        <v>0.66666666666666663</v>
      </c>
      <c r="D51">
        <v>1</v>
      </c>
      <c r="E51" s="14">
        <v>0.5</v>
      </c>
      <c r="F51" s="14">
        <v>1</v>
      </c>
      <c r="G51" s="14">
        <v>0.66666666666666663</v>
      </c>
      <c r="H51" s="7">
        <v>1</v>
      </c>
      <c r="I51" s="12">
        <v>1</v>
      </c>
      <c r="J51" s="12">
        <v>1</v>
      </c>
      <c r="K51" s="12">
        <v>1</v>
      </c>
      <c r="L51">
        <v>1</v>
      </c>
      <c r="M51" s="14">
        <v>1</v>
      </c>
      <c r="N51" s="14">
        <v>1</v>
      </c>
      <c r="O51" s="14">
        <v>1</v>
      </c>
      <c r="P51" s="7">
        <v>1</v>
      </c>
    </row>
    <row r="52" spans="1:16">
      <c r="A52" s="12">
        <v>1</v>
      </c>
      <c r="B52" s="12">
        <v>1</v>
      </c>
      <c r="C52" s="12">
        <v>1</v>
      </c>
      <c r="D52">
        <v>1</v>
      </c>
      <c r="E52" s="14">
        <v>1</v>
      </c>
      <c r="F52" s="14">
        <v>1</v>
      </c>
      <c r="G52" s="14">
        <v>1</v>
      </c>
      <c r="H52" s="7">
        <v>1</v>
      </c>
      <c r="I52" s="12">
        <v>1</v>
      </c>
      <c r="J52" s="12">
        <v>1</v>
      </c>
      <c r="K52" s="12">
        <v>1</v>
      </c>
      <c r="L52">
        <v>1</v>
      </c>
      <c r="M52" s="14">
        <v>1</v>
      </c>
      <c r="N52" s="14">
        <v>1</v>
      </c>
      <c r="O52" s="14">
        <v>1</v>
      </c>
      <c r="P52" s="7">
        <v>1</v>
      </c>
    </row>
    <row r="53" spans="1:16">
      <c r="A53" s="12">
        <v>1</v>
      </c>
      <c r="B53" s="12">
        <v>0.5</v>
      </c>
      <c r="C53" s="12">
        <v>0.66666666666666663</v>
      </c>
      <c r="D53">
        <v>1</v>
      </c>
      <c r="E53" s="14">
        <v>1</v>
      </c>
      <c r="F53" s="14">
        <v>1</v>
      </c>
      <c r="G53" s="14">
        <v>1</v>
      </c>
      <c r="H53" s="7">
        <v>1</v>
      </c>
      <c r="I53" s="12">
        <v>1</v>
      </c>
      <c r="J53" s="12">
        <v>1</v>
      </c>
      <c r="K53" s="12">
        <v>1</v>
      </c>
      <c r="L53">
        <v>1</v>
      </c>
      <c r="M53" s="14">
        <v>1</v>
      </c>
      <c r="N53" s="14">
        <v>1</v>
      </c>
      <c r="O53" s="14">
        <v>1</v>
      </c>
      <c r="P53" s="7">
        <v>1</v>
      </c>
    </row>
    <row r="54" spans="1:16">
      <c r="A54" s="12">
        <v>1</v>
      </c>
      <c r="B54" s="12">
        <v>1</v>
      </c>
      <c r="C54" s="12">
        <v>1</v>
      </c>
      <c r="D54">
        <v>1</v>
      </c>
      <c r="E54" s="14">
        <v>1</v>
      </c>
      <c r="F54" s="14">
        <v>1</v>
      </c>
      <c r="G54" s="14">
        <v>1</v>
      </c>
      <c r="H54" s="7">
        <v>1</v>
      </c>
      <c r="I54" s="12">
        <v>1</v>
      </c>
      <c r="J54" s="12">
        <v>1</v>
      </c>
      <c r="K54" s="12">
        <v>1</v>
      </c>
      <c r="L54">
        <v>1</v>
      </c>
      <c r="M54" s="14">
        <v>1</v>
      </c>
      <c r="N54" s="14">
        <v>1</v>
      </c>
      <c r="O54" s="14">
        <v>1</v>
      </c>
      <c r="P54" s="7">
        <v>1</v>
      </c>
    </row>
    <row r="55" spans="1:16">
      <c r="A55" s="12">
        <v>1</v>
      </c>
      <c r="B55" s="12">
        <v>1</v>
      </c>
      <c r="C55" s="12">
        <v>1</v>
      </c>
      <c r="D55">
        <v>1</v>
      </c>
      <c r="E55" s="14">
        <v>1</v>
      </c>
      <c r="F55" s="14">
        <v>1</v>
      </c>
      <c r="G55" s="14">
        <v>1</v>
      </c>
      <c r="H55" s="7">
        <v>1</v>
      </c>
      <c r="I55" s="12">
        <v>1</v>
      </c>
      <c r="J55" s="12">
        <v>1</v>
      </c>
      <c r="K55" s="12">
        <v>1</v>
      </c>
      <c r="L55">
        <v>1</v>
      </c>
      <c r="M55" s="14">
        <v>1</v>
      </c>
      <c r="N55" s="14">
        <v>1</v>
      </c>
      <c r="O55" s="14">
        <v>1</v>
      </c>
      <c r="P55" s="7">
        <v>1</v>
      </c>
    </row>
    <row r="56" spans="1:16">
      <c r="A56" s="12">
        <v>1</v>
      </c>
      <c r="B56" s="12">
        <v>0.5</v>
      </c>
      <c r="C56" s="12">
        <v>0.66666666666666663</v>
      </c>
      <c r="D56">
        <v>1</v>
      </c>
      <c r="E56" s="14">
        <v>1</v>
      </c>
      <c r="F56" s="14">
        <v>0.5</v>
      </c>
      <c r="G56" s="14">
        <v>0.66666666666666663</v>
      </c>
      <c r="H56" s="7">
        <v>1</v>
      </c>
      <c r="I56" s="12">
        <v>1</v>
      </c>
      <c r="J56" s="12">
        <v>0.5</v>
      </c>
      <c r="K56" s="12">
        <v>0.66666666666666663</v>
      </c>
      <c r="L56">
        <v>1</v>
      </c>
      <c r="M56" s="14">
        <v>1</v>
      </c>
      <c r="N56" s="14">
        <v>0.66666666666666663</v>
      </c>
      <c r="O56" s="14">
        <v>0.8</v>
      </c>
      <c r="P56" s="7">
        <v>1</v>
      </c>
    </row>
    <row r="57" spans="1:16">
      <c r="A57" s="12">
        <v>1</v>
      </c>
      <c r="B57" s="12">
        <v>0.75</v>
      </c>
      <c r="C57" s="12">
        <v>0.8571428571428571</v>
      </c>
      <c r="D57">
        <v>1</v>
      </c>
      <c r="E57" s="14">
        <v>1</v>
      </c>
      <c r="F57" s="14">
        <v>1</v>
      </c>
      <c r="G57" s="14">
        <v>1</v>
      </c>
      <c r="H57" s="7">
        <v>1</v>
      </c>
      <c r="I57" s="12">
        <v>1</v>
      </c>
      <c r="J57" s="12">
        <v>0.75</v>
      </c>
      <c r="K57" s="12">
        <v>0.8571428571428571</v>
      </c>
      <c r="L57">
        <v>1</v>
      </c>
      <c r="M57" s="14">
        <v>1</v>
      </c>
      <c r="N57" s="14">
        <v>0.75</v>
      </c>
      <c r="O57" s="14">
        <v>0.8571428571428571</v>
      </c>
      <c r="P57" s="7">
        <v>1</v>
      </c>
    </row>
    <row r="58" spans="1:16">
      <c r="A58" s="12">
        <v>1</v>
      </c>
      <c r="B58" s="12">
        <v>0.5</v>
      </c>
      <c r="C58" s="12">
        <v>0.66666666666666663</v>
      </c>
      <c r="D58">
        <v>1</v>
      </c>
      <c r="E58" s="14">
        <v>1</v>
      </c>
      <c r="F58" s="14">
        <v>1</v>
      </c>
      <c r="G58" s="14">
        <v>1</v>
      </c>
      <c r="H58" s="7">
        <v>1</v>
      </c>
      <c r="I58" s="12">
        <v>1</v>
      </c>
      <c r="J58" s="12">
        <v>1</v>
      </c>
      <c r="K58" s="12">
        <v>1</v>
      </c>
      <c r="L58">
        <v>1</v>
      </c>
      <c r="M58" s="14">
        <v>1</v>
      </c>
      <c r="N58" s="14">
        <v>0.5</v>
      </c>
      <c r="O58" s="14">
        <v>0.66666666666666663</v>
      </c>
      <c r="P58" s="7">
        <v>1</v>
      </c>
    </row>
    <row r="59" spans="1:16">
      <c r="A59" s="12">
        <v>0.5</v>
      </c>
      <c r="B59" s="12">
        <v>1</v>
      </c>
      <c r="C59" s="12">
        <v>0.66666666666666663</v>
      </c>
      <c r="D59">
        <v>1</v>
      </c>
      <c r="E59" s="14">
        <v>0.5</v>
      </c>
      <c r="F59" s="14">
        <v>1</v>
      </c>
      <c r="G59" s="14">
        <v>0.66666666666666663</v>
      </c>
      <c r="H59" s="7">
        <v>1</v>
      </c>
      <c r="I59" s="12">
        <v>0.5</v>
      </c>
      <c r="J59" s="12">
        <v>1</v>
      </c>
      <c r="K59" s="12">
        <v>0.66666666666666663</v>
      </c>
      <c r="L59">
        <v>1</v>
      </c>
      <c r="M59" s="14">
        <v>0.5</v>
      </c>
      <c r="N59" s="14">
        <v>1</v>
      </c>
      <c r="O59" s="14">
        <v>0.66666666666666663</v>
      </c>
      <c r="P59" s="7">
        <v>1</v>
      </c>
    </row>
    <row r="60" spans="1:16">
      <c r="A60" s="12">
        <v>0</v>
      </c>
      <c r="B60" s="12">
        <v>0</v>
      </c>
      <c r="C60" s="12">
        <v>0</v>
      </c>
      <c r="D60">
        <v>0</v>
      </c>
      <c r="E60" s="14">
        <v>0</v>
      </c>
      <c r="F60" s="14">
        <v>0</v>
      </c>
      <c r="G60" s="14">
        <v>0</v>
      </c>
      <c r="H60" s="7">
        <v>0</v>
      </c>
      <c r="I60" s="12">
        <v>1</v>
      </c>
      <c r="J60" s="12">
        <v>0.33333333333333331</v>
      </c>
      <c r="K60" s="12">
        <v>0.5</v>
      </c>
      <c r="L60">
        <v>1</v>
      </c>
      <c r="M60" s="14">
        <v>1</v>
      </c>
      <c r="N60" s="14">
        <v>0.33333333333333331</v>
      </c>
      <c r="O60" s="14">
        <v>0.5</v>
      </c>
      <c r="P60" s="7">
        <v>1</v>
      </c>
    </row>
    <row r="61" spans="1:16">
      <c r="A61" s="12">
        <v>1</v>
      </c>
      <c r="B61" s="12">
        <v>1</v>
      </c>
      <c r="C61" s="12">
        <v>1</v>
      </c>
      <c r="D61">
        <v>1</v>
      </c>
      <c r="E61" s="14">
        <v>1</v>
      </c>
      <c r="F61" s="14">
        <v>1</v>
      </c>
      <c r="G61" s="14">
        <v>1</v>
      </c>
      <c r="H61" s="7">
        <v>1</v>
      </c>
      <c r="I61" s="12">
        <v>1</v>
      </c>
      <c r="J61" s="12">
        <v>1</v>
      </c>
      <c r="K61" s="12">
        <v>1</v>
      </c>
      <c r="L61">
        <v>1</v>
      </c>
      <c r="M61" s="14">
        <v>1</v>
      </c>
      <c r="N61" s="14">
        <v>0.5</v>
      </c>
      <c r="O61" s="14">
        <v>0.66666666666666663</v>
      </c>
      <c r="P61" s="7">
        <v>1</v>
      </c>
    </row>
    <row r="62" spans="1:16">
      <c r="A62" s="12">
        <v>1</v>
      </c>
      <c r="B62" s="12">
        <v>0.33333333333333331</v>
      </c>
      <c r="C62" s="12">
        <v>0.5</v>
      </c>
      <c r="D62">
        <v>1</v>
      </c>
      <c r="E62" s="14">
        <v>1</v>
      </c>
      <c r="F62" s="14">
        <v>0.5</v>
      </c>
      <c r="G62" s="14">
        <v>0.66666666666666663</v>
      </c>
      <c r="H62" s="7">
        <v>1</v>
      </c>
      <c r="I62" s="12">
        <v>1</v>
      </c>
      <c r="J62" s="12">
        <v>0.14285714285714285</v>
      </c>
      <c r="K62" s="12">
        <v>0.25</v>
      </c>
      <c r="L62">
        <v>1</v>
      </c>
      <c r="M62" s="14">
        <v>1</v>
      </c>
      <c r="N62" s="14">
        <v>0.16666666666666666</v>
      </c>
      <c r="O62" s="14">
        <v>0.2857142857142857</v>
      </c>
      <c r="P62" s="7">
        <v>1</v>
      </c>
    </row>
    <row r="63" spans="1:16">
      <c r="A63" s="12">
        <v>0.5</v>
      </c>
      <c r="B63" s="12">
        <v>1</v>
      </c>
      <c r="C63" s="12">
        <v>0.66666666666666663</v>
      </c>
      <c r="D63">
        <v>1</v>
      </c>
      <c r="E63" s="14">
        <v>0.5</v>
      </c>
      <c r="F63" s="14">
        <v>1</v>
      </c>
      <c r="G63" s="14">
        <v>0.66666666666666663</v>
      </c>
      <c r="H63" s="7">
        <v>1</v>
      </c>
      <c r="I63" s="12">
        <v>0.5</v>
      </c>
      <c r="J63" s="12">
        <v>1</v>
      </c>
      <c r="K63" s="12">
        <v>0.66666666666666663</v>
      </c>
      <c r="L63">
        <v>1</v>
      </c>
      <c r="M63" s="14">
        <v>0.5</v>
      </c>
      <c r="N63" s="14">
        <v>1</v>
      </c>
      <c r="O63" s="14">
        <v>0.66666666666666663</v>
      </c>
      <c r="P63" s="7">
        <v>1</v>
      </c>
    </row>
    <row r="64" spans="1:16">
      <c r="A64" s="12">
        <v>0</v>
      </c>
      <c r="B64" s="12">
        <v>0</v>
      </c>
      <c r="C64" s="12">
        <v>0</v>
      </c>
      <c r="D64">
        <v>0</v>
      </c>
      <c r="E64" s="14">
        <v>0</v>
      </c>
      <c r="F64" s="14">
        <v>0</v>
      </c>
      <c r="G64" s="14">
        <v>0</v>
      </c>
      <c r="H64" s="7">
        <v>0</v>
      </c>
      <c r="I64" s="12">
        <v>0</v>
      </c>
      <c r="J64" s="12">
        <v>0</v>
      </c>
      <c r="K64" s="12">
        <v>0</v>
      </c>
      <c r="L64">
        <v>0</v>
      </c>
      <c r="M64" s="14">
        <v>0</v>
      </c>
      <c r="N64" s="14">
        <v>0</v>
      </c>
      <c r="O64" s="14">
        <v>0</v>
      </c>
      <c r="P64" s="7">
        <v>1</v>
      </c>
    </row>
    <row r="65" spans="1:16">
      <c r="A65" s="12">
        <v>0</v>
      </c>
      <c r="B65" s="12">
        <v>0</v>
      </c>
      <c r="C65" s="12">
        <v>0</v>
      </c>
      <c r="D65">
        <v>0</v>
      </c>
      <c r="E65" s="14">
        <v>0</v>
      </c>
      <c r="F65" s="14">
        <v>0</v>
      </c>
      <c r="G65" s="14">
        <v>0</v>
      </c>
      <c r="H65" s="7">
        <v>0</v>
      </c>
      <c r="I65" s="12">
        <v>0.5</v>
      </c>
      <c r="J65" s="12">
        <v>0.5</v>
      </c>
      <c r="K65" s="12">
        <v>0.5</v>
      </c>
      <c r="L65">
        <v>1</v>
      </c>
      <c r="M65" s="14">
        <v>0</v>
      </c>
      <c r="N65" s="14">
        <v>0</v>
      </c>
      <c r="O65" s="14">
        <v>0</v>
      </c>
      <c r="P65" s="7">
        <v>1</v>
      </c>
    </row>
    <row r="66" spans="1:16">
      <c r="A66" s="12">
        <v>0.5714285714285714</v>
      </c>
      <c r="B66" s="12">
        <v>1</v>
      </c>
      <c r="C66" s="12">
        <v>0.72727272727272729</v>
      </c>
      <c r="D66">
        <v>1</v>
      </c>
      <c r="E66" s="14">
        <v>0.5714285714285714</v>
      </c>
      <c r="F66" s="14">
        <v>1</v>
      </c>
      <c r="G66" s="14">
        <v>0.72727272727272729</v>
      </c>
      <c r="H66" s="7">
        <v>1</v>
      </c>
      <c r="I66" s="12">
        <v>0.7142857142857143</v>
      </c>
      <c r="J66" s="12">
        <v>0.7142857142857143</v>
      </c>
      <c r="K66" s="12">
        <v>0.7142857142857143</v>
      </c>
      <c r="L66">
        <v>1</v>
      </c>
      <c r="M66" s="14">
        <v>0.7142857142857143</v>
      </c>
      <c r="N66" s="14">
        <v>0.625</v>
      </c>
      <c r="O66" s="14">
        <v>0.66666666666666663</v>
      </c>
      <c r="P66" s="7">
        <v>1</v>
      </c>
    </row>
    <row r="67" spans="1:16">
      <c r="A67" s="12">
        <v>0.5</v>
      </c>
      <c r="B67" s="12">
        <v>1</v>
      </c>
      <c r="C67" s="12">
        <v>0.66666666666666663</v>
      </c>
      <c r="D67">
        <v>1</v>
      </c>
      <c r="E67" s="14">
        <v>0.5</v>
      </c>
      <c r="F67" s="14">
        <v>1</v>
      </c>
      <c r="G67" s="14">
        <v>0.66666666666666663</v>
      </c>
      <c r="H67" s="7">
        <v>1</v>
      </c>
      <c r="I67" s="12">
        <v>1</v>
      </c>
      <c r="J67" s="12">
        <v>1</v>
      </c>
      <c r="K67" s="12">
        <v>1</v>
      </c>
      <c r="L67">
        <v>1</v>
      </c>
      <c r="M67" s="14">
        <v>0.5</v>
      </c>
      <c r="N67" s="14">
        <v>0.5</v>
      </c>
      <c r="O67" s="14">
        <v>0.5</v>
      </c>
      <c r="P67" s="7">
        <v>1</v>
      </c>
    </row>
    <row r="68" spans="1:16">
      <c r="A68" s="12">
        <v>1</v>
      </c>
      <c r="B68" s="12">
        <v>0.66666666666666663</v>
      </c>
      <c r="C68" s="12">
        <v>0.8</v>
      </c>
      <c r="D68">
        <v>1</v>
      </c>
      <c r="E68" s="14">
        <v>1</v>
      </c>
      <c r="F68" s="14">
        <v>1</v>
      </c>
      <c r="G68" s="14">
        <v>1</v>
      </c>
      <c r="H68" s="7">
        <v>1</v>
      </c>
      <c r="I68" s="12">
        <v>1</v>
      </c>
      <c r="J68" s="12">
        <v>1</v>
      </c>
      <c r="K68" s="12">
        <v>1</v>
      </c>
      <c r="L68">
        <v>1</v>
      </c>
      <c r="M68" s="14">
        <v>1</v>
      </c>
      <c r="N68" s="14">
        <v>1</v>
      </c>
      <c r="O68" s="14">
        <v>1</v>
      </c>
      <c r="P68" s="7">
        <v>1</v>
      </c>
    </row>
    <row r="69" spans="1:16">
      <c r="A69" s="12">
        <v>1</v>
      </c>
      <c r="B69" s="12">
        <v>1</v>
      </c>
      <c r="C69" s="12">
        <v>1</v>
      </c>
      <c r="D69">
        <v>1</v>
      </c>
      <c r="E69" s="14">
        <v>1</v>
      </c>
      <c r="F69" s="14">
        <v>1</v>
      </c>
      <c r="G69" s="14">
        <v>1</v>
      </c>
      <c r="H69" s="7">
        <v>1</v>
      </c>
      <c r="I69" s="12">
        <v>1</v>
      </c>
      <c r="J69" s="12">
        <v>1</v>
      </c>
      <c r="K69" s="12">
        <v>1</v>
      </c>
      <c r="L69">
        <v>1</v>
      </c>
      <c r="M69" s="14">
        <v>1</v>
      </c>
      <c r="N69" s="14">
        <v>1</v>
      </c>
      <c r="O69" s="14">
        <v>1</v>
      </c>
      <c r="P69" s="7">
        <v>1</v>
      </c>
    </row>
    <row r="70" spans="1:16">
      <c r="A70" s="12">
        <v>0.66666666666666663</v>
      </c>
      <c r="B70" s="12">
        <v>0.66666666666666663</v>
      </c>
      <c r="C70" s="12">
        <v>0.66666666666666663</v>
      </c>
      <c r="D70">
        <v>1</v>
      </c>
      <c r="E70" s="14">
        <v>0.66666666666666663</v>
      </c>
      <c r="F70" s="14">
        <v>0.66666666666666663</v>
      </c>
      <c r="G70" s="14">
        <v>0.66666666666666663</v>
      </c>
      <c r="H70" s="7">
        <v>1</v>
      </c>
      <c r="I70" s="12">
        <v>1</v>
      </c>
      <c r="J70" s="12">
        <v>1</v>
      </c>
      <c r="K70" s="12">
        <v>1</v>
      </c>
      <c r="L70">
        <v>1</v>
      </c>
      <c r="M70" s="14">
        <v>1</v>
      </c>
      <c r="N70" s="14">
        <v>1</v>
      </c>
      <c r="O70" s="14">
        <v>1</v>
      </c>
      <c r="P70" s="7">
        <v>1</v>
      </c>
    </row>
    <row r="71" spans="1:16">
      <c r="A71" s="12">
        <v>1</v>
      </c>
      <c r="B71" s="12">
        <v>0.66666666666666663</v>
      </c>
      <c r="C71" s="12">
        <v>0.8</v>
      </c>
      <c r="D71">
        <v>1</v>
      </c>
      <c r="E71" s="14">
        <v>1</v>
      </c>
      <c r="F71" s="14">
        <v>0.66666666666666663</v>
      </c>
      <c r="G71" s="14">
        <v>0.8</v>
      </c>
      <c r="H71" s="7">
        <v>1</v>
      </c>
      <c r="I71" s="12">
        <v>1</v>
      </c>
      <c r="J71" s="12">
        <v>0.66666666666666663</v>
      </c>
      <c r="K71" s="12">
        <v>0.8</v>
      </c>
      <c r="L71">
        <v>1</v>
      </c>
      <c r="M71" s="14">
        <v>1</v>
      </c>
      <c r="N71" s="14">
        <v>0.4</v>
      </c>
      <c r="O71" s="14">
        <v>0.57142857142857151</v>
      </c>
      <c r="P71" s="7">
        <v>1</v>
      </c>
    </row>
    <row r="72" spans="1:16">
      <c r="A72" s="12">
        <v>0.66666666666666663</v>
      </c>
      <c r="B72" s="12">
        <v>1</v>
      </c>
      <c r="C72" s="12">
        <v>0.8</v>
      </c>
      <c r="D72">
        <v>1</v>
      </c>
      <c r="E72" s="14">
        <v>0.66666666666666663</v>
      </c>
      <c r="F72" s="14">
        <v>1</v>
      </c>
      <c r="G72" s="14">
        <v>0.8</v>
      </c>
      <c r="H72" s="7">
        <v>1</v>
      </c>
      <c r="I72" s="12">
        <v>0.66666666666666663</v>
      </c>
      <c r="J72" s="12">
        <v>1</v>
      </c>
      <c r="K72" s="12">
        <v>0.8</v>
      </c>
      <c r="L72">
        <v>1</v>
      </c>
      <c r="M72" s="14">
        <v>0.66666666666666663</v>
      </c>
      <c r="N72" s="14">
        <v>0.8</v>
      </c>
      <c r="O72" s="14">
        <v>0.72727272727272718</v>
      </c>
      <c r="P72" s="7">
        <v>1</v>
      </c>
    </row>
    <row r="73" spans="1:16">
      <c r="A73" s="12">
        <v>0.66666666666666663</v>
      </c>
      <c r="B73" s="12">
        <v>0.5</v>
      </c>
      <c r="C73" s="12">
        <v>0.57142857142857151</v>
      </c>
      <c r="D73">
        <v>1</v>
      </c>
      <c r="E73" s="14">
        <v>0.66666666666666663</v>
      </c>
      <c r="F73" s="14">
        <v>0.5</v>
      </c>
      <c r="G73" s="14">
        <v>0.57142857142857151</v>
      </c>
      <c r="H73" s="7">
        <v>1</v>
      </c>
      <c r="I73" s="12">
        <v>0.66666666666666663</v>
      </c>
      <c r="J73" s="12">
        <v>0.33333333333333331</v>
      </c>
      <c r="K73" s="12">
        <v>0.44444444444444442</v>
      </c>
      <c r="L73">
        <v>1</v>
      </c>
      <c r="M73" s="14">
        <v>0.66666666666666663</v>
      </c>
      <c r="N73" s="14">
        <v>0.2857142857142857</v>
      </c>
      <c r="O73" s="14">
        <v>0.4</v>
      </c>
      <c r="P73" s="7">
        <v>1</v>
      </c>
    </row>
    <row r="74" spans="1:16">
      <c r="A74" s="12">
        <v>1</v>
      </c>
      <c r="B74" s="12">
        <v>1</v>
      </c>
      <c r="C74" s="12">
        <v>1</v>
      </c>
      <c r="D74">
        <v>1</v>
      </c>
      <c r="E74" s="14">
        <v>1</v>
      </c>
      <c r="F74" s="14">
        <v>1</v>
      </c>
      <c r="G74" s="14">
        <v>1</v>
      </c>
      <c r="H74" s="7">
        <v>1</v>
      </c>
      <c r="I74" s="12">
        <v>1</v>
      </c>
      <c r="J74" s="12">
        <v>1</v>
      </c>
      <c r="K74" s="12">
        <v>1</v>
      </c>
      <c r="L74">
        <v>1</v>
      </c>
      <c r="M74" s="14">
        <v>1</v>
      </c>
      <c r="N74" s="14">
        <v>1</v>
      </c>
      <c r="O74" s="14">
        <v>1</v>
      </c>
      <c r="P74" s="7">
        <v>1</v>
      </c>
    </row>
    <row r="75" spans="1:16">
      <c r="A75" s="12">
        <v>1</v>
      </c>
      <c r="B75" s="12">
        <v>1</v>
      </c>
      <c r="C75" s="12">
        <v>1</v>
      </c>
      <c r="D75">
        <v>1</v>
      </c>
      <c r="E75" s="14">
        <v>1</v>
      </c>
      <c r="F75" s="14">
        <v>1</v>
      </c>
      <c r="G75" s="14">
        <v>1</v>
      </c>
      <c r="H75" s="7">
        <v>1</v>
      </c>
      <c r="I75" s="12">
        <v>1</v>
      </c>
      <c r="J75" s="12">
        <v>1</v>
      </c>
      <c r="K75" s="12">
        <v>1</v>
      </c>
      <c r="L75">
        <v>1</v>
      </c>
      <c r="M75" s="14">
        <v>1</v>
      </c>
      <c r="N75" s="14">
        <v>0.5</v>
      </c>
      <c r="O75" s="14">
        <v>0.66666666666666663</v>
      </c>
      <c r="P75" s="7">
        <v>1</v>
      </c>
    </row>
    <row r="76" spans="1:16">
      <c r="A76" s="12">
        <v>1</v>
      </c>
      <c r="B76" s="12">
        <v>0.5</v>
      </c>
      <c r="C76" s="12">
        <v>0.66666666666666663</v>
      </c>
      <c r="D76">
        <v>1</v>
      </c>
      <c r="E76" s="14">
        <v>1</v>
      </c>
      <c r="F76" s="14">
        <v>0.5</v>
      </c>
      <c r="G76" s="14">
        <v>0.66666666666666663</v>
      </c>
      <c r="H76" s="7">
        <v>1</v>
      </c>
      <c r="I76" s="12">
        <v>1</v>
      </c>
      <c r="J76" s="12">
        <v>0.33333333333333331</v>
      </c>
      <c r="K76" s="12">
        <v>0.5</v>
      </c>
      <c r="L76">
        <v>1</v>
      </c>
      <c r="M76" s="14">
        <v>1</v>
      </c>
      <c r="N76" s="14">
        <v>0.33333333333333331</v>
      </c>
      <c r="O76" s="14">
        <v>0.5</v>
      </c>
      <c r="P76" s="7">
        <v>1</v>
      </c>
    </row>
    <row r="77" spans="1:16">
      <c r="A77" s="12">
        <v>1</v>
      </c>
      <c r="B77" s="12">
        <v>0.5</v>
      </c>
      <c r="C77" s="12">
        <v>0.66666666666666663</v>
      </c>
      <c r="D77">
        <v>1</v>
      </c>
      <c r="E77" s="14">
        <v>1</v>
      </c>
      <c r="F77" s="14">
        <v>0.5</v>
      </c>
      <c r="G77" s="14">
        <v>0.66666666666666663</v>
      </c>
      <c r="H77" s="7">
        <v>1</v>
      </c>
      <c r="I77" s="12">
        <v>1</v>
      </c>
      <c r="J77" s="12">
        <v>0.33333333333333331</v>
      </c>
      <c r="K77" s="12">
        <v>0.5</v>
      </c>
      <c r="L77">
        <v>1</v>
      </c>
      <c r="M77" s="14">
        <v>1</v>
      </c>
      <c r="N77" s="14">
        <v>0.33333333333333331</v>
      </c>
      <c r="O77" s="14">
        <v>0.5</v>
      </c>
      <c r="P77" s="7">
        <v>1</v>
      </c>
    </row>
    <row r="78" spans="1:16">
      <c r="A78" s="12">
        <v>1</v>
      </c>
      <c r="B78" s="12">
        <v>0.66666666666666663</v>
      </c>
      <c r="C78" s="12">
        <v>0.8</v>
      </c>
      <c r="D78">
        <v>1</v>
      </c>
      <c r="E78" s="14">
        <v>1</v>
      </c>
      <c r="F78" s="14">
        <v>1</v>
      </c>
      <c r="G78" s="14">
        <v>1</v>
      </c>
      <c r="H78" s="7">
        <v>1</v>
      </c>
      <c r="I78" s="12">
        <v>1</v>
      </c>
      <c r="J78" s="12">
        <v>0.66666666666666663</v>
      </c>
      <c r="K78" s="12">
        <v>0.8</v>
      </c>
      <c r="L78">
        <v>1</v>
      </c>
      <c r="M78" s="14">
        <v>1</v>
      </c>
      <c r="N78" s="14">
        <v>0.66666666666666663</v>
      </c>
      <c r="O78" s="14">
        <v>0.8</v>
      </c>
      <c r="P78" s="7">
        <v>1</v>
      </c>
    </row>
    <row r="79" spans="1:16">
      <c r="A79" s="12">
        <v>1</v>
      </c>
      <c r="B79" s="12">
        <v>0.66666666666666663</v>
      </c>
      <c r="C79" s="12">
        <v>0.8</v>
      </c>
      <c r="D79">
        <v>1</v>
      </c>
      <c r="E79" s="14">
        <v>1</v>
      </c>
      <c r="F79" s="14">
        <v>1</v>
      </c>
      <c r="G79" s="14">
        <v>1</v>
      </c>
      <c r="H79" s="7">
        <v>1</v>
      </c>
      <c r="I79" s="12">
        <v>1</v>
      </c>
      <c r="J79" s="12">
        <v>0.5</v>
      </c>
      <c r="K79" s="12">
        <v>0.66666666666666663</v>
      </c>
      <c r="L79">
        <v>1</v>
      </c>
      <c r="M79" s="14">
        <v>1</v>
      </c>
      <c r="N79" s="14">
        <v>0.66666666666666663</v>
      </c>
      <c r="O79" s="14">
        <v>0.8</v>
      </c>
      <c r="P79" s="7">
        <v>1</v>
      </c>
    </row>
    <row r="80" spans="1:16">
      <c r="A80" s="12">
        <v>1</v>
      </c>
      <c r="B80" s="12">
        <v>1</v>
      </c>
      <c r="C80" s="12">
        <v>1</v>
      </c>
      <c r="D80">
        <v>1</v>
      </c>
      <c r="E80" s="14">
        <v>1</v>
      </c>
      <c r="F80" s="14">
        <v>1</v>
      </c>
      <c r="G80" s="14">
        <v>1</v>
      </c>
      <c r="H80" s="7">
        <v>1</v>
      </c>
      <c r="I80" s="12">
        <v>1</v>
      </c>
      <c r="J80" s="12">
        <v>1</v>
      </c>
      <c r="K80" s="12">
        <v>1</v>
      </c>
      <c r="L80">
        <v>1</v>
      </c>
      <c r="M80" s="14">
        <v>1</v>
      </c>
      <c r="N80" s="14">
        <v>1</v>
      </c>
      <c r="O80" s="14">
        <v>1</v>
      </c>
      <c r="P80" s="7">
        <v>1</v>
      </c>
    </row>
    <row r="81" spans="1:16">
      <c r="A81" s="12">
        <v>0.75</v>
      </c>
      <c r="B81" s="12">
        <v>0.6</v>
      </c>
      <c r="C81" s="12">
        <v>0.66666666666666652</v>
      </c>
      <c r="D81">
        <v>1</v>
      </c>
      <c r="E81" s="14">
        <v>0.75</v>
      </c>
      <c r="F81" s="14">
        <v>0.6</v>
      </c>
      <c r="G81" s="14">
        <v>0.66666666666666652</v>
      </c>
      <c r="H81" s="7">
        <v>1</v>
      </c>
      <c r="I81" s="12">
        <v>0.75</v>
      </c>
      <c r="J81" s="12">
        <v>0.5</v>
      </c>
      <c r="K81" s="12">
        <v>0.6</v>
      </c>
      <c r="L81">
        <v>1</v>
      </c>
      <c r="M81" s="14">
        <v>0.75</v>
      </c>
      <c r="N81" s="14">
        <v>0.5</v>
      </c>
      <c r="O81" s="14">
        <v>0.6</v>
      </c>
      <c r="P81" s="7">
        <v>1</v>
      </c>
    </row>
    <row r="82" spans="1:16">
      <c r="A82" s="12">
        <v>1</v>
      </c>
      <c r="B82" s="12">
        <v>1</v>
      </c>
      <c r="C82" s="12">
        <v>1</v>
      </c>
      <c r="D82">
        <v>1</v>
      </c>
      <c r="E82" s="14">
        <v>1</v>
      </c>
      <c r="F82" s="14">
        <v>1</v>
      </c>
      <c r="G82" s="14">
        <v>1</v>
      </c>
      <c r="H82" s="7">
        <v>1</v>
      </c>
      <c r="I82" s="12">
        <v>1</v>
      </c>
      <c r="J82" s="12">
        <v>1</v>
      </c>
      <c r="K82" s="12">
        <v>1</v>
      </c>
      <c r="L82">
        <v>1</v>
      </c>
      <c r="M82" s="14">
        <v>1</v>
      </c>
      <c r="N82" s="14">
        <v>1</v>
      </c>
      <c r="O82" s="14">
        <v>1</v>
      </c>
      <c r="P82" s="7">
        <v>1</v>
      </c>
    </row>
    <row r="83" spans="1:16">
      <c r="A83" s="12">
        <v>0.66666666666666663</v>
      </c>
      <c r="B83" s="12">
        <v>0.66666666666666663</v>
      </c>
      <c r="C83" s="12">
        <v>0.66666666666666663</v>
      </c>
      <c r="D83">
        <v>1</v>
      </c>
      <c r="E83" s="14">
        <v>0.66666666666666663</v>
      </c>
      <c r="F83" s="14">
        <v>1</v>
      </c>
      <c r="G83" s="14">
        <v>0.8</v>
      </c>
      <c r="H83" s="7">
        <v>1</v>
      </c>
      <c r="I83" s="12">
        <v>1</v>
      </c>
      <c r="J83" s="12">
        <v>1</v>
      </c>
      <c r="K83" s="12">
        <v>1</v>
      </c>
      <c r="L83">
        <v>1</v>
      </c>
      <c r="M83" s="14">
        <v>1</v>
      </c>
      <c r="N83" s="14">
        <v>1</v>
      </c>
      <c r="O83" s="14">
        <v>1</v>
      </c>
      <c r="P83" s="7">
        <v>1</v>
      </c>
    </row>
    <row r="84" spans="1:16">
      <c r="A84" s="12">
        <v>1</v>
      </c>
      <c r="B84" s="12">
        <v>0.66666666666666663</v>
      </c>
      <c r="C84" s="12">
        <v>0.8</v>
      </c>
      <c r="D84">
        <v>1</v>
      </c>
      <c r="E84" s="14">
        <v>1</v>
      </c>
      <c r="F84" s="14">
        <v>1</v>
      </c>
      <c r="G84" s="14">
        <v>1</v>
      </c>
      <c r="H84" s="7">
        <v>1</v>
      </c>
      <c r="I84" s="12">
        <v>1</v>
      </c>
      <c r="J84" s="12">
        <v>1</v>
      </c>
      <c r="K84" s="12">
        <v>1</v>
      </c>
      <c r="L84">
        <v>1</v>
      </c>
      <c r="M84" s="14">
        <v>1</v>
      </c>
      <c r="N84" s="14">
        <v>1</v>
      </c>
      <c r="O84" s="14">
        <v>1</v>
      </c>
      <c r="P84" s="7">
        <v>1</v>
      </c>
    </row>
    <row r="85" spans="1:16">
      <c r="A85" s="12">
        <v>1</v>
      </c>
      <c r="B85" s="12">
        <v>0.66666666666666663</v>
      </c>
      <c r="C85" s="12">
        <v>0.8</v>
      </c>
      <c r="D85">
        <v>1</v>
      </c>
      <c r="E85" s="14">
        <v>1</v>
      </c>
      <c r="F85" s="14">
        <v>1</v>
      </c>
      <c r="G85" s="14">
        <v>1</v>
      </c>
      <c r="H85" s="7">
        <v>1</v>
      </c>
      <c r="I85" s="12">
        <v>1</v>
      </c>
      <c r="J85" s="12">
        <v>1</v>
      </c>
      <c r="K85" s="12">
        <v>1</v>
      </c>
      <c r="L85">
        <v>1</v>
      </c>
      <c r="M85" s="14">
        <v>1</v>
      </c>
      <c r="N85" s="14">
        <v>0.66666666666666663</v>
      </c>
      <c r="O85" s="14">
        <v>0.8</v>
      </c>
      <c r="P85" s="7">
        <v>1</v>
      </c>
    </row>
    <row r="86" spans="1:16">
      <c r="A86" s="12">
        <v>1</v>
      </c>
      <c r="B86" s="12">
        <v>0.33333333333333331</v>
      </c>
      <c r="C86" s="12">
        <v>0.5</v>
      </c>
      <c r="D86">
        <v>1</v>
      </c>
      <c r="E86" s="14">
        <v>1</v>
      </c>
      <c r="F86" s="14">
        <v>1</v>
      </c>
      <c r="G86" s="14">
        <v>1</v>
      </c>
      <c r="H86" s="7">
        <v>1</v>
      </c>
      <c r="I86" s="12">
        <v>1</v>
      </c>
      <c r="J86" s="12">
        <v>0.33333333333333331</v>
      </c>
      <c r="K86" s="12">
        <v>0.5</v>
      </c>
      <c r="L86">
        <v>1</v>
      </c>
      <c r="M86" s="14">
        <v>1</v>
      </c>
      <c r="N86" s="14">
        <v>0.5</v>
      </c>
      <c r="O86" s="14">
        <v>0.66666666666666663</v>
      </c>
      <c r="P86" s="7">
        <v>1</v>
      </c>
    </row>
    <row r="87" spans="1:16">
      <c r="A87" s="12">
        <v>0.625</v>
      </c>
      <c r="B87" s="12">
        <v>0.83333333333333337</v>
      </c>
      <c r="C87" s="12">
        <v>0.7142857142857143</v>
      </c>
      <c r="D87">
        <v>1</v>
      </c>
      <c r="E87" s="14">
        <v>0.625</v>
      </c>
      <c r="F87" s="14">
        <v>1</v>
      </c>
      <c r="G87" s="14">
        <v>0.76923076923076927</v>
      </c>
      <c r="H87" s="7">
        <v>1</v>
      </c>
      <c r="I87" s="12">
        <v>0.625</v>
      </c>
      <c r="J87" s="12">
        <v>0.83333333333333337</v>
      </c>
      <c r="K87" s="12">
        <v>0.7142857142857143</v>
      </c>
      <c r="L87">
        <v>1</v>
      </c>
      <c r="M87" s="14">
        <v>0.625</v>
      </c>
      <c r="N87" s="14">
        <v>0.83333333333333337</v>
      </c>
      <c r="O87" s="14">
        <v>0.7142857142857143</v>
      </c>
      <c r="P87" s="7">
        <v>1</v>
      </c>
    </row>
    <row r="88" spans="1:16">
      <c r="A88" s="12">
        <v>0.33333333333333331</v>
      </c>
      <c r="B88" s="12">
        <v>0.5</v>
      </c>
      <c r="C88" s="12">
        <v>0.4</v>
      </c>
      <c r="D88">
        <v>1</v>
      </c>
      <c r="E88" s="14">
        <v>0.33333333333333331</v>
      </c>
      <c r="F88" s="14">
        <v>0.5</v>
      </c>
      <c r="G88" s="14">
        <v>0.4</v>
      </c>
      <c r="H88" s="7">
        <v>1</v>
      </c>
      <c r="I88" s="12">
        <v>0.33333333333333331</v>
      </c>
      <c r="J88" s="12">
        <v>0.2</v>
      </c>
      <c r="K88" s="12">
        <v>0.25</v>
      </c>
      <c r="L88">
        <v>1</v>
      </c>
      <c r="M88" s="14">
        <v>0.33333333333333331</v>
      </c>
      <c r="N88" s="14">
        <v>0.2</v>
      </c>
      <c r="O88" s="14">
        <v>0.25</v>
      </c>
      <c r="P88" s="7">
        <v>1</v>
      </c>
    </row>
    <row r="89" spans="1:16">
      <c r="A89" s="12">
        <v>1</v>
      </c>
      <c r="B89" s="12">
        <v>1</v>
      </c>
      <c r="C89" s="12">
        <v>1</v>
      </c>
      <c r="D89">
        <v>1</v>
      </c>
      <c r="E89" s="14">
        <v>1</v>
      </c>
      <c r="F89" s="14">
        <v>1</v>
      </c>
      <c r="G89" s="14">
        <v>1</v>
      </c>
      <c r="H89" s="7">
        <v>1</v>
      </c>
      <c r="I89" s="12">
        <v>1</v>
      </c>
      <c r="J89" s="12">
        <v>1</v>
      </c>
      <c r="K89" s="12">
        <v>1</v>
      </c>
      <c r="L89">
        <v>1</v>
      </c>
      <c r="M89" s="14">
        <v>1</v>
      </c>
      <c r="N89" s="14">
        <v>1</v>
      </c>
      <c r="O89" s="14">
        <v>1</v>
      </c>
      <c r="P89" s="7">
        <v>1</v>
      </c>
    </row>
    <row r="90" spans="1:16">
      <c r="A90" s="12">
        <v>0.33333333333333331</v>
      </c>
      <c r="B90" s="12">
        <v>0.5</v>
      </c>
      <c r="C90" s="12">
        <v>0.4</v>
      </c>
      <c r="D90">
        <v>1</v>
      </c>
      <c r="E90" s="14">
        <v>0.33333333333333331</v>
      </c>
      <c r="F90" s="14">
        <v>1</v>
      </c>
      <c r="G90" s="14">
        <v>0.5</v>
      </c>
      <c r="H90" s="7">
        <v>1</v>
      </c>
      <c r="I90" s="12">
        <v>0.66666666666666663</v>
      </c>
      <c r="J90" s="12">
        <v>0.66666666666666663</v>
      </c>
      <c r="K90" s="12">
        <v>0.66666666666666663</v>
      </c>
      <c r="L90">
        <v>1</v>
      </c>
      <c r="M90" s="14">
        <v>0.66666666666666663</v>
      </c>
      <c r="N90" s="14">
        <v>0.66666666666666663</v>
      </c>
      <c r="O90" s="14">
        <v>0.66666666666666663</v>
      </c>
      <c r="P90" s="7">
        <v>1</v>
      </c>
    </row>
    <row r="91" spans="1:16">
      <c r="A91" s="12">
        <v>0.4</v>
      </c>
      <c r="B91" s="12">
        <v>0.66666666666666663</v>
      </c>
      <c r="C91" s="12">
        <v>0.5</v>
      </c>
      <c r="D91">
        <v>1</v>
      </c>
      <c r="E91" s="14">
        <v>0</v>
      </c>
      <c r="F91" s="14">
        <v>0</v>
      </c>
      <c r="G91" s="14">
        <v>0</v>
      </c>
      <c r="H91" s="7">
        <v>1</v>
      </c>
      <c r="I91" s="12">
        <v>0.2</v>
      </c>
      <c r="J91" s="12">
        <v>0.25</v>
      </c>
      <c r="K91" s="12">
        <v>0.22222222222222224</v>
      </c>
      <c r="L91">
        <v>1</v>
      </c>
      <c r="M91" s="14">
        <v>0.2</v>
      </c>
      <c r="N91" s="14">
        <v>0.33333333333333331</v>
      </c>
      <c r="O91" s="14">
        <v>0.25</v>
      </c>
      <c r="P91" s="7">
        <v>1</v>
      </c>
    </row>
    <row r="92" spans="1:16">
      <c r="A92" s="12">
        <v>0</v>
      </c>
      <c r="B92" s="12">
        <v>0</v>
      </c>
      <c r="C92" s="12">
        <v>0</v>
      </c>
      <c r="D92">
        <v>0</v>
      </c>
      <c r="E92" s="14">
        <v>0</v>
      </c>
      <c r="F92" s="14">
        <v>0</v>
      </c>
      <c r="G92" s="14">
        <v>0</v>
      </c>
      <c r="H92" s="7">
        <v>0</v>
      </c>
      <c r="I92" s="12">
        <v>0</v>
      </c>
      <c r="J92" s="12">
        <v>0</v>
      </c>
      <c r="K92" s="12">
        <v>0</v>
      </c>
      <c r="L92">
        <v>0</v>
      </c>
      <c r="M92" s="14">
        <v>0</v>
      </c>
      <c r="N92" s="14">
        <v>0</v>
      </c>
      <c r="O92" s="14">
        <v>0</v>
      </c>
      <c r="P92" s="7">
        <v>0</v>
      </c>
    </row>
    <row r="93" spans="1:16">
      <c r="A93" s="12">
        <v>0</v>
      </c>
      <c r="B93" s="12">
        <v>0</v>
      </c>
      <c r="C93" s="12">
        <v>0</v>
      </c>
      <c r="D93">
        <v>1</v>
      </c>
      <c r="E93" s="14">
        <v>0</v>
      </c>
      <c r="F93" s="14">
        <v>0</v>
      </c>
      <c r="G93" s="14">
        <v>0</v>
      </c>
      <c r="H93" s="7">
        <v>0</v>
      </c>
      <c r="I93" s="12">
        <v>0</v>
      </c>
      <c r="J93" s="12">
        <v>0</v>
      </c>
      <c r="K93" s="12">
        <v>0</v>
      </c>
      <c r="L93">
        <v>1</v>
      </c>
      <c r="M93" s="14">
        <v>0</v>
      </c>
      <c r="N93" s="14">
        <v>0</v>
      </c>
      <c r="O93" s="14">
        <v>0</v>
      </c>
      <c r="P93" s="7">
        <v>1</v>
      </c>
    </row>
    <row r="94" spans="1:16">
      <c r="A94" s="12">
        <v>0.5</v>
      </c>
      <c r="B94" s="12">
        <v>1</v>
      </c>
      <c r="C94" s="12">
        <v>0.66666666666666663</v>
      </c>
      <c r="D94">
        <v>1</v>
      </c>
      <c r="E94" s="14">
        <v>0.5</v>
      </c>
      <c r="F94" s="14">
        <v>1</v>
      </c>
      <c r="G94" s="14">
        <v>0.66666666666666663</v>
      </c>
      <c r="H94" s="7">
        <v>1</v>
      </c>
      <c r="I94" s="12">
        <v>0.75</v>
      </c>
      <c r="J94" s="12">
        <v>0.75</v>
      </c>
      <c r="K94" s="12">
        <v>0.75</v>
      </c>
      <c r="L94">
        <v>1</v>
      </c>
      <c r="M94" s="14">
        <v>0.75</v>
      </c>
      <c r="N94" s="14">
        <v>0.75</v>
      </c>
      <c r="O94" s="14">
        <v>0.75</v>
      </c>
      <c r="P94" s="7">
        <v>1</v>
      </c>
    </row>
    <row r="95" spans="1:16">
      <c r="A95" s="12">
        <v>0.83333333333333337</v>
      </c>
      <c r="B95" s="12">
        <v>1</v>
      </c>
      <c r="C95" s="12">
        <v>0.90909090909090906</v>
      </c>
      <c r="D95">
        <v>1</v>
      </c>
      <c r="E95" s="14">
        <v>0.83333333333333337</v>
      </c>
      <c r="F95" s="14">
        <v>1</v>
      </c>
      <c r="G95" s="14">
        <v>0.90909090909090906</v>
      </c>
      <c r="H95" s="7">
        <v>1</v>
      </c>
      <c r="I95" s="12">
        <v>1</v>
      </c>
      <c r="J95" s="12">
        <v>1</v>
      </c>
      <c r="K95" s="12">
        <v>1</v>
      </c>
      <c r="L95">
        <v>1</v>
      </c>
      <c r="M95" s="14">
        <v>1</v>
      </c>
      <c r="N95" s="14">
        <v>1</v>
      </c>
      <c r="O95" s="14">
        <v>1</v>
      </c>
      <c r="P95" s="7">
        <v>1</v>
      </c>
    </row>
    <row r="96" spans="1:16">
      <c r="A96" s="12">
        <v>1</v>
      </c>
      <c r="B96" s="12">
        <v>1</v>
      </c>
      <c r="C96" s="12">
        <v>1</v>
      </c>
      <c r="D96">
        <v>1</v>
      </c>
      <c r="E96" s="14">
        <v>1</v>
      </c>
      <c r="F96" s="14">
        <v>1</v>
      </c>
      <c r="G96" s="14">
        <v>1</v>
      </c>
      <c r="H96" s="7">
        <v>1</v>
      </c>
      <c r="I96" s="12">
        <v>0.66666666666666663</v>
      </c>
      <c r="J96" s="12">
        <v>0.5</v>
      </c>
      <c r="K96" s="12">
        <v>0.57142857142857151</v>
      </c>
      <c r="L96">
        <v>1</v>
      </c>
      <c r="M96" s="14">
        <v>0.66666666666666663</v>
      </c>
      <c r="N96" s="14">
        <v>0.4</v>
      </c>
      <c r="O96" s="14">
        <v>0.5</v>
      </c>
      <c r="P96" s="7">
        <v>1</v>
      </c>
    </row>
    <row r="97" spans="1:16">
      <c r="A97" s="12">
        <v>1</v>
      </c>
      <c r="B97" s="12">
        <v>0.5</v>
      </c>
      <c r="C97" s="12">
        <v>0.66666666666666663</v>
      </c>
      <c r="D97">
        <v>1</v>
      </c>
      <c r="E97" s="14">
        <v>1</v>
      </c>
      <c r="F97" s="14">
        <v>1</v>
      </c>
      <c r="G97" s="14">
        <v>1</v>
      </c>
      <c r="H97" s="7">
        <v>1</v>
      </c>
      <c r="I97" s="12">
        <v>1</v>
      </c>
      <c r="J97" s="12">
        <v>1</v>
      </c>
      <c r="K97" s="12">
        <v>1</v>
      </c>
      <c r="L97">
        <v>1</v>
      </c>
      <c r="M97" s="14">
        <v>1</v>
      </c>
      <c r="N97" s="14">
        <v>1</v>
      </c>
      <c r="O97" s="14">
        <v>1</v>
      </c>
      <c r="P97" s="7">
        <v>1</v>
      </c>
    </row>
    <row r="98" spans="1:16">
      <c r="A98" s="12">
        <v>0.75</v>
      </c>
      <c r="B98" s="12">
        <v>1</v>
      </c>
      <c r="C98" s="12">
        <v>0.8571428571428571</v>
      </c>
      <c r="D98">
        <v>1</v>
      </c>
      <c r="E98" s="14">
        <v>0.75</v>
      </c>
      <c r="F98" s="14">
        <v>1</v>
      </c>
      <c r="G98" s="14">
        <v>0.8571428571428571</v>
      </c>
      <c r="H98" s="7">
        <v>1</v>
      </c>
      <c r="I98" s="12">
        <v>0.75</v>
      </c>
      <c r="J98" s="12">
        <v>1</v>
      </c>
      <c r="K98" s="12">
        <v>0.8571428571428571</v>
      </c>
      <c r="L98">
        <v>1</v>
      </c>
      <c r="M98" s="14">
        <v>0.75</v>
      </c>
      <c r="N98" s="14">
        <v>1</v>
      </c>
      <c r="O98" s="14">
        <v>0.8571428571428571</v>
      </c>
      <c r="P98" s="7">
        <v>1</v>
      </c>
    </row>
    <row r="99" spans="1:16">
      <c r="A99" s="12">
        <v>1</v>
      </c>
      <c r="B99" s="12">
        <v>0.5</v>
      </c>
      <c r="C99" s="12">
        <v>0.66666666666666663</v>
      </c>
      <c r="D99">
        <v>1</v>
      </c>
      <c r="E99" s="14">
        <v>1</v>
      </c>
      <c r="F99" s="14">
        <v>1</v>
      </c>
      <c r="G99" s="14">
        <v>1</v>
      </c>
      <c r="H99" s="7">
        <v>1</v>
      </c>
      <c r="I99" s="12">
        <v>1</v>
      </c>
      <c r="J99" s="12">
        <v>0.5</v>
      </c>
      <c r="K99" s="12">
        <v>0.66666666666666663</v>
      </c>
      <c r="L99">
        <v>1</v>
      </c>
      <c r="M99" s="14">
        <v>1</v>
      </c>
      <c r="N99" s="14">
        <v>0.5</v>
      </c>
      <c r="O99" s="14">
        <v>0.66666666666666663</v>
      </c>
      <c r="P99" s="7">
        <v>1</v>
      </c>
    </row>
    <row r="100" spans="1:16">
      <c r="A100" s="12">
        <v>1</v>
      </c>
      <c r="B100" s="12">
        <v>0.5</v>
      </c>
      <c r="C100" s="12">
        <v>0.66666666666666663</v>
      </c>
      <c r="D100">
        <v>1</v>
      </c>
      <c r="E100" s="14">
        <v>1</v>
      </c>
      <c r="F100" s="14">
        <v>1</v>
      </c>
      <c r="G100" s="14">
        <v>1</v>
      </c>
      <c r="H100" s="7">
        <v>1</v>
      </c>
      <c r="I100" s="12">
        <v>1</v>
      </c>
      <c r="J100" s="12">
        <v>0.5</v>
      </c>
      <c r="K100" s="12">
        <v>0.66666666666666663</v>
      </c>
      <c r="L100">
        <v>1</v>
      </c>
      <c r="M100" s="14">
        <v>1</v>
      </c>
      <c r="N100" s="14">
        <v>0.4</v>
      </c>
      <c r="O100" s="14">
        <v>0.57142857142857151</v>
      </c>
      <c r="P100" s="7">
        <v>1</v>
      </c>
    </row>
    <row r="101" spans="1:16">
      <c r="A101" s="12">
        <v>1</v>
      </c>
      <c r="B101" s="12">
        <v>0.66666666666666663</v>
      </c>
      <c r="C101" s="12">
        <v>0.8</v>
      </c>
      <c r="D101">
        <v>1</v>
      </c>
      <c r="E101" s="14">
        <v>1</v>
      </c>
      <c r="F101" s="14">
        <v>1</v>
      </c>
      <c r="G101" s="14">
        <v>1</v>
      </c>
      <c r="H101" s="7">
        <v>1</v>
      </c>
      <c r="I101" s="12">
        <v>1</v>
      </c>
      <c r="J101" s="12">
        <v>0.33333333333333331</v>
      </c>
      <c r="K101" s="12">
        <v>0.5</v>
      </c>
      <c r="L101">
        <v>1</v>
      </c>
      <c r="M101" s="14">
        <v>1</v>
      </c>
      <c r="N101" s="14">
        <v>0.33333333333333331</v>
      </c>
      <c r="O101" s="14">
        <v>0.5</v>
      </c>
      <c r="P101" s="7">
        <v>1</v>
      </c>
    </row>
    <row r="102" spans="1:16">
      <c r="A102" s="12">
        <v>0</v>
      </c>
      <c r="B102" s="12">
        <v>0</v>
      </c>
      <c r="C102" s="12">
        <v>0</v>
      </c>
      <c r="D102">
        <v>1</v>
      </c>
      <c r="E102" s="14">
        <v>0</v>
      </c>
      <c r="F102" s="14">
        <v>0</v>
      </c>
      <c r="G102" s="14">
        <v>0</v>
      </c>
      <c r="H102" s="7">
        <v>1</v>
      </c>
      <c r="I102" s="12">
        <v>0</v>
      </c>
      <c r="J102" s="12">
        <v>0</v>
      </c>
      <c r="K102" s="12">
        <v>0</v>
      </c>
      <c r="L102">
        <v>1</v>
      </c>
      <c r="M102" s="14">
        <v>0</v>
      </c>
      <c r="N102" s="14">
        <v>0</v>
      </c>
      <c r="O102" s="14">
        <v>0</v>
      </c>
      <c r="P102" s="7">
        <v>1</v>
      </c>
    </row>
    <row r="103" spans="1:16">
      <c r="A103" s="12">
        <v>0</v>
      </c>
      <c r="B103" s="12">
        <v>0</v>
      </c>
      <c r="C103" s="12">
        <v>0</v>
      </c>
      <c r="D103">
        <v>0</v>
      </c>
      <c r="E103" s="14">
        <v>0</v>
      </c>
      <c r="F103" s="14">
        <v>0</v>
      </c>
      <c r="G103" s="14">
        <v>0</v>
      </c>
      <c r="H103" s="7">
        <v>0</v>
      </c>
      <c r="I103" s="12">
        <v>0</v>
      </c>
      <c r="J103" s="12">
        <v>0</v>
      </c>
      <c r="K103" s="12">
        <v>0</v>
      </c>
      <c r="L103">
        <v>0</v>
      </c>
      <c r="M103" s="14">
        <v>0</v>
      </c>
      <c r="N103" s="14">
        <v>0</v>
      </c>
      <c r="O103" s="14">
        <v>0</v>
      </c>
      <c r="P103" s="7">
        <v>1</v>
      </c>
    </row>
    <row r="104" spans="1:16">
      <c r="A104" s="12">
        <v>0</v>
      </c>
      <c r="B104" s="12">
        <v>0</v>
      </c>
      <c r="C104" s="12">
        <v>0</v>
      </c>
      <c r="D104">
        <v>1</v>
      </c>
      <c r="E104" s="14">
        <v>0</v>
      </c>
      <c r="F104" s="14">
        <v>0</v>
      </c>
      <c r="G104" s="14">
        <v>0</v>
      </c>
      <c r="H104" s="7">
        <v>1</v>
      </c>
      <c r="I104" s="12">
        <v>0</v>
      </c>
      <c r="J104" s="12">
        <v>0</v>
      </c>
      <c r="K104" s="12">
        <v>0</v>
      </c>
      <c r="L104">
        <v>1</v>
      </c>
      <c r="M104" s="14">
        <v>0</v>
      </c>
      <c r="N104" s="14">
        <v>0</v>
      </c>
      <c r="O104" s="14">
        <v>0</v>
      </c>
      <c r="P104" s="7">
        <v>1</v>
      </c>
    </row>
    <row r="105" spans="1:16">
      <c r="A105" s="12">
        <v>0</v>
      </c>
      <c r="B105" s="12">
        <v>0</v>
      </c>
      <c r="C105" s="12">
        <v>0</v>
      </c>
      <c r="D105">
        <v>1</v>
      </c>
      <c r="E105" s="14">
        <v>0</v>
      </c>
      <c r="F105" s="14">
        <v>0</v>
      </c>
      <c r="G105" s="14">
        <v>0</v>
      </c>
      <c r="H105" s="7">
        <v>1</v>
      </c>
      <c r="I105" s="12">
        <v>0</v>
      </c>
      <c r="J105" s="12">
        <v>0</v>
      </c>
      <c r="K105" s="12">
        <v>0</v>
      </c>
      <c r="L105">
        <v>1</v>
      </c>
      <c r="M105" s="14">
        <v>0</v>
      </c>
      <c r="N105" s="14">
        <v>0</v>
      </c>
      <c r="O105" s="14">
        <v>0</v>
      </c>
      <c r="P105" s="7">
        <v>1</v>
      </c>
    </row>
    <row r="106" spans="1:16">
      <c r="A106" s="12">
        <v>0</v>
      </c>
      <c r="B106" s="12">
        <v>0</v>
      </c>
      <c r="C106" s="12">
        <v>0</v>
      </c>
      <c r="D106">
        <v>0</v>
      </c>
      <c r="E106" s="14">
        <v>0</v>
      </c>
      <c r="F106" s="14">
        <v>0</v>
      </c>
      <c r="G106" s="14">
        <v>0</v>
      </c>
      <c r="H106" s="7">
        <v>1</v>
      </c>
      <c r="I106" s="12">
        <v>0</v>
      </c>
      <c r="J106" s="12">
        <v>0</v>
      </c>
      <c r="K106" s="12">
        <v>0</v>
      </c>
      <c r="L106">
        <v>1</v>
      </c>
      <c r="M106" s="14">
        <v>0</v>
      </c>
      <c r="N106" s="14">
        <v>0</v>
      </c>
      <c r="O106" s="14">
        <v>0</v>
      </c>
      <c r="P106" s="7">
        <v>1</v>
      </c>
    </row>
    <row r="107" spans="1:16">
      <c r="A107" s="12">
        <v>0</v>
      </c>
      <c r="B107" s="12">
        <v>0</v>
      </c>
      <c r="C107" s="12">
        <v>0</v>
      </c>
      <c r="D107">
        <v>1</v>
      </c>
      <c r="E107" s="14">
        <v>0</v>
      </c>
      <c r="F107" s="14">
        <v>0</v>
      </c>
      <c r="G107" s="14">
        <v>0</v>
      </c>
      <c r="H107" s="7">
        <v>1</v>
      </c>
      <c r="I107" s="12">
        <v>0</v>
      </c>
      <c r="J107" s="12">
        <v>0</v>
      </c>
      <c r="K107" s="12">
        <v>0</v>
      </c>
      <c r="L107">
        <v>1</v>
      </c>
      <c r="M107" s="14">
        <v>0</v>
      </c>
      <c r="N107" s="14">
        <v>0</v>
      </c>
      <c r="O107" s="14">
        <v>0</v>
      </c>
      <c r="P107" s="7">
        <v>1</v>
      </c>
    </row>
    <row r="108" spans="1:16">
      <c r="A108" s="12">
        <v>0</v>
      </c>
      <c r="B108" s="12">
        <v>0</v>
      </c>
      <c r="C108" s="12">
        <v>0</v>
      </c>
      <c r="D108">
        <v>1</v>
      </c>
      <c r="E108" s="14">
        <v>0</v>
      </c>
      <c r="F108" s="14">
        <v>0</v>
      </c>
      <c r="G108" s="14">
        <v>0</v>
      </c>
      <c r="H108" s="7">
        <v>1</v>
      </c>
      <c r="I108" s="12">
        <v>0</v>
      </c>
      <c r="J108" s="12">
        <v>0</v>
      </c>
      <c r="K108" s="12">
        <v>0</v>
      </c>
      <c r="L108">
        <v>1</v>
      </c>
      <c r="M108" s="14">
        <v>0</v>
      </c>
      <c r="N108" s="14">
        <v>0</v>
      </c>
      <c r="O108" s="14">
        <v>0</v>
      </c>
      <c r="P108" s="7">
        <v>0</v>
      </c>
    </row>
    <row r="109" spans="1:16">
      <c r="A109" s="12">
        <v>0</v>
      </c>
      <c r="B109" s="12">
        <v>0</v>
      </c>
      <c r="C109" s="12">
        <v>0</v>
      </c>
      <c r="D109">
        <v>1</v>
      </c>
      <c r="E109" s="14">
        <v>0</v>
      </c>
      <c r="F109" s="14">
        <v>0</v>
      </c>
      <c r="G109" s="14">
        <v>0</v>
      </c>
      <c r="H109" s="7">
        <v>1</v>
      </c>
      <c r="I109" s="12">
        <v>0</v>
      </c>
      <c r="J109" s="12">
        <v>0</v>
      </c>
      <c r="K109" s="12">
        <v>0</v>
      </c>
      <c r="L109">
        <v>1</v>
      </c>
      <c r="M109" s="14">
        <v>0</v>
      </c>
      <c r="N109" s="14">
        <v>0</v>
      </c>
      <c r="O109" s="14">
        <v>0</v>
      </c>
      <c r="P109" s="7">
        <v>0</v>
      </c>
    </row>
    <row r="110" spans="1:16">
      <c r="A110" s="12">
        <v>0</v>
      </c>
      <c r="B110" s="12">
        <v>0</v>
      </c>
      <c r="C110" s="12">
        <v>0</v>
      </c>
      <c r="D110">
        <v>0</v>
      </c>
      <c r="E110" s="14">
        <v>0</v>
      </c>
      <c r="F110" s="14">
        <v>0</v>
      </c>
      <c r="G110" s="14">
        <v>0</v>
      </c>
      <c r="H110" s="7">
        <v>1</v>
      </c>
      <c r="I110" s="12">
        <v>0</v>
      </c>
      <c r="J110" s="12">
        <v>0</v>
      </c>
      <c r="K110" s="12">
        <v>0</v>
      </c>
      <c r="L110">
        <v>1</v>
      </c>
      <c r="M110" s="14">
        <v>0</v>
      </c>
      <c r="N110" s="14">
        <v>0</v>
      </c>
      <c r="O110" s="14">
        <v>0</v>
      </c>
      <c r="P110" s="7">
        <v>0</v>
      </c>
    </row>
    <row r="111" spans="1:16">
      <c r="A111" s="12">
        <v>0</v>
      </c>
      <c r="B111" s="12">
        <v>0</v>
      </c>
      <c r="C111" s="12">
        <v>0</v>
      </c>
      <c r="D111">
        <v>1</v>
      </c>
      <c r="E111" s="14">
        <v>0</v>
      </c>
      <c r="F111" s="14">
        <v>0</v>
      </c>
      <c r="G111" s="14">
        <v>0</v>
      </c>
      <c r="H111" s="7">
        <v>1</v>
      </c>
      <c r="I111" s="12">
        <v>0</v>
      </c>
      <c r="J111" s="12">
        <v>0</v>
      </c>
      <c r="K111" s="12">
        <v>0</v>
      </c>
      <c r="L111">
        <v>1</v>
      </c>
      <c r="M111" s="14">
        <v>0</v>
      </c>
      <c r="N111" s="14">
        <v>0</v>
      </c>
      <c r="O111" s="14">
        <v>0</v>
      </c>
      <c r="P111" s="7">
        <v>0</v>
      </c>
    </row>
    <row r="112" spans="1:16">
      <c r="A112" s="12">
        <v>0</v>
      </c>
      <c r="B112" s="12">
        <v>0</v>
      </c>
      <c r="C112" s="12">
        <v>0</v>
      </c>
      <c r="D112">
        <v>1</v>
      </c>
      <c r="E112" s="14">
        <v>0</v>
      </c>
      <c r="F112" s="14">
        <v>0</v>
      </c>
      <c r="G112" s="14">
        <v>0</v>
      </c>
      <c r="H112" s="7">
        <v>1</v>
      </c>
      <c r="I112" s="12">
        <v>0</v>
      </c>
      <c r="J112" s="12">
        <v>0</v>
      </c>
      <c r="K112" s="12">
        <v>0</v>
      </c>
      <c r="L112">
        <v>0</v>
      </c>
      <c r="M112" s="14">
        <v>0</v>
      </c>
      <c r="N112" s="14">
        <v>0</v>
      </c>
      <c r="O112" s="14">
        <v>0</v>
      </c>
      <c r="P112" s="7">
        <v>0</v>
      </c>
    </row>
    <row r="113" spans="1:16">
      <c r="A113" s="12">
        <v>0</v>
      </c>
      <c r="B113" s="12">
        <v>0</v>
      </c>
      <c r="C113" s="12">
        <v>0</v>
      </c>
      <c r="D113">
        <v>1</v>
      </c>
      <c r="E113" s="14">
        <v>0</v>
      </c>
      <c r="F113" s="14">
        <v>0</v>
      </c>
      <c r="G113" s="14">
        <v>0</v>
      </c>
      <c r="H113" s="7">
        <v>1</v>
      </c>
      <c r="I113" s="12">
        <v>0</v>
      </c>
      <c r="J113" s="12">
        <v>0</v>
      </c>
      <c r="K113" s="12">
        <v>0</v>
      </c>
      <c r="L113">
        <v>1</v>
      </c>
      <c r="M113" s="14">
        <v>0</v>
      </c>
      <c r="N113" s="14">
        <v>0</v>
      </c>
      <c r="O113" s="14">
        <v>0</v>
      </c>
      <c r="P113" s="7">
        <v>1</v>
      </c>
    </row>
    <row r="114" spans="1:16">
      <c r="A114" s="12">
        <v>0</v>
      </c>
      <c r="B114" s="12">
        <v>0</v>
      </c>
      <c r="C114" s="12">
        <v>0</v>
      </c>
      <c r="D114">
        <v>1</v>
      </c>
      <c r="E114" s="14">
        <v>0</v>
      </c>
      <c r="F114" s="14">
        <v>0</v>
      </c>
      <c r="G114" s="14">
        <v>0</v>
      </c>
      <c r="H114" s="7">
        <v>1</v>
      </c>
      <c r="I114" s="12">
        <v>0</v>
      </c>
      <c r="J114" s="12">
        <v>0</v>
      </c>
      <c r="K114" s="12">
        <v>0</v>
      </c>
      <c r="L114">
        <v>0</v>
      </c>
      <c r="M114" s="14">
        <v>0</v>
      </c>
      <c r="N114" s="14">
        <v>0</v>
      </c>
      <c r="O114" s="14">
        <v>0</v>
      </c>
      <c r="P114" s="7">
        <v>0</v>
      </c>
    </row>
    <row r="115" spans="1:16">
      <c r="A115" s="12">
        <v>0</v>
      </c>
      <c r="B115" s="12">
        <v>0</v>
      </c>
      <c r="C115" s="12">
        <v>0</v>
      </c>
      <c r="D115">
        <v>1</v>
      </c>
      <c r="E115" s="14">
        <v>0</v>
      </c>
      <c r="F115" s="14">
        <v>0</v>
      </c>
      <c r="G115" s="14">
        <v>0</v>
      </c>
      <c r="H115" s="7">
        <v>1</v>
      </c>
      <c r="I115" s="12">
        <v>0</v>
      </c>
      <c r="J115" s="12">
        <v>0</v>
      </c>
      <c r="K115" s="12">
        <v>0</v>
      </c>
      <c r="L115">
        <v>1</v>
      </c>
      <c r="M115" s="14">
        <v>0</v>
      </c>
      <c r="N115" s="14">
        <v>0</v>
      </c>
      <c r="O115" s="14">
        <v>0</v>
      </c>
      <c r="P115" s="7">
        <v>1</v>
      </c>
    </row>
    <row r="116" spans="1:16">
      <c r="A116" s="12">
        <v>0</v>
      </c>
      <c r="B116" s="12">
        <v>0</v>
      </c>
      <c r="C116" s="12">
        <v>0</v>
      </c>
      <c r="D116">
        <v>0</v>
      </c>
      <c r="E116" s="14">
        <v>0</v>
      </c>
      <c r="F116" s="14">
        <v>0</v>
      </c>
      <c r="G116" s="14">
        <v>0</v>
      </c>
      <c r="H116" s="7">
        <v>1</v>
      </c>
      <c r="I116" s="12">
        <v>0</v>
      </c>
      <c r="J116" s="12">
        <v>0</v>
      </c>
      <c r="K116" s="12">
        <v>0</v>
      </c>
      <c r="L116">
        <v>1</v>
      </c>
      <c r="M116" s="14">
        <v>0</v>
      </c>
      <c r="N116" s="14">
        <v>0</v>
      </c>
      <c r="O116" s="14">
        <v>0</v>
      </c>
      <c r="P116" s="7">
        <v>1</v>
      </c>
    </row>
    <row r="117" spans="1:16">
      <c r="A117" s="12">
        <v>0</v>
      </c>
      <c r="B117" s="12">
        <v>0</v>
      </c>
      <c r="C117" s="12">
        <v>0</v>
      </c>
      <c r="D117">
        <v>1</v>
      </c>
      <c r="E117" s="14">
        <v>0</v>
      </c>
      <c r="F117" s="14">
        <v>0</v>
      </c>
      <c r="G117" s="14">
        <v>0</v>
      </c>
      <c r="H117" s="7">
        <v>1</v>
      </c>
      <c r="I117" s="12">
        <v>0</v>
      </c>
      <c r="J117" s="12">
        <v>0</v>
      </c>
      <c r="K117" s="12">
        <v>0</v>
      </c>
      <c r="L117">
        <v>0</v>
      </c>
      <c r="M117" s="14">
        <v>0</v>
      </c>
      <c r="N117" s="14">
        <v>0</v>
      </c>
      <c r="O117" s="14">
        <v>0</v>
      </c>
      <c r="P117" s="7">
        <v>0</v>
      </c>
    </row>
    <row r="118" spans="1:16">
      <c r="A118" s="12">
        <v>0</v>
      </c>
      <c r="B118" s="12">
        <v>0</v>
      </c>
      <c r="C118" s="12">
        <v>0</v>
      </c>
      <c r="D118">
        <v>1</v>
      </c>
      <c r="E118" s="14">
        <v>0</v>
      </c>
      <c r="F118" s="14">
        <v>0</v>
      </c>
      <c r="G118" s="14">
        <v>0</v>
      </c>
      <c r="H118" s="7">
        <v>1</v>
      </c>
      <c r="I118" s="12">
        <v>0</v>
      </c>
      <c r="J118" s="12">
        <v>0</v>
      </c>
      <c r="K118" s="12">
        <v>0</v>
      </c>
      <c r="L118">
        <v>0</v>
      </c>
      <c r="M118" s="14">
        <v>0</v>
      </c>
      <c r="N118" s="14">
        <v>0</v>
      </c>
      <c r="O118" s="14">
        <v>0</v>
      </c>
      <c r="P118" s="7">
        <v>0</v>
      </c>
    </row>
    <row r="119" spans="1:16">
      <c r="A119" s="12">
        <v>0</v>
      </c>
      <c r="B119" s="12">
        <v>0</v>
      </c>
      <c r="C119" s="12">
        <v>0</v>
      </c>
      <c r="D119">
        <v>0</v>
      </c>
      <c r="E119" s="14">
        <v>0</v>
      </c>
      <c r="F119" s="14">
        <v>0</v>
      </c>
      <c r="G119" s="14">
        <v>0</v>
      </c>
      <c r="H119" s="7">
        <v>0</v>
      </c>
      <c r="I119" s="12">
        <v>0</v>
      </c>
      <c r="J119" s="12">
        <v>0</v>
      </c>
      <c r="K119" s="12">
        <v>0</v>
      </c>
      <c r="L119">
        <v>0</v>
      </c>
      <c r="M119" s="14">
        <v>0</v>
      </c>
      <c r="N119" s="14">
        <v>0</v>
      </c>
      <c r="O119" s="14">
        <v>0</v>
      </c>
      <c r="P119" s="7">
        <v>0</v>
      </c>
    </row>
    <row r="120" spans="1:16">
      <c r="A120" s="12">
        <v>0</v>
      </c>
      <c r="B120" s="12">
        <v>0</v>
      </c>
      <c r="C120" s="12">
        <v>0</v>
      </c>
      <c r="D120">
        <v>1</v>
      </c>
      <c r="E120" s="14">
        <v>0</v>
      </c>
      <c r="F120" s="14">
        <v>0</v>
      </c>
      <c r="G120" s="14">
        <v>0</v>
      </c>
      <c r="H120" s="7">
        <v>1</v>
      </c>
      <c r="I120" s="12">
        <v>0</v>
      </c>
      <c r="J120" s="12">
        <v>0</v>
      </c>
      <c r="K120" s="12">
        <v>0</v>
      </c>
      <c r="L120">
        <v>0</v>
      </c>
      <c r="M120" s="14">
        <v>0</v>
      </c>
      <c r="N120" s="14">
        <v>0</v>
      </c>
      <c r="O120" s="14">
        <v>0</v>
      </c>
      <c r="P120" s="7">
        <v>0</v>
      </c>
    </row>
    <row r="121" spans="1:16">
      <c r="A121" s="12">
        <v>0</v>
      </c>
      <c r="B121" s="12">
        <v>0</v>
      </c>
      <c r="C121" s="12">
        <v>0</v>
      </c>
      <c r="D121">
        <v>1</v>
      </c>
      <c r="E121" s="14">
        <v>0</v>
      </c>
      <c r="F121" s="14">
        <v>0</v>
      </c>
      <c r="G121" s="14">
        <v>0</v>
      </c>
      <c r="H121" s="7">
        <v>1</v>
      </c>
      <c r="I121" s="12">
        <v>0</v>
      </c>
      <c r="J121" s="12">
        <v>0</v>
      </c>
      <c r="K121" s="12">
        <v>0</v>
      </c>
      <c r="L121">
        <v>1</v>
      </c>
      <c r="M121" s="14">
        <v>0</v>
      </c>
      <c r="N121" s="14">
        <v>0</v>
      </c>
      <c r="O121" s="14">
        <v>0</v>
      </c>
      <c r="P121" s="7">
        <v>1</v>
      </c>
    </row>
    <row r="122" spans="1:16">
      <c r="A122" s="12">
        <v>0</v>
      </c>
      <c r="B122" s="12">
        <v>0</v>
      </c>
      <c r="C122" s="12">
        <v>0</v>
      </c>
      <c r="D122">
        <v>0</v>
      </c>
      <c r="E122" s="14">
        <v>0</v>
      </c>
      <c r="F122" s="14">
        <v>0</v>
      </c>
      <c r="G122" s="14">
        <v>0</v>
      </c>
      <c r="H122" s="7">
        <v>1</v>
      </c>
      <c r="I122" s="12">
        <v>0</v>
      </c>
      <c r="J122" s="12">
        <v>0</v>
      </c>
      <c r="K122" s="12">
        <v>0</v>
      </c>
      <c r="L122">
        <v>0</v>
      </c>
      <c r="M122" s="14">
        <v>0</v>
      </c>
      <c r="N122" s="14">
        <v>0</v>
      </c>
      <c r="O122" s="14">
        <v>0</v>
      </c>
      <c r="P122" s="7">
        <v>0</v>
      </c>
    </row>
    <row r="123" spans="1:16">
      <c r="A123" s="12">
        <v>0</v>
      </c>
      <c r="B123" s="12">
        <v>0</v>
      </c>
      <c r="C123" s="12">
        <v>0</v>
      </c>
      <c r="D123">
        <v>0</v>
      </c>
      <c r="E123" s="14">
        <v>0</v>
      </c>
      <c r="F123" s="14">
        <v>0</v>
      </c>
      <c r="G123" s="14">
        <v>0</v>
      </c>
      <c r="H123" s="7">
        <v>1</v>
      </c>
      <c r="I123" s="12">
        <v>0</v>
      </c>
      <c r="J123" s="12">
        <v>0</v>
      </c>
      <c r="K123" s="12">
        <v>0</v>
      </c>
      <c r="L123">
        <v>0</v>
      </c>
      <c r="M123" s="14">
        <v>0</v>
      </c>
      <c r="N123" s="14">
        <v>0</v>
      </c>
      <c r="O123" s="14">
        <v>0</v>
      </c>
      <c r="P123" s="7">
        <v>0</v>
      </c>
    </row>
    <row r="124" spans="1:16">
      <c r="A124" s="12">
        <v>0</v>
      </c>
      <c r="B124" s="12">
        <v>0</v>
      </c>
      <c r="C124" s="12">
        <v>0</v>
      </c>
      <c r="D124">
        <v>0</v>
      </c>
      <c r="E124" s="14">
        <v>0</v>
      </c>
      <c r="F124" s="14">
        <v>0</v>
      </c>
      <c r="G124" s="14">
        <v>0</v>
      </c>
      <c r="H124" s="7">
        <v>1</v>
      </c>
      <c r="I124" s="12">
        <v>0</v>
      </c>
      <c r="J124" s="12">
        <v>0</v>
      </c>
      <c r="K124" s="12">
        <v>0</v>
      </c>
      <c r="L124">
        <v>0</v>
      </c>
      <c r="M124" s="14">
        <v>0</v>
      </c>
      <c r="N124" s="14">
        <v>0</v>
      </c>
      <c r="O124" s="14">
        <v>0</v>
      </c>
      <c r="P124" s="7">
        <v>0</v>
      </c>
    </row>
    <row r="125" spans="1:16">
      <c r="A125" s="12">
        <v>0</v>
      </c>
      <c r="B125" s="12">
        <v>0</v>
      </c>
      <c r="C125" s="12">
        <v>0</v>
      </c>
      <c r="D125">
        <v>0</v>
      </c>
      <c r="E125" s="14">
        <v>0</v>
      </c>
      <c r="F125" s="14">
        <v>0</v>
      </c>
      <c r="G125" s="14">
        <v>0</v>
      </c>
      <c r="H125" s="7">
        <v>1</v>
      </c>
      <c r="I125" s="12">
        <v>0</v>
      </c>
      <c r="J125" s="12">
        <v>0</v>
      </c>
      <c r="K125" s="12">
        <v>0</v>
      </c>
      <c r="L125">
        <v>1</v>
      </c>
      <c r="M125" s="14">
        <v>0</v>
      </c>
      <c r="N125" s="14">
        <v>0</v>
      </c>
      <c r="O125" s="14">
        <v>0</v>
      </c>
      <c r="P125" s="7">
        <v>1</v>
      </c>
    </row>
    <row r="126" spans="1:16">
      <c r="A126" s="12">
        <v>0</v>
      </c>
      <c r="B126" s="12">
        <v>0</v>
      </c>
      <c r="C126" s="12">
        <v>0</v>
      </c>
      <c r="D126">
        <v>0</v>
      </c>
      <c r="E126" s="14">
        <v>0</v>
      </c>
      <c r="F126" s="14">
        <v>0</v>
      </c>
      <c r="G126" s="14">
        <v>0</v>
      </c>
      <c r="H126" s="7">
        <v>0</v>
      </c>
      <c r="I126" s="12">
        <v>0</v>
      </c>
      <c r="J126" s="12">
        <v>0</v>
      </c>
      <c r="K126" s="12">
        <v>0</v>
      </c>
      <c r="L126">
        <v>0</v>
      </c>
      <c r="M126" s="14">
        <v>0</v>
      </c>
      <c r="N126" s="14">
        <v>0</v>
      </c>
      <c r="O126" s="14">
        <v>0</v>
      </c>
      <c r="P126" s="7">
        <v>0</v>
      </c>
    </row>
    <row r="127" spans="1:16">
      <c r="A127" s="12">
        <v>0</v>
      </c>
      <c r="B127" s="12">
        <v>0</v>
      </c>
      <c r="C127" s="12">
        <v>0</v>
      </c>
      <c r="D127">
        <v>1</v>
      </c>
      <c r="E127" s="14">
        <v>0</v>
      </c>
      <c r="F127" s="14">
        <v>0</v>
      </c>
      <c r="G127" s="14">
        <v>0</v>
      </c>
      <c r="H127" s="7">
        <v>1</v>
      </c>
      <c r="I127" s="12">
        <v>0</v>
      </c>
      <c r="J127" s="12">
        <v>0</v>
      </c>
      <c r="K127" s="12">
        <v>0</v>
      </c>
      <c r="L127">
        <v>1</v>
      </c>
      <c r="M127" s="14">
        <v>0</v>
      </c>
      <c r="N127" s="14">
        <v>0</v>
      </c>
      <c r="O127" s="14">
        <v>0</v>
      </c>
      <c r="P127" s="7">
        <v>1</v>
      </c>
    </row>
    <row r="128" spans="1:16">
      <c r="A128" s="12">
        <v>0</v>
      </c>
      <c r="B128" s="12">
        <v>0</v>
      </c>
      <c r="C128" s="12">
        <v>0</v>
      </c>
      <c r="D128">
        <v>1</v>
      </c>
      <c r="E128" s="14">
        <v>0</v>
      </c>
      <c r="F128" s="14">
        <v>0</v>
      </c>
      <c r="G128" s="14">
        <v>0</v>
      </c>
      <c r="H128" s="7">
        <v>1</v>
      </c>
      <c r="I128" s="12">
        <v>0</v>
      </c>
      <c r="J128" s="12">
        <v>0</v>
      </c>
      <c r="K128" s="12">
        <v>0</v>
      </c>
      <c r="L128">
        <v>1</v>
      </c>
      <c r="M128" s="14">
        <v>0</v>
      </c>
      <c r="N128" s="14">
        <v>0</v>
      </c>
      <c r="O128" s="14">
        <v>0</v>
      </c>
      <c r="P128" s="7">
        <v>1</v>
      </c>
    </row>
    <row r="129" spans="1:16">
      <c r="A129" s="12">
        <v>0</v>
      </c>
      <c r="B129" s="12">
        <v>0</v>
      </c>
      <c r="C129" s="12">
        <v>0</v>
      </c>
      <c r="D129">
        <v>1</v>
      </c>
      <c r="E129" s="14">
        <v>0</v>
      </c>
      <c r="F129" s="14">
        <v>0</v>
      </c>
      <c r="G129" s="14">
        <v>0</v>
      </c>
      <c r="H129" s="7">
        <v>1</v>
      </c>
      <c r="I129" s="12">
        <v>0</v>
      </c>
      <c r="J129" s="12">
        <v>0</v>
      </c>
      <c r="K129" s="12">
        <v>0</v>
      </c>
      <c r="L129">
        <v>1</v>
      </c>
      <c r="M129" s="14">
        <v>0</v>
      </c>
      <c r="N129" s="14">
        <v>0</v>
      </c>
      <c r="O129" s="14">
        <v>0</v>
      </c>
      <c r="P129" s="7">
        <v>1</v>
      </c>
    </row>
    <row r="130" spans="1:16">
      <c r="A130" s="12">
        <v>0</v>
      </c>
      <c r="B130" s="12">
        <v>0</v>
      </c>
      <c r="C130" s="12">
        <v>0</v>
      </c>
      <c r="D130">
        <v>1</v>
      </c>
      <c r="E130" s="14">
        <v>0</v>
      </c>
      <c r="F130" s="14">
        <v>0</v>
      </c>
      <c r="G130" s="14">
        <v>0</v>
      </c>
      <c r="H130" s="7">
        <v>1</v>
      </c>
      <c r="I130" s="12">
        <v>0</v>
      </c>
      <c r="J130" s="12">
        <v>0</v>
      </c>
      <c r="K130" s="12">
        <v>0</v>
      </c>
      <c r="L130">
        <v>1</v>
      </c>
      <c r="M130" s="14">
        <v>0</v>
      </c>
      <c r="N130" s="14">
        <v>0</v>
      </c>
      <c r="O130" s="14">
        <v>0</v>
      </c>
      <c r="P130" s="7">
        <v>1</v>
      </c>
    </row>
    <row r="131" spans="1:16">
      <c r="A131" s="12">
        <v>0</v>
      </c>
      <c r="B131" s="12">
        <v>0</v>
      </c>
      <c r="C131" s="12">
        <v>0</v>
      </c>
      <c r="D131">
        <v>0</v>
      </c>
      <c r="E131" s="14">
        <v>0</v>
      </c>
      <c r="F131" s="14">
        <v>0</v>
      </c>
      <c r="G131" s="14">
        <v>0</v>
      </c>
      <c r="H131" s="7">
        <v>0</v>
      </c>
      <c r="I131" s="12">
        <v>0</v>
      </c>
      <c r="J131" s="12">
        <v>0</v>
      </c>
      <c r="K131" s="12">
        <v>0</v>
      </c>
      <c r="L131">
        <v>0</v>
      </c>
      <c r="M131" s="14">
        <v>0</v>
      </c>
      <c r="N131" s="14">
        <v>0</v>
      </c>
      <c r="O131" s="14">
        <v>0</v>
      </c>
      <c r="P131" s="7">
        <v>0</v>
      </c>
    </row>
    <row r="132" spans="1:16">
      <c r="A132" s="12">
        <v>0</v>
      </c>
      <c r="B132" s="12">
        <v>0</v>
      </c>
      <c r="C132" s="12">
        <v>0</v>
      </c>
      <c r="D132">
        <v>0</v>
      </c>
      <c r="E132" s="14">
        <v>0</v>
      </c>
      <c r="F132" s="14">
        <v>0</v>
      </c>
      <c r="G132" s="14">
        <v>0</v>
      </c>
      <c r="H132" s="7">
        <v>1</v>
      </c>
      <c r="I132" s="12">
        <v>0</v>
      </c>
      <c r="J132" s="12">
        <v>0</v>
      </c>
      <c r="K132" s="12">
        <v>0</v>
      </c>
      <c r="L132">
        <v>1</v>
      </c>
      <c r="M132" s="14">
        <v>0</v>
      </c>
      <c r="N132" s="14">
        <v>0</v>
      </c>
      <c r="O132" s="14">
        <v>0</v>
      </c>
      <c r="P132" s="7">
        <v>1</v>
      </c>
    </row>
    <row r="133" spans="1:16">
      <c r="A133" s="12">
        <v>0</v>
      </c>
      <c r="B133" s="12">
        <v>0</v>
      </c>
      <c r="C133" s="12">
        <v>0</v>
      </c>
      <c r="D133">
        <v>0</v>
      </c>
      <c r="E133" s="14">
        <v>0</v>
      </c>
      <c r="F133" s="14">
        <v>0</v>
      </c>
      <c r="G133" s="14">
        <v>0</v>
      </c>
      <c r="H133" s="7">
        <v>0</v>
      </c>
      <c r="I133" s="12">
        <v>0</v>
      </c>
      <c r="J133" s="12">
        <v>0</v>
      </c>
      <c r="K133" s="12">
        <v>0</v>
      </c>
      <c r="L133">
        <v>0</v>
      </c>
      <c r="M133" s="14">
        <v>0</v>
      </c>
      <c r="N133" s="14">
        <v>0</v>
      </c>
      <c r="O133" s="14">
        <v>0</v>
      </c>
      <c r="P133" s="7">
        <v>0</v>
      </c>
    </row>
    <row r="134" spans="1:16">
      <c r="A134" s="12">
        <v>0</v>
      </c>
      <c r="B134" s="12">
        <v>0</v>
      </c>
      <c r="C134" s="12">
        <v>0</v>
      </c>
      <c r="D134">
        <v>1</v>
      </c>
      <c r="E134" s="14">
        <v>0</v>
      </c>
      <c r="F134" s="14">
        <v>0</v>
      </c>
      <c r="G134" s="14">
        <v>0</v>
      </c>
      <c r="H134" s="7">
        <v>1</v>
      </c>
      <c r="I134" s="12">
        <v>0</v>
      </c>
      <c r="J134" s="12">
        <v>0</v>
      </c>
      <c r="K134" s="12">
        <v>0</v>
      </c>
      <c r="L134">
        <v>1</v>
      </c>
      <c r="M134" s="14">
        <v>0</v>
      </c>
      <c r="N134" s="14">
        <v>0</v>
      </c>
      <c r="O134" s="14">
        <v>0</v>
      </c>
      <c r="P134" s="7">
        <v>1</v>
      </c>
    </row>
    <row r="135" spans="1:16">
      <c r="A135" s="12">
        <v>0</v>
      </c>
      <c r="B135" s="12">
        <v>0</v>
      </c>
      <c r="C135" s="12">
        <v>0</v>
      </c>
      <c r="D135">
        <v>0</v>
      </c>
      <c r="E135" s="14">
        <v>0</v>
      </c>
      <c r="F135" s="14">
        <v>0</v>
      </c>
      <c r="G135" s="14">
        <v>0</v>
      </c>
      <c r="H135" s="7">
        <v>1</v>
      </c>
      <c r="I135" s="12">
        <v>0</v>
      </c>
      <c r="J135" s="12">
        <v>0</v>
      </c>
      <c r="K135" s="12">
        <v>0</v>
      </c>
      <c r="L135">
        <v>0</v>
      </c>
      <c r="M135" s="14">
        <v>0</v>
      </c>
      <c r="N135" s="14">
        <v>0</v>
      </c>
      <c r="O135" s="14">
        <v>0</v>
      </c>
      <c r="P135" s="7">
        <v>0</v>
      </c>
    </row>
    <row r="136" spans="1:16">
      <c r="A136" s="12">
        <v>0</v>
      </c>
      <c r="B136" s="12">
        <v>0</v>
      </c>
      <c r="C136" s="12">
        <v>0</v>
      </c>
      <c r="D136">
        <v>1</v>
      </c>
      <c r="E136" s="14">
        <v>0</v>
      </c>
      <c r="F136" s="14">
        <v>0</v>
      </c>
      <c r="G136" s="14">
        <v>0</v>
      </c>
      <c r="H136" s="7">
        <v>1</v>
      </c>
      <c r="I136" s="12">
        <v>0</v>
      </c>
      <c r="J136" s="12">
        <v>0</v>
      </c>
      <c r="K136" s="12">
        <v>0</v>
      </c>
      <c r="L136">
        <v>1</v>
      </c>
      <c r="M136" s="14">
        <v>0</v>
      </c>
      <c r="N136" s="14">
        <v>0</v>
      </c>
      <c r="O136" s="14">
        <v>0</v>
      </c>
      <c r="P136" s="7">
        <v>1</v>
      </c>
    </row>
    <row r="137" spans="1:16">
      <c r="A137" s="12">
        <v>0</v>
      </c>
      <c r="B137" s="12">
        <v>0</v>
      </c>
      <c r="C137" s="12">
        <v>0</v>
      </c>
      <c r="D137">
        <v>0</v>
      </c>
      <c r="E137" s="14">
        <v>0</v>
      </c>
      <c r="F137" s="14">
        <v>0</v>
      </c>
      <c r="G137" s="14">
        <v>0</v>
      </c>
      <c r="H137" s="7">
        <v>1</v>
      </c>
      <c r="I137" s="12">
        <v>0</v>
      </c>
      <c r="J137" s="12">
        <v>0</v>
      </c>
      <c r="K137" s="12">
        <v>0</v>
      </c>
      <c r="L137">
        <v>1</v>
      </c>
      <c r="M137" s="14">
        <v>0</v>
      </c>
      <c r="N137" s="14">
        <v>0</v>
      </c>
      <c r="O137" s="14">
        <v>0</v>
      </c>
      <c r="P137" s="7">
        <v>1</v>
      </c>
    </row>
    <row r="138" spans="1:16">
      <c r="A138" s="12">
        <v>0</v>
      </c>
      <c r="B138" s="12">
        <v>0</v>
      </c>
      <c r="C138" s="12">
        <v>0</v>
      </c>
      <c r="D138">
        <v>0</v>
      </c>
      <c r="E138" s="14">
        <v>0</v>
      </c>
      <c r="F138" s="14">
        <v>0</v>
      </c>
      <c r="G138" s="14">
        <v>0</v>
      </c>
      <c r="H138" s="7">
        <v>1</v>
      </c>
      <c r="I138" s="12">
        <v>0</v>
      </c>
      <c r="J138" s="12">
        <v>0</v>
      </c>
      <c r="K138" s="12">
        <v>0</v>
      </c>
      <c r="L138">
        <v>1</v>
      </c>
      <c r="M138" s="14">
        <v>0</v>
      </c>
      <c r="N138" s="14">
        <v>0</v>
      </c>
      <c r="O138" s="14">
        <v>0</v>
      </c>
      <c r="P138" s="7">
        <v>1</v>
      </c>
    </row>
    <row r="139" spans="1:16">
      <c r="A139" s="12">
        <v>0</v>
      </c>
      <c r="B139" s="12">
        <v>0</v>
      </c>
      <c r="C139" s="12">
        <v>0</v>
      </c>
      <c r="D139">
        <v>1</v>
      </c>
      <c r="E139" s="14">
        <v>0</v>
      </c>
      <c r="F139" s="14">
        <v>0</v>
      </c>
      <c r="G139" s="14">
        <v>0</v>
      </c>
      <c r="H139" s="7">
        <v>1</v>
      </c>
      <c r="I139" s="12">
        <v>0</v>
      </c>
      <c r="J139" s="12">
        <v>0</v>
      </c>
      <c r="K139" s="12">
        <v>0</v>
      </c>
      <c r="L139">
        <v>1</v>
      </c>
      <c r="M139" s="14">
        <v>0</v>
      </c>
      <c r="N139" s="14">
        <v>0</v>
      </c>
      <c r="O139" s="14">
        <v>0</v>
      </c>
      <c r="P139" s="7">
        <v>1</v>
      </c>
    </row>
    <row r="140" spans="1:16">
      <c r="A140" s="12">
        <v>0</v>
      </c>
      <c r="B140" s="12">
        <v>0</v>
      </c>
      <c r="C140" s="12">
        <v>0</v>
      </c>
      <c r="D140">
        <v>1</v>
      </c>
      <c r="E140" s="14">
        <v>0</v>
      </c>
      <c r="F140" s="14">
        <v>0</v>
      </c>
      <c r="G140" s="14">
        <v>0</v>
      </c>
      <c r="H140" s="7">
        <v>1</v>
      </c>
      <c r="I140" s="12">
        <v>0</v>
      </c>
      <c r="J140" s="12">
        <v>0</v>
      </c>
      <c r="K140" s="12">
        <v>0</v>
      </c>
      <c r="L140">
        <v>1</v>
      </c>
      <c r="M140" s="14">
        <v>0</v>
      </c>
      <c r="N140" s="14">
        <v>0</v>
      </c>
      <c r="O140" s="14">
        <v>0</v>
      </c>
      <c r="P140" s="7">
        <v>1</v>
      </c>
    </row>
    <row r="141" spans="1:16">
      <c r="A141" s="12">
        <v>0</v>
      </c>
      <c r="B141" s="12">
        <v>0</v>
      </c>
      <c r="C141" s="12">
        <v>0</v>
      </c>
      <c r="D141">
        <v>1</v>
      </c>
      <c r="E141" s="14">
        <v>0</v>
      </c>
      <c r="F141" s="14">
        <v>0</v>
      </c>
      <c r="G141" s="14">
        <v>0</v>
      </c>
      <c r="H141" s="7">
        <v>1</v>
      </c>
      <c r="I141" s="12">
        <v>0</v>
      </c>
      <c r="J141" s="12">
        <v>0</v>
      </c>
      <c r="K141" s="12">
        <v>0</v>
      </c>
      <c r="L141">
        <v>1</v>
      </c>
      <c r="M141" s="14">
        <v>0</v>
      </c>
      <c r="N141" s="14">
        <v>0</v>
      </c>
      <c r="O141" s="14">
        <v>0</v>
      </c>
      <c r="P141" s="7">
        <v>1</v>
      </c>
    </row>
    <row r="142" spans="1:16">
      <c r="A142" s="12">
        <v>0</v>
      </c>
      <c r="B142" s="12">
        <v>0</v>
      </c>
      <c r="C142" s="12">
        <v>0</v>
      </c>
      <c r="D142">
        <v>1</v>
      </c>
      <c r="E142" s="14">
        <v>0</v>
      </c>
      <c r="F142" s="14">
        <v>0</v>
      </c>
      <c r="G142" s="14">
        <v>0</v>
      </c>
      <c r="H142" s="7">
        <v>1</v>
      </c>
      <c r="I142" s="12">
        <v>0</v>
      </c>
      <c r="J142" s="12">
        <v>0</v>
      </c>
      <c r="K142" s="12">
        <v>0</v>
      </c>
      <c r="L142">
        <v>1</v>
      </c>
      <c r="M142" s="14">
        <v>0</v>
      </c>
      <c r="N142" s="14">
        <v>0</v>
      </c>
      <c r="O142" s="14">
        <v>0</v>
      </c>
      <c r="P142" s="7">
        <v>0</v>
      </c>
    </row>
    <row r="143" spans="1:16">
      <c r="A143" s="12">
        <v>0</v>
      </c>
      <c r="B143" s="12">
        <v>0</v>
      </c>
      <c r="C143" s="12">
        <v>0</v>
      </c>
      <c r="D143">
        <v>0</v>
      </c>
      <c r="E143" s="14">
        <v>0</v>
      </c>
      <c r="F143" s="14">
        <v>0</v>
      </c>
      <c r="G143" s="14">
        <v>0</v>
      </c>
      <c r="H143" s="7">
        <v>0</v>
      </c>
      <c r="I143" s="12">
        <v>0</v>
      </c>
      <c r="J143" s="12">
        <v>0</v>
      </c>
      <c r="K143" s="12">
        <v>0</v>
      </c>
      <c r="L143">
        <v>0</v>
      </c>
      <c r="M143" s="14">
        <v>0</v>
      </c>
      <c r="N143" s="14">
        <v>0</v>
      </c>
      <c r="O143" s="14">
        <v>0</v>
      </c>
      <c r="P143" s="7">
        <v>0</v>
      </c>
    </row>
    <row r="144" spans="1:16">
      <c r="A144" s="12">
        <v>0</v>
      </c>
      <c r="B144" s="12">
        <v>0</v>
      </c>
      <c r="C144" s="12">
        <v>0</v>
      </c>
      <c r="D144">
        <v>0</v>
      </c>
      <c r="E144" s="14">
        <v>0</v>
      </c>
      <c r="F144" s="14">
        <v>0</v>
      </c>
      <c r="G144" s="14">
        <v>0</v>
      </c>
      <c r="H144" s="7">
        <v>0</v>
      </c>
      <c r="I144" s="12">
        <v>0</v>
      </c>
      <c r="J144" s="12">
        <v>0</v>
      </c>
      <c r="K144" s="12">
        <v>0</v>
      </c>
      <c r="L144">
        <v>0</v>
      </c>
      <c r="M144" s="14">
        <v>0</v>
      </c>
      <c r="N144" s="14">
        <v>0</v>
      </c>
      <c r="O144" s="14">
        <v>0</v>
      </c>
      <c r="P144" s="7">
        <v>0</v>
      </c>
    </row>
    <row r="145" spans="1:16">
      <c r="A145" s="12">
        <v>0</v>
      </c>
      <c r="B145" s="12">
        <v>0</v>
      </c>
      <c r="C145" s="12">
        <v>0</v>
      </c>
      <c r="D145">
        <v>1</v>
      </c>
      <c r="E145" s="14">
        <v>0</v>
      </c>
      <c r="F145" s="14">
        <v>0</v>
      </c>
      <c r="G145" s="14">
        <v>0</v>
      </c>
      <c r="H145" s="7">
        <v>1</v>
      </c>
      <c r="I145" s="12">
        <v>0</v>
      </c>
      <c r="J145" s="12">
        <v>0</v>
      </c>
      <c r="K145" s="12">
        <v>0</v>
      </c>
      <c r="L145">
        <v>1</v>
      </c>
      <c r="M145" s="14">
        <v>0</v>
      </c>
      <c r="N145" s="14">
        <v>0</v>
      </c>
      <c r="O145" s="14">
        <v>0</v>
      </c>
      <c r="P145" s="7">
        <v>1</v>
      </c>
    </row>
    <row r="146" spans="1:16">
      <c r="A146" s="12">
        <v>0</v>
      </c>
      <c r="B146" s="12">
        <v>0</v>
      </c>
      <c r="C146" s="12">
        <v>0</v>
      </c>
      <c r="D146">
        <v>1</v>
      </c>
      <c r="E146" s="14">
        <v>0</v>
      </c>
      <c r="F146" s="14">
        <v>0</v>
      </c>
      <c r="G146" s="14">
        <v>0</v>
      </c>
      <c r="H146" s="7">
        <v>1</v>
      </c>
      <c r="I146" s="12">
        <v>0</v>
      </c>
      <c r="J146" s="12">
        <v>0</v>
      </c>
      <c r="K146" s="12">
        <v>0</v>
      </c>
      <c r="L146">
        <v>1</v>
      </c>
      <c r="M146" s="14">
        <v>0</v>
      </c>
      <c r="N146" s="14">
        <v>0</v>
      </c>
      <c r="O146" s="14">
        <v>0</v>
      </c>
      <c r="P146" s="7">
        <v>1</v>
      </c>
    </row>
    <row r="147" spans="1:16">
      <c r="A147" s="12">
        <v>0</v>
      </c>
      <c r="B147" s="12">
        <v>0</v>
      </c>
      <c r="C147" s="12">
        <v>0</v>
      </c>
      <c r="D147">
        <v>1</v>
      </c>
      <c r="E147" s="14">
        <v>0</v>
      </c>
      <c r="F147" s="14">
        <v>0</v>
      </c>
      <c r="G147" s="14">
        <v>0</v>
      </c>
      <c r="H147" s="7">
        <v>1</v>
      </c>
      <c r="I147" s="12">
        <v>0</v>
      </c>
      <c r="J147" s="12">
        <v>0</v>
      </c>
      <c r="K147" s="12">
        <v>0</v>
      </c>
      <c r="L147">
        <v>1</v>
      </c>
      <c r="M147" s="14">
        <v>0</v>
      </c>
      <c r="N147" s="14">
        <v>0</v>
      </c>
      <c r="O147" s="14">
        <v>0</v>
      </c>
      <c r="P147" s="7">
        <v>1</v>
      </c>
    </row>
    <row r="148" spans="1:16">
      <c r="A148" s="12">
        <v>0</v>
      </c>
      <c r="B148" s="12">
        <v>0</v>
      </c>
      <c r="C148" s="12">
        <v>0</v>
      </c>
      <c r="D148">
        <v>1</v>
      </c>
      <c r="E148" s="14">
        <v>0</v>
      </c>
      <c r="F148" s="14">
        <v>0</v>
      </c>
      <c r="G148" s="14">
        <v>0</v>
      </c>
      <c r="H148" s="7">
        <v>1</v>
      </c>
      <c r="I148" s="12">
        <v>0</v>
      </c>
      <c r="J148" s="12">
        <v>0</v>
      </c>
      <c r="K148" s="12">
        <v>0</v>
      </c>
      <c r="L148">
        <v>1</v>
      </c>
      <c r="M148" s="14">
        <v>0</v>
      </c>
      <c r="N148" s="14">
        <v>0</v>
      </c>
      <c r="O148" s="14">
        <v>0</v>
      </c>
      <c r="P148" s="7">
        <v>1</v>
      </c>
    </row>
    <row r="149" spans="1:16">
      <c r="A149" s="12">
        <v>0</v>
      </c>
      <c r="B149" s="12">
        <v>0</v>
      </c>
      <c r="C149" s="12">
        <v>0</v>
      </c>
      <c r="D149">
        <v>1</v>
      </c>
      <c r="E149" s="14">
        <v>0</v>
      </c>
      <c r="F149" s="14">
        <v>0</v>
      </c>
      <c r="G149" s="14">
        <v>0</v>
      </c>
      <c r="H149" s="7">
        <v>1</v>
      </c>
      <c r="I149" s="12">
        <v>0</v>
      </c>
      <c r="J149" s="12">
        <v>0</v>
      </c>
      <c r="K149" s="12">
        <v>0</v>
      </c>
      <c r="L149">
        <v>1</v>
      </c>
      <c r="M149" s="14">
        <v>0</v>
      </c>
      <c r="N149" s="14">
        <v>0</v>
      </c>
      <c r="O149" s="14">
        <v>0</v>
      </c>
      <c r="P149" s="7">
        <v>0</v>
      </c>
    </row>
    <row r="150" spans="1:16">
      <c r="A150" s="12">
        <v>0</v>
      </c>
      <c r="B150" s="12">
        <v>0</v>
      </c>
      <c r="C150" s="12">
        <v>0</v>
      </c>
      <c r="D150">
        <v>1</v>
      </c>
      <c r="E150" s="14">
        <v>0</v>
      </c>
      <c r="F150" s="14">
        <v>0</v>
      </c>
      <c r="G150" s="14">
        <v>0</v>
      </c>
      <c r="H150" s="7">
        <v>1</v>
      </c>
      <c r="I150" s="12">
        <v>0</v>
      </c>
      <c r="J150" s="12">
        <v>0</v>
      </c>
      <c r="K150" s="12">
        <v>0</v>
      </c>
      <c r="L150">
        <v>1</v>
      </c>
      <c r="M150" s="14">
        <v>0</v>
      </c>
      <c r="N150" s="14">
        <v>0</v>
      </c>
      <c r="O150" s="14">
        <v>0</v>
      </c>
      <c r="P150" s="7">
        <v>1</v>
      </c>
    </row>
    <row r="151" spans="1:16">
      <c r="A151" s="12">
        <v>0</v>
      </c>
      <c r="B151" s="12">
        <v>0</v>
      </c>
      <c r="C151" s="12">
        <v>0</v>
      </c>
      <c r="D151">
        <v>1</v>
      </c>
      <c r="E151" s="14">
        <v>0</v>
      </c>
      <c r="F151" s="14">
        <v>0</v>
      </c>
      <c r="G151" s="14">
        <v>0</v>
      </c>
      <c r="H151" s="7">
        <v>1</v>
      </c>
      <c r="I151" s="12">
        <v>0</v>
      </c>
      <c r="J151" s="12">
        <v>0</v>
      </c>
      <c r="K151" s="12">
        <v>0</v>
      </c>
      <c r="L151">
        <v>1</v>
      </c>
      <c r="M151" s="14">
        <v>0</v>
      </c>
      <c r="N151" s="14">
        <v>0</v>
      </c>
      <c r="O151" s="14">
        <v>0</v>
      </c>
      <c r="P151" s="7">
        <v>1</v>
      </c>
    </row>
    <row r="152" spans="1:16">
      <c r="A152" s="12">
        <v>0</v>
      </c>
      <c r="B152" s="12">
        <v>0</v>
      </c>
      <c r="C152" s="12">
        <v>0</v>
      </c>
      <c r="D152">
        <v>1</v>
      </c>
      <c r="E152" s="14">
        <v>0</v>
      </c>
      <c r="F152" s="14">
        <v>0</v>
      </c>
      <c r="G152" s="14">
        <v>0</v>
      </c>
      <c r="H152" s="7">
        <v>1</v>
      </c>
      <c r="I152" s="12">
        <v>0</v>
      </c>
      <c r="J152" s="12">
        <v>0</v>
      </c>
      <c r="K152" s="12">
        <v>0</v>
      </c>
      <c r="L152">
        <v>0</v>
      </c>
      <c r="M152" s="14">
        <v>0</v>
      </c>
      <c r="N152" s="14">
        <v>0</v>
      </c>
      <c r="O152" s="14">
        <v>0</v>
      </c>
      <c r="P152" s="7">
        <v>0</v>
      </c>
    </row>
    <row r="153" spans="1:16">
      <c r="A153" s="12">
        <v>0</v>
      </c>
      <c r="B153" s="12">
        <v>0</v>
      </c>
      <c r="C153" s="12">
        <v>0</v>
      </c>
      <c r="D153">
        <v>1</v>
      </c>
      <c r="E153" s="14">
        <v>0</v>
      </c>
      <c r="F153" s="14">
        <v>0</v>
      </c>
      <c r="G153" s="14">
        <v>0</v>
      </c>
      <c r="H153" s="7">
        <v>1</v>
      </c>
      <c r="I153" s="12">
        <v>0</v>
      </c>
      <c r="J153" s="12">
        <v>0</v>
      </c>
      <c r="K153" s="12">
        <v>0</v>
      </c>
      <c r="L153">
        <v>0</v>
      </c>
      <c r="M153" s="14">
        <v>0</v>
      </c>
      <c r="N153" s="14">
        <v>0</v>
      </c>
      <c r="O153" s="14">
        <v>0</v>
      </c>
      <c r="P153" s="7">
        <v>0</v>
      </c>
    </row>
    <row r="154" spans="1:16">
      <c r="A154" s="12">
        <v>0</v>
      </c>
      <c r="B154" s="12">
        <v>0</v>
      </c>
      <c r="C154" s="12">
        <v>0</v>
      </c>
      <c r="D154">
        <v>1</v>
      </c>
      <c r="E154" s="14">
        <v>0</v>
      </c>
      <c r="F154" s="14">
        <v>0</v>
      </c>
      <c r="G154" s="14">
        <v>0</v>
      </c>
      <c r="H154" s="7">
        <v>1</v>
      </c>
      <c r="I154" s="12">
        <v>0</v>
      </c>
      <c r="J154" s="12">
        <v>0</v>
      </c>
      <c r="K154" s="12">
        <v>0</v>
      </c>
      <c r="L154">
        <v>1</v>
      </c>
      <c r="M154" s="14">
        <v>0</v>
      </c>
      <c r="N154" s="14">
        <v>0</v>
      </c>
      <c r="O154" s="14">
        <v>0</v>
      </c>
      <c r="P154" s="7">
        <v>1</v>
      </c>
    </row>
    <row r="155" spans="1:16">
      <c r="A155" s="12">
        <v>0</v>
      </c>
      <c r="B155" s="12">
        <v>0</v>
      </c>
      <c r="C155" s="12">
        <v>0</v>
      </c>
      <c r="D155">
        <v>1</v>
      </c>
      <c r="E155" s="14">
        <v>0</v>
      </c>
      <c r="F155" s="14">
        <v>0</v>
      </c>
      <c r="G155" s="14">
        <v>0</v>
      </c>
      <c r="H155" s="7">
        <v>1</v>
      </c>
      <c r="I155" s="12">
        <v>0</v>
      </c>
      <c r="J155" s="12">
        <v>0</v>
      </c>
      <c r="K155" s="12">
        <v>0</v>
      </c>
      <c r="L155">
        <v>1</v>
      </c>
      <c r="M155" s="14">
        <v>0</v>
      </c>
      <c r="N155" s="14">
        <v>0</v>
      </c>
      <c r="O155" s="14">
        <v>0</v>
      </c>
      <c r="P155" s="7">
        <v>0</v>
      </c>
    </row>
    <row r="156" spans="1:16">
      <c r="A156" s="12">
        <v>0</v>
      </c>
      <c r="B156" s="12">
        <v>0</v>
      </c>
      <c r="C156" s="12">
        <v>0</v>
      </c>
      <c r="D156">
        <v>1</v>
      </c>
      <c r="E156" s="14">
        <v>0</v>
      </c>
      <c r="F156" s="14">
        <v>0</v>
      </c>
      <c r="G156" s="14">
        <v>0</v>
      </c>
      <c r="H156" s="7">
        <v>1</v>
      </c>
      <c r="I156" s="12">
        <v>0</v>
      </c>
      <c r="J156" s="12">
        <v>0</v>
      </c>
      <c r="K156" s="12">
        <v>0</v>
      </c>
      <c r="L156">
        <v>0</v>
      </c>
      <c r="M156" s="14">
        <v>0</v>
      </c>
      <c r="N156" s="14">
        <v>0</v>
      </c>
      <c r="O156" s="14">
        <v>0</v>
      </c>
      <c r="P156" s="7">
        <v>0</v>
      </c>
    </row>
    <row r="157" spans="1:16">
      <c r="A157" s="12">
        <v>0</v>
      </c>
      <c r="B157" s="12">
        <v>0</v>
      </c>
      <c r="C157" s="12">
        <v>0</v>
      </c>
      <c r="D157">
        <v>1</v>
      </c>
      <c r="E157" s="14">
        <v>0</v>
      </c>
      <c r="F157" s="14">
        <v>0</v>
      </c>
      <c r="G157" s="14">
        <v>0</v>
      </c>
      <c r="H157" s="7">
        <v>1</v>
      </c>
      <c r="I157" s="12">
        <v>0</v>
      </c>
      <c r="J157" s="12">
        <v>0</v>
      </c>
      <c r="K157" s="12">
        <v>0</v>
      </c>
      <c r="L157">
        <v>0</v>
      </c>
      <c r="M157" s="14">
        <v>0</v>
      </c>
      <c r="N157" s="14">
        <v>0</v>
      </c>
      <c r="O157" s="14">
        <v>0</v>
      </c>
      <c r="P157" s="7">
        <v>0</v>
      </c>
    </row>
    <row r="158" spans="1:16">
      <c r="A158" s="12">
        <v>0</v>
      </c>
      <c r="B158" s="12">
        <v>0</v>
      </c>
      <c r="C158" s="12">
        <v>0</v>
      </c>
      <c r="D158">
        <v>1</v>
      </c>
      <c r="E158" s="14">
        <v>0</v>
      </c>
      <c r="F158" s="14">
        <v>0</v>
      </c>
      <c r="G158" s="14">
        <v>0</v>
      </c>
      <c r="H158" s="7">
        <v>1</v>
      </c>
      <c r="I158" s="12">
        <v>0</v>
      </c>
      <c r="J158" s="12">
        <v>0</v>
      </c>
      <c r="K158" s="12">
        <v>0</v>
      </c>
      <c r="L158">
        <v>1</v>
      </c>
      <c r="M158" s="14">
        <v>0</v>
      </c>
      <c r="N158" s="14">
        <v>0</v>
      </c>
      <c r="O158" s="14">
        <v>0</v>
      </c>
      <c r="P158" s="7">
        <v>1</v>
      </c>
    </row>
    <row r="159" spans="1:16">
      <c r="A159" s="12">
        <v>0</v>
      </c>
      <c r="B159" s="12">
        <v>0</v>
      </c>
      <c r="C159" s="12">
        <v>0</v>
      </c>
      <c r="D159">
        <v>1</v>
      </c>
      <c r="E159" s="14">
        <v>0</v>
      </c>
      <c r="F159" s="14">
        <v>0</v>
      </c>
      <c r="G159" s="14">
        <v>0</v>
      </c>
      <c r="H159" s="7">
        <v>1</v>
      </c>
      <c r="I159" s="12">
        <v>0</v>
      </c>
      <c r="J159" s="12">
        <v>0</v>
      </c>
      <c r="K159" s="12">
        <v>0</v>
      </c>
      <c r="L159">
        <v>0</v>
      </c>
      <c r="M159" s="14">
        <v>0</v>
      </c>
      <c r="N159" s="14">
        <v>0</v>
      </c>
      <c r="O159" s="14">
        <v>0</v>
      </c>
      <c r="P159" s="7">
        <v>0</v>
      </c>
    </row>
    <row r="160" spans="1:16">
      <c r="A160" s="12">
        <v>0</v>
      </c>
      <c r="B160" s="12">
        <v>0</v>
      </c>
      <c r="C160" s="12">
        <v>0</v>
      </c>
      <c r="D160">
        <v>1</v>
      </c>
      <c r="E160" s="14">
        <v>0</v>
      </c>
      <c r="F160" s="14">
        <v>0</v>
      </c>
      <c r="G160" s="14">
        <v>0</v>
      </c>
      <c r="H160" s="7">
        <v>1</v>
      </c>
      <c r="I160" s="12">
        <v>0</v>
      </c>
      <c r="J160" s="12">
        <v>0</v>
      </c>
      <c r="K160" s="12">
        <v>0</v>
      </c>
      <c r="L160">
        <v>1</v>
      </c>
      <c r="M160" s="14">
        <v>0</v>
      </c>
      <c r="N160" s="14">
        <v>0</v>
      </c>
      <c r="O160" s="14">
        <v>0</v>
      </c>
      <c r="P160" s="7">
        <v>0</v>
      </c>
    </row>
    <row r="161" spans="1:16">
      <c r="A161" s="12">
        <v>0</v>
      </c>
      <c r="B161" s="12">
        <v>0</v>
      </c>
      <c r="C161" s="12">
        <v>0</v>
      </c>
      <c r="D161">
        <v>1</v>
      </c>
      <c r="E161" s="14">
        <v>0</v>
      </c>
      <c r="F161" s="14">
        <v>0</v>
      </c>
      <c r="G161" s="14">
        <v>0</v>
      </c>
      <c r="H161" s="7">
        <v>1</v>
      </c>
      <c r="I161" s="12">
        <v>0</v>
      </c>
      <c r="J161" s="12">
        <v>0</v>
      </c>
      <c r="K161" s="12">
        <v>0</v>
      </c>
      <c r="L161">
        <v>1</v>
      </c>
      <c r="M161" s="14">
        <v>0</v>
      </c>
      <c r="N161" s="14">
        <v>0</v>
      </c>
      <c r="O161" s="14">
        <v>0</v>
      </c>
      <c r="P161" s="7">
        <v>0</v>
      </c>
    </row>
    <row r="162" spans="1:16">
      <c r="A162" s="12">
        <v>0</v>
      </c>
      <c r="B162" s="12">
        <v>0</v>
      </c>
      <c r="C162" s="12">
        <v>0</v>
      </c>
      <c r="D162">
        <v>1</v>
      </c>
      <c r="E162" s="14">
        <v>0</v>
      </c>
      <c r="F162" s="14">
        <v>0</v>
      </c>
      <c r="G162" s="14">
        <v>0</v>
      </c>
      <c r="H162" s="7">
        <v>1</v>
      </c>
      <c r="I162" s="12">
        <v>0</v>
      </c>
      <c r="J162" s="12">
        <v>0</v>
      </c>
      <c r="K162" s="12">
        <v>0</v>
      </c>
      <c r="L162">
        <v>1</v>
      </c>
      <c r="M162" s="14">
        <v>0</v>
      </c>
      <c r="N162" s="14">
        <v>0</v>
      </c>
      <c r="O162" s="14">
        <v>0</v>
      </c>
      <c r="P162" s="7">
        <v>1</v>
      </c>
    </row>
    <row r="163" spans="1:16">
      <c r="A163" s="12">
        <v>0</v>
      </c>
      <c r="B163" s="12">
        <v>0</v>
      </c>
      <c r="C163" s="12">
        <v>0</v>
      </c>
      <c r="D163">
        <v>1</v>
      </c>
      <c r="E163" s="14">
        <v>0</v>
      </c>
      <c r="F163" s="14">
        <v>0</v>
      </c>
      <c r="G163" s="14">
        <v>0</v>
      </c>
      <c r="H163" s="7">
        <v>1</v>
      </c>
      <c r="I163" s="12">
        <v>0</v>
      </c>
      <c r="J163" s="12">
        <v>0</v>
      </c>
      <c r="K163" s="12">
        <v>0</v>
      </c>
      <c r="L163">
        <v>0</v>
      </c>
      <c r="M163" s="14">
        <v>0</v>
      </c>
      <c r="N163" s="14">
        <v>0</v>
      </c>
      <c r="O163" s="14">
        <v>0</v>
      </c>
      <c r="P163" s="7">
        <v>0</v>
      </c>
    </row>
    <row r="164" spans="1:16">
      <c r="A164" s="12">
        <v>0</v>
      </c>
      <c r="B164" s="12">
        <v>0</v>
      </c>
      <c r="C164" s="12">
        <v>0</v>
      </c>
      <c r="D164">
        <v>1</v>
      </c>
      <c r="E164" s="14">
        <v>0</v>
      </c>
      <c r="F164" s="14">
        <v>0</v>
      </c>
      <c r="G164" s="14">
        <v>0</v>
      </c>
      <c r="H164" s="7">
        <v>1</v>
      </c>
      <c r="I164" s="12">
        <v>0</v>
      </c>
      <c r="J164" s="12">
        <v>0</v>
      </c>
      <c r="K164" s="12">
        <v>0</v>
      </c>
      <c r="L164">
        <v>0</v>
      </c>
      <c r="M164" s="14">
        <v>0</v>
      </c>
      <c r="N164" s="14">
        <v>0</v>
      </c>
      <c r="O164" s="14">
        <v>0</v>
      </c>
      <c r="P164" s="7">
        <v>0</v>
      </c>
    </row>
    <row r="165" spans="1:16">
      <c r="A165" s="12">
        <v>0</v>
      </c>
      <c r="B165" s="12">
        <v>0</v>
      </c>
      <c r="C165" s="12">
        <v>0</v>
      </c>
      <c r="D165">
        <v>1</v>
      </c>
      <c r="E165" s="14">
        <v>0</v>
      </c>
      <c r="F165" s="14">
        <v>0</v>
      </c>
      <c r="G165" s="14">
        <v>0</v>
      </c>
      <c r="H165" s="7">
        <v>1</v>
      </c>
      <c r="I165" s="12">
        <v>0</v>
      </c>
      <c r="J165" s="12">
        <v>0</v>
      </c>
      <c r="K165" s="12">
        <v>0</v>
      </c>
      <c r="L165">
        <v>1</v>
      </c>
      <c r="M165" s="14">
        <v>0</v>
      </c>
      <c r="N165" s="14">
        <v>0</v>
      </c>
      <c r="O165" s="14">
        <v>0</v>
      </c>
      <c r="P165" s="7">
        <v>1</v>
      </c>
    </row>
    <row r="166" spans="1:16">
      <c r="A166" s="12">
        <v>0</v>
      </c>
      <c r="B166" s="12">
        <v>0</v>
      </c>
      <c r="C166" s="12">
        <v>0</v>
      </c>
      <c r="D166">
        <v>1</v>
      </c>
      <c r="E166" s="14">
        <v>0</v>
      </c>
      <c r="F166" s="14">
        <v>0</v>
      </c>
      <c r="G166" s="14">
        <v>0</v>
      </c>
      <c r="H166" s="7">
        <v>1</v>
      </c>
      <c r="I166" s="12">
        <v>0</v>
      </c>
      <c r="J166" s="12">
        <v>0</v>
      </c>
      <c r="K166" s="12">
        <v>0</v>
      </c>
      <c r="L166">
        <v>1</v>
      </c>
      <c r="M166" s="14">
        <v>0</v>
      </c>
      <c r="N166" s="14">
        <v>0</v>
      </c>
      <c r="O166" s="14">
        <v>0</v>
      </c>
      <c r="P166" s="7">
        <v>1</v>
      </c>
    </row>
    <row r="167" spans="1:16">
      <c r="A167" s="12">
        <v>0</v>
      </c>
      <c r="B167" s="12">
        <v>0</v>
      </c>
      <c r="C167" s="12">
        <v>0</v>
      </c>
      <c r="D167">
        <v>0</v>
      </c>
      <c r="E167" s="14">
        <v>0</v>
      </c>
      <c r="F167" s="14">
        <v>0</v>
      </c>
      <c r="G167" s="14">
        <v>0</v>
      </c>
      <c r="H167" s="7">
        <v>0</v>
      </c>
      <c r="I167" s="12">
        <v>0</v>
      </c>
      <c r="J167" s="12">
        <v>0</v>
      </c>
      <c r="K167" s="12">
        <v>0</v>
      </c>
      <c r="L167">
        <v>0</v>
      </c>
      <c r="M167" s="14">
        <v>0</v>
      </c>
      <c r="N167" s="14">
        <v>0</v>
      </c>
      <c r="O167" s="14">
        <v>0</v>
      </c>
      <c r="P167" s="7">
        <v>0</v>
      </c>
    </row>
    <row r="168" spans="1:16">
      <c r="A168" s="12">
        <v>0</v>
      </c>
      <c r="B168" s="12">
        <v>0</v>
      </c>
      <c r="C168" s="12">
        <v>0</v>
      </c>
      <c r="D168">
        <v>1</v>
      </c>
      <c r="E168" s="14">
        <v>0</v>
      </c>
      <c r="F168" s="14">
        <v>0</v>
      </c>
      <c r="G168" s="14">
        <v>0</v>
      </c>
      <c r="H168" s="7">
        <v>1</v>
      </c>
      <c r="I168" s="12">
        <v>0</v>
      </c>
      <c r="J168" s="12">
        <v>0</v>
      </c>
      <c r="K168" s="12">
        <v>0</v>
      </c>
      <c r="L168">
        <v>1</v>
      </c>
      <c r="M168" s="14">
        <v>0</v>
      </c>
      <c r="N168" s="14">
        <v>0</v>
      </c>
      <c r="O168" s="14">
        <v>0</v>
      </c>
      <c r="P168" s="7">
        <v>1</v>
      </c>
    </row>
    <row r="169" spans="1:16">
      <c r="A169" s="12">
        <v>0</v>
      </c>
      <c r="B169" s="12">
        <v>0</v>
      </c>
      <c r="C169" s="12">
        <v>0</v>
      </c>
      <c r="D169">
        <v>1</v>
      </c>
      <c r="E169" s="14">
        <v>0</v>
      </c>
      <c r="F169" s="14">
        <v>0</v>
      </c>
      <c r="G169" s="14">
        <v>0</v>
      </c>
      <c r="H169" s="7">
        <v>1</v>
      </c>
      <c r="I169" s="12">
        <v>0</v>
      </c>
      <c r="J169" s="12">
        <v>0</v>
      </c>
      <c r="K169" s="12">
        <v>0</v>
      </c>
      <c r="L169">
        <v>0</v>
      </c>
      <c r="M169" s="14">
        <v>0</v>
      </c>
      <c r="N169" s="14">
        <v>0</v>
      </c>
      <c r="O169" s="14">
        <v>0</v>
      </c>
      <c r="P169" s="7">
        <v>0</v>
      </c>
    </row>
    <row r="170" spans="1:16">
      <c r="A170" s="12">
        <v>0</v>
      </c>
      <c r="B170" s="12">
        <v>0</v>
      </c>
      <c r="C170" s="12">
        <v>0</v>
      </c>
      <c r="D170">
        <v>1</v>
      </c>
      <c r="E170" s="14">
        <v>0</v>
      </c>
      <c r="F170" s="14">
        <v>0</v>
      </c>
      <c r="G170" s="14">
        <v>0</v>
      </c>
      <c r="H170" s="7">
        <v>1</v>
      </c>
      <c r="I170" s="12">
        <v>0</v>
      </c>
      <c r="J170" s="12">
        <v>0</v>
      </c>
      <c r="K170" s="12">
        <v>0</v>
      </c>
      <c r="L170">
        <v>1</v>
      </c>
      <c r="M170" s="14">
        <v>0</v>
      </c>
      <c r="N170" s="14">
        <v>0</v>
      </c>
      <c r="O170" s="14">
        <v>0</v>
      </c>
      <c r="P170" s="7">
        <v>0</v>
      </c>
    </row>
    <row r="171" spans="1:16">
      <c r="A171" s="12">
        <v>0</v>
      </c>
      <c r="B171" s="12">
        <v>0</v>
      </c>
      <c r="C171" s="12">
        <v>0</v>
      </c>
      <c r="D171">
        <v>1</v>
      </c>
      <c r="E171" s="14">
        <v>0</v>
      </c>
      <c r="F171" s="14">
        <v>0</v>
      </c>
      <c r="G171" s="14">
        <v>0</v>
      </c>
      <c r="H171" s="7">
        <v>1</v>
      </c>
      <c r="I171" s="12">
        <v>0</v>
      </c>
      <c r="J171" s="12">
        <v>0</v>
      </c>
      <c r="K171" s="12">
        <v>0</v>
      </c>
      <c r="L171">
        <v>1</v>
      </c>
      <c r="M171" s="14">
        <v>0</v>
      </c>
      <c r="N171" s="14">
        <v>0</v>
      </c>
      <c r="O171" s="14">
        <v>0</v>
      </c>
      <c r="P171" s="7">
        <v>1</v>
      </c>
    </row>
    <row r="172" spans="1:16">
      <c r="A172" s="12">
        <v>0</v>
      </c>
      <c r="B172" s="12">
        <v>0</v>
      </c>
      <c r="C172" s="12">
        <v>0</v>
      </c>
      <c r="D172">
        <v>0</v>
      </c>
      <c r="E172" s="14">
        <v>0</v>
      </c>
      <c r="F172" s="14">
        <v>0</v>
      </c>
      <c r="G172" s="14">
        <v>0</v>
      </c>
      <c r="H172" s="7">
        <v>1</v>
      </c>
      <c r="I172" s="12">
        <v>0</v>
      </c>
      <c r="J172" s="12">
        <v>0</v>
      </c>
      <c r="K172" s="12">
        <v>0</v>
      </c>
      <c r="L172">
        <v>1</v>
      </c>
      <c r="M172" s="14">
        <v>0</v>
      </c>
      <c r="N172" s="14">
        <v>0</v>
      </c>
      <c r="O172" s="14">
        <v>0</v>
      </c>
      <c r="P172" s="7">
        <v>0</v>
      </c>
    </row>
    <row r="173" spans="1:16">
      <c r="A173" s="12">
        <v>0</v>
      </c>
      <c r="B173" s="12">
        <v>0</v>
      </c>
      <c r="C173" s="12">
        <v>0</v>
      </c>
      <c r="D173">
        <v>0</v>
      </c>
      <c r="E173" s="14">
        <v>0</v>
      </c>
      <c r="F173" s="14">
        <v>0</v>
      </c>
      <c r="G173" s="14">
        <v>0</v>
      </c>
      <c r="H173" s="7">
        <v>1</v>
      </c>
      <c r="I173" s="12">
        <v>0</v>
      </c>
      <c r="J173" s="12">
        <v>0</v>
      </c>
      <c r="K173" s="12">
        <v>0</v>
      </c>
      <c r="L173">
        <v>1</v>
      </c>
      <c r="M173" s="14">
        <v>0</v>
      </c>
      <c r="N173" s="14">
        <v>0</v>
      </c>
      <c r="O173" s="14">
        <v>0</v>
      </c>
      <c r="P173" s="7">
        <v>1</v>
      </c>
    </row>
    <row r="174" spans="1:16">
      <c r="A174" s="12">
        <v>0</v>
      </c>
      <c r="B174" s="12">
        <v>0</v>
      </c>
      <c r="C174" s="12">
        <v>0</v>
      </c>
      <c r="D174">
        <v>0</v>
      </c>
      <c r="E174" s="14">
        <v>0</v>
      </c>
      <c r="F174" s="14">
        <v>0</v>
      </c>
      <c r="G174" s="14">
        <v>0</v>
      </c>
      <c r="H174" s="7">
        <v>1</v>
      </c>
      <c r="I174" s="12">
        <v>0</v>
      </c>
      <c r="J174" s="12">
        <v>0</v>
      </c>
      <c r="K174" s="12">
        <v>0</v>
      </c>
      <c r="L174">
        <v>1</v>
      </c>
      <c r="M174" s="14">
        <v>0</v>
      </c>
      <c r="N174" s="14">
        <v>0</v>
      </c>
      <c r="O174" s="14">
        <v>0</v>
      </c>
      <c r="P174" s="7">
        <v>1</v>
      </c>
    </row>
    <row r="175" spans="1:16">
      <c r="A175" s="12">
        <v>0</v>
      </c>
      <c r="B175" s="12">
        <v>0</v>
      </c>
      <c r="C175" s="12">
        <v>0</v>
      </c>
      <c r="D175">
        <v>1</v>
      </c>
      <c r="E175" s="14">
        <v>0</v>
      </c>
      <c r="F175" s="14">
        <v>0</v>
      </c>
      <c r="G175" s="14">
        <v>0</v>
      </c>
      <c r="H175" s="7">
        <v>1</v>
      </c>
      <c r="I175" s="12">
        <v>0</v>
      </c>
      <c r="J175" s="12">
        <v>0</v>
      </c>
      <c r="K175" s="12">
        <v>0</v>
      </c>
      <c r="L175">
        <v>0</v>
      </c>
      <c r="M175" s="14">
        <v>0</v>
      </c>
      <c r="N175" s="14">
        <v>0</v>
      </c>
      <c r="O175" s="14">
        <v>0</v>
      </c>
      <c r="P175" s="7">
        <v>0</v>
      </c>
    </row>
    <row r="176" spans="1:16">
      <c r="A176" s="12">
        <v>0</v>
      </c>
      <c r="B176" s="12">
        <v>0</v>
      </c>
      <c r="C176" s="12">
        <v>0</v>
      </c>
      <c r="D176">
        <v>1</v>
      </c>
      <c r="E176" s="14">
        <v>0</v>
      </c>
      <c r="F176" s="14">
        <v>0</v>
      </c>
      <c r="G176" s="14">
        <v>0</v>
      </c>
      <c r="H176" s="7">
        <v>1</v>
      </c>
      <c r="I176" s="12">
        <v>0</v>
      </c>
      <c r="J176" s="12">
        <v>0</v>
      </c>
      <c r="K176" s="12">
        <v>0</v>
      </c>
      <c r="L176">
        <v>1</v>
      </c>
      <c r="M176" s="14">
        <v>0</v>
      </c>
      <c r="N176" s="14">
        <v>0</v>
      </c>
      <c r="O176" s="14">
        <v>0</v>
      </c>
      <c r="P176" s="7">
        <v>1</v>
      </c>
    </row>
    <row r="177" spans="1:16">
      <c r="A177" s="12">
        <v>0</v>
      </c>
      <c r="B177" s="12">
        <v>0</v>
      </c>
      <c r="C177" s="12">
        <v>0</v>
      </c>
      <c r="D177">
        <v>1</v>
      </c>
      <c r="E177" s="14">
        <v>0</v>
      </c>
      <c r="F177" s="14">
        <v>0</v>
      </c>
      <c r="G177" s="14">
        <v>0</v>
      </c>
      <c r="H177" s="7">
        <v>1</v>
      </c>
      <c r="I177" s="12">
        <v>0</v>
      </c>
      <c r="J177" s="12">
        <v>0</v>
      </c>
      <c r="K177" s="12">
        <v>0</v>
      </c>
      <c r="L177">
        <v>0</v>
      </c>
      <c r="M177" s="14">
        <v>0</v>
      </c>
      <c r="N177" s="14">
        <v>0</v>
      </c>
      <c r="O177" s="14">
        <v>0</v>
      </c>
      <c r="P177" s="7">
        <v>0</v>
      </c>
    </row>
    <row r="178" spans="1:16">
      <c r="A178" s="12">
        <v>0</v>
      </c>
      <c r="B178" s="12">
        <v>0</v>
      </c>
      <c r="C178" s="12">
        <v>0</v>
      </c>
      <c r="D178">
        <v>0</v>
      </c>
      <c r="E178" s="14">
        <v>0</v>
      </c>
      <c r="F178" s="14">
        <v>0</v>
      </c>
      <c r="G178" s="14">
        <v>0</v>
      </c>
      <c r="H178" s="7">
        <v>1</v>
      </c>
      <c r="I178" s="12">
        <v>0</v>
      </c>
      <c r="J178" s="12">
        <v>0</v>
      </c>
      <c r="K178" s="12">
        <v>0</v>
      </c>
      <c r="L178">
        <v>0</v>
      </c>
      <c r="M178" s="14">
        <v>0</v>
      </c>
      <c r="N178" s="14">
        <v>0</v>
      </c>
      <c r="O178" s="14">
        <v>0</v>
      </c>
      <c r="P178" s="7">
        <v>0</v>
      </c>
    </row>
    <row r="179" spans="1:16">
      <c r="A179" s="12">
        <v>0</v>
      </c>
      <c r="B179" s="12">
        <v>0</v>
      </c>
      <c r="C179" s="12">
        <v>0</v>
      </c>
      <c r="D179">
        <v>1</v>
      </c>
      <c r="E179" s="14">
        <v>0</v>
      </c>
      <c r="F179" s="14">
        <v>0</v>
      </c>
      <c r="G179" s="14">
        <v>0</v>
      </c>
      <c r="H179" s="7">
        <v>1</v>
      </c>
      <c r="I179" s="12">
        <v>0</v>
      </c>
      <c r="J179" s="12">
        <v>0</v>
      </c>
      <c r="K179" s="12">
        <v>0</v>
      </c>
      <c r="L179">
        <v>1</v>
      </c>
      <c r="M179" s="14">
        <v>0</v>
      </c>
      <c r="N179" s="14">
        <v>0</v>
      </c>
      <c r="O179" s="14">
        <v>0</v>
      </c>
      <c r="P179" s="7">
        <v>1</v>
      </c>
    </row>
    <row r="180" spans="1:16">
      <c r="A180" s="12">
        <v>0</v>
      </c>
      <c r="B180" s="12">
        <v>0</v>
      </c>
      <c r="C180" s="12">
        <v>0</v>
      </c>
      <c r="D180">
        <v>1</v>
      </c>
      <c r="E180" s="14">
        <v>0</v>
      </c>
      <c r="F180" s="14">
        <v>0</v>
      </c>
      <c r="G180" s="14">
        <v>0</v>
      </c>
      <c r="H180" s="7">
        <v>1</v>
      </c>
      <c r="I180" s="12">
        <v>0</v>
      </c>
      <c r="J180" s="12">
        <v>0</v>
      </c>
      <c r="K180" s="12">
        <v>0</v>
      </c>
      <c r="L180">
        <v>0</v>
      </c>
      <c r="M180" s="14">
        <v>0</v>
      </c>
      <c r="N180" s="14">
        <v>0</v>
      </c>
      <c r="O180" s="14">
        <v>0</v>
      </c>
      <c r="P180" s="7">
        <v>0</v>
      </c>
    </row>
    <row r="181" spans="1:16">
      <c r="A181" s="12">
        <v>0</v>
      </c>
      <c r="B181" s="12">
        <v>0</v>
      </c>
      <c r="C181" s="12">
        <v>0</v>
      </c>
      <c r="D181">
        <v>1</v>
      </c>
      <c r="E181" s="14">
        <v>0</v>
      </c>
      <c r="F181" s="14">
        <v>0</v>
      </c>
      <c r="G181" s="14">
        <v>0</v>
      </c>
      <c r="H181" s="7">
        <v>1</v>
      </c>
      <c r="I181" s="12">
        <v>0</v>
      </c>
      <c r="J181" s="12">
        <v>0</v>
      </c>
      <c r="K181" s="12">
        <v>0</v>
      </c>
      <c r="L181">
        <v>1</v>
      </c>
      <c r="M181" s="14">
        <v>0</v>
      </c>
      <c r="N181" s="14">
        <v>0</v>
      </c>
      <c r="O181" s="14">
        <v>0</v>
      </c>
      <c r="P181" s="7">
        <v>1</v>
      </c>
    </row>
    <row r="182" spans="1:16">
      <c r="A182" s="12">
        <v>0</v>
      </c>
      <c r="B182" s="12">
        <v>0</v>
      </c>
      <c r="C182" s="12">
        <v>0</v>
      </c>
      <c r="D182">
        <v>1</v>
      </c>
      <c r="E182" s="14">
        <v>0</v>
      </c>
      <c r="F182" s="14">
        <v>0</v>
      </c>
      <c r="G182" s="14">
        <v>0</v>
      </c>
      <c r="H182" s="7">
        <v>1</v>
      </c>
      <c r="I182" s="12">
        <v>0</v>
      </c>
      <c r="J182" s="12">
        <v>0</v>
      </c>
      <c r="K182" s="12">
        <v>0</v>
      </c>
      <c r="L182">
        <v>1</v>
      </c>
      <c r="M182" s="14">
        <v>0</v>
      </c>
      <c r="N182" s="14">
        <v>0</v>
      </c>
      <c r="O182" s="14">
        <v>0</v>
      </c>
      <c r="P182" s="7">
        <v>1</v>
      </c>
    </row>
    <row r="183" spans="1:16">
      <c r="A183" s="12">
        <v>0</v>
      </c>
      <c r="B183" s="12">
        <v>0</v>
      </c>
      <c r="C183" s="12">
        <v>0</v>
      </c>
      <c r="D183">
        <v>1</v>
      </c>
      <c r="E183" s="14">
        <v>0</v>
      </c>
      <c r="F183" s="14">
        <v>0</v>
      </c>
      <c r="G183" s="14">
        <v>0</v>
      </c>
      <c r="H183" s="7">
        <v>1</v>
      </c>
      <c r="I183" s="12">
        <v>0</v>
      </c>
      <c r="J183" s="12">
        <v>0</v>
      </c>
      <c r="K183" s="12">
        <v>0</v>
      </c>
      <c r="L183">
        <v>1</v>
      </c>
      <c r="M183" s="14">
        <v>0</v>
      </c>
      <c r="N183" s="14">
        <v>0</v>
      </c>
      <c r="O183" s="14">
        <v>0</v>
      </c>
      <c r="P183" s="7">
        <v>1</v>
      </c>
    </row>
    <row r="184" spans="1:16">
      <c r="A184" s="12">
        <v>0</v>
      </c>
      <c r="B184" s="12">
        <v>0</v>
      </c>
      <c r="C184" s="12">
        <v>0</v>
      </c>
      <c r="D184">
        <v>1</v>
      </c>
      <c r="E184" s="14">
        <v>0</v>
      </c>
      <c r="F184" s="14">
        <v>0</v>
      </c>
      <c r="G184" s="14">
        <v>0</v>
      </c>
      <c r="H184" s="7">
        <v>1</v>
      </c>
      <c r="I184" s="12">
        <v>0</v>
      </c>
      <c r="J184" s="12">
        <v>0</v>
      </c>
      <c r="K184" s="12">
        <v>0</v>
      </c>
      <c r="L184">
        <v>1</v>
      </c>
      <c r="M184" s="14">
        <v>0</v>
      </c>
      <c r="N184" s="14">
        <v>0</v>
      </c>
      <c r="O184" s="14">
        <v>0</v>
      </c>
      <c r="P184" s="7">
        <v>1</v>
      </c>
    </row>
    <row r="185" spans="1:16">
      <c r="A185" s="12">
        <v>0</v>
      </c>
      <c r="B185" s="12">
        <v>0</v>
      </c>
      <c r="C185" s="12">
        <v>0</v>
      </c>
      <c r="D185">
        <v>1</v>
      </c>
      <c r="E185" s="14">
        <v>0</v>
      </c>
      <c r="F185" s="14">
        <v>0</v>
      </c>
      <c r="G185" s="14">
        <v>0</v>
      </c>
      <c r="H185" s="7">
        <v>1</v>
      </c>
      <c r="I185" s="12">
        <v>0</v>
      </c>
      <c r="J185" s="12">
        <v>0</v>
      </c>
      <c r="K185" s="12">
        <v>0</v>
      </c>
      <c r="L185">
        <v>1</v>
      </c>
      <c r="M185" s="14">
        <v>0</v>
      </c>
      <c r="N185" s="14">
        <v>0</v>
      </c>
      <c r="O185" s="14">
        <v>0</v>
      </c>
      <c r="P185" s="7">
        <v>1</v>
      </c>
    </row>
    <row r="186" spans="1:16">
      <c r="A186" s="12">
        <v>0</v>
      </c>
      <c r="B186" s="12">
        <v>0</v>
      </c>
      <c r="C186" s="12">
        <v>0</v>
      </c>
      <c r="D186">
        <v>1</v>
      </c>
      <c r="E186" s="14">
        <v>0</v>
      </c>
      <c r="F186" s="14">
        <v>0</v>
      </c>
      <c r="G186" s="14">
        <v>0</v>
      </c>
      <c r="H186" s="7">
        <v>1</v>
      </c>
      <c r="I186" s="12">
        <v>0</v>
      </c>
      <c r="J186" s="12">
        <v>0</v>
      </c>
      <c r="K186" s="12">
        <v>0</v>
      </c>
      <c r="L186">
        <v>1</v>
      </c>
      <c r="M186" s="14">
        <v>0</v>
      </c>
      <c r="N186" s="14">
        <v>0</v>
      </c>
      <c r="O186" s="14">
        <v>0</v>
      </c>
      <c r="P186" s="7">
        <v>1</v>
      </c>
    </row>
    <row r="187" spans="1:16">
      <c r="A187" s="12">
        <v>0</v>
      </c>
      <c r="B187" s="12">
        <v>0</v>
      </c>
      <c r="C187" s="12">
        <v>0</v>
      </c>
      <c r="D187">
        <v>1</v>
      </c>
      <c r="E187" s="14">
        <v>0</v>
      </c>
      <c r="F187" s="14">
        <v>0</v>
      </c>
      <c r="G187" s="14">
        <v>0</v>
      </c>
      <c r="H187" s="7">
        <v>1</v>
      </c>
      <c r="I187" s="12">
        <v>0</v>
      </c>
      <c r="J187" s="12">
        <v>0</v>
      </c>
      <c r="K187" s="12">
        <v>0</v>
      </c>
      <c r="L187">
        <v>1</v>
      </c>
      <c r="M187" s="14">
        <v>0</v>
      </c>
      <c r="N187" s="14">
        <v>0</v>
      </c>
      <c r="O187" s="14">
        <v>0</v>
      </c>
      <c r="P187" s="7">
        <v>1</v>
      </c>
    </row>
    <row r="188" spans="1:16">
      <c r="A188" s="12">
        <v>0</v>
      </c>
      <c r="B188" s="12">
        <v>0</v>
      </c>
      <c r="C188" s="12">
        <v>0</v>
      </c>
      <c r="D188">
        <v>1</v>
      </c>
      <c r="E188" s="14">
        <v>0</v>
      </c>
      <c r="F188" s="14">
        <v>0</v>
      </c>
      <c r="G188" s="14">
        <v>0</v>
      </c>
      <c r="H188" s="7">
        <v>1</v>
      </c>
      <c r="I188" s="12">
        <v>0</v>
      </c>
      <c r="J188" s="12">
        <v>0</v>
      </c>
      <c r="K188" s="12">
        <v>0</v>
      </c>
      <c r="L188">
        <v>1</v>
      </c>
      <c r="M188" s="14">
        <v>0</v>
      </c>
      <c r="N188" s="14">
        <v>0</v>
      </c>
      <c r="O188" s="14">
        <v>0</v>
      </c>
      <c r="P188" s="7">
        <v>1</v>
      </c>
    </row>
    <row r="189" spans="1:16">
      <c r="A189" s="12">
        <v>0</v>
      </c>
      <c r="B189" s="12">
        <v>0</v>
      </c>
      <c r="C189" s="12">
        <v>0</v>
      </c>
      <c r="D189">
        <v>1</v>
      </c>
      <c r="E189" s="14">
        <v>0</v>
      </c>
      <c r="F189" s="14">
        <v>0</v>
      </c>
      <c r="G189" s="14">
        <v>0</v>
      </c>
      <c r="H189" s="7">
        <v>1</v>
      </c>
      <c r="I189" s="12">
        <v>0</v>
      </c>
      <c r="J189" s="12">
        <v>0</v>
      </c>
      <c r="K189" s="12">
        <v>0</v>
      </c>
      <c r="L189">
        <v>1</v>
      </c>
      <c r="M189" s="14">
        <v>0</v>
      </c>
      <c r="N189" s="14">
        <v>0</v>
      </c>
      <c r="O189" s="14">
        <v>0</v>
      </c>
      <c r="P189" s="7">
        <v>1</v>
      </c>
    </row>
    <row r="190" spans="1:16">
      <c r="A190" s="12">
        <v>0</v>
      </c>
      <c r="B190" s="12">
        <v>0</v>
      </c>
      <c r="C190" s="12">
        <v>0</v>
      </c>
      <c r="D190">
        <v>1</v>
      </c>
      <c r="E190" s="14">
        <v>0</v>
      </c>
      <c r="F190" s="14">
        <v>0</v>
      </c>
      <c r="G190" s="14">
        <v>0</v>
      </c>
      <c r="H190" s="7">
        <v>1</v>
      </c>
      <c r="I190" s="12">
        <v>0</v>
      </c>
      <c r="J190" s="12">
        <v>0</v>
      </c>
      <c r="K190" s="12">
        <v>0</v>
      </c>
      <c r="L190">
        <v>1</v>
      </c>
      <c r="M190" s="14">
        <v>0</v>
      </c>
      <c r="N190" s="14">
        <v>0</v>
      </c>
      <c r="O190" s="14">
        <v>0</v>
      </c>
      <c r="P190" s="7">
        <v>1</v>
      </c>
    </row>
    <row r="191" spans="1:16">
      <c r="A191" s="12">
        <v>0</v>
      </c>
      <c r="B191" s="12">
        <v>0</v>
      </c>
      <c r="C191" s="12">
        <v>0</v>
      </c>
      <c r="D191">
        <v>1</v>
      </c>
      <c r="E191" s="14">
        <v>0</v>
      </c>
      <c r="F191" s="14">
        <v>0</v>
      </c>
      <c r="G191" s="14">
        <v>0</v>
      </c>
      <c r="H191" s="7">
        <v>1</v>
      </c>
      <c r="I191" s="12">
        <v>0</v>
      </c>
      <c r="J191" s="12">
        <v>0</v>
      </c>
      <c r="K191" s="12">
        <v>0</v>
      </c>
      <c r="L191">
        <v>1</v>
      </c>
      <c r="M191" s="14">
        <v>0</v>
      </c>
      <c r="N191" s="14">
        <v>0</v>
      </c>
      <c r="O191" s="14">
        <v>0</v>
      </c>
      <c r="P191" s="7">
        <v>0</v>
      </c>
    </row>
    <row r="192" spans="1:16">
      <c r="A192" s="12">
        <v>0</v>
      </c>
      <c r="B192" s="12">
        <v>0</v>
      </c>
      <c r="C192" s="12">
        <v>0</v>
      </c>
      <c r="D192">
        <v>1</v>
      </c>
      <c r="E192" s="14">
        <v>0</v>
      </c>
      <c r="F192" s="14">
        <v>0</v>
      </c>
      <c r="G192" s="14">
        <v>0</v>
      </c>
      <c r="H192" s="7">
        <v>1</v>
      </c>
      <c r="I192" s="12">
        <v>0</v>
      </c>
      <c r="J192" s="12">
        <v>0</v>
      </c>
      <c r="K192" s="12">
        <v>0</v>
      </c>
      <c r="L192">
        <v>0</v>
      </c>
      <c r="M192" s="14">
        <v>0</v>
      </c>
      <c r="N192" s="14">
        <v>0</v>
      </c>
      <c r="O192" s="14">
        <v>0</v>
      </c>
      <c r="P192" s="7">
        <v>0</v>
      </c>
    </row>
    <row r="193" spans="1:16">
      <c r="A193" s="12">
        <v>0</v>
      </c>
      <c r="B193" s="12">
        <v>0</v>
      </c>
      <c r="C193" s="12">
        <v>0</v>
      </c>
      <c r="D193">
        <v>0</v>
      </c>
      <c r="E193" s="14">
        <v>0</v>
      </c>
      <c r="F193" s="14">
        <v>0</v>
      </c>
      <c r="G193" s="14">
        <v>0</v>
      </c>
      <c r="H193" s="7">
        <v>1</v>
      </c>
      <c r="I193" s="12">
        <v>0</v>
      </c>
      <c r="J193" s="12">
        <v>0</v>
      </c>
      <c r="K193" s="12">
        <v>0</v>
      </c>
      <c r="L193">
        <v>1</v>
      </c>
      <c r="M193" s="14">
        <v>0</v>
      </c>
      <c r="N193" s="14">
        <v>0</v>
      </c>
      <c r="O193" s="14">
        <v>0</v>
      </c>
      <c r="P193" s="7">
        <v>1</v>
      </c>
    </row>
    <row r="194" spans="1:16">
      <c r="A194" s="12">
        <v>0</v>
      </c>
      <c r="B194" s="12">
        <v>0</v>
      </c>
      <c r="C194" s="12">
        <v>0</v>
      </c>
      <c r="D194">
        <v>1</v>
      </c>
      <c r="E194" s="14">
        <v>0</v>
      </c>
      <c r="F194" s="14">
        <v>0</v>
      </c>
      <c r="G194" s="14">
        <v>0</v>
      </c>
      <c r="H194" s="7">
        <v>1</v>
      </c>
      <c r="I194" s="12">
        <v>0</v>
      </c>
      <c r="J194" s="12">
        <v>0</v>
      </c>
      <c r="K194" s="12">
        <v>0</v>
      </c>
      <c r="L194">
        <v>0</v>
      </c>
      <c r="M194" s="14">
        <v>0</v>
      </c>
      <c r="N194" s="14">
        <v>0</v>
      </c>
      <c r="O194" s="14">
        <v>0</v>
      </c>
      <c r="P194" s="7">
        <v>0</v>
      </c>
    </row>
    <row r="195" spans="1:16">
      <c r="A195" s="12">
        <v>0</v>
      </c>
      <c r="B195" s="12">
        <v>0</v>
      </c>
      <c r="C195" s="12">
        <v>0</v>
      </c>
      <c r="D195">
        <v>1</v>
      </c>
      <c r="E195" s="14">
        <v>0</v>
      </c>
      <c r="F195" s="14">
        <v>0</v>
      </c>
      <c r="G195" s="14">
        <v>0</v>
      </c>
      <c r="H195" s="7">
        <v>1</v>
      </c>
      <c r="I195" s="12">
        <v>0</v>
      </c>
      <c r="J195" s="12">
        <v>0</v>
      </c>
      <c r="K195" s="12">
        <v>0</v>
      </c>
      <c r="L195">
        <v>1</v>
      </c>
      <c r="M195" s="14">
        <v>0</v>
      </c>
      <c r="N195" s="14">
        <v>0</v>
      </c>
      <c r="O195" s="14">
        <v>0</v>
      </c>
      <c r="P195" s="7">
        <v>0</v>
      </c>
    </row>
    <row r="196" spans="1:16">
      <c r="A196" s="12">
        <v>0</v>
      </c>
      <c r="B196" s="12">
        <v>0</v>
      </c>
      <c r="C196" s="12">
        <v>0</v>
      </c>
      <c r="D196">
        <v>1</v>
      </c>
      <c r="E196" s="14">
        <v>0</v>
      </c>
      <c r="F196" s="14">
        <v>0</v>
      </c>
      <c r="G196" s="14">
        <v>0</v>
      </c>
      <c r="H196" s="7">
        <v>1</v>
      </c>
      <c r="I196" s="12">
        <v>0</v>
      </c>
      <c r="J196" s="12">
        <v>0</v>
      </c>
      <c r="K196" s="12">
        <v>0</v>
      </c>
      <c r="L196">
        <v>0</v>
      </c>
      <c r="M196" s="14">
        <v>0</v>
      </c>
      <c r="N196" s="14">
        <v>0</v>
      </c>
      <c r="O196" s="14">
        <v>0</v>
      </c>
      <c r="P196" s="7">
        <v>0</v>
      </c>
    </row>
    <row r="197" spans="1:16">
      <c r="A197" s="12">
        <v>0</v>
      </c>
      <c r="B197" s="12">
        <v>0</v>
      </c>
      <c r="C197" s="12">
        <v>0</v>
      </c>
      <c r="D197">
        <v>0</v>
      </c>
      <c r="E197" s="14">
        <v>0</v>
      </c>
      <c r="F197" s="14">
        <v>0</v>
      </c>
      <c r="G197" s="14">
        <v>0</v>
      </c>
      <c r="H197" s="7">
        <v>1</v>
      </c>
      <c r="I197" s="12">
        <v>0</v>
      </c>
      <c r="J197" s="12">
        <v>0</v>
      </c>
      <c r="K197" s="12">
        <v>0</v>
      </c>
      <c r="L197">
        <v>0</v>
      </c>
      <c r="M197" s="14">
        <v>0</v>
      </c>
      <c r="N197" s="14">
        <v>0</v>
      </c>
      <c r="O197" s="14">
        <v>0</v>
      </c>
      <c r="P197" s="7">
        <v>0</v>
      </c>
    </row>
    <row r="198" spans="1:16">
      <c r="A198" s="12">
        <v>0</v>
      </c>
      <c r="B198" s="12">
        <v>0</v>
      </c>
      <c r="C198" s="12">
        <v>0</v>
      </c>
      <c r="D198">
        <v>0</v>
      </c>
      <c r="E198" s="14">
        <v>0</v>
      </c>
      <c r="F198" s="14">
        <v>0</v>
      </c>
      <c r="G198" s="14">
        <v>0</v>
      </c>
      <c r="H198" s="7">
        <v>1</v>
      </c>
      <c r="I198" s="12">
        <v>0</v>
      </c>
      <c r="J198" s="12">
        <v>0</v>
      </c>
      <c r="K198" s="12">
        <v>0</v>
      </c>
      <c r="L198">
        <v>0</v>
      </c>
      <c r="M198" s="14">
        <v>0</v>
      </c>
      <c r="N198" s="14">
        <v>0</v>
      </c>
      <c r="O198" s="14">
        <v>0</v>
      </c>
      <c r="P198" s="7">
        <v>0</v>
      </c>
    </row>
    <row r="199" spans="1:16">
      <c r="A199" s="12">
        <v>0</v>
      </c>
      <c r="B199" s="12">
        <v>0</v>
      </c>
      <c r="C199" s="12">
        <v>0</v>
      </c>
      <c r="D199">
        <v>0</v>
      </c>
      <c r="E199" s="14">
        <v>0</v>
      </c>
      <c r="F199" s="14">
        <v>0</v>
      </c>
      <c r="G199" s="14">
        <v>0</v>
      </c>
      <c r="H199" s="7">
        <v>1</v>
      </c>
      <c r="I199" s="12">
        <v>0</v>
      </c>
      <c r="J199" s="12">
        <v>0</v>
      </c>
      <c r="K199" s="12">
        <v>0</v>
      </c>
      <c r="L199">
        <v>1</v>
      </c>
      <c r="M199" s="14">
        <v>0</v>
      </c>
      <c r="N199" s="14">
        <v>0</v>
      </c>
      <c r="O199" s="14">
        <v>0</v>
      </c>
      <c r="P199" s="7">
        <v>1</v>
      </c>
    </row>
    <row r="200" spans="1:16">
      <c r="A200" s="12">
        <v>0</v>
      </c>
      <c r="B200" s="12">
        <v>0</v>
      </c>
      <c r="C200" s="12">
        <v>0</v>
      </c>
      <c r="D200">
        <v>0</v>
      </c>
      <c r="E200" s="14">
        <v>0</v>
      </c>
      <c r="F200" s="14">
        <v>0</v>
      </c>
      <c r="G200" s="14">
        <v>0</v>
      </c>
      <c r="H200" s="7">
        <v>1</v>
      </c>
      <c r="I200" s="12">
        <v>0</v>
      </c>
      <c r="J200" s="12">
        <v>0</v>
      </c>
      <c r="K200" s="12">
        <v>0</v>
      </c>
      <c r="L200">
        <v>0</v>
      </c>
      <c r="M200" s="14">
        <v>0</v>
      </c>
      <c r="N200" s="14">
        <v>0</v>
      </c>
      <c r="O200" s="14">
        <v>0</v>
      </c>
      <c r="P200" s="7">
        <v>0</v>
      </c>
    </row>
    <row r="201" spans="1:16">
      <c r="A201" s="12">
        <v>0</v>
      </c>
      <c r="B201" s="12">
        <v>0</v>
      </c>
      <c r="C201" s="12">
        <v>0</v>
      </c>
      <c r="D201">
        <v>0</v>
      </c>
      <c r="E201" s="14">
        <v>0</v>
      </c>
      <c r="F201" s="14">
        <v>0</v>
      </c>
      <c r="G201" s="14">
        <v>0</v>
      </c>
      <c r="H201" s="7">
        <v>1</v>
      </c>
      <c r="I201" s="12">
        <v>0</v>
      </c>
      <c r="J201" s="12">
        <v>0</v>
      </c>
      <c r="K201" s="12">
        <v>0</v>
      </c>
      <c r="L201">
        <v>0</v>
      </c>
      <c r="M201" s="14">
        <v>0</v>
      </c>
      <c r="N201" s="14">
        <v>0</v>
      </c>
      <c r="O201" s="14">
        <v>0</v>
      </c>
      <c r="P201" s="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DBDC-16D9-46F0-84C6-5D3C1CB73BFD}">
  <dimension ref="A1:AT201"/>
  <sheetViews>
    <sheetView zoomScale="70" zoomScaleNormal="70" workbookViewId="0">
      <selection activeCell="M27" sqref="M27"/>
    </sheetView>
  </sheetViews>
  <sheetFormatPr defaultRowHeight="14.5"/>
  <cols>
    <col min="1" max="4" width="8.7265625" style="20"/>
    <col min="5" max="8" width="8.7265625" style="7"/>
    <col min="9" max="12" width="8.7265625" style="20"/>
    <col min="13" max="16" width="8.7265625" style="7"/>
    <col min="17" max="20" width="8.7265625" style="20"/>
  </cols>
  <sheetData>
    <row r="1" spans="1:46">
      <c r="A1" s="18" t="s">
        <v>1679</v>
      </c>
      <c r="B1" s="18" t="s">
        <v>1292</v>
      </c>
      <c r="C1" s="18" t="s">
        <v>1293</v>
      </c>
      <c r="D1" s="18" t="s">
        <v>1294</v>
      </c>
      <c r="E1" s="13" t="s">
        <v>1680</v>
      </c>
      <c r="F1" s="13" t="s">
        <v>1296</v>
      </c>
      <c r="G1" s="13" t="s">
        <v>1297</v>
      </c>
      <c r="H1" s="13" t="s">
        <v>1298</v>
      </c>
      <c r="I1" s="18" t="s">
        <v>1682</v>
      </c>
      <c r="J1" s="18" t="s">
        <v>1300</v>
      </c>
      <c r="K1" s="18" t="s">
        <v>1301</v>
      </c>
      <c r="L1" s="18" t="s">
        <v>1302</v>
      </c>
      <c r="M1" s="13" t="s">
        <v>1681</v>
      </c>
      <c r="N1" s="13" t="s">
        <v>1303</v>
      </c>
      <c r="O1" s="13" t="s">
        <v>1304</v>
      </c>
      <c r="P1" s="13" t="s">
        <v>1305</v>
      </c>
      <c r="Q1" s="18" t="s">
        <v>1683</v>
      </c>
      <c r="R1" s="18" t="s">
        <v>1303</v>
      </c>
      <c r="S1" s="18" t="s">
        <v>1304</v>
      </c>
      <c r="T1" s="18" t="s">
        <v>1305</v>
      </c>
    </row>
    <row r="2" spans="1:46">
      <c r="A2" s="19">
        <v>0.75</v>
      </c>
      <c r="B2" s="19">
        <v>1</v>
      </c>
      <c r="C2" s="19">
        <v>0.8571428571428571</v>
      </c>
      <c r="D2" s="19">
        <v>1</v>
      </c>
      <c r="E2" s="17">
        <v>0.875</v>
      </c>
      <c r="F2" s="17">
        <v>1</v>
      </c>
      <c r="G2" s="17">
        <v>0.93333333333333335</v>
      </c>
      <c r="H2" s="17">
        <v>1</v>
      </c>
      <c r="I2" s="19">
        <v>0.75</v>
      </c>
      <c r="J2" s="19">
        <v>1</v>
      </c>
      <c r="K2" s="19">
        <v>0.8571428571428571</v>
      </c>
      <c r="L2" s="19">
        <v>1</v>
      </c>
      <c r="M2" s="17">
        <v>0.875</v>
      </c>
      <c r="N2" s="17">
        <v>1</v>
      </c>
      <c r="O2" s="17">
        <v>0.93333333333333335</v>
      </c>
      <c r="P2" s="17">
        <v>1</v>
      </c>
      <c r="Q2" s="19">
        <v>0.875</v>
      </c>
      <c r="R2" s="19">
        <v>0.875</v>
      </c>
      <c r="S2" s="19">
        <v>0.875</v>
      </c>
      <c r="T2" s="19">
        <v>1</v>
      </c>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row>
    <row r="3" spans="1:46">
      <c r="A3" s="19">
        <v>1</v>
      </c>
      <c r="B3" s="19">
        <v>1</v>
      </c>
      <c r="C3" s="19">
        <v>1</v>
      </c>
      <c r="D3" s="19">
        <v>1</v>
      </c>
      <c r="E3" s="17">
        <v>1</v>
      </c>
      <c r="F3" s="17">
        <v>1</v>
      </c>
      <c r="G3" s="17">
        <v>1</v>
      </c>
      <c r="H3" s="17">
        <v>1</v>
      </c>
      <c r="I3" s="19">
        <v>1</v>
      </c>
      <c r="J3" s="19">
        <v>1</v>
      </c>
      <c r="K3" s="19">
        <v>1</v>
      </c>
      <c r="L3" s="19">
        <v>1</v>
      </c>
      <c r="M3" s="17">
        <v>1</v>
      </c>
      <c r="N3" s="17">
        <v>1</v>
      </c>
      <c r="O3" s="17">
        <v>1</v>
      </c>
      <c r="P3" s="17">
        <v>1</v>
      </c>
      <c r="Q3" s="19">
        <v>0</v>
      </c>
      <c r="R3" s="19">
        <v>0</v>
      </c>
      <c r="S3" s="19">
        <v>0</v>
      </c>
      <c r="T3" s="19">
        <v>0</v>
      </c>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row>
    <row r="4" spans="1:46">
      <c r="A4" s="19">
        <v>0.66666666666666663</v>
      </c>
      <c r="B4" s="19">
        <v>1</v>
      </c>
      <c r="C4" s="19">
        <v>0.8</v>
      </c>
      <c r="D4" s="19">
        <v>1</v>
      </c>
      <c r="E4" s="17">
        <v>0.66666666666666663</v>
      </c>
      <c r="F4" s="17">
        <v>1</v>
      </c>
      <c r="G4" s="17">
        <v>0.8</v>
      </c>
      <c r="H4" s="17">
        <v>1</v>
      </c>
      <c r="I4" s="19">
        <v>0.66666666666666663</v>
      </c>
      <c r="J4" s="19">
        <v>1</v>
      </c>
      <c r="K4" s="19">
        <v>0.8</v>
      </c>
      <c r="L4" s="19">
        <v>1</v>
      </c>
      <c r="M4" s="17">
        <v>0.66666666666666663</v>
      </c>
      <c r="N4" s="17">
        <v>1</v>
      </c>
      <c r="O4" s="17">
        <v>0.8</v>
      </c>
      <c r="P4" s="17">
        <v>1</v>
      </c>
      <c r="Q4" s="19">
        <v>0.66666666666666663</v>
      </c>
      <c r="R4" s="19">
        <v>1</v>
      </c>
      <c r="S4" s="19">
        <v>0.8</v>
      </c>
      <c r="T4" s="19">
        <v>1</v>
      </c>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row>
    <row r="5" spans="1:46">
      <c r="A5" s="19">
        <v>0.75</v>
      </c>
      <c r="B5" s="19">
        <v>1</v>
      </c>
      <c r="C5" s="19">
        <v>0.8571428571428571</v>
      </c>
      <c r="D5" s="19">
        <v>1</v>
      </c>
      <c r="E5" s="17">
        <v>0.75</v>
      </c>
      <c r="F5" s="17">
        <v>1</v>
      </c>
      <c r="G5" s="17">
        <v>0.8571428571428571</v>
      </c>
      <c r="H5" s="17">
        <v>1</v>
      </c>
      <c r="I5" s="19">
        <v>0.75</v>
      </c>
      <c r="J5" s="19">
        <v>1</v>
      </c>
      <c r="K5" s="19">
        <v>0.8571428571428571</v>
      </c>
      <c r="L5" s="19">
        <v>1</v>
      </c>
      <c r="M5" s="17">
        <v>0.75</v>
      </c>
      <c r="N5" s="17">
        <v>1</v>
      </c>
      <c r="O5" s="17">
        <v>0.8571428571428571</v>
      </c>
      <c r="P5" s="17">
        <v>1</v>
      </c>
      <c r="Q5" s="19">
        <v>0.75</v>
      </c>
      <c r="R5" s="19">
        <v>0.8571428571428571</v>
      </c>
      <c r="S5" s="19">
        <v>0.79999999999999993</v>
      </c>
      <c r="T5" s="19">
        <v>1</v>
      </c>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spans="1:46">
      <c r="A6" s="19">
        <v>1</v>
      </c>
      <c r="B6" s="19">
        <v>1</v>
      </c>
      <c r="C6" s="19">
        <v>1</v>
      </c>
      <c r="D6" s="19">
        <v>1</v>
      </c>
      <c r="E6" s="17">
        <v>1</v>
      </c>
      <c r="F6" s="17">
        <v>1</v>
      </c>
      <c r="G6" s="17">
        <v>1</v>
      </c>
      <c r="H6" s="17">
        <v>1</v>
      </c>
      <c r="I6" s="19">
        <v>1</v>
      </c>
      <c r="J6" s="19">
        <v>1</v>
      </c>
      <c r="K6" s="19">
        <v>1</v>
      </c>
      <c r="L6" s="19">
        <v>1</v>
      </c>
      <c r="M6" s="17">
        <v>1</v>
      </c>
      <c r="N6" s="17">
        <v>1</v>
      </c>
      <c r="O6" s="17">
        <v>1</v>
      </c>
      <c r="P6" s="17">
        <v>1</v>
      </c>
      <c r="Q6" s="19">
        <v>1</v>
      </c>
      <c r="R6" s="19">
        <v>1</v>
      </c>
      <c r="S6" s="19">
        <v>1</v>
      </c>
      <c r="T6" s="19">
        <v>1</v>
      </c>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row>
    <row r="7" spans="1:46">
      <c r="A7" s="19">
        <v>1</v>
      </c>
      <c r="B7" s="19">
        <v>1</v>
      </c>
      <c r="C7" s="19">
        <v>1</v>
      </c>
      <c r="D7" s="19">
        <v>1</v>
      </c>
      <c r="E7" s="17">
        <v>1</v>
      </c>
      <c r="F7" s="17">
        <v>1</v>
      </c>
      <c r="G7" s="17">
        <v>1</v>
      </c>
      <c r="H7" s="17">
        <v>1</v>
      </c>
      <c r="I7" s="19">
        <v>1</v>
      </c>
      <c r="J7" s="19">
        <v>1</v>
      </c>
      <c r="K7" s="19">
        <v>1</v>
      </c>
      <c r="L7" s="19">
        <v>1</v>
      </c>
      <c r="M7" s="17">
        <v>1</v>
      </c>
      <c r="N7" s="17">
        <v>1</v>
      </c>
      <c r="O7" s="17">
        <v>1</v>
      </c>
      <c r="P7" s="17">
        <v>1</v>
      </c>
      <c r="Q7" s="19">
        <v>0</v>
      </c>
      <c r="R7" s="19">
        <v>0</v>
      </c>
      <c r="S7" s="19">
        <v>0</v>
      </c>
      <c r="T7" s="19">
        <v>0</v>
      </c>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row>
    <row r="8" spans="1:46">
      <c r="A8" s="19">
        <v>0.83333333333333337</v>
      </c>
      <c r="B8" s="19">
        <v>1</v>
      </c>
      <c r="C8" s="19">
        <v>0.90909090909090906</v>
      </c>
      <c r="D8" s="19">
        <v>1</v>
      </c>
      <c r="E8" s="17">
        <v>0.83333333333333337</v>
      </c>
      <c r="F8" s="17">
        <v>1</v>
      </c>
      <c r="G8" s="17">
        <v>0.90909090909090906</v>
      </c>
      <c r="H8" s="17">
        <v>1</v>
      </c>
      <c r="I8" s="19">
        <v>0.83333333333333337</v>
      </c>
      <c r="J8" s="19">
        <v>1</v>
      </c>
      <c r="K8" s="19">
        <v>0.90909090909090906</v>
      </c>
      <c r="L8" s="19">
        <v>1</v>
      </c>
      <c r="M8" s="17">
        <v>0.83333333333333337</v>
      </c>
      <c r="N8" s="17">
        <v>1</v>
      </c>
      <c r="O8" s="17">
        <v>0.90909090909090906</v>
      </c>
      <c r="P8" s="17">
        <v>1</v>
      </c>
      <c r="Q8" s="19">
        <v>0.83333333333333337</v>
      </c>
      <c r="R8" s="19">
        <v>0.83333333333333337</v>
      </c>
      <c r="S8" s="19">
        <v>0.83333333333333337</v>
      </c>
      <c r="T8" s="19">
        <v>1</v>
      </c>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row>
    <row r="9" spans="1:46">
      <c r="A9" s="19">
        <v>1</v>
      </c>
      <c r="B9" s="19">
        <v>1</v>
      </c>
      <c r="C9" s="19">
        <v>1</v>
      </c>
      <c r="D9" s="19">
        <v>1</v>
      </c>
      <c r="E9" s="17">
        <v>1</v>
      </c>
      <c r="F9" s="17">
        <v>1</v>
      </c>
      <c r="G9" s="17">
        <v>1</v>
      </c>
      <c r="H9" s="17">
        <v>1</v>
      </c>
      <c r="I9" s="19">
        <v>1</v>
      </c>
      <c r="J9" s="19">
        <v>1</v>
      </c>
      <c r="K9" s="19">
        <v>1</v>
      </c>
      <c r="L9" s="19">
        <v>1</v>
      </c>
      <c r="M9" s="17">
        <v>1</v>
      </c>
      <c r="N9" s="17">
        <v>1</v>
      </c>
      <c r="O9" s="17">
        <v>1</v>
      </c>
      <c r="P9" s="17">
        <v>1</v>
      </c>
      <c r="Q9" s="19">
        <v>1</v>
      </c>
      <c r="R9" s="19">
        <v>1</v>
      </c>
      <c r="S9" s="19">
        <v>1</v>
      </c>
      <c r="T9" s="19">
        <v>1</v>
      </c>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row>
    <row r="10" spans="1:46">
      <c r="A10" s="19">
        <v>0.5</v>
      </c>
      <c r="B10" s="19">
        <v>1</v>
      </c>
      <c r="C10" s="19">
        <v>0.66666666666666663</v>
      </c>
      <c r="D10" s="19">
        <v>1</v>
      </c>
      <c r="E10" s="17">
        <v>0.5</v>
      </c>
      <c r="F10" s="17">
        <v>1</v>
      </c>
      <c r="G10" s="17">
        <v>0.66666666666666663</v>
      </c>
      <c r="H10" s="17">
        <v>1</v>
      </c>
      <c r="I10" s="19">
        <v>0.5</v>
      </c>
      <c r="J10" s="19">
        <v>1</v>
      </c>
      <c r="K10" s="19">
        <v>0.66666666666666663</v>
      </c>
      <c r="L10" s="19">
        <v>1</v>
      </c>
      <c r="M10" s="17">
        <v>0.5</v>
      </c>
      <c r="N10" s="17">
        <v>1</v>
      </c>
      <c r="O10" s="17">
        <v>0.66666666666666663</v>
      </c>
      <c r="P10" s="17">
        <v>1</v>
      </c>
      <c r="Q10" s="19">
        <v>1</v>
      </c>
      <c r="R10" s="19">
        <v>1</v>
      </c>
      <c r="S10" s="19">
        <v>1</v>
      </c>
      <c r="T10" s="19">
        <v>1</v>
      </c>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row>
    <row r="11" spans="1:46">
      <c r="A11" s="19">
        <v>1</v>
      </c>
      <c r="B11" s="19">
        <v>1</v>
      </c>
      <c r="C11" s="19">
        <v>1</v>
      </c>
      <c r="D11" s="19">
        <v>1</v>
      </c>
      <c r="E11" s="17">
        <v>1</v>
      </c>
      <c r="F11" s="17">
        <v>1</v>
      </c>
      <c r="G11" s="17">
        <v>1</v>
      </c>
      <c r="H11" s="17">
        <v>1</v>
      </c>
      <c r="I11" s="19">
        <v>1</v>
      </c>
      <c r="J11" s="19">
        <v>1</v>
      </c>
      <c r="K11" s="19">
        <v>1</v>
      </c>
      <c r="L11" s="19">
        <v>1</v>
      </c>
      <c r="M11" s="17">
        <v>1</v>
      </c>
      <c r="N11" s="17">
        <v>1</v>
      </c>
      <c r="O11" s="17">
        <v>1</v>
      </c>
      <c r="P11" s="17">
        <v>1</v>
      </c>
      <c r="Q11" s="19">
        <v>1</v>
      </c>
      <c r="R11" s="19">
        <v>1</v>
      </c>
      <c r="S11" s="19">
        <v>1</v>
      </c>
      <c r="T11" s="19">
        <v>1</v>
      </c>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row>
    <row r="12" spans="1:46">
      <c r="A12" s="19">
        <v>0.5</v>
      </c>
      <c r="B12" s="19">
        <v>1</v>
      </c>
      <c r="C12" s="19">
        <v>0.66666666666666663</v>
      </c>
      <c r="D12" s="19">
        <v>1</v>
      </c>
      <c r="E12" s="17">
        <v>0.5</v>
      </c>
      <c r="F12" s="17">
        <v>1</v>
      </c>
      <c r="G12" s="17">
        <v>0.66666666666666663</v>
      </c>
      <c r="H12" s="17">
        <v>1</v>
      </c>
      <c r="I12" s="19">
        <v>0.5</v>
      </c>
      <c r="J12" s="19">
        <v>1</v>
      </c>
      <c r="K12" s="19">
        <v>0.66666666666666663</v>
      </c>
      <c r="L12" s="19">
        <v>1</v>
      </c>
      <c r="M12" s="17">
        <v>0.5</v>
      </c>
      <c r="N12" s="17">
        <v>1</v>
      </c>
      <c r="O12" s="17">
        <v>0.66666666666666663</v>
      </c>
      <c r="P12" s="17">
        <v>1</v>
      </c>
      <c r="Q12" s="19">
        <v>0.5</v>
      </c>
      <c r="R12" s="19">
        <v>1</v>
      </c>
      <c r="S12" s="19">
        <v>0.66666666666666663</v>
      </c>
      <c r="T12" s="19">
        <v>1</v>
      </c>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row>
    <row r="13" spans="1:46">
      <c r="A13" s="19">
        <v>0.4</v>
      </c>
      <c r="B13" s="19">
        <v>0.66666666666666663</v>
      </c>
      <c r="C13" s="19">
        <v>0.5</v>
      </c>
      <c r="D13" s="19">
        <v>1</v>
      </c>
      <c r="E13" s="17">
        <v>0.6</v>
      </c>
      <c r="F13" s="17">
        <v>0.75</v>
      </c>
      <c r="G13" s="17">
        <v>0.66666666666666652</v>
      </c>
      <c r="H13" s="17">
        <v>1</v>
      </c>
      <c r="I13" s="19">
        <v>0.4</v>
      </c>
      <c r="J13" s="19">
        <v>0.66666666666666663</v>
      </c>
      <c r="K13" s="19">
        <v>0.5</v>
      </c>
      <c r="L13" s="19">
        <v>1</v>
      </c>
      <c r="M13" s="17">
        <v>0.6</v>
      </c>
      <c r="N13" s="17">
        <v>0.75</v>
      </c>
      <c r="O13" s="17">
        <v>0.66666666666666652</v>
      </c>
      <c r="P13" s="17">
        <v>1</v>
      </c>
      <c r="Q13" s="19">
        <v>0</v>
      </c>
      <c r="R13" s="19">
        <v>0</v>
      </c>
      <c r="S13" s="19">
        <v>0</v>
      </c>
      <c r="T13" s="19">
        <v>0</v>
      </c>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row>
    <row r="14" spans="1:46">
      <c r="A14" s="19">
        <v>0.5</v>
      </c>
      <c r="B14" s="19">
        <v>1</v>
      </c>
      <c r="C14" s="19">
        <v>0.66666666666666663</v>
      </c>
      <c r="D14" s="19">
        <v>1</v>
      </c>
      <c r="E14" s="17">
        <v>1</v>
      </c>
      <c r="F14" s="17">
        <v>1</v>
      </c>
      <c r="G14" s="17">
        <v>1</v>
      </c>
      <c r="H14" s="17">
        <v>1</v>
      </c>
      <c r="I14" s="19">
        <v>0.5</v>
      </c>
      <c r="J14" s="19">
        <v>1</v>
      </c>
      <c r="K14" s="19">
        <v>0.66666666666666663</v>
      </c>
      <c r="L14" s="19">
        <v>1</v>
      </c>
      <c r="M14" s="17">
        <v>1</v>
      </c>
      <c r="N14" s="17">
        <v>1</v>
      </c>
      <c r="O14" s="17">
        <v>1</v>
      </c>
      <c r="P14" s="17">
        <v>1</v>
      </c>
      <c r="Q14" s="19">
        <v>0.5</v>
      </c>
      <c r="R14" s="19">
        <v>1</v>
      </c>
      <c r="S14" s="19">
        <v>0.66666666666666663</v>
      </c>
      <c r="T14" s="19">
        <v>1</v>
      </c>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row>
    <row r="15" spans="1:46">
      <c r="A15" s="19">
        <v>1</v>
      </c>
      <c r="B15" s="19">
        <v>1</v>
      </c>
      <c r="C15" s="19">
        <v>1</v>
      </c>
      <c r="D15" s="19">
        <v>1</v>
      </c>
      <c r="E15" s="17">
        <v>1</v>
      </c>
      <c r="F15" s="17">
        <v>1</v>
      </c>
      <c r="G15" s="17">
        <v>1</v>
      </c>
      <c r="H15" s="17">
        <v>1</v>
      </c>
      <c r="I15" s="19">
        <v>1</v>
      </c>
      <c r="J15" s="19">
        <v>1</v>
      </c>
      <c r="K15" s="19">
        <v>1</v>
      </c>
      <c r="L15" s="19">
        <v>1</v>
      </c>
      <c r="M15" s="17">
        <v>1</v>
      </c>
      <c r="N15" s="17">
        <v>1</v>
      </c>
      <c r="O15" s="17">
        <v>1</v>
      </c>
      <c r="P15" s="17">
        <v>1</v>
      </c>
      <c r="Q15" s="19">
        <v>1</v>
      </c>
      <c r="R15" s="19">
        <v>1</v>
      </c>
      <c r="S15" s="19">
        <v>1</v>
      </c>
      <c r="T15" s="19">
        <v>1</v>
      </c>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row>
    <row r="16" spans="1:46">
      <c r="A16" s="19">
        <v>1</v>
      </c>
      <c r="B16" s="19">
        <v>1</v>
      </c>
      <c r="C16" s="19">
        <v>1</v>
      </c>
      <c r="D16" s="19">
        <v>1</v>
      </c>
      <c r="E16" s="17">
        <v>0.66666666666666663</v>
      </c>
      <c r="F16" s="17">
        <v>1</v>
      </c>
      <c r="G16" s="17">
        <v>0.8</v>
      </c>
      <c r="H16" s="17">
        <v>1</v>
      </c>
      <c r="I16" s="19">
        <v>0.66666666666666663</v>
      </c>
      <c r="J16" s="19">
        <v>1</v>
      </c>
      <c r="K16" s="19">
        <v>0.8</v>
      </c>
      <c r="L16" s="19">
        <v>1</v>
      </c>
      <c r="M16" s="17">
        <v>0</v>
      </c>
      <c r="N16" s="17">
        <v>0</v>
      </c>
      <c r="O16" s="17">
        <v>0</v>
      </c>
      <c r="P16" s="17">
        <v>0</v>
      </c>
      <c r="Q16" s="19">
        <v>0.16666666666666666</v>
      </c>
      <c r="R16" s="19">
        <v>1</v>
      </c>
      <c r="S16" s="19">
        <v>0.2857142857142857</v>
      </c>
      <c r="T16" s="19">
        <v>1</v>
      </c>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row>
    <row r="17" spans="1:46">
      <c r="A17" s="19">
        <v>0.5</v>
      </c>
      <c r="B17" s="19">
        <v>1</v>
      </c>
      <c r="C17" s="19">
        <v>0.66666666666666663</v>
      </c>
      <c r="D17" s="19">
        <v>1</v>
      </c>
      <c r="E17" s="17">
        <v>0.5</v>
      </c>
      <c r="F17" s="17">
        <v>1</v>
      </c>
      <c r="G17" s="17">
        <v>0.66666666666666663</v>
      </c>
      <c r="H17" s="17">
        <v>1</v>
      </c>
      <c r="I17" s="19">
        <v>0.5</v>
      </c>
      <c r="J17" s="19">
        <v>1</v>
      </c>
      <c r="K17" s="19">
        <v>0.66666666666666663</v>
      </c>
      <c r="L17" s="19">
        <v>1</v>
      </c>
      <c r="M17" s="17">
        <v>0.5</v>
      </c>
      <c r="N17" s="17">
        <v>1</v>
      </c>
      <c r="O17" s="17">
        <v>0.66666666666666663</v>
      </c>
      <c r="P17" s="17">
        <v>1</v>
      </c>
      <c r="Q17" s="19">
        <v>0</v>
      </c>
      <c r="R17" s="19">
        <v>0</v>
      </c>
      <c r="S17" s="19">
        <v>0</v>
      </c>
      <c r="T17" s="19">
        <v>0</v>
      </c>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row>
    <row r="18" spans="1:46">
      <c r="A18" s="19">
        <v>1</v>
      </c>
      <c r="B18" s="19">
        <v>1</v>
      </c>
      <c r="C18" s="19">
        <v>1</v>
      </c>
      <c r="D18" s="19">
        <v>1</v>
      </c>
      <c r="E18" s="17">
        <v>1</v>
      </c>
      <c r="F18" s="17">
        <v>1</v>
      </c>
      <c r="G18" s="17">
        <v>1</v>
      </c>
      <c r="H18" s="17">
        <v>1</v>
      </c>
      <c r="I18" s="19">
        <v>1</v>
      </c>
      <c r="J18" s="19">
        <v>1</v>
      </c>
      <c r="K18" s="19">
        <v>1</v>
      </c>
      <c r="L18" s="19">
        <v>1</v>
      </c>
      <c r="M18" s="17">
        <v>1</v>
      </c>
      <c r="N18" s="17">
        <v>1</v>
      </c>
      <c r="O18" s="17">
        <v>1</v>
      </c>
      <c r="P18" s="17">
        <v>1</v>
      </c>
      <c r="Q18" s="19">
        <v>1</v>
      </c>
      <c r="R18" s="19">
        <v>1</v>
      </c>
      <c r="S18" s="19">
        <v>1</v>
      </c>
      <c r="T18" s="19">
        <v>1</v>
      </c>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row>
    <row r="19" spans="1:46">
      <c r="A19" s="19">
        <v>1</v>
      </c>
      <c r="B19" s="19">
        <v>1</v>
      </c>
      <c r="C19" s="19">
        <v>1</v>
      </c>
      <c r="D19" s="19">
        <v>1</v>
      </c>
      <c r="E19" s="17">
        <v>1</v>
      </c>
      <c r="F19" s="17">
        <v>1</v>
      </c>
      <c r="G19" s="17">
        <v>1</v>
      </c>
      <c r="H19" s="17">
        <v>1</v>
      </c>
      <c r="I19" s="19">
        <v>1</v>
      </c>
      <c r="J19" s="19">
        <v>1</v>
      </c>
      <c r="K19" s="19">
        <v>1</v>
      </c>
      <c r="L19" s="19">
        <v>1</v>
      </c>
      <c r="M19" s="17">
        <v>1</v>
      </c>
      <c r="N19" s="17">
        <v>1</v>
      </c>
      <c r="O19" s="17">
        <v>1</v>
      </c>
      <c r="P19" s="17">
        <v>1</v>
      </c>
      <c r="Q19" s="19">
        <v>1</v>
      </c>
      <c r="R19" s="19">
        <v>1</v>
      </c>
      <c r="S19" s="19">
        <v>1</v>
      </c>
      <c r="T19" s="19">
        <v>1</v>
      </c>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row>
    <row r="20" spans="1:46">
      <c r="A20" s="19">
        <v>1</v>
      </c>
      <c r="B20" s="19">
        <v>1</v>
      </c>
      <c r="C20" s="19">
        <v>1</v>
      </c>
      <c r="D20" s="19">
        <v>1</v>
      </c>
      <c r="E20" s="17">
        <v>1</v>
      </c>
      <c r="F20" s="17">
        <v>1</v>
      </c>
      <c r="G20" s="17">
        <v>1</v>
      </c>
      <c r="H20" s="17">
        <v>1</v>
      </c>
      <c r="I20" s="19">
        <v>1</v>
      </c>
      <c r="J20" s="19">
        <v>1</v>
      </c>
      <c r="K20" s="19">
        <v>1</v>
      </c>
      <c r="L20" s="19">
        <v>1</v>
      </c>
      <c r="M20" s="17">
        <v>1</v>
      </c>
      <c r="N20" s="17">
        <v>1</v>
      </c>
      <c r="O20" s="17">
        <v>1</v>
      </c>
      <c r="P20" s="17">
        <v>1</v>
      </c>
      <c r="Q20" s="19">
        <v>1</v>
      </c>
      <c r="R20" s="19">
        <v>1</v>
      </c>
      <c r="S20" s="19">
        <v>1</v>
      </c>
      <c r="T20" s="19">
        <v>1</v>
      </c>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row>
    <row r="21" spans="1:46">
      <c r="A21" s="19">
        <v>1</v>
      </c>
      <c r="B21" s="19">
        <v>1</v>
      </c>
      <c r="C21" s="19">
        <v>1</v>
      </c>
      <c r="D21" s="19">
        <v>1</v>
      </c>
      <c r="E21" s="17">
        <v>1</v>
      </c>
      <c r="F21" s="17">
        <v>1</v>
      </c>
      <c r="G21" s="17">
        <v>1</v>
      </c>
      <c r="H21" s="17">
        <v>1</v>
      </c>
      <c r="I21" s="19">
        <v>1</v>
      </c>
      <c r="J21" s="19">
        <v>1</v>
      </c>
      <c r="K21" s="19">
        <v>1</v>
      </c>
      <c r="L21" s="19">
        <v>1</v>
      </c>
      <c r="M21" s="17">
        <v>1</v>
      </c>
      <c r="N21" s="17">
        <v>1</v>
      </c>
      <c r="O21" s="17">
        <v>1</v>
      </c>
      <c r="P21" s="17">
        <v>1</v>
      </c>
      <c r="Q21" s="19">
        <v>1</v>
      </c>
      <c r="R21" s="19">
        <v>1</v>
      </c>
      <c r="S21" s="19">
        <v>1</v>
      </c>
      <c r="T21" s="19">
        <v>1</v>
      </c>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row>
    <row r="22" spans="1:46">
      <c r="A22" s="19">
        <v>0.5</v>
      </c>
      <c r="B22" s="19">
        <v>1</v>
      </c>
      <c r="C22" s="19">
        <v>0.66666666666666663</v>
      </c>
      <c r="D22" s="19">
        <v>1</v>
      </c>
      <c r="E22" s="17">
        <v>0.5</v>
      </c>
      <c r="F22" s="17">
        <v>1</v>
      </c>
      <c r="G22" s="17">
        <v>0.66666666666666663</v>
      </c>
      <c r="H22" s="17">
        <v>1</v>
      </c>
      <c r="I22" s="19">
        <v>0.5</v>
      </c>
      <c r="J22" s="19">
        <v>1</v>
      </c>
      <c r="K22" s="19">
        <v>0.66666666666666663</v>
      </c>
      <c r="L22" s="19">
        <v>1</v>
      </c>
      <c r="M22" s="17">
        <v>0.5</v>
      </c>
      <c r="N22" s="17">
        <v>1</v>
      </c>
      <c r="O22" s="17">
        <v>0.66666666666666663</v>
      </c>
      <c r="P22" s="17">
        <v>1</v>
      </c>
      <c r="Q22" s="19">
        <v>0.5</v>
      </c>
      <c r="R22" s="19">
        <v>1</v>
      </c>
      <c r="S22" s="19">
        <v>0.66666666666666663</v>
      </c>
      <c r="T22" s="19">
        <v>1</v>
      </c>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row>
    <row r="23" spans="1:46">
      <c r="A23" s="19">
        <v>0.75</v>
      </c>
      <c r="B23" s="19">
        <v>0.75</v>
      </c>
      <c r="C23" s="19">
        <v>0.75</v>
      </c>
      <c r="D23" s="19">
        <v>1</v>
      </c>
      <c r="E23" s="17">
        <v>0.75</v>
      </c>
      <c r="F23" s="17">
        <v>0.75</v>
      </c>
      <c r="G23" s="17">
        <v>0.75</v>
      </c>
      <c r="H23" s="17">
        <v>1</v>
      </c>
      <c r="I23" s="19">
        <v>0.75</v>
      </c>
      <c r="J23" s="19">
        <v>0.75</v>
      </c>
      <c r="K23" s="19">
        <v>0.75</v>
      </c>
      <c r="L23" s="19">
        <v>1</v>
      </c>
      <c r="M23" s="17">
        <v>0.75</v>
      </c>
      <c r="N23" s="17">
        <v>0.75</v>
      </c>
      <c r="O23" s="17">
        <v>0.75</v>
      </c>
      <c r="P23" s="17">
        <v>1</v>
      </c>
      <c r="Q23" s="19">
        <v>0.75</v>
      </c>
      <c r="R23" s="19">
        <v>0.6</v>
      </c>
      <c r="S23" s="19">
        <v>0.66666666666666652</v>
      </c>
      <c r="T23" s="19">
        <v>1</v>
      </c>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row>
    <row r="24" spans="1:46">
      <c r="A24" s="19">
        <v>1</v>
      </c>
      <c r="B24" s="19">
        <v>1</v>
      </c>
      <c r="C24" s="19">
        <v>1</v>
      </c>
      <c r="D24" s="19">
        <v>1</v>
      </c>
      <c r="E24" s="17">
        <v>1</v>
      </c>
      <c r="F24" s="17">
        <v>1</v>
      </c>
      <c r="G24" s="17">
        <v>1</v>
      </c>
      <c r="H24" s="17">
        <v>1</v>
      </c>
      <c r="I24" s="19">
        <v>1</v>
      </c>
      <c r="J24" s="19">
        <v>1</v>
      </c>
      <c r="K24" s="19">
        <v>1</v>
      </c>
      <c r="L24" s="19">
        <v>1</v>
      </c>
      <c r="M24" s="17">
        <v>1</v>
      </c>
      <c r="N24" s="17">
        <v>1</v>
      </c>
      <c r="O24" s="17">
        <v>1</v>
      </c>
      <c r="P24" s="17">
        <v>1</v>
      </c>
      <c r="Q24" s="19">
        <v>0</v>
      </c>
      <c r="R24" s="19">
        <v>0</v>
      </c>
      <c r="S24" s="19">
        <v>0</v>
      </c>
      <c r="T24" s="19">
        <v>0</v>
      </c>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row>
    <row r="25" spans="1:46">
      <c r="A25" s="19">
        <v>1</v>
      </c>
      <c r="B25" s="19">
        <v>1</v>
      </c>
      <c r="C25" s="19">
        <v>1</v>
      </c>
      <c r="D25" s="19">
        <v>1</v>
      </c>
      <c r="E25" s="17">
        <v>1</v>
      </c>
      <c r="F25" s="17">
        <v>1</v>
      </c>
      <c r="G25" s="17">
        <v>1</v>
      </c>
      <c r="H25" s="17">
        <v>1</v>
      </c>
      <c r="I25" s="19">
        <v>1</v>
      </c>
      <c r="J25" s="19">
        <v>1</v>
      </c>
      <c r="K25" s="19">
        <v>1</v>
      </c>
      <c r="L25" s="19">
        <v>1</v>
      </c>
      <c r="M25" s="17">
        <v>1</v>
      </c>
      <c r="N25" s="17">
        <v>1</v>
      </c>
      <c r="O25" s="17">
        <v>1</v>
      </c>
      <c r="P25" s="17">
        <v>1</v>
      </c>
      <c r="Q25" s="19">
        <v>1</v>
      </c>
      <c r="R25" s="19">
        <v>1</v>
      </c>
      <c r="S25" s="19">
        <v>1</v>
      </c>
      <c r="T25" s="19">
        <v>1</v>
      </c>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row>
    <row r="26" spans="1:46">
      <c r="A26" s="19">
        <v>1</v>
      </c>
      <c r="B26" s="19">
        <v>1</v>
      </c>
      <c r="C26" s="19">
        <v>1</v>
      </c>
      <c r="D26" s="19">
        <v>1</v>
      </c>
      <c r="E26" s="17">
        <v>1</v>
      </c>
      <c r="F26" s="17">
        <v>1</v>
      </c>
      <c r="G26" s="17">
        <v>1</v>
      </c>
      <c r="H26" s="17">
        <v>1</v>
      </c>
      <c r="I26" s="19">
        <v>1</v>
      </c>
      <c r="J26" s="19">
        <v>1</v>
      </c>
      <c r="K26" s="19">
        <v>1</v>
      </c>
      <c r="L26" s="19">
        <v>1</v>
      </c>
      <c r="M26" s="17">
        <v>1</v>
      </c>
      <c r="N26" s="17">
        <v>1</v>
      </c>
      <c r="O26" s="17">
        <v>1</v>
      </c>
      <c r="P26" s="17">
        <v>1</v>
      </c>
      <c r="Q26" s="19">
        <v>1</v>
      </c>
      <c r="R26" s="19">
        <v>1</v>
      </c>
      <c r="S26" s="19">
        <v>1</v>
      </c>
      <c r="T26" s="19">
        <v>1</v>
      </c>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row>
    <row r="27" spans="1:46">
      <c r="A27" s="19">
        <v>1</v>
      </c>
      <c r="B27" s="19">
        <v>1</v>
      </c>
      <c r="C27" s="19">
        <v>1</v>
      </c>
      <c r="D27" s="19">
        <v>1</v>
      </c>
      <c r="E27" s="17">
        <v>1</v>
      </c>
      <c r="F27" s="17">
        <v>1</v>
      </c>
      <c r="G27" s="17">
        <v>1</v>
      </c>
      <c r="H27" s="17">
        <v>1</v>
      </c>
      <c r="I27" s="19">
        <v>1</v>
      </c>
      <c r="J27" s="19">
        <v>1</v>
      </c>
      <c r="K27" s="19">
        <v>1</v>
      </c>
      <c r="L27" s="19">
        <v>1</v>
      </c>
      <c r="M27" s="17">
        <v>1</v>
      </c>
      <c r="N27" s="17">
        <v>1</v>
      </c>
      <c r="O27" s="17">
        <v>1</v>
      </c>
      <c r="P27" s="17">
        <v>1</v>
      </c>
      <c r="Q27" s="19">
        <v>1</v>
      </c>
      <c r="R27" s="19">
        <v>1</v>
      </c>
      <c r="S27" s="19">
        <v>1</v>
      </c>
      <c r="T27" s="19">
        <v>1</v>
      </c>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row>
    <row r="28" spans="1:46">
      <c r="A28" s="19">
        <v>1</v>
      </c>
      <c r="B28" s="19">
        <v>1</v>
      </c>
      <c r="C28" s="19">
        <v>1</v>
      </c>
      <c r="D28" s="19">
        <v>1</v>
      </c>
      <c r="E28" s="17">
        <v>1</v>
      </c>
      <c r="F28" s="17">
        <v>1</v>
      </c>
      <c r="G28" s="17">
        <v>1</v>
      </c>
      <c r="H28" s="17">
        <v>1</v>
      </c>
      <c r="I28" s="19">
        <v>1</v>
      </c>
      <c r="J28" s="19">
        <v>1</v>
      </c>
      <c r="K28" s="19">
        <v>1</v>
      </c>
      <c r="L28" s="19">
        <v>1</v>
      </c>
      <c r="M28" s="17">
        <v>1</v>
      </c>
      <c r="N28" s="17">
        <v>1</v>
      </c>
      <c r="O28" s="17">
        <v>1</v>
      </c>
      <c r="P28" s="17">
        <v>1</v>
      </c>
      <c r="Q28" s="19">
        <v>1</v>
      </c>
      <c r="R28" s="19">
        <v>1</v>
      </c>
      <c r="S28" s="19">
        <v>1</v>
      </c>
      <c r="T28" s="19">
        <v>1</v>
      </c>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row>
    <row r="29" spans="1:46">
      <c r="A29" s="19">
        <v>1</v>
      </c>
      <c r="B29" s="19">
        <v>1</v>
      </c>
      <c r="C29" s="19">
        <v>1</v>
      </c>
      <c r="D29" s="19">
        <v>1</v>
      </c>
      <c r="E29" s="17">
        <v>1</v>
      </c>
      <c r="F29" s="17">
        <v>1</v>
      </c>
      <c r="G29" s="17">
        <v>1</v>
      </c>
      <c r="H29" s="17">
        <v>1</v>
      </c>
      <c r="I29" s="19">
        <v>1</v>
      </c>
      <c r="J29" s="19">
        <v>1</v>
      </c>
      <c r="K29" s="19">
        <v>1</v>
      </c>
      <c r="L29" s="19">
        <v>1</v>
      </c>
      <c r="M29" s="17">
        <v>1</v>
      </c>
      <c r="N29" s="17">
        <v>1</v>
      </c>
      <c r="O29" s="17">
        <v>1</v>
      </c>
      <c r="P29" s="17">
        <v>1</v>
      </c>
      <c r="Q29" s="19">
        <v>1</v>
      </c>
      <c r="R29" s="19">
        <v>1</v>
      </c>
      <c r="S29" s="19">
        <v>1</v>
      </c>
      <c r="T29" s="19">
        <v>1</v>
      </c>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row>
    <row r="30" spans="1:46">
      <c r="A30" s="19">
        <v>1</v>
      </c>
      <c r="B30" s="19">
        <v>1</v>
      </c>
      <c r="C30" s="19">
        <v>1</v>
      </c>
      <c r="D30" s="19">
        <v>1</v>
      </c>
      <c r="E30" s="17">
        <v>1</v>
      </c>
      <c r="F30" s="17">
        <v>1</v>
      </c>
      <c r="G30" s="17">
        <v>1</v>
      </c>
      <c r="H30" s="17">
        <v>1</v>
      </c>
      <c r="I30" s="19">
        <v>1</v>
      </c>
      <c r="J30" s="19">
        <v>1</v>
      </c>
      <c r="K30" s="19">
        <v>1</v>
      </c>
      <c r="L30" s="19">
        <v>1</v>
      </c>
      <c r="M30" s="17">
        <v>1</v>
      </c>
      <c r="N30" s="17">
        <v>1</v>
      </c>
      <c r="O30" s="17">
        <v>1</v>
      </c>
      <c r="P30" s="17">
        <v>1</v>
      </c>
      <c r="Q30" s="19">
        <v>1</v>
      </c>
      <c r="R30" s="19">
        <v>1</v>
      </c>
      <c r="S30" s="19">
        <v>1</v>
      </c>
      <c r="T30" s="19">
        <v>1</v>
      </c>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row>
    <row r="31" spans="1:46">
      <c r="A31" s="19">
        <v>1</v>
      </c>
      <c r="B31" s="19">
        <v>1</v>
      </c>
      <c r="C31" s="19">
        <v>1</v>
      </c>
      <c r="D31" s="19">
        <v>1</v>
      </c>
      <c r="E31" s="17">
        <v>1</v>
      </c>
      <c r="F31" s="17">
        <v>1</v>
      </c>
      <c r="G31" s="17">
        <v>1</v>
      </c>
      <c r="H31" s="17">
        <v>1</v>
      </c>
      <c r="I31" s="19">
        <v>1</v>
      </c>
      <c r="J31" s="19">
        <v>1</v>
      </c>
      <c r="K31" s="19">
        <v>1</v>
      </c>
      <c r="L31" s="19">
        <v>1</v>
      </c>
      <c r="M31" s="17">
        <v>1</v>
      </c>
      <c r="N31" s="17">
        <v>1</v>
      </c>
      <c r="O31" s="17">
        <v>1</v>
      </c>
      <c r="P31" s="17">
        <v>1</v>
      </c>
      <c r="Q31" s="19">
        <v>1</v>
      </c>
      <c r="R31" s="19">
        <v>1</v>
      </c>
      <c r="S31" s="19">
        <v>1</v>
      </c>
      <c r="T31" s="19">
        <v>1</v>
      </c>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row>
    <row r="32" spans="1:46">
      <c r="A32" s="19">
        <v>1</v>
      </c>
      <c r="B32" s="19">
        <v>1</v>
      </c>
      <c r="C32" s="19">
        <v>1</v>
      </c>
      <c r="D32" s="19">
        <v>1</v>
      </c>
      <c r="E32" s="17">
        <v>0.66666666666666663</v>
      </c>
      <c r="F32" s="17">
        <v>1</v>
      </c>
      <c r="G32" s="17">
        <v>0.8</v>
      </c>
      <c r="H32" s="17">
        <v>1</v>
      </c>
      <c r="I32" s="19">
        <v>0.83333333333333337</v>
      </c>
      <c r="J32" s="19">
        <v>1</v>
      </c>
      <c r="K32" s="19">
        <v>0.90909090909090906</v>
      </c>
      <c r="L32" s="19">
        <v>1</v>
      </c>
      <c r="M32" s="17">
        <v>0.16666666666666666</v>
      </c>
      <c r="N32" s="17">
        <v>1</v>
      </c>
      <c r="O32" s="17">
        <v>0.2857142857142857</v>
      </c>
      <c r="P32" s="17">
        <v>1</v>
      </c>
      <c r="Q32" s="19">
        <v>0.66666666666666663</v>
      </c>
      <c r="R32" s="19">
        <v>1</v>
      </c>
      <c r="S32" s="19">
        <v>0.8</v>
      </c>
      <c r="T32" s="19">
        <v>1</v>
      </c>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row>
    <row r="33" spans="1:46">
      <c r="A33" s="19">
        <v>1</v>
      </c>
      <c r="B33" s="19">
        <v>1</v>
      </c>
      <c r="C33" s="19">
        <v>1</v>
      </c>
      <c r="D33" s="19">
        <v>1</v>
      </c>
      <c r="E33" s="17">
        <v>1</v>
      </c>
      <c r="F33" s="17">
        <v>1</v>
      </c>
      <c r="G33" s="17">
        <v>1</v>
      </c>
      <c r="H33" s="17">
        <v>1</v>
      </c>
      <c r="I33" s="19">
        <v>1</v>
      </c>
      <c r="J33" s="19">
        <v>1</v>
      </c>
      <c r="K33" s="19">
        <v>1</v>
      </c>
      <c r="L33" s="19">
        <v>1</v>
      </c>
      <c r="M33" s="17">
        <v>1</v>
      </c>
      <c r="N33" s="17">
        <v>1</v>
      </c>
      <c r="O33" s="17">
        <v>1</v>
      </c>
      <c r="P33" s="17">
        <v>1</v>
      </c>
      <c r="Q33" s="19">
        <v>1</v>
      </c>
      <c r="R33" s="19">
        <v>1</v>
      </c>
      <c r="S33" s="19">
        <v>1</v>
      </c>
      <c r="T33" s="19">
        <v>1</v>
      </c>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row>
    <row r="34" spans="1:46">
      <c r="A34" s="19">
        <v>1</v>
      </c>
      <c r="B34" s="19">
        <v>1</v>
      </c>
      <c r="C34" s="19">
        <v>1</v>
      </c>
      <c r="D34" s="19">
        <v>1</v>
      </c>
      <c r="E34" s="17">
        <v>1</v>
      </c>
      <c r="F34" s="17">
        <v>1</v>
      </c>
      <c r="G34" s="17">
        <v>1</v>
      </c>
      <c r="H34" s="17">
        <v>1</v>
      </c>
      <c r="I34" s="19">
        <v>1</v>
      </c>
      <c r="J34" s="19">
        <v>1</v>
      </c>
      <c r="K34" s="19">
        <v>1</v>
      </c>
      <c r="L34" s="19">
        <v>1</v>
      </c>
      <c r="M34" s="17">
        <v>1</v>
      </c>
      <c r="N34" s="17">
        <v>1</v>
      </c>
      <c r="O34" s="17">
        <v>1</v>
      </c>
      <c r="P34" s="17">
        <v>1</v>
      </c>
      <c r="Q34" s="19">
        <v>1</v>
      </c>
      <c r="R34" s="19">
        <v>0.33333333333333331</v>
      </c>
      <c r="S34" s="19">
        <v>0.5</v>
      </c>
      <c r="T34" s="19">
        <v>1</v>
      </c>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row>
    <row r="35" spans="1:46">
      <c r="A35" s="19">
        <v>0.5</v>
      </c>
      <c r="B35" s="19">
        <v>1</v>
      </c>
      <c r="C35" s="19">
        <v>0.66666666666666663</v>
      </c>
      <c r="D35" s="19">
        <v>1</v>
      </c>
      <c r="E35" s="17">
        <v>0</v>
      </c>
      <c r="F35" s="17">
        <v>0</v>
      </c>
      <c r="G35" s="17">
        <v>0</v>
      </c>
      <c r="H35" s="17">
        <v>0</v>
      </c>
      <c r="I35" s="19">
        <v>0</v>
      </c>
      <c r="J35" s="19">
        <v>0</v>
      </c>
      <c r="K35" s="19">
        <v>0</v>
      </c>
      <c r="L35" s="19">
        <v>0</v>
      </c>
      <c r="M35" s="17">
        <v>0</v>
      </c>
      <c r="N35" s="17">
        <v>0</v>
      </c>
      <c r="O35" s="17">
        <v>0</v>
      </c>
      <c r="P35" s="17">
        <v>0</v>
      </c>
      <c r="Q35" s="19">
        <v>0.5</v>
      </c>
      <c r="R35" s="19">
        <v>1</v>
      </c>
      <c r="S35" s="19">
        <v>0.66666666666666663</v>
      </c>
      <c r="T35" s="19">
        <v>1</v>
      </c>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row>
    <row r="36" spans="1:46">
      <c r="A36" s="19">
        <v>0.5714285714285714</v>
      </c>
      <c r="B36" s="19">
        <v>1</v>
      </c>
      <c r="C36" s="19">
        <v>0.72727272727272729</v>
      </c>
      <c r="D36" s="19">
        <v>1</v>
      </c>
      <c r="E36" s="17">
        <v>0.5714285714285714</v>
      </c>
      <c r="F36" s="17">
        <v>1</v>
      </c>
      <c r="G36" s="17">
        <v>0.72727272727272729</v>
      </c>
      <c r="H36" s="17">
        <v>1</v>
      </c>
      <c r="I36" s="19">
        <v>0.5714285714285714</v>
      </c>
      <c r="J36" s="19">
        <v>1</v>
      </c>
      <c r="K36" s="19">
        <v>0.72727272727272729</v>
      </c>
      <c r="L36" s="19">
        <v>1</v>
      </c>
      <c r="M36" s="17">
        <v>0.5714285714285714</v>
      </c>
      <c r="N36" s="17">
        <v>1</v>
      </c>
      <c r="O36" s="17">
        <v>0.72727272727272729</v>
      </c>
      <c r="P36" s="17">
        <v>1</v>
      </c>
      <c r="Q36" s="19">
        <v>0.5714285714285714</v>
      </c>
      <c r="R36" s="19">
        <v>1</v>
      </c>
      <c r="S36" s="19">
        <v>0.72727272727272729</v>
      </c>
      <c r="T36" s="19">
        <v>1</v>
      </c>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row>
    <row r="37" spans="1:46">
      <c r="A37" s="19">
        <v>1</v>
      </c>
      <c r="B37" s="19">
        <v>1</v>
      </c>
      <c r="C37" s="19">
        <v>1</v>
      </c>
      <c r="D37" s="19">
        <v>1</v>
      </c>
      <c r="E37" s="17">
        <v>1</v>
      </c>
      <c r="F37" s="17">
        <v>1</v>
      </c>
      <c r="G37" s="17">
        <v>1</v>
      </c>
      <c r="H37" s="17">
        <v>1</v>
      </c>
      <c r="I37" s="19">
        <v>1</v>
      </c>
      <c r="J37" s="19">
        <v>1</v>
      </c>
      <c r="K37" s="19">
        <v>1</v>
      </c>
      <c r="L37" s="19">
        <v>1</v>
      </c>
      <c r="M37" s="17">
        <v>1</v>
      </c>
      <c r="N37" s="17">
        <v>1</v>
      </c>
      <c r="O37" s="17">
        <v>1</v>
      </c>
      <c r="P37" s="17">
        <v>1</v>
      </c>
      <c r="Q37" s="19">
        <v>0.5</v>
      </c>
      <c r="R37" s="19">
        <v>1</v>
      </c>
      <c r="S37" s="19">
        <v>0.66666666666666663</v>
      </c>
      <c r="T37" s="19">
        <v>1</v>
      </c>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row>
    <row r="38" spans="1:46">
      <c r="A38" s="19">
        <v>0.66666666666666663</v>
      </c>
      <c r="B38" s="19">
        <v>0.66666666666666663</v>
      </c>
      <c r="C38" s="19">
        <v>0.66666666666666663</v>
      </c>
      <c r="D38" s="19">
        <v>1</v>
      </c>
      <c r="E38" s="17">
        <v>0.66666666666666663</v>
      </c>
      <c r="F38" s="17">
        <v>0.66666666666666663</v>
      </c>
      <c r="G38" s="17">
        <v>0.66666666666666663</v>
      </c>
      <c r="H38" s="17">
        <v>1</v>
      </c>
      <c r="I38" s="19">
        <v>0.66666666666666663</v>
      </c>
      <c r="J38" s="19">
        <v>0.66666666666666663</v>
      </c>
      <c r="K38" s="19">
        <v>0.66666666666666663</v>
      </c>
      <c r="L38" s="19">
        <v>1</v>
      </c>
      <c r="M38" s="17">
        <v>0.66666666666666663</v>
      </c>
      <c r="N38" s="17">
        <v>0.66666666666666663</v>
      </c>
      <c r="O38" s="17">
        <v>0.66666666666666663</v>
      </c>
      <c r="P38" s="17">
        <v>1</v>
      </c>
      <c r="Q38" s="19">
        <v>0.66666666666666663</v>
      </c>
      <c r="R38" s="19">
        <v>1</v>
      </c>
      <c r="S38" s="19">
        <v>0.8</v>
      </c>
      <c r="T38" s="19">
        <v>1</v>
      </c>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row>
    <row r="39" spans="1:46">
      <c r="A39" s="19">
        <v>1</v>
      </c>
      <c r="B39" s="19">
        <v>1</v>
      </c>
      <c r="C39" s="19">
        <v>1</v>
      </c>
      <c r="D39" s="19">
        <v>1</v>
      </c>
      <c r="E39" s="17">
        <v>1</v>
      </c>
      <c r="F39" s="17">
        <v>1</v>
      </c>
      <c r="G39" s="17">
        <v>1</v>
      </c>
      <c r="H39" s="17">
        <v>1</v>
      </c>
      <c r="I39" s="19">
        <v>1</v>
      </c>
      <c r="J39" s="19">
        <v>1</v>
      </c>
      <c r="K39" s="19">
        <v>1</v>
      </c>
      <c r="L39" s="19">
        <v>1</v>
      </c>
      <c r="M39" s="17">
        <v>1</v>
      </c>
      <c r="N39" s="17">
        <v>1</v>
      </c>
      <c r="O39" s="17">
        <v>1</v>
      </c>
      <c r="P39" s="17">
        <v>1</v>
      </c>
      <c r="Q39" s="19">
        <v>1</v>
      </c>
      <c r="R39" s="19">
        <v>1</v>
      </c>
      <c r="S39" s="19">
        <v>1</v>
      </c>
      <c r="T39" s="19">
        <v>1</v>
      </c>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row>
    <row r="40" spans="1:46">
      <c r="A40" s="19">
        <v>1</v>
      </c>
      <c r="B40" s="19">
        <v>1</v>
      </c>
      <c r="C40" s="19">
        <v>1</v>
      </c>
      <c r="D40" s="19">
        <v>1</v>
      </c>
      <c r="E40" s="17">
        <v>1</v>
      </c>
      <c r="F40" s="17">
        <v>1</v>
      </c>
      <c r="G40" s="17">
        <v>1</v>
      </c>
      <c r="H40" s="17">
        <v>1</v>
      </c>
      <c r="I40" s="19">
        <v>1</v>
      </c>
      <c r="J40" s="19">
        <v>1</v>
      </c>
      <c r="K40" s="19">
        <v>1</v>
      </c>
      <c r="L40" s="19">
        <v>1</v>
      </c>
      <c r="M40" s="17">
        <v>1</v>
      </c>
      <c r="N40" s="17">
        <v>1</v>
      </c>
      <c r="O40" s="17">
        <v>1</v>
      </c>
      <c r="P40" s="17">
        <v>1</v>
      </c>
      <c r="Q40" s="19">
        <v>1</v>
      </c>
      <c r="R40" s="19">
        <v>1</v>
      </c>
      <c r="S40" s="19">
        <v>1</v>
      </c>
      <c r="T40" s="19">
        <v>1</v>
      </c>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row>
    <row r="41" spans="1:46">
      <c r="A41" s="19">
        <v>1</v>
      </c>
      <c r="B41" s="19">
        <v>0.5</v>
      </c>
      <c r="C41" s="19">
        <v>0.66666666666666663</v>
      </c>
      <c r="D41" s="19">
        <v>1</v>
      </c>
      <c r="E41" s="17">
        <v>1</v>
      </c>
      <c r="F41" s="17">
        <v>0.5</v>
      </c>
      <c r="G41" s="17">
        <v>0.66666666666666663</v>
      </c>
      <c r="H41" s="17">
        <v>1</v>
      </c>
      <c r="I41" s="19">
        <v>1</v>
      </c>
      <c r="J41" s="19">
        <v>0.5</v>
      </c>
      <c r="K41" s="19">
        <v>0.66666666666666663</v>
      </c>
      <c r="L41" s="19">
        <v>1</v>
      </c>
      <c r="M41" s="17">
        <v>1</v>
      </c>
      <c r="N41" s="17">
        <v>0.5</v>
      </c>
      <c r="O41" s="17">
        <v>0.66666666666666663</v>
      </c>
      <c r="P41" s="17">
        <v>1</v>
      </c>
      <c r="Q41" s="19">
        <v>1</v>
      </c>
      <c r="R41" s="19">
        <v>0.5</v>
      </c>
      <c r="S41" s="19">
        <v>0.66666666666666663</v>
      </c>
      <c r="T41" s="19">
        <v>1</v>
      </c>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row>
    <row r="42" spans="1:46">
      <c r="A42" s="19">
        <v>1</v>
      </c>
      <c r="B42" s="19">
        <v>0.5</v>
      </c>
      <c r="C42" s="19">
        <v>0.66666666666666663</v>
      </c>
      <c r="D42" s="19">
        <v>1</v>
      </c>
      <c r="E42" s="17">
        <v>1</v>
      </c>
      <c r="F42" s="17">
        <v>0.5</v>
      </c>
      <c r="G42" s="17">
        <v>0.66666666666666663</v>
      </c>
      <c r="H42" s="17">
        <v>1</v>
      </c>
      <c r="I42" s="19">
        <v>1</v>
      </c>
      <c r="J42" s="19">
        <v>0.5</v>
      </c>
      <c r="K42" s="19">
        <v>0.66666666666666663</v>
      </c>
      <c r="L42" s="19">
        <v>1</v>
      </c>
      <c r="M42" s="17">
        <v>1</v>
      </c>
      <c r="N42" s="17">
        <v>0.5</v>
      </c>
      <c r="O42" s="17">
        <v>0.66666666666666663</v>
      </c>
      <c r="P42" s="17">
        <v>1</v>
      </c>
      <c r="Q42" s="19">
        <v>1</v>
      </c>
      <c r="R42" s="19">
        <v>0.5</v>
      </c>
      <c r="S42" s="19">
        <v>0.66666666666666663</v>
      </c>
      <c r="T42" s="19">
        <v>1</v>
      </c>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row>
    <row r="43" spans="1:46">
      <c r="A43" s="19">
        <v>1</v>
      </c>
      <c r="B43" s="19">
        <v>1</v>
      </c>
      <c r="C43" s="19">
        <v>1</v>
      </c>
      <c r="D43" s="19">
        <v>1</v>
      </c>
      <c r="E43" s="17">
        <v>1</v>
      </c>
      <c r="F43" s="17">
        <v>1</v>
      </c>
      <c r="G43" s="17">
        <v>1</v>
      </c>
      <c r="H43" s="17">
        <v>1</v>
      </c>
      <c r="I43" s="19">
        <v>1</v>
      </c>
      <c r="J43" s="19">
        <v>1</v>
      </c>
      <c r="K43" s="19">
        <v>1</v>
      </c>
      <c r="L43" s="19">
        <v>1</v>
      </c>
      <c r="M43" s="17">
        <v>1</v>
      </c>
      <c r="N43" s="17">
        <v>1</v>
      </c>
      <c r="O43" s="17">
        <v>1</v>
      </c>
      <c r="P43" s="17">
        <v>1</v>
      </c>
      <c r="Q43" s="19">
        <v>0</v>
      </c>
      <c r="R43" s="19">
        <v>0</v>
      </c>
      <c r="S43" s="19">
        <v>0</v>
      </c>
      <c r="T43" s="19">
        <v>0</v>
      </c>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row>
    <row r="44" spans="1:46">
      <c r="A44" s="19">
        <v>1</v>
      </c>
      <c r="B44" s="19">
        <v>1</v>
      </c>
      <c r="C44" s="19">
        <v>1</v>
      </c>
      <c r="D44" s="19">
        <v>1</v>
      </c>
      <c r="E44" s="17">
        <v>1</v>
      </c>
      <c r="F44" s="17">
        <v>1</v>
      </c>
      <c r="G44" s="17">
        <v>1</v>
      </c>
      <c r="H44" s="17">
        <v>1</v>
      </c>
      <c r="I44" s="19">
        <v>1</v>
      </c>
      <c r="J44" s="19">
        <v>1</v>
      </c>
      <c r="K44" s="19">
        <v>1</v>
      </c>
      <c r="L44" s="19">
        <v>1</v>
      </c>
      <c r="M44" s="17">
        <v>1</v>
      </c>
      <c r="N44" s="17">
        <v>1</v>
      </c>
      <c r="O44" s="17">
        <v>1</v>
      </c>
      <c r="P44" s="17">
        <v>1</v>
      </c>
      <c r="Q44" s="19">
        <v>1</v>
      </c>
      <c r="R44" s="19">
        <v>1</v>
      </c>
      <c r="S44" s="19">
        <v>1</v>
      </c>
      <c r="T44" s="19">
        <v>1</v>
      </c>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row>
    <row r="45" spans="1:46">
      <c r="A45" s="19">
        <v>0.66666666666666663</v>
      </c>
      <c r="B45" s="19">
        <v>1</v>
      </c>
      <c r="C45" s="19">
        <v>0.8</v>
      </c>
      <c r="D45" s="19">
        <v>1</v>
      </c>
      <c r="E45" s="17">
        <v>0.66666666666666663</v>
      </c>
      <c r="F45" s="17">
        <v>1</v>
      </c>
      <c r="G45" s="17">
        <v>0.8</v>
      </c>
      <c r="H45" s="17">
        <v>1</v>
      </c>
      <c r="I45" s="19">
        <v>0.66666666666666663</v>
      </c>
      <c r="J45" s="19">
        <v>1</v>
      </c>
      <c r="K45" s="19">
        <v>0.8</v>
      </c>
      <c r="L45" s="19">
        <v>1</v>
      </c>
      <c r="M45" s="17">
        <v>0.66666666666666663</v>
      </c>
      <c r="N45" s="17">
        <v>1</v>
      </c>
      <c r="O45" s="17">
        <v>0.8</v>
      </c>
      <c r="P45" s="17">
        <v>1</v>
      </c>
      <c r="Q45" s="19">
        <v>0.66666666666666663</v>
      </c>
      <c r="R45" s="19">
        <v>1</v>
      </c>
      <c r="S45" s="19">
        <v>0.8</v>
      </c>
      <c r="T45" s="19">
        <v>1</v>
      </c>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row>
    <row r="46" spans="1:46">
      <c r="A46" s="19">
        <v>1</v>
      </c>
      <c r="B46" s="19">
        <v>1</v>
      </c>
      <c r="C46" s="19">
        <v>1</v>
      </c>
      <c r="D46" s="19">
        <v>1</v>
      </c>
      <c r="E46" s="17">
        <v>1</v>
      </c>
      <c r="F46" s="17">
        <v>1</v>
      </c>
      <c r="G46" s="17">
        <v>1</v>
      </c>
      <c r="H46" s="17">
        <v>1</v>
      </c>
      <c r="I46" s="19">
        <v>1</v>
      </c>
      <c r="J46" s="19">
        <v>1</v>
      </c>
      <c r="K46" s="19">
        <v>1</v>
      </c>
      <c r="L46" s="19">
        <v>1</v>
      </c>
      <c r="M46" s="17">
        <v>1</v>
      </c>
      <c r="N46" s="17">
        <v>1</v>
      </c>
      <c r="O46" s="17">
        <v>1</v>
      </c>
      <c r="P46" s="17">
        <v>1</v>
      </c>
      <c r="Q46" s="19">
        <v>1</v>
      </c>
      <c r="R46" s="19">
        <v>0.66666666666666663</v>
      </c>
      <c r="S46" s="19">
        <v>0.8</v>
      </c>
      <c r="T46" s="19">
        <v>1</v>
      </c>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row>
    <row r="47" spans="1:46">
      <c r="A47" s="19">
        <v>1</v>
      </c>
      <c r="B47" s="19">
        <v>1</v>
      </c>
      <c r="C47" s="19">
        <v>1</v>
      </c>
      <c r="D47" s="19">
        <v>1</v>
      </c>
      <c r="E47" s="17">
        <v>1</v>
      </c>
      <c r="F47" s="17">
        <v>1</v>
      </c>
      <c r="G47" s="17">
        <v>1</v>
      </c>
      <c r="H47" s="17">
        <v>1</v>
      </c>
      <c r="I47" s="19">
        <v>1</v>
      </c>
      <c r="J47" s="19">
        <v>1</v>
      </c>
      <c r="K47" s="19">
        <v>1</v>
      </c>
      <c r="L47" s="19">
        <v>1</v>
      </c>
      <c r="M47" s="17">
        <v>1</v>
      </c>
      <c r="N47" s="17">
        <v>1</v>
      </c>
      <c r="O47" s="17">
        <v>1</v>
      </c>
      <c r="P47" s="17">
        <v>1</v>
      </c>
      <c r="Q47" s="19">
        <v>1</v>
      </c>
      <c r="R47" s="19">
        <v>1</v>
      </c>
      <c r="S47" s="19">
        <v>1</v>
      </c>
      <c r="T47" s="19">
        <v>1</v>
      </c>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row>
    <row r="48" spans="1:46">
      <c r="A48" s="19">
        <v>1</v>
      </c>
      <c r="B48" s="19">
        <v>1</v>
      </c>
      <c r="C48" s="19">
        <v>1</v>
      </c>
      <c r="D48" s="19">
        <v>1</v>
      </c>
      <c r="E48" s="17">
        <v>1</v>
      </c>
      <c r="F48" s="17">
        <v>1</v>
      </c>
      <c r="G48" s="17">
        <v>1</v>
      </c>
      <c r="H48" s="17">
        <v>1</v>
      </c>
      <c r="I48" s="19">
        <v>1</v>
      </c>
      <c r="J48" s="19">
        <v>1</v>
      </c>
      <c r="K48" s="19">
        <v>1</v>
      </c>
      <c r="L48" s="19">
        <v>1</v>
      </c>
      <c r="M48" s="17">
        <v>1</v>
      </c>
      <c r="N48" s="17">
        <v>1</v>
      </c>
      <c r="O48" s="17">
        <v>1</v>
      </c>
      <c r="P48" s="17">
        <v>1</v>
      </c>
      <c r="Q48" s="19">
        <v>1</v>
      </c>
      <c r="R48" s="19">
        <v>1</v>
      </c>
      <c r="S48" s="19">
        <v>1</v>
      </c>
      <c r="T48" s="19">
        <v>1</v>
      </c>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row>
    <row r="49" spans="1:46">
      <c r="A49" s="19">
        <v>1</v>
      </c>
      <c r="B49" s="19">
        <v>1</v>
      </c>
      <c r="C49" s="19">
        <v>1</v>
      </c>
      <c r="D49" s="19">
        <v>1</v>
      </c>
      <c r="E49" s="17">
        <v>1</v>
      </c>
      <c r="F49" s="17">
        <v>1</v>
      </c>
      <c r="G49" s="17">
        <v>1</v>
      </c>
      <c r="H49" s="17">
        <v>1</v>
      </c>
      <c r="I49" s="19">
        <v>1</v>
      </c>
      <c r="J49" s="19">
        <v>1</v>
      </c>
      <c r="K49" s="19">
        <v>1</v>
      </c>
      <c r="L49" s="19">
        <v>1</v>
      </c>
      <c r="M49" s="17">
        <v>1</v>
      </c>
      <c r="N49" s="17">
        <v>1</v>
      </c>
      <c r="O49" s="17">
        <v>1</v>
      </c>
      <c r="P49" s="17">
        <v>1</v>
      </c>
      <c r="Q49" s="19">
        <v>1</v>
      </c>
      <c r="R49" s="19">
        <v>1</v>
      </c>
      <c r="S49" s="19">
        <v>1</v>
      </c>
      <c r="T49" s="19">
        <v>1</v>
      </c>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row>
    <row r="50" spans="1:46">
      <c r="A50" s="19">
        <v>0.83333333333333337</v>
      </c>
      <c r="B50" s="19">
        <v>1</v>
      </c>
      <c r="C50" s="19">
        <v>0.90909090909090906</v>
      </c>
      <c r="D50" s="19">
        <v>1</v>
      </c>
      <c r="E50" s="17">
        <v>0.83333333333333337</v>
      </c>
      <c r="F50" s="17">
        <v>1</v>
      </c>
      <c r="G50" s="17">
        <v>0.90909090909090906</v>
      </c>
      <c r="H50" s="17">
        <v>1</v>
      </c>
      <c r="I50" s="19">
        <v>0.83333333333333337</v>
      </c>
      <c r="J50" s="19">
        <v>1</v>
      </c>
      <c r="K50" s="19">
        <v>0.90909090909090906</v>
      </c>
      <c r="L50" s="19">
        <v>1</v>
      </c>
      <c r="M50" s="17">
        <v>0.83333333333333337</v>
      </c>
      <c r="N50" s="17">
        <v>1</v>
      </c>
      <c r="O50" s="17">
        <v>0.90909090909090906</v>
      </c>
      <c r="P50" s="17">
        <v>1</v>
      </c>
      <c r="Q50" s="19">
        <v>0.83333333333333337</v>
      </c>
      <c r="R50" s="19">
        <v>1</v>
      </c>
      <c r="S50" s="19">
        <v>0.90909090909090906</v>
      </c>
      <c r="T50" s="19">
        <v>1</v>
      </c>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row>
    <row r="51" spans="1:46">
      <c r="A51" s="19">
        <v>1</v>
      </c>
      <c r="B51" s="19">
        <v>1</v>
      </c>
      <c r="C51" s="19">
        <v>1</v>
      </c>
      <c r="D51" s="19">
        <v>1</v>
      </c>
      <c r="E51" s="17">
        <v>1</v>
      </c>
      <c r="F51" s="17">
        <v>1</v>
      </c>
      <c r="G51" s="17">
        <v>1</v>
      </c>
      <c r="H51" s="17">
        <v>1</v>
      </c>
      <c r="I51" s="19">
        <v>1</v>
      </c>
      <c r="J51" s="19">
        <v>1</v>
      </c>
      <c r="K51" s="19">
        <v>1</v>
      </c>
      <c r="L51" s="19">
        <v>1</v>
      </c>
      <c r="M51" s="17">
        <v>1</v>
      </c>
      <c r="N51" s="17">
        <v>1</v>
      </c>
      <c r="O51" s="17">
        <v>1</v>
      </c>
      <c r="P51" s="17">
        <v>1</v>
      </c>
      <c r="Q51" s="19">
        <v>1</v>
      </c>
      <c r="R51" s="19">
        <v>1</v>
      </c>
      <c r="S51" s="19">
        <v>1</v>
      </c>
      <c r="T51" s="19">
        <v>1</v>
      </c>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row>
    <row r="52" spans="1:46">
      <c r="A52" s="19"/>
      <c r="B52" s="19"/>
      <c r="C52" s="19"/>
      <c r="D52" s="19"/>
      <c r="E52" s="17"/>
      <c r="F52" s="17"/>
      <c r="G52" s="17"/>
      <c r="H52" s="17"/>
      <c r="I52" s="19"/>
      <c r="J52" s="19"/>
      <c r="K52" s="19"/>
      <c r="L52" s="19"/>
      <c r="M52" s="17"/>
      <c r="N52" s="17"/>
      <c r="O52" s="17"/>
      <c r="P52" s="17"/>
      <c r="Q52" s="19"/>
      <c r="R52" s="19"/>
      <c r="S52" s="19"/>
      <c r="T52" s="19"/>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row>
    <row r="53" spans="1:46">
      <c r="A53" s="19"/>
      <c r="B53" s="19"/>
      <c r="C53" s="19"/>
      <c r="D53" s="19"/>
      <c r="E53" s="17"/>
      <c r="F53" s="17"/>
      <c r="G53" s="17"/>
      <c r="H53" s="17"/>
      <c r="I53" s="19"/>
      <c r="J53" s="19"/>
      <c r="K53" s="19"/>
      <c r="L53" s="19"/>
      <c r="M53" s="17"/>
      <c r="N53" s="17"/>
      <c r="O53" s="17"/>
      <c r="P53" s="17"/>
      <c r="Q53" s="19"/>
      <c r="R53" s="19"/>
      <c r="S53" s="19"/>
      <c r="T53" s="19"/>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row>
    <row r="54" spans="1:46">
      <c r="A54" s="19"/>
      <c r="B54" s="19"/>
      <c r="C54" s="19"/>
      <c r="D54" s="19"/>
      <c r="E54" s="17"/>
      <c r="F54" s="17"/>
      <c r="G54" s="17"/>
      <c r="H54" s="17"/>
      <c r="I54" s="19"/>
      <c r="J54" s="19"/>
      <c r="K54" s="19"/>
      <c r="L54" s="19"/>
      <c r="M54" s="17"/>
      <c r="N54" s="17"/>
      <c r="O54" s="17"/>
      <c r="P54" s="17"/>
      <c r="Q54" s="19"/>
      <c r="R54" s="19"/>
      <c r="S54" s="19"/>
      <c r="T54" s="19"/>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row>
    <row r="55" spans="1:46">
      <c r="A55" s="19"/>
      <c r="B55" s="19"/>
      <c r="C55" s="19"/>
      <c r="D55" s="19"/>
      <c r="E55" s="17"/>
      <c r="F55" s="17"/>
      <c r="G55" s="17"/>
      <c r="H55" s="17"/>
      <c r="I55" s="19"/>
      <c r="J55" s="19"/>
      <c r="K55" s="19"/>
      <c r="L55" s="19"/>
      <c r="M55" s="17"/>
      <c r="N55" s="17"/>
      <c r="O55" s="17"/>
      <c r="P55" s="17"/>
      <c r="Q55" s="19"/>
      <c r="R55" s="19"/>
      <c r="S55" s="19"/>
      <c r="T55" s="19"/>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row>
    <row r="56" spans="1:46">
      <c r="A56" s="19"/>
      <c r="B56" s="19"/>
      <c r="C56" s="19"/>
      <c r="D56" s="19"/>
      <c r="E56" s="17"/>
      <c r="F56" s="17"/>
      <c r="G56" s="17"/>
      <c r="H56" s="17"/>
      <c r="I56" s="19"/>
      <c r="J56" s="19"/>
      <c r="K56" s="19"/>
      <c r="L56" s="19"/>
      <c r="M56" s="17"/>
      <c r="N56" s="17"/>
      <c r="O56" s="17"/>
      <c r="P56" s="17"/>
      <c r="Q56" s="19"/>
      <c r="R56" s="19"/>
      <c r="S56" s="19"/>
      <c r="T56" s="19"/>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row>
    <row r="57" spans="1:46">
      <c r="A57" s="19"/>
      <c r="B57" s="19"/>
      <c r="C57" s="19"/>
      <c r="D57" s="19"/>
      <c r="E57" s="17"/>
      <c r="F57" s="17"/>
      <c r="G57" s="17"/>
      <c r="H57" s="17"/>
      <c r="I57" s="19"/>
      <c r="J57" s="19"/>
      <c r="K57" s="19"/>
      <c r="L57" s="19"/>
      <c r="M57" s="17"/>
      <c r="N57" s="17"/>
      <c r="O57" s="17"/>
      <c r="P57" s="17"/>
      <c r="Q57" s="19"/>
      <c r="R57" s="19"/>
      <c r="S57" s="19"/>
      <c r="T57" s="19"/>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row>
    <row r="58" spans="1:46">
      <c r="A58" s="19"/>
      <c r="B58" s="19"/>
      <c r="C58" s="19"/>
      <c r="D58" s="19"/>
      <c r="E58" s="17"/>
      <c r="F58" s="17"/>
      <c r="G58" s="17"/>
      <c r="H58" s="17"/>
      <c r="I58" s="19"/>
      <c r="J58" s="19"/>
      <c r="K58" s="19"/>
      <c r="L58" s="19"/>
      <c r="M58" s="17"/>
      <c r="N58" s="17"/>
      <c r="O58" s="17"/>
      <c r="P58" s="17"/>
      <c r="Q58" s="19"/>
      <c r="R58" s="19"/>
      <c r="S58" s="19"/>
      <c r="T58" s="19"/>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row>
    <row r="59" spans="1:46">
      <c r="A59" s="19"/>
      <c r="B59" s="19"/>
      <c r="C59" s="19"/>
      <c r="D59" s="19"/>
      <c r="E59" s="17"/>
      <c r="F59" s="17"/>
      <c r="G59" s="17"/>
      <c r="H59" s="17"/>
      <c r="I59" s="19"/>
      <c r="J59" s="19"/>
      <c r="K59" s="19"/>
      <c r="L59" s="19"/>
      <c r="M59" s="17"/>
      <c r="N59" s="17"/>
      <c r="O59" s="17"/>
      <c r="P59" s="17"/>
      <c r="Q59" s="19"/>
      <c r="R59" s="19"/>
      <c r="S59" s="19"/>
      <c r="T59" s="19"/>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row>
    <row r="60" spans="1:46">
      <c r="A60" s="19"/>
      <c r="B60" s="19"/>
      <c r="C60" s="19"/>
      <c r="D60" s="19"/>
      <c r="E60" s="17"/>
      <c r="F60" s="17"/>
      <c r="G60" s="17"/>
      <c r="H60" s="17"/>
      <c r="I60" s="19"/>
      <c r="J60" s="19"/>
      <c r="K60" s="19"/>
      <c r="L60" s="19"/>
      <c r="M60" s="17"/>
      <c r="N60" s="17"/>
      <c r="O60" s="17"/>
      <c r="P60" s="17"/>
      <c r="Q60" s="19"/>
      <c r="R60" s="19"/>
      <c r="S60" s="19"/>
      <c r="T60" s="19"/>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row>
    <row r="61" spans="1:46">
      <c r="A61" s="19"/>
      <c r="B61" s="19"/>
      <c r="C61" s="19"/>
      <c r="D61" s="19"/>
      <c r="E61" s="17"/>
      <c r="F61" s="17"/>
      <c r="G61" s="17"/>
      <c r="H61" s="17"/>
      <c r="I61" s="19"/>
      <c r="J61" s="19"/>
      <c r="K61" s="19"/>
      <c r="L61" s="19"/>
      <c r="M61" s="17"/>
      <c r="N61" s="17"/>
      <c r="O61" s="17"/>
      <c r="P61" s="17"/>
      <c r="Q61" s="19"/>
      <c r="R61" s="19"/>
      <c r="S61" s="19"/>
      <c r="T61" s="19"/>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row>
    <row r="62" spans="1:46">
      <c r="A62" s="19"/>
      <c r="B62" s="19"/>
      <c r="C62" s="19"/>
      <c r="D62" s="19"/>
      <c r="E62" s="17"/>
      <c r="F62" s="17"/>
      <c r="G62" s="17"/>
      <c r="H62" s="17"/>
      <c r="I62" s="19"/>
      <c r="J62" s="19"/>
      <c r="K62" s="19"/>
      <c r="L62" s="19"/>
      <c r="M62" s="17"/>
      <c r="N62" s="17"/>
      <c r="O62" s="17"/>
      <c r="P62" s="17"/>
      <c r="Q62" s="19"/>
      <c r="R62" s="19"/>
      <c r="S62" s="19"/>
      <c r="T62" s="19"/>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row>
    <row r="63" spans="1:46">
      <c r="A63" s="19"/>
      <c r="B63" s="19"/>
      <c r="C63" s="19"/>
      <c r="D63" s="19"/>
      <c r="E63" s="17"/>
      <c r="F63" s="17"/>
      <c r="G63" s="17"/>
      <c r="H63" s="17"/>
      <c r="I63" s="19"/>
      <c r="J63" s="19"/>
      <c r="K63" s="19"/>
      <c r="L63" s="19"/>
      <c r="M63" s="17"/>
      <c r="N63" s="17"/>
      <c r="O63" s="17"/>
      <c r="P63" s="17"/>
      <c r="Q63" s="19"/>
      <c r="R63" s="19"/>
      <c r="S63" s="19"/>
      <c r="T63" s="19"/>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row>
    <row r="64" spans="1:46">
      <c r="A64" s="19"/>
      <c r="B64" s="19"/>
      <c r="C64" s="19"/>
      <c r="D64" s="19"/>
      <c r="E64" s="17"/>
      <c r="F64" s="17"/>
      <c r="G64" s="17"/>
      <c r="H64" s="17"/>
      <c r="I64" s="19"/>
      <c r="J64" s="19"/>
      <c r="K64" s="19"/>
      <c r="L64" s="19"/>
      <c r="M64" s="17"/>
      <c r="N64" s="17"/>
      <c r="O64" s="17"/>
      <c r="P64" s="17"/>
      <c r="Q64" s="19"/>
      <c r="R64" s="19"/>
      <c r="S64" s="19"/>
      <c r="T64" s="19"/>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row>
    <row r="65" spans="1:46">
      <c r="A65" s="19"/>
      <c r="B65" s="19"/>
      <c r="C65" s="19"/>
      <c r="D65" s="19"/>
      <c r="E65" s="17"/>
      <c r="F65" s="17"/>
      <c r="G65" s="17"/>
      <c r="H65" s="17"/>
      <c r="I65" s="19"/>
      <c r="J65" s="19"/>
      <c r="K65" s="19"/>
      <c r="L65" s="19"/>
      <c r="M65" s="17"/>
      <c r="N65" s="17"/>
      <c r="O65" s="17"/>
      <c r="P65" s="17"/>
      <c r="Q65" s="19"/>
      <c r="R65" s="19"/>
      <c r="S65" s="19"/>
      <c r="T65" s="19"/>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row>
    <row r="66" spans="1:46">
      <c r="A66" s="19"/>
      <c r="B66" s="19"/>
      <c r="C66" s="19"/>
      <c r="D66" s="19"/>
      <c r="E66" s="17"/>
      <c r="F66" s="17"/>
      <c r="G66" s="17"/>
      <c r="H66" s="17"/>
      <c r="I66" s="19"/>
      <c r="J66" s="19"/>
      <c r="K66" s="19"/>
      <c r="L66" s="19"/>
      <c r="M66" s="17"/>
      <c r="N66" s="17"/>
      <c r="O66" s="17"/>
      <c r="P66" s="17"/>
      <c r="Q66" s="19"/>
      <c r="R66" s="19"/>
      <c r="S66" s="19"/>
      <c r="T66" s="19"/>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row>
    <row r="67" spans="1:46">
      <c r="A67" s="19"/>
      <c r="B67" s="19"/>
      <c r="C67" s="19"/>
      <c r="D67" s="19"/>
      <c r="E67" s="17"/>
      <c r="F67" s="17"/>
      <c r="G67" s="17"/>
      <c r="H67" s="17"/>
      <c r="I67" s="19"/>
      <c r="J67" s="19"/>
      <c r="K67" s="19"/>
      <c r="L67" s="19"/>
      <c r="M67" s="17"/>
      <c r="N67" s="17"/>
      <c r="O67" s="17"/>
      <c r="P67" s="17"/>
      <c r="Q67" s="19"/>
      <c r="R67" s="19"/>
      <c r="S67" s="19"/>
      <c r="T67" s="19"/>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row>
    <row r="68" spans="1:46">
      <c r="A68" s="19"/>
      <c r="B68" s="19"/>
      <c r="C68" s="19"/>
      <c r="D68" s="19"/>
      <c r="E68" s="17"/>
      <c r="F68" s="17"/>
      <c r="G68" s="17"/>
      <c r="H68" s="17"/>
      <c r="I68" s="19"/>
      <c r="J68" s="19"/>
      <c r="K68" s="19"/>
      <c r="L68" s="19"/>
      <c r="M68" s="17"/>
      <c r="N68" s="17"/>
      <c r="O68" s="17"/>
      <c r="P68" s="17"/>
      <c r="Q68" s="19"/>
      <c r="R68" s="19"/>
      <c r="S68" s="19"/>
      <c r="T68" s="19"/>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row>
    <row r="69" spans="1:46">
      <c r="A69" s="19"/>
      <c r="B69" s="19"/>
      <c r="C69" s="19"/>
      <c r="D69" s="19"/>
      <c r="E69" s="17"/>
      <c r="F69" s="17"/>
      <c r="G69" s="17"/>
      <c r="H69" s="17"/>
      <c r="I69" s="19"/>
      <c r="J69" s="19"/>
      <c r="K69" s="19"/>
      <c r="L69" s="19"/>
      <c r="M69" s="17"/>
      <c r="N69" s="17"/>
      <c r="O69" s="17"/>
      <c r="P69" s="17"/>
      <c r="Q69" s="19"/>
      <c r="R69" s="19"/>
      <c r="S69" s="19"/>
      <c r="T69" s="19"/>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row>
    <row r="70" spans="1:46">
      <c r="A70" s="19"/>
      <c r="B70" s="19"/>
      <c r="C70" s="19"/>
      <c r="D70" s="19"/>
      <c r="E70" s="17"/>
      <c r="F70" s="17"/>
      <c r="G70" s="17"/>
      <c r="H70" s="17"/>
      <c r="I70" s="19"/>
      <c r="J70" s="19"/>
      <c r="K70" s="19"/>
      <c r="L70" s="19"/>
      <c r="M70" s="17"/>
      <c r="N70" s="17"/>
      <c r="O70" s="17"/>
      <c r="P70" s="17"/>
      <c r="Q70" s="19"/>
      <c r="R70" s="19"/>
      <c r="S70" s="19"/>
      <c r="T70" s="19"/>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row>
    <row r="71" spans="1:46">
      <c r="A71" s="19"/>
      <c r="B71" s="19"/>
      <c r="C71" s="19"/>
      <c r="D71" s="19"/>
      <c r="E71" s="17"/>
      <c r="F71" s="17"/>
      <c r="G71" s="17"/>
      <c r="H71" s="17"/>
      <c r="I71" s="19"/>
      <c r="J71" s="19"/>
      <c r="K71" s="19"/>
      <c r="L71" s="19"/>
      <c r="M71" s="17"/>
      <c r="N71" s="17"/>
      <c r="O71" s="17"/>
      <c r="P71" s="17"/>
      <c r="Q71" s="19"/>
      <c r="R71" s="19"/>
      <c r="S71" s="19"/>
      <c r="T71" s="19"/>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row>
    <row r="72" spans="1:46">
      <c r="A72" s="19"/>
      <c r="B72" s="19"/>
      <c r="C72" s="19"/>
      <c r="D72" s="19"/>
      <c r="E72" s="17"/>
      <c r="F72" s="17"/>
      <c r="G72" s="17"/>
      <c r="H72" s="17"/>
      <c r="I72" s="19"/>
      <c r="J72" s="19"/>
      <c r="K72" s="19"/>
      <c r="L72" s="19"/>
      <c r="M72" s="17"/>
      <c r="N72" s="17"/>
      <c r="O72" s="17"/>
      <c r="P72" s="17"/>
      <c r="Q72" s="19"/>
      <c r="R72" s="19"/>
      <c r="S72" s="19"/>
      <c r="T72" s="19"/>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row>
    <row r="73" spans="1:46">
      <c r="A73" s="19"/>
      <c r="B73" s="19"/>
      <c r="C73" s="19"/>
      <c r="D73" s="19"/>
      <c r="E73" s="17"/>
      <c r="F73" s="17"/>
      <c r="G73" s="17"/>
      <c r="H73" s="17"/>
      <c r="I73" s="19"/>
      <c r="J73" s="19"/>
      <c r="K73" s="19"/>
      <c r="L73" s="19"/>
      <c r="M73" s="17"/>
      <c r="N73" s="17"/>
      <c r="O73" s="17"/>
      <c r="P73" s="17"/>
      <c r="Q73" s="19"/>
      <c r="R73" s="19"/>
      <c r="S73" s="19"/>
      <c r="T73" s="19"/>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row>
    <row r="74" spans="1:46">
      <c r="A74" s="19"/>
      <c r="B74" s="19"/>
      <c r="C74" s="19"/>
      <c r="D74" s="19"/>
      <c r="E74" s="17"/>
      <c r="F74" s="17"/>
      <c r="G74" s="17"/>
      <c r="H74" s="17"/>
      <c r="I74" s="19"/>
      <c r="J74" s="19"/>
      <c r="K74" s="19"/>
      <c r="L74" s="19"/>
      <c r="M74" s="17"/>
      <c r="N74" s="17"/>
      <c r="O74" s="17"/>
      <c r="P74" s="17"/>
      <c r="Q74" s="19"/>
      <c r="R74" s="19"/>
      <c r="S74" s="19"/>
      <c r="T74" s="19"/>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row>
    <row r="75" spans="1:46">
      <c r="A75" s="19"/>
      <c r="B75" s="19"/>
      <c r="C75" s="19"/>
      <c r="D75" s="19"/>
      <c r="E75" s="17"/>
      <c r="F75" s="17"/>
      <c r="G75" s="17"/>
      <c r="H75" s="17"/>
      <c r="I75" s="19"/>
      <c r="J75" s="19"/>
      <c r="K75" s="19"/>
      <c r="L75" s="19"/>
      <c r="M75" s="17"/>
      <c r="N75" s="17"/>
      <c r="O75" s="17"/>
      <c r="P75" s="17"/>
      <c r="Q75" s="19"/>
      <c r="R75" s="19"/>
      <c r="S75" s="19"/>
      <c r="T75" s="19"/>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row>
    <row r="76" spans="1:46">
      <c r="A76" s="19"/>
      <c r="B76" s="19"/>
      <c r="C76" s="19"/>
      <c r="D76" s="19"/>
      <c r="E76" s="17"/>
      <c r="F76" s="17"/>
      <c r="G76" s="17"/>
      <c r="H76" s="17"/>
      <c r="I76" s="19"/>
      <c r="J76" s="19"/>
      <c r="K76" s="19"/>
      <c r="L76" s="19"/>
      <c r="M76" s="17"/>
      <c r="N76" s="17"/>
      <c r="O76" s="17"/>
      <c r="P76" s="17"/>
      <c r="Q76" s="19"/>
      <c r="R76" s="19"/>
      <c r="S76" s="19"/>
      <c r="T76" s="19"/>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row>
    <row r="77" spans="1:46">
      <c r="A77" s="19"/>
      <c r="B77" s="19"/>
      <c r="C77" s="19"/>
      <c r="D77" s="19"/>
      <c r="E77" s="17"/>
      <c r="F77" s="17"/>
      <c r="G77" s="17"/>
      <c r="H77" s="17"/>
      <c r="I77" s="19"/>
      <c r="J77" s="19"/>
      <c r="K77" s="19"/>
      <c r="L77" s="19"/>
      <c r="M77" s="17"/>
      <c r="N77" s="17"/>
      <c r="O77" s="17"/>
      <c r="P77" s="17"/>
      <c r="Q77" s="19"/>
      <c r="R77" s="19"/>
      <c r="S77" s="19"/>
      <c r="T77" s="19"/>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row>
    <row r="78" spans="1:46">
      <c r="A78" s="19"/>
      <c r="B78" s="19"/>
      <c r="C78" s="19"/>
      <c r="D78" s="19"/>
      <c r="E78" s="17"/>
      <c r="F78" s="17"/>
      <c r="G78" s="17"/>
      <c r="H78" s="17"/>
      <c r="I78" s="19"/>
      <c r="J78" s="19"/>
      <c r="K78" s="19"/>
      <c r="L78" s="19"/>
      <c r="M78" s="17"/>
      <c r="N78" s="17"/>
      <c r="O78" s="17"/>
      <c r="P78" s="17"/>
      <c r="Q78" s="19"/>
      <c r="R78" s="19"/>
      <c r="S78" s="19"/>
      <c r="T78" s="19"/>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row>
    <row r="79" spans="1:46">
      <c r="A79" s="19"/>
      <c r="B79" s="19"/>
      <c r="C79" s="19"/>
      <c r="D79" s="19"/>
      <c r="E79" s="17"/>
      <c r="F79" s="17"/>
      <c r="G79" s="17"/>
      <c r="H79" s="17"/>
      <c r="I79" s="19"/>
      <c r="J79" s="19"/>
      <c r="K79" s="19"/>
      <c r="L79" s="19"/>
      <c r="M79" s="17"/>
      <c r="N79" s="17"/>
      <c r="O79" s="17"/>
      <c r="P79" s="17"/>
      <c r="Q79" s="19"/>
      <c r="R79" s="19"/>
      <c r="S79" s="19"/>
      <c r="T79" s="19"/>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row>
    <row r="80" spans="1:46">
      <c r="A80" s="19"/>
      <c r="B80" s="19"/>
      <c r="C80" s="19"/>
      <c r="D80" s="19"/>
      <c r="E80" s="17"/>
      <c r="F80" s="17"/>
      <c r="G80" s="17"/>
      <c r="H80" s="17"/>
      <c r="I80" s="19"/>
      <c r="J80" s="19"/>
      <c r="K80" s="19"/>
      <c r="L80" s="19"/>
      <c r="M80" s="17"/>
      <c r="N80" s="17"/>
      <c r="O80" s="17"/>
      <c r="P80" s="17"/>
      <c r="Q80" s="19"/>
      <c r="R80" s="19"/>
      <c r="S80" s="19"/>
      <c r="T80" s="19"/>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row>
    <row r="81" spans="1:46">
      <c r="A81" s="19"/>
      <c r="B81" s="19"/>
      <c r="C81" s="19"/>
      <c r="D81" s="19"/>
      <c r="E81" s="17"/>
      <c r="F81" s="17"/>
      <c r="G81" s="17"/>
      <c r="H81" s="17"/>
      <c r="I81" s="19"/>
      <c r="J81" s="19"/>
      <c r="K81" s="19"/>
      <c r="L81" s="19"/>
      <c r="M81" s="17"/>
      <c r="N81" s="17"/>
      <c r="O81" s="17"/>
      <c r="P81" s="17"/>
      <c r="Q81" s="19"/>
      <c r="R81" s="19"/>
      <c r="S81" s="19"/>
      <c r="T81" s="19"/>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row>
    <row r="82" spans="1:46">
      <c r="A82" s="19"/>
      <c r="B82" s="19"/>
      <c r="C82" s="19"/>
      <c r="D82" s="19"/>
      <c r="E82" s="17"/>
      <c r="F82" s="17"/>
      <c r="G82" s="17"/>
      <c r="H82" s="17"/>
      <c r="I82" s="19"/>
      <c r="J82" s="19"/>
      <c r="K82" s="19"/>
      <c r="L82" s="19"/>
      <c r="M82" s="17"/>
      <c r="N82" s="17"/>
      <c r="O82" s="17"/>
      <c r="P82" s="17"/>
      <c r="Q82" s="19"/>
      <c r="R82" s="19"/>
      <c r="S82" s="19"/>
      <c r="T82" s="19"/>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row>
    <row r="83" spans="1:46">
      <c r="A83" s="19"/>
      <c r="B83" s="19"/>
      <c r="C83" s="19"/>
      <c r="D83" s="19"/>
      <c r="E83" s="17"/>
      <c r="F83" s="17"/>
      <c r="G83" s="17"/>
      <c r="H83" s="17"/>
      <c r="I83" s="19"/>
      <c r="J83" s="19"/>
      <c r="K83" s="19"/>
      <c r="L83" s="19"/>
      <c r="M83" s="17"/>
      <c r="N83" s="17"/>
      <c r="O83" s="17"/>
      <c r="P83" s="17"/>
      <c r="Q83" s="19"/>
      <c r="R83" s="19"/>
      <c r="S83" s="19"/>
      <c r="T83" s="19"/>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row>
    <row r="84" spans="1:46">
      <c r="A84" s="19"/>
      <c r="B84" s="19"/>
      <c r="C84" s="19"/>
      <c r="D84" s="19"/>
      <c r="E84" s="17"/>
      <c r="F84" s="17"/>
      <c r="G84" s="17"/>
      <c r="H84" s="17"/>
      <c r="I84" s="19"/>
      <c r="J84" s="19"/>
      <c r="K84" s="19"/>
      <c r="L84" s="19"/>
      <c r="M84" s="17"/>
      <c r="N84" s="17"/>
      <c r="O84" s="17"/>
      <c r="P84" s="17"/>
      <c r="Q84" s="19"/>
      <c r="R84" s="19"/>
      <c r="S84" s="19"/>
      <c r="T84" s="19"/>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row>
    <row r="85" spans="1:46">
      <c r="A85" s="19"/>
      <c r="B85" s="19"/>
      <c r="C85" s="19"/>
      <c r="D85" s="19"/>
      <c r="E85" s="17"/>
      <c r="F85" s="17"/>
      <c r="G85" s="17"/>
      <c r="H85" s="17"/>
      <c r="I85" s="19"/>
      <c r="J85" s="19"/>
      <c r="K85" s="19"/>
      <c r="L85" s="19"/>
      <c r="M85" s="17"/>
      <c r="N85" s="17"/>
      <c r="O85" s="17"/>
      <c r="P85" s="17"/>
      <c r="Q85" s="19"/>
      <c r="R85" s="19"/>
      <c r="S85" s="19"/>
      <c r="T85" s="19"/>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row>
    <row r="86" spans="1:46">
      <c r="A86" s="19"/>
      <c r="B86" s="19"/>
      <c r="C86" s="19"/>
      <c r="D86" s="19"/>
      <c r="E86" s="17"/>
      <c r="F86" s="17"/>
      <c r="G86" s="17"/>
      <c r="H86" s="17"/>
      <c r="I86" s="19"/>
      <c r="J86" s="19"/>
      <c r="K86" s="19"/>
      <c r="L86" s="19"/>
      <c r="M86" s="17"/>
      <c r="N86" s="17"/>
      <c r="O86" s="17"/>
      <c r="P86" s="17"/>
      <c r="Q86" s="19"/>
      <c r="R86" s="19"/>
      <c r="S86" s="19"/>
      <c r="T86" s="19"/>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row>
    <row r="87" spans="1:46">
      <c r="A87" s="19"/>
      <c r="B87" s="19"/>
      <c r="C87" s="19"/>
      <c r="D87" s="19"/>
      <c r="E87" s="17"/>
      <c r="F87" s="17"/>
      <c r="G87" s="17"/>
      <c r="H87" s="17"/>
      <c r="I87" s="19"/>
      <c r="J87" s="19"/>
      <c r="K87" s="19"/>
      <c r="L87" s="19"/>
      <c r="M87" s="17"/>
      <c r="N87" s="17"/>
      <c r="O87" s="17"/>
      <c r="P87" s="17"/>
      <c r="Q87" s="19"/>
      <c r="R87" s="19"/>
      <c r="S87" s="19"/>
      <c r="T87" s="19"/>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row>
    <row r="88" spans="1:46">
      <c r="A88" s="19"/>
      <c r="B88" s="19"/>
      <c r="C88" s="19"/>
      <c r="D88" s="19"/>
      <c r="E88" s="17"/>
      <c r="F88" s="17"/>
      <c r="G88" s="17"/>
      <c r="H88" s="17"/>
      <c r="I88" s="19"/>
      <c r="J88" s="19"/>
      <c r="K88" s="19"/>
      <c r="L88" s="19"/>
      <c r="M88" s="17"/>
      <c r="N88" s="17"/>
      <c r="O88" s="17"/>
      <c r="P88" s="17"/>
      <c r="Q88" s="19"/>
      <c r="R88" s="19"/>
      <c r="S88" s="19"/>
      <c r="T88" s="19"/>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row>
    <row r="89" spans="1:46">
      <c r="A89" s="19"/>
      <c r="B89" s="19"/>
      <c r="C89" s="19"/>
      <c r="D89" s="19"/>
      <c r="E89" s="17"/>
      <c r="F89" s="17"/>
      <c r="G89" s="17"/>
      <c r="H89" s="17"/>
      <c r="I89" s="19"/>
      <c r="J89" s="19"/>
      <c r="K89" s="19"/>
      <c r="L89" s="19"/>
      <c r="M89" s="17"/>
      <c r="N89" s="17"/>
      <c r="O89" s="17"/>
      <c r="P89" s="17"/>
      <c r="Q89" s="19"/>
      <c r="R89" s="19"/>
      <c r="S89" s="19"/>
      <c r="T89" s="19"/>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row>
    <row r="90" spans="1:46">
      <c r="A90" s="19"/>
      <c r="B90" s="19"/>
      <c r="C90" s="19"/>
      <c r="D90" s="19"/>
      <c r="E90" s="17"/>
      <c r="F90" s="17"/>
      <c r="G90" s="17"/>
      <c r="H90" s="17"/>
      <c r="I90" s="19"/>
      <c r="J90" s="19"/>
      <c r="K90" s="19"/>
      <c r="L90" s="19"/>
      <c r="M90" s="17"/>
      <c r="N90" s="17"/>
      <c r="O90" s="17"/>
      <c r="P90" s="17"/>
      <c r="Q90" s="19"/>
      <c r="R90" s="19"/>
      <c r="S90" s="19"/>
      <c r="T90" s="19"/>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row>
    <row r="91" spans="1:46">
      <c r="A91" s="19"/>
      <c r="B91" s="19"/>
      <c r="C91" s="19"/>
      <c r="D91" s="19"/>
      <c r="E91" s="17"/>
      <c r="F91" s="17"/>
      <c r="G91" s="17"/>
      <c r="H91" s="17"/>
      <c r="I91" s="19"/>
      <c r="J91" s="19"/>
      <c r="K91" s="19"/>
      <c r="L91" s="19"/>
      <c r="M91" s="17"/>
      <c r="N91" s="17"/>
      <c r="O91" s="17"/>
      <c r="P91" s="17"/>
      <c r="Q91" s="19"/>
      <c r="R91" s="19"/>
      <c r="S91" s="19"/>
      <c r="T91" s="19"/>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row>
    <row r="92" spans="1:46">
      <c r="A92" s="19"/>
      <c r="B92" s="19"/>
      <c r="C92" s="19"/>
      <c r="D92" s="19"/>
      <c r="E92" s="17"/>
      <c r="F92" s="17"/>
      <c r="G92" s="17"/>
      <c r="H92" s="17"/>
      <c r="I92" s="19"/>
      <c r="J92" s="19"/>
      <c r="K92" s="19"/>
      <c r="L92" s="19"/>
      <c r="M92" s="17"/>
      <c r="N92" s="17"/>
      <c r="O92" s="17"/>
      <c r="P92" s="17"/>
      <c r="Q92" s="19"/>
      <c r="R92" s="19"/>
      <c r="S92" s="19"/>
      <c r="T92" s="19"/>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row>
    <row r="93" spans="1:46">
      <c r="A93" s="19"/>
      <c r="B93" s="19"/>
      <c r="C93" s="19"/>
      <c r="D93" s="19"/>
      <c r="E93" s="17"/>
      <c r="F93" s="17"/>
      <c r="G93" s="17"/>
      <c r="H93" s="17"/>
      <c r="I93" s="19"/>
      <c r="J93" s="19"/>
      <c r="K93" s="19"/>
      <c r="L93" s="19"/>
      <c r="M93" s="17"/>
      <c r="N93" s="17"/>
      <c r="O93" s="17"/>
      <c r="P93" s="17"/>
      <c r="Q93" s="19"/>
      <c r="R93" s="19"/>
      <c r="S93" s="19"/>
      <c r="T93" s="19"/>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row>
    <row r="94" spans="1:46">
      <c r="A94" s="19"/>
      <c r="B94" s="19"/>
      <c r="C94" s="19"/>
      <c r="D94" s="19"/>
      <c r="E94" s="17"/>
      <c r="F94" s="17"/>
      <c r="G94" s="17"/>
      <c r="H94" s="17"/>
      <c r="I94" s="19"/>
      <c r="J94" s="19"/>
      <c r="K94" s="19"/>
      <c r="L94" s="19"/>
      <c r="M94" s="17"/>
      <c r="N94" s="17"/>
      <c r="O94" s="17"/>
      <c r="P94" s="17"/>
      <c r="Q94" s="19"/>
      <c r="R94" s="19"/>
      <c r="S94" s="19"/>
      <c r="T94" s="19"/>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row>
    <row r="95" spans="1:46">
      <c r="A95" s="19"/>
      <c r="B95" s="19"/>
      <c r="C95" s="19"/>
      <c r="D95" s="19"/>
      <c r="E95" s="17"/>
      <c r="F95" s="17"/>
      <c r="G95" s="17"/>
      <c r="H95" s="17"/>
      <c r="I95" s="19"/>
      <c r="J95" s="19"/>
      <c r="K95" s="19"/>
      <c r="L95" s="19"/>
      <c r="M95" s="17"/>
      <c r="N95" s="17"/>
      <c r="O95" s="17"/>
      <c r="P95" s="17"/>
      <c r="Q95" s="19"/>
      <c r="R95" s="19"/>
      <c r="S95" s="19"/>
      <c r="T95" s="19"/>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row>
    <row r="96" spans="1:46">
      <c r="A96" s="19"/>
      <c r="B96" s="19"/>
      <c r="C96" s="19"/>
      <c r="D96" s="19"/>
      <c r="E96" s="17"/>
      <c r="F96" s="17"/>
      <c r="G96" s="17"/>
      <c r="H96" s="17"/>
      <c r="I96" s="19"/>
      <c r="J96" s="19"/>
      <c r="K96" s="19"/>
      <c r="L96" s="19"/>
      <c r="M96" s="17"/>
      <c r="N96" s="17"/>
      <c r="O96" s="17"/>
      <c r="P96" s="17"/>
      <c r="Q96" s="19"/>
      <c r="R96" s="19"/>
      <c r="S96" s="19"/>
      <c r="T96" s="19"/>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row>
    <row r="97" spans="1:46">
      <c r="A97" s="19"/>
      <c r="B97" s="19"/>
      <c r="C97" s="19"/>
      <c r="D97" s="19"/>
      <c r="E97" s="17"/>
      <c r="F97" s="17"/>
      <c r="G97" s="17"/>
      <c r="H97" s="17"/>
      <c r="I97" s="19"/>
      <c r="J97" s="19"/>
      <c r="K97" s="19"/>
      <c r="L97" s="19"/>
      <c r="M97" s="17"/>
      <c r="N97" s="17"/>
      <c r="O97" s="17"/>
      <c r="P97" s="17"/>
      <c r="Q97" s="19"/>
      <c r="R97" s="19"/>
      <c r="S97" s="19"/>
      <c r="T97" s="19"/>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row>
    <row r="98" spans="1:46">
      <c r="A98" s="19"/>
      <c r="B98" s="19"/>
      <c r="C98" s="19"/>
      <c r="D98" s="19"/>
      <c r="E98" s="17"/>
      <c r="F98" s="17"/>
      <c r="G98" s="17"/>
      <c r="H98" s="17"/>
      <c r="I98" s="19"/>
      <c r="J98" s="19"/>
      <c r="K98" s="19"/>
      <c r="L98" s="19"/>
      <c r="M98" s="17"/>
      <c r="N98" s="17"/>
      <c r="O98" s="17"/>
      <c r="P98" s="17"/>
      <c r="Q98" s="19"/>
      <c r="R98" s="19"/>
      <c r="S98" s="19"/>
      <c r="T98" s="19"/>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row>
    <row r="99" spans="1:46">
      <c r="A99" s="19"/>
      <c r="B99" s="19"/>
      <c r="C99" s="19"/>
      <c r="D99" s="19"/>
      <c r="E99" s="17"/>
      <c r="F99" s="17"/>
      <c r="G99" s="17"/>
      <c r="H99" s="17"/>
      <c r="I99" s="19"/>
      <c r="J99" s="19"/>
      <c r="K99" s="19"/>
      <c r="L99" s="19"/>
      <c r="M99" s="17"/>
      <c r="N99" s="17"/>
      <c r="O99" s="17"/>
      <c r="P99" s="17"/>
      <c r="Q99" s="19"/>
      <c r="R99" s="19"/>
      <c r="S99" s="19"/>
      <c r="T99" s="19"/>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row>
    <row r="100" spans="1:46">
      <c r="A100" s="19"/>
      <c r="B100" s="19"/>
      <c r="C100" s="19"/>
      <c r="D100" s="19"/>
      <c r="E100" s="17"/>
      <c r="F100" s="17"/>
      <c r="G100" s="17"/>
      <c r="H100" s="17"/>
      <c r="I100" s="19"/>
      <c r="J100" s="19"/>
      <c r="K100" s="19"/>
      <c r="L100" s="19"/>
      <c r="M100" s="17"/>
      <c r="N100" s="17"/>
      <c r="O100" s="17"/>
      <c r="P100" s="17"/>
      <c r="Q100" s="19"/>
      <c r="R100" s="19"/>
      <c r="S100" s="19"/>
      <c r="T100" s="19"/>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row>
    <row r="101" spans="1:46">
      <c r="A101" s="19"/>
      <c r="B101" s="19"/>
      <c r="C101" s="19"/>
      <c r="D101" s="19"/>
      <c r="E101" s="17"/>
      <c r="F101" s="17"/>
      <c r="G101" s="17"/>
      <c r="H101" s="17"/>
      <c r="I101" s="19"/>
      <c r="J101" s="19"/>
      <c r="K101" s="19"/>
      <c r="L101" s="19"/>
      <c r="M101" s="17"/>
      <c r="N101" s="17"/>
      <c r="O101" s="17"/>
      <c r="P101" s="17"/>
      <c r="Q101" s="19"/>
      <c r="R101" s="19"/>
      <c r="S101" s="19"/>
      <c r="T101" s="19"/>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row>
    <row r="102" spans="1:46">
      <c r="A102" s="19"/>
      <c r="B102" s="19"/>
      <c r="C102" s="19"/>
      <c r="D102" s="19"/>
      <c r="E102" s="17"/>
      <c r="F102" s="17"/>
      <c r="G102" s="17"/>
      <c r="H102" s="17"/>
      <c r="I102" s="19"/>
      <c r="J102" s="19"/>
      <c r="K102" s="19"/>
      <c r="L102" s="19"/>
      <c r="M102" s="17"/>
      <c r="N102" s="17"/>
      <c r="O102" s="17"/>
      <c r="P102" s="17"/>
      <c r="Q102" s="19"/>
      <c r="R102" s="19"/>
      <c r="S102" s="19"/>
      <c r="T102" s="19"/>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row>
    <row r="103" spans="1:46">
      <c r="A103" s="19"/>
      <c r="B103" s="19"/>
      <c r="C103" s="19"/>
      <c r="D103" s="19"/>
      <c r="E103" s="17"/>
      <c r="F103" s="17"/>
      <c r="G103" s="17"/>
      <c r="H103" s="17"/>
      <c r="I103" s="19"/>
      <c r="J103" s="19"/>
      <c r="K103" s="19"/>
      <c r="L103" s="19"/>
      <c r="M103" s="17"/>
      <c r="N103" s="17"/>
      <c r="O103" s="17"/>
      <c r="P103" s="17"/>
      <c r="Q103" s="19"/>
      <c r="R103" s="19"/>
      <c r="S103" s="19"/>
      <c r="T103" s="19"/>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row>
    <row r="104" spans="1:46">
      <c r="A104" s="19"/>
      <c r="B104" s="19"/>
      <c r="C104" s="19"/>
      <c r="D104" s="19"/>
      <c r="E104" s="17"/>
      <c r="F104" s="17"/>
      <c r="G104" s="17"/>
      <c r="H104" s="17"/>
      <c r="I104" s="19"/>
      <c r="J104" s="19"/>
      <c r="K104" s="19"/>
      <c r="L104" s="19"/>
      <c r="M104" s="17"/>
      <c r="N104" s="17"/>
      <c r="O104" s="17"/>
      <c r="P104" s="17"/>
      <c r="Q104" s="19"/>
      <c r="R104" s="19"/>
      <c r="S104" s="19"/>
      <c r="T104" s="19"/>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row>
    <row r="105" spans="1:46">
      <c r="A105" s="19"/>
      <c r="B105" s="19"/>
      <c r="C105" s="19"/>
      <c r="D105" s="19"/>
      <c r="E105" s="17"/>
      <c r="F105" s="17"/>
      <c r="G105" s="17"/>
      <c r="H105" s="17"/>
      <c r="I105" s="19"/>
      <c r="J105" s="19"/>
      <c r="K105" s="19"/>
      <c r="L105" s="19"/>
      <c r="M105" s="17"/>
      <c r="N105" s="17"/>
      <c r="O105" s="17"/>
      <c r="P105" s="17"/>
      <c r="Q105" s="19"/>
      <c r="R105" s="19"/>
      <c r="S105" s="19"/>
      <c r="T105" s="19"/>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row>
    <row r="106" spans="1:46">
      <c r="A106" s="19"/>
      <c r="B106" s="19"/>
      <c r="C106" s="19"/>
      <c r="D106" s="19"/>
      <c r="E106" s="17"/>
      <c r="F106" s="17"/>
      <c r="G106" s="17"/>
      <c r="H106" s="17"/>
      <c r="I106" s="19"/>
      <c r="J106" s="19"/>
      <c r="K106" s="19"/>
      <c r="L106" s="19"/>
      <c r="M106" s="17"/>
      <c r="N106" s="17"/>
      <c r="O106" s="17"/>
      <c r="P106" s="17"/>
      <c r="Q106" s="19"/>
      <c r="R106" s="19"/>
      <c r="S106" s="19"/>
      <c r="T106" s="19"/>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row>
    <row r="107" spans="1:46">
      <c r="A107" s="19"/>
      <c r="B107" s="19"/>
      <c r="C107" s="19"/>
      <c r="D107" s="19"/>
      <c r="E107" s="17"/>
      <c r="F107" s="17"/>
      <c r="G107" s="17"/>
      <c r="H107" s="17"/>
      <c r="I107" s="19"/>
      <c r="J107" s="19"/>
      <c r="K107" s="19"/>
      <c r="L107" s="19"/>
      <c r="M107" s="17"/>
      <c r="N107" s="17"/>
      <c r="O107" s="17"/>
      <c r="P107" s="17"/>
      <c r="Q107" s="19"/>
      <c r="R107" s="19"/>
      <c r="S107" s="19"/>
      <c r="T107" s="19"/>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row>
    <row r="108" spans="1:46">
      <c r="A108" s="19"/>
      <c r="B108" s="19"/>
      <c r="C108" s="19"/>
      <c r="D108" s="19"/>
      <c r="E108" s="17"/>
      <c r="F108" s="17"/>
      <c r="G108" s="17"/>
      <c r="H108" s="17"/>
      <c r="I108" s="19"/>
      <c r="J108" s="19"/>
      <c r="K108" s="19"/>
      <c r="L108" s="19"/>
      <c r="M108" s="17"/>
      <c r="N108" s="17"/>
      <c r="O108" s="17"/>
      <c r="P108" s="17"/>
      <c r="Q108" s="19"/>
      <c r="R108" s="19"/>
      <c r="S108" s="19"/>
      <c r="T108" s="19"/>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row>
    <row r="109" spans="1:46">
      <c r="A109" s="19"/>
      <c r="B109" s="19"/>
      <c r="C109" s="19"/>
      <c r="D109" s="19"/>
      <c r="E109" s="17"/>
      <c r="F109" s="17"/>
      <c r="G109" s="17"/>
      <c r="H109" s="17"/>
      <c r="I109" s="19"/>
      <c r="J109" s="19"/>
      <c r="K109" s="19"/>
      <c r="L109" s="19"/>
      <c r="M109" s="17"/>
      <c r="N109" s="17"/>
      <c r="O109" s="17"/>
      <c r="P109" s="17"/>
      <c r="Q109" s="19"/>
      <c r="R109" s="19"/>
      <c r="S109" s="19"/>
      <c r="T109" s="19"/>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row>
    <row r="110" spans="1:46">
      <c r="A110" s="19"/>
      <c r="B110" s="19"/>
      <c r="C110" s="19"/>
      <c r="D110" s="19"/>
      <c r="E110" s="17"/>
      <c r="F110" s="17"/>
      <c r="G110" s="17"/>
      <c r="H110" s="17"/>
      <c r="I110" s="19"/>
      <c r="J110" s="19"/>
      <c r="K110" s="19"/>
      <c r="L110" s="19"/>
      <c r="M110" s="17"/>
      <c r="N110" s="17"/>
      <c r="O110" s="17"/>
      <c r="P110" s="17"/>
      <c r="Q110" s="19"/>
      <c r="R110" s="19"/>
      <c r="S110" s="19"/>
      <c r="T110" s="19"/>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row>
    <row r="111" spans="1:46">
      <c r="A111" s="19"/>
      <c r="B111" s="19"/>
      <c r="C111" s="19"/>
      <c r="D111" s="19"/>
      <c r="E111" s="17"/>
      <c r="F111" s="17"/>
      <c r="G111" s="17"/>
      <c r="H111" s="17"/>
      <c r="I111" s="19"/>
      <c r="J111" s="19"/>
      <c r="K111" s="19"/>
      <c r="L111" s="19"/>
      <c r="M111" s="17"/>
      <c r="N111" s="17"/>
      <c r="O111" s="17"/>
      <c r="P111" s="17"/>
      <c r="Q111" s="19"/>
      <c r="R111" s="19"/>
      <c r="S111" s="19"/>
      <c r="T111" s="19"/>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row>
    <row r="112" spans="1:46">
      <c r="A112" s="19"/>
      <c r="B112" s="19"/>
      <c r="C112" s="19"/>
      <c r="D112" s="19"/>
      <c r="E112" s="17"/>
      <c r="F112" s="17"/>
      <c r="G112" s="17"/>
      <c r="H112" s="17"/>
      <c r="I112" s="19"/>
      <c r="J112" s="19"/>
      <c r="K112" s="19"/>
      <c r="L112" s="19"/>
      <c r="M112" s="17"/>
      <c r="N112" s="17"/>
      <c r="O112" s="17"/>
      <c r="P112" s="17"/>
      <c r="Q112" s="19"/>
      <c r="R112" s="19"/>
      <c r="S112" s="19"/>
      <c r="T112" s="19"/>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row>
    <row r="113" spans="1:46">
      <c r="A113" s="19"/>
      <c r="B113" s="19"/>
      <c r="C113" s="19"/>
      <c r="D113" s="19"/>
      <c r="E113" s="17"/>
      <c r="F113" s="17"/>
      <c r="G113" s="17"/>
      <c r="H113" s="17"/>
      <c r="I113" s="19"/>
      <c r="J113" s="19"/>
      <c r="K113" s="19"/>
      <c r="L113" s="19"/>
      <c r="M113" s="17"/>
      <c r="N113" s="17"/>
      <c r="O113" s="17"/>
      <c r="P113" s="17"/>
      <c r="Q113" s="19"/>
      <c r="R113" s="19"/>
      <c r="S113" s="19"/>
      <c r="T113" s="19"/>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row>
    <row r="114" spans="1:46">
      <c r="A114" s="19"/>
      <c r="B114" s="19"/>
      <c r="C114" s="19"/>
      <c r="D114" s="19"/>
      <c r="E114" s="17"/>
      <c r="F114" s="17"/>
      <c r="G114" s="17"/>
      <c r="H114" s="17"/>
      <c r="I114" s="19"/>
      <c r="J114" s="19"/>
      <c r="K114" s="19"/>
      <c r="L114" s="19"/>
      <c r="M114" s="17"/>
      <c r="N114" s="17"/>
      <c r="O114" s="17"/>
      <c r="P114" s="17"/>
      <c r="Q114" s="19"/>
      <c r="R114" s="19"/>
      <c r="S114" s="19"/>
      <c r="T114" s="19"/>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row>
    <row r="115" spans="1:46">
      <c r="A115" s="19"/>
      <c r="B115" s="19"/>
      <c r="C115" s="19"/>
      <c r="D115" s="19"/>
      <c r="E115" s="17"/>
      <c r="F115" s="17"/>
      <c r="G115" s="17"/>
      <c r="H115" s="17"/>
      <c r="I115" s="19"/>
      <c r="J115" s="19"/>
      <c r="K115" s="19"/>
      <c r="L115" s="19"/>
      <c r="M115" s="17"/>
      <c r="N115" s="17"/>
      <c r="O115" s="17"/>
      <c r="P115" s="17"/>
      <c r="Q115" s="19"/>
      <c r="R115" s="19"/>
      <c r="S115" s="19"/>
      <c r="T115" s="19"/>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row>
    <row r="116" spans="1:46">
      <c r="A116" s="19"/>
      <c r="B116" s="19"/>
      <c r="C116" s="19"/>
      <c r="D116" s="19"/>
      <c r="E116" s="17"/>
      <c r="F116" s="17"/>
      <c r="G116" s="17"/>
      <c r="H116" s="17"/>
      <c r="I116" s="19"/>
      <c r="J116" s="19"/>
      <c r="K116" s="19"/>
      <c r="L116" s="19"/>
      <c r="M116" s="17"/>
      <c r="N116" s="17"/>
      <c r="O116" s="17"/>
      <c r="P116" s="17"/>
      <c r="Q116" s="19"/>
      <c r="R116" s="19"/>
      <c r="S116" s="19"/>
      <c r="T116" s="19"/>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row>
    <row r="117" spans="1:46">
      <c r="A117" s="19"/>
      <c r="B117" s="19"/>
      <c r="C117" s="19"/>
      <c r="D117" s="19"/>
      <c r="E117" s="17"/>
      <c r="F117" s="17"/>
      <c r="G117" s="17"/>
      <c r="H117" s="17"/>
      <c r="I117" s="19"/>
      <c r="J117" s="19"/>
      <c r="K117" s="19"/>
      <c r="L117" s="19"/>
      <c r="M117" s="17"/>
      <c r="N117" s="17"/>
      <c r="O117" s="17"/>
      <c r="P117" s="17"/>
      <c r="Q117" s="19"/>
      <c r="R117" s="19"/>
      <c r="S117" s="19"/>
      <c r="T117" s="19"/>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row>
    <row r="118" spans="1:46">
      <c r="A118" s="19"/>
      <c r="B118" s="19"/>
      <c r="C118" s="19"/>
      <c r="D118" s="19"/>
      <c r="E118" s="17"/>
      <c r="F118" s="17"/>
      <c r="G118" s="17"/>
      <c r="H118" s="17"/>
      <c r="I118" s="19"/>
      <c r="J118" s="19"/>
      <c r="K118" s="19"/>
      <c r="L118" s="19"/>
      <c r="M118" s="17"/>
      <c r="N118" s="17"/>
      <c r="O118" s="17"/>
      <c r="P118" s="17"/>
      <c r="Q118" s="19"/>
      <c r="R118" s="19"/>
      <c r="S118" s="19"/>
      <c r="T118" s="19"/>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row>
    <row r="119" spans="1:46">
      <c r="A119" s="19"/>
      <c r="B119" s="19"/>
      <c r="C119" s="19"/>
      <c r="D119" s="19"/>
      <c r="E119" s="17"/>
      <c r="F119" s="17"/>
      <c r="G119" s="17"/>
      <c r="H119" s="17"/>
      <c r="I119" s="19"/>
      <c r="J119" s="19"/>
      <c r="K119" s="19"/>
      <c r="L119" s="19"/>
      <c r="M119" s="17"/>
      <c r="N119" s="17"/>
      <c r="O119" s="17"/>
      <c r="P119" s="17"/>
      <c r="Q119" s="19"/>
      <c r="R119" s="19"/>
      <c r="S119" s="19"/>
      <c r="T119" s="19"/>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row>
    <row r="120" spans="1:46">
      <c r="A120" s="19"/>
      <c r="B120" s="19"/>
      <c r="C120" s="19"/>
      <c r="D120" s="19"/>
      <c r="E120" s="17"/>
      <c r="F120" s="17"/>
      <c r="G120" s="17"/>
      <c r="H120" s="17"/>
      <c r="I120" s="19"/>
      <c r="J120" s="19"/>
      <c r="K120" s="19"/>
      <c r="L120" s="19"/>
      <c r="M120" s="17"/>
      <c r="N120" s="17"/>
      <c r="O120" s="17"/>
      <c r="P120" s="17"/>
      <c r="Q120" s="19"/>
      <c r="R120" s="19"/>
      <c r="S120" s="19"/>
      <c r="T120" s="19"/>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row>
    <row r="121" spans="1:46">
      <c r="A121" s="19"/>
      <c r="B121" s="19"/>
      <c r="C121" s="19"/>
      <c r="D121" s="19"/>
      <c r="E121" s="17"/>
      <c r="F121" s="17"/>
      <c r="G121" s="17"/>
      <c r="H121" s="17"/>
      <c r="I121" s="19"/>
      <c r="J121" s="19"/>
      <c r="K121" s="19"/>
      <c r="L121" s="19"/>
      <c r="M121" s="17"/>
      <c r="N121" s="17"/>
      <c r="O121" s="17"/>
      <c r="P121" s="17"/>
      <c r="Q121" s="19"/>
      <c r="R121" s="19"/>
      <c r="S121" s="19"/>
      <c r="T121" s="19"/>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row>
    <row r="122" spans="1:46">
      <c r="A122" s="19"/>
      <c r="B122" s="19"/>
      <c r="C122" s="19"/>
      <c r="D122" s="19"/>
      <c r="E122" s="17"/>
      <c r="F122" s="17"/>
      <c r="G122" s="17"/>
      <c r="H122" s="17"/>
      <c r="I122" s="19"/>
      <c r="J122" s="19"/>
      <c r="K122" s="19"/>
      <c r="L122" s="19"/>
      <c r="M122" s="17"/>
      <c r="N122" s="17"/>
      <c r="O122" s="17"/>
      <c r="P122" s="17"/>
      <c r="Q122" s="19"/>
      <c r="R122" s="19"/>
      <c r="S122" s="19"/>
      <c r="T122" s="19"/>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row>
    <row r="123" spans="1:46">
      <c r="A123" s="19"/>
      <c r="B123" s="19"/>
      <c r="C123" s="19"/>
      <c r="D123" s="19"/>
      <c r="E123" s="17"/>
      <c r="F123" s="17"/>
      <c r="G123" s="17"/>
      <c r="H123" s="17"/>
      <c r="I123" s="19"/>
      <c r="J123" s="19"/>
      <c r="K123" s="19"/>
      <c r="L123" s="19"/>
      <c r="M123" s="17"/>
      <c r="N123" s="17"/>
      <c r="O123" s="17"/>
      <c r="P123" s="17"/>
      <c r="Q123" s="19"/>
      <c r="R123" s="19"/>
      <c r="S123" s="19"/>
      <c r="T123" s="19"/>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row>
    <row r="124" spans="1:46">
      <c r="A124" s="19"/>
      <c r="B124" s="19"/>
      <c r="C124" s="19"/>
      <c r="D124" s="19"/>
      <c r="E124" s="17"/>
      <c r="F124" s="17"/>
      <c r="G124" s="17"/>
      <c r="H124" s="17"/>
      <c r="I124" s="19"/>
      <c r="J124" s="19"/>
      <c r="K124" s="19"/>
      <c r="L124" s="19"/>
      <c r="M124" s="17"/>
      <c r="N124" s="17"/>
      <c r="O124" s="17"/>
      <c r="P124" s="17"/>
      <c r="Q124" s="19"/>
      <c r="R124" s="19"/>
      <c r="S124" s="19"/>
      <c r="T124" s="19"/>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row>
    <row r="125" spans="1:46">
      <c r="A125" s="19"/>
      <c r="B125" s="19"/>
      <c r="C125" s="19"/>
      <c r="D125" s="19"/>
      <c r="E125" s="17"/>
      <c r="F125" s="17"/>
      <c r="G125" s="17"/>
      <c r="H125" s="17"/>
      <c r="I125" s="19"/>
      <c r="J125" s="19"/>
      <c r="K125" s="19"/>
      <c r="L125" s="19"/>
      <c r="M125" s="17"/>
      <c r="N125" s="17"/>
      <c r="O125" s="17"/>
      <c r="P125" s="17"/>
      <c r="Q125" s="19"/>
      <c r="R125" s="19"/>
      <c r="S125" s="19"/>
      <c r="T125" s="19"/>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row>
    <row r="126" spans="1:46">
      <c r="A126" s="19"/>
      <c r="B126" s="19"/>
      <c r="C126" s="19"/>
      <c r="D126" s="19"/>
      <c r="E126" s="17"/>
      <c r="F126" s="17"/>
      <c r="G126" s="17"/>
      <c r="H126" s="17"/>
      <c r="I126" s="19"/>
      <c r="J126" s="19"/>
      <c r="K126" s="19"/>
      <c r="L126" s="19"/>
      <c r="M126" s="17"/>
      <c r="N126" s="17"/>
      <c r="O126" s="17"/>
      <c r="P126" s="17"/>
      <c r="Q126" s="19"/>
      <c r="R126" s="19"/>
      <c r="S126" s="19"/>
      <c r="T126" s="19"/>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row>
    <row r="127" spans="1:46">
      <c r="A127" s="19"/>
      <c r="B127" s="19"/>
      <c r="C127" s="19"/>
      <c r="D127" s="19"/>
      <c r="E127" s="17"/>
      <c r="F127" s="17"/>
      <c r="G127" s="17"/>
      <c r="H127" s="17"/>
      <c r="I127" s="19"/>
      <c r="J127" s="19"/>
      <c r="K127" s="19"/>
      <c r="L127" s="19"/>
      <c r="M127" s="17"/>
      <c r="N127" s="17"/>
      <c r="O127" s="17"/>
      <c r="P127" s="17"/>
      <c r="Q127" s="19"/>
      <c r="R127" s="19"/>
      <c r="S127" s="19"/>
      <c r="T127" s="19"/>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row>
    <row r="128" spans="1:46">
      <c r="A128" s="19"/>
      <c r="B128" s="19"/>
      <c r="C128" s="19"/>
      <c r="D128" s="19"/>
      <c r="E128" s="17"/>
      <c r="F128" s="17"/>
      <c r="G128" s="17"/>
      <c r="H128" s="17"/>
      <c r="I128" s="19"/>
      <c r="J128" s="19"/>
      <c r="K128" s="19"/>
      <c r="L128" s="19"/>
      <c r="M128" s="17"/>
      <c r="N128" s="17"/>
      <c r="O128" s="17"/>
      <c r="P128" s="17"/>
      <c r="Q128" s="19"/>
      <c r="R128" s="19"/>
      <c r="S128" s="19"/>
      <c r="T128" s="19"/>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row>
    <row r="129" spans="1:46">
      <c r="A129" s="19"/>
      <c r="B129" s="19"/>
      <c r="C129" s="19"/>
      <c r="D129" s="19"/>
      <c r="E129" s="17"/>
      <c r="F129" s="17"/>
      <c r="G129" s="17"/>
      <c r="H129" s="17"/>
      <c r="I129" s="19"/>
      <c r="J129" s="19"/>
      <c r="K129" s="19"/>
      <c r="L129" s="19"/>
      <c r="M129" s="17"/>
      <c r="N129" s="17"/>
      <c r="O129" s="17"/>
      <c r="P129" s="17"/>
      <c r="Q129" s="19"/>
      <c r="R129" s="19"/>
      <c r="S129" s="19"/>
      <c r="T129" s="19"/>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row>
    <row r="130" spans="1:46">
      <c r="A130" s="19"/>
      <c r="B130" s="19"/>
      <c r="C130" s="19"/>
      <c r="D130" s="19"/>
      <c r="E130" s="17"/>
      <c r="F130" s="17"/>
      <c r="G130" s="17"/>
      <c r="H130" s="17"/>
      <c r="I130" s="19"/>
      <c r="J130" s="19"/>
      <c r="K130" s="19"/>
      <c r="L130" s="19"/>
      <c r="M130" s="17"/>
      <c r="N130" s="17"/>
      <c r="O130" s="17"/>
      <c r="P130" s="17"/>
      <c r="Q130" s="19"/>
      <c r="R130" s="19"/>
      <c r="S130" s="19"/>
      <c r="T130" s="19"/>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row>
    <row r="131" spans="1:46">
      <c r="A131" s="19"/>
      <c r="B131" s="19"/>
      <c r="C131" s="19"/>
      <c r="D131" s="19"/>
      <c r="E131" s="17"/>
      <c r="F131" s="17"/>
      <c r="G131" s="17"/>
      <c r="H131" s="17"/>
      <c r="I131" s="19"/>
      <c r="J131" s="19"/>
      <c r="K131" s="19"/>
      <c r="L131" s="19"/>
      <c r="M131" s="17"/>
      <c r="N131" s="17"/>
      <c r="O131" s="17"/>
      <c r="P131" s="17"/>
      <c r="Q131" s="19"/>
      <c r="R131" s="19"/>
      <c r="S131" s="19"/>
      <c r="T131" s="19"/>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row>
    <row r="132" spans="1:46">
      <c r="A132" s="19"/>
      <c r="B132" s="19"/>
      <c r="C132" s="19"/>
      <c r="D132" s="19"/>
      <c r="E132" s="17"/>
      <c r="F132" s="17"/>
      <c r="G132" s="17"/>
      <c r="H132" s="17"/>
      <c r="I132" s="19"/>
      <c r="J132" s="19"/>
      <c r="K132" s="19"/>
      <c r="L132" s="19"/>
      <c r="M132" s="17"/>
      <c r="N132" s="17"/>
      <c r="O132" s="17"/>
      <c r="P132" s="17"/>
      <c r="Q132" s="19"/>
      <c r="R132" s="19"/>
      <c r="S132" s="19"/>
      <c r="T132" s="19"/>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row>
    <row r="133" spans="1:46">
      <c r="A133" s="19"/>
      <c r="B133" s="19"/>
      <c r="C133" s="19"/>
      <c r="D133" s="19"/>
      <c r="E133" s="17"/>
      <c r="F133" s="17"/>
      <c r="G133" s="17"/>
      <c r="H133" s="17"/>
      <c r="I133" s="19"/>
      <c r="J133" s="19"/>
      <c r="K133" s="19"/>
      <c r="L133" s="19"/>
      <c r="M133" s="17"/>
      <c r="N133" s="17"/>
      <c r="O133" s="17"/>
      <c r="P133" s="17"/>
      <c r="Q133" s="19"/>
      <c r="R133" s="19"/>
      <c r="S133" s="19"/>
      <c r="T133" s="19"/>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row>
    <row r="134" spans="1:46">
      <c r="A134" s="19"/>
      <c r="B134" s="19"/>
      <c r="C134" s="19"/>
      <c r="D134" s="19"/>
      <c r="E134" s="17"/>
      <c r="F134" s="17"/>
      <c r="G134" s="17"/>
      <c r="H134" s="17"/>
      <c r="I134" s="19"/>
      <c r="J134" s="19"/>
      <c r="K134" s="19"/>
      <c r="L134" s="19"/>
      <c r="M134" s="17"/>
      <c r="N134" s="17"/>
      <c r="O134" s="17"/>
      <c r="P134" s="17"/>
      <c r="Q134" s="19"/>
      <c r="R134" s="19"/>
      <c r="S134" s="19"/>
      <c r="T134" s="19"/>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row>
    <row r="135" spans="1:46">
      <c r="A135" s="19"/>
      <c r="B135" s="19"/>
      <c r="C135" s="19"/>
      <c r="D135" s="19"/>
      <c r="E135" s="17"/>
      <c r="F135" s="17"/>
      <c r="G135" s="17"/>
      <c r="H135" s="17"/>
      <c r="I135" s="19"/>
      <c r="J135" s="19"/>
      <c r="K135" s="19"/>
      <c r="L135" s="19"/>
      <c r="M135" s="17"/>
      <c r="N135" s="17"/>
      <c r="O135" s="17"/>
      <c r="P135" s="17"/>
      <c r="Q135" s="19"/>
      <c r="R135" s="19"/>
      <c r="S135" s="19"/>
      <c r="T135" s="19"/>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row>
    <row r="136" spans="1:46">
      <c r="A136" s="19"/>
      <c r="B136" s="19"/>
      <c r="C136" s="19"/>
      <c r="D136" s="19"/>
      <c r="E136" s="17"/>
      <c r="F136" s="17"/>
      <c r="G136" s="17"/>
      <c r="H136" s="17"/>
      <c r="I136" s="19"/>
      <c r="J136" s="19"/>
      <c r="K136" s="19"/>
      <c r="L136" s="19"/>
      <c r="M136" s="17"/>
      <c r="N136" s="17"/>
      <c r="O136" s="17"/>
      <c r="P136" s="17"/>
      <c r="Q136" s="19"/>
      <c r="R136" s="19"/>
      <c r="S136" s="19"/>
      <c r="T136" s="19"/>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row>
    <row r="137" spans="1:46">
      <c r="A137" s="19"/>
      <c r="B137" s="19"/>
      <c r="C137" s="19"/>
      <c r="D137" s="19"/>
      <c r="E137" s="17"/>
      <c r="F137" s="17"/>
      <c r="G137" s="17"/>
      <c r="H137" s="17"/>
      <c r="I137" s="19"/>
      <c r="J137" s="19"/>
      <c r="K137" s="19"/>
      <c r="L137" s="19"/>
      <c r="M137" s="17"/>
      <c r="N137" s="17"/>
      <c r="O137" s="17"/>
      <c r="P137" s="17"/>
      <c r="Q137" s="19"/>
      <c r="R137" s="19"/>
      <c r="S137" s="19"/>
      <c r="T137" s="19"/>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row>
    <row r="138" spans="1:46">
      <c r="A138" s="19"/>
      <c r="B138" s="19"/>
      <c r="C138" s="19"/>
      <c r="D138" s="19"/>
      <c r="E138" s="17"/>
      <c r="F138" s="17"/>
      <c r="G138" s="17"/>
      <c r="H138" s="17"/>
      <c r="I138" s="19"/>
      <c r="J138" s="19"/>
      <c r="K138" s="19"/>
      <c r="L138" s="19"/>
      <c r="M138" s="17"/>
      <c r="N138" s="17"/>
      <c r="O138" s="17"/>
      <c r="P138" s="17"/>
      <c r="Q138" s="19"/>
      <c r="R138" s="19"/>
      <c r="S138" s="19"/>
      <c r="T138" s="19"/>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row>
    <row r="139" spans="1:46">
      <c r="A139" s="19"/>
      <c r="B139" s="19"/>
      <c r="C139" s="19"/>
      <c r="D139" s="19"/>
      <c r="E139" s="17"/>
      <c r="F139" s="17"/>
      <c r="G139" s="17"/>
      <c r="H139" s="17"/>
      <c r="I139" s="19"/>
      <c r="J139" s="19"/>
      <c r="K139" s="19"/>
      <c r="L139" s="19"/>
      <c r="M139" s="17"/>
      <c r="N139" s="17"/>
      <c r="O139" s="17"/>
      <c r="P139" s="17"/>
      <c r="Q139" s="19"/>
      <c r="R139" s="19"/>
      <c r="S139" s="19"/>
      <c r="T139" s="19"/>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row>
    <row r="140" spans="1:46">
      <c r="A140" s="19"/>
      <c r="B140" s="19"/>
      <c r="C140" s="19"/>
      <c r="D140" s="19"/>
      <c r="E140" s="17"/>
      <c r="F140" s="17"/>
      <c r="G140" s="17"/>
      <c r="H140" s="17"/>
      <c r="I140" s="19"/>
      <c r="J140" s="19"/>
      <c r="K140" s="19"/>
      <c r="L140" s="19"/>
      <c r="M140" s="17"/>
      <c r="N140" s="17"/>
      <c r="O140" s="17"/>
      <c r="P140" s="17"/>
      <c r="Q140" s="19"/>
      <c r="R140" s="19"/>
      <c r="S140" s="19"/>
      <c r="T140" s="19"/>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row>
    <row r="141" spans="1:46">
      <c r="A141" s="19"/>
      <c r="B141" s="19"/>
      <c r="C141" s="19"/>
      <c r="D141" s="19"/>
      <c r="E141" s="17"/>
      <c r="F141" s="17"/>
      <c r="G141" s="17"/>
      <c r="H141" s="17"/>
      <c r="I141" s="19"/>
      <c r="J141" s="19"/>
      <c r="K141" s="19"/>
      <c r="L141" s="19"/>
      <c r="M141" s="17"/>
      <c r="N141" s="17"/>
      <c r="O141" s="17"/>
      <c r="P141" s="17"/>
      <c r="Q141" s="19"/>
      <c r="R141" s="19"/>
      <c r="S141" s="19"/>
      <c r="T141" s="19"/>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row>
    <row r="142" spans="1:46">
      <c r="A142" s="19"/>
      <c r="B142" s="19"/>
      <c r="C142" s="19"/>
      <c r="D142" s="19"/>
      <c r="E142" s="17"/>
      <c r="F142" s="17"/>
      <c r="G142" s="17"/>
      <c r="H142" s="17"/>
      <c r="I142" s="19"/>
      <c r="J142" s="19"/>
      <c r="K142" s="19"/>
      <c r="L142" s="19"/>
      <c r="M142" s="17"/>
      <c r="N142" s="17"/>
      <c r="O142" s="17"/>
      <c r="P142" s="17"/>
      <c r="Q142" s="19"/>
      <c r="R142" s="19"/>
      <c r="S142" s="19"/>
      <c r="T142" s="19"/>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row>
    <row r="143" spans="1:46">
      <c r="A143" s="19"/>
      <c r="B143" s="19"/>
      <c r="C143" s="19"/>
      <c r="D143" s="19"/>
      <c r="E143" s="17"/>
      <c r="F143" s="17"/>
      <c r="G143" s="17"/>
      <c r="H143" s="17"/>
      <c r="I143" s="19"/>
      <c r="J143" s="19"/>
      <c r="K143" s="19"/>
      <c r="L143" s="19"/>
      <c r="M143" s="17"/>
      <c r="N143" s="17"/>
      <c r="O143" s="17"/>
      <c r="P143" s="17"/>
      <c r="Q143" s="19"/>
      <c r="R143" s="19"/>
      <c r="S143" s="19"/>
      <c r="T143" s="19"/>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row>
    <row r="144" spans="1:46">
      <c r="A144" s="19"/>
      <c r="B144" s="19"/>
      <c r="C144" s="19"/>
      <c r="D144" s="19"/>
      <c r="E144" s="17"/>
      <c r="F144" s="17"/>
      <c r="G144" s="17"/>
      <c r="H144" s="17"/>
      <c r="I144" s="19"/>
      <c r="J144" s="19"/>
      <c r="K144" s="19"/>
      <c r="L144" s="19"/>
      <c r="M144" s="17"/>
      <c r="N144" s="17"/>
      <c r="O144" s="17"/>
      <c r="P144" s="17"/>
      <c r="Q144" s="19"/>
      <c r="R144" s="19"/>
      <c r="S144" s="19"/>
      <c r="T144" s="19"/>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row>
    <row r="145" spans="1:46">
      <c r="A145" s="19"/>
      <c r="B145" s="19"/>
      <c r="C145" s="19"/>
      <c r="D145" s="19"/>
      <c r="E145" s="17"/>
      <c r="F145" s="17"/>
      <c r="G145" s="17"/>
      <c r="H145" s="17"/>
      <c r="I145" s="19"/>
      <c r="J145" s="19"/>
      <c r="K145" s="19"/>
      <c r="L145" s="19"/>
      <c r="M145" s="17"/>
      <c r="N145" s="17"/>
      <c r="O145" s="17"/>
      <c r="P145" s="17"/>
      <c r="Q145" s="19"/>
      <c r="R145" s="19"/>
      <c r="S145" s="19"/>
      <c r="T145" s="19"/>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row>
    <row r="146" spans="1:46">
      <c r="A146" s="19"/>
      <c r="B146" s="19"/>
      <c r="C146" s="19"/>
      <c r="D146" s="19"/>
      <c r="E146" s="17"/>
      <c r="F146" s="17"/>
      <c r="G146" s="17"/>
      <c r="H146" s="17"/>
      <c r="I146" s="19"/>
      <c r="J146" s="19"/>
      <c r="K146" s="19"/>
      <c r="L146" s="19"/>
      <c r="M146" s="17"/>
      <c r="N146" s="17"/>
      <c r="O146" s="17"/>
      <c r="P146" s="17"/>
      <c r="Q146" s="19"/>
      <c r="R146" s="19"/>
      <c r="S146" s="19"/>
      <c r="T146" s="19"/>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row>
    <row r="147" spans="1:46">
      <c r="A147" s="19"/>
      <c r="B147" s="19"/>
      <c r="C147" s="19"/>
      <c r="D147" s="19"/>
      <c r="E147" s="17"/>
      <c r="F147" s="17"/>
      <c r="G147" s="17"/>
      <c r="H147" s="17"/>
      <c r="I147" s="19"/>
      <c r="J147" s="19"/>
      <c r="K147" s="19"/>
      <c r="L147" s="19"/>
      <c r="M147" s="17"/>
      <c r="N147" s="17"/>
      <c r="O147" s="17"/>
      <c r="P147" s="17"/>
      <c r="Q147" s="19"/>
      <c r="R147" s="19"/>
      <c r="S147" s="19"/>
      <c r="T147" s="19"/>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row>
    <row r="148" spans="1:46">
      <c r="A148" s="19"/>
      <c r="B148" s="19"/>
      <c r="C148" s="19"/>
      <c r="D148" s="19"/>
      <c r="E148" s="17"/>
      <c r="F148" s="17"/>
      <c r="G148" s="17"/>
      <c r="H148" s="17"/>
      <c r="I148" s="19"/>
      <c r="J148" s="19"/>
      <c r="K148" s="19"/>
      <c r="L148" s="19"/>
      <c r="M148" s="17"/>
      <c r="N148" s="17"/>
      <c r="O148" s="17"/>
      <c r="P148" s="17"/>
      <c r="Q148" s="19"/>
      <c r="R148" s="19"/>
      <c r="S148" s="19"/>
      <c r="T148" s="19"/>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row>
    <row r="149" spans="1:46">
      <c r="A149" s="19"/>
      <c r="B149" s="19"/>
      <c r="C149" s="19"/>
      <c r="D149" s="19"/>
      <c r="E149" s="17"/>
      <c r="F149" s="17"/>
      <c r="G149" s="17"/>
      <c r="H149" s="17"/>
      <c r="I149" s="19"/>
      <c r="J149" s="19"/>
      <c r="K149" s="19"/>
      <c r="L149" s="19"/>
      <c r="M149" s="17"/>
      <c r="N149" s="17"/>
      <c r="O149" s="17"/>
      <c r="P149" s="17"/>
      <c r="Q149" s="19"/>
      <c r="R149" s="19"/>
      <c r="S149" s="19"/>
      <c r="T149" s="19"/>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row>
    <row r="150" spans="1:46">
      <c r="A150" s="19"/>
      <c r="B150" s="19"/>
      <c r="C150" s="19"/>
      <c r="D150" s="19"/>
      <c r="E150" s="17"/>
      <c r="F150" s="17"/>
      <c r="G150" s="17"/>
      <c r="H150" s="17"/>
      <c r="I150" s="19"/>
      <c r="J150" s="19"/>
      <c r="K150" s="19"/>
      <c r="L150" s="19"/>
      <c r="M150" s="17"/>
      <c r="N150" s="17"/>
      <c r="O150" s="17"/>
      <c r="P150" s="17"/>
      <c r="Q150" s="19"/>
      <c r="R150" s="19"/>
      <c r="S150" s="19"/>
      <c r="T150" s="19"/>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row>
    <row r="151" spans="1:46">
      <c r="A151" s="19"/>
      <c r="B151" s="19"/>
      <c r="C151" s="19"/>
      <c r="D151" s="19"/>
      <c r="E151" s="17"/>
      <c r="F151" s="17"/>
      <c r="G151" s="17"/>
      <c r="H151" s="17"/>
      <c r="I151" s="19"/>
      <c r="J151" s="19"/>
      <c r="K151" s="19"/>
      <c r="L151" s="19"/>
      <c r="M151" s="17"/>
      <c r="N151" s="17"/>
      <c r="O151" s="17"/>
      <c r="P151" s="17"/>
      <c r="Q151" s="19"/>
      <c r="R151" s="19"/>
      <c r="S151" s="19"/>
      <c r="T151" s="19"/>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row>
    <row r="152" spans="1:46">
      <c r="A152" s="19"/>
      <c r="B152" s="19"/>
      <c r="C152" s="19"/>
      <c r="D152" s="19"/>
      <c r="E152" s="17"/>
      <c r="F152" s="17"/>
      <c r="G152" s="17"/>
      <c r="H152" s="17"/>
      <c r="I152" s="19"/>
      <c r="J152" s="19"/>
      <c r="K152" s="19"/>
      <c r="L152" s="19"/>
      <c r="M152" s="17"/>
      <c r="N152" s="17"/>
      <c r="O152" s="17"/>
      <c r="P152" s="17"/>
      <c r="Q152" s="19"/>
      <c r="R152" s="19"/>
      <c r="S152" s="19"/>
      <c r="T152" s="19"/>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row>
    <row r="153" spans="1:46">
      <c r="A153" s="19"/>
      <c r="B153" s="19"/>
      <c r="C153" s="19"/>
      <c r="D153" s="19"/>
      <c r="E153" s="17"/>
      <c r="F153" s="17"/>
      <c r="G153" s="17"/>
      <c r="H153" s="17"/>
      <c r="I153" s="19"/>
      <c r="J153" s="19"/>
      <c r="K153" s="19"/>
      <c r="L153" s="19"/>
      <c r="M153" s="17"/>
      <c r="N153" s="17"/>
      <c r="O153" s="17"/>
      <c r="P153" s="17"/>
      <c r="Q153" s="19"/>
      <c r="R153" s="19"/>
      <c r="S153" s="19"/>
      <c r="T153" s="19"/>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row>
    <row r="154" spans="1:46">
      <c r="A154" s="19"/>
      <c r="B154" s="19"/>
      <c r="C154" s="19"/>
      <c r="D154" s="19"/>
      <c r="E154" s="17"/>
      <c r="F154" s="17"/>
      <c r="G154" s="17"/>
      <c r="H154" s="17"/>
      <c r="I154" s="19"/>
      <c r="J154" s="19"/>
      <c r="K154" s="19"/>
      <c r="L154" s="19"/>
      <c r="M154" s="17"/>
      <c r="N154" s="17"/>
      <c r="O154" s="17"/>
      <c r="P154" s="17"/>
      <c r="Q154" s="19"/>
      <c r="R154" s="19"/>
      <c r="S154" s="19"/>
      <c r="T154" s="19"/>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row>
    <row r="155" spans="1:46">
      <c r="A155" s="19"/>
      <c r="B155" s="19"/>
      <c r="C155" s="19"/>
      <c r="D155" s="19"/>
      <c r="E155" s="17"/>
      <c r="F155" s="17"/>
      <c r="G155" s="17"/>
      <c r="H155" s="17"/>
      <c r="I155" s="19"/>
      <c r="J155" s="19"/>
      <c r="K155" s="19"/>
      <c r="L155" s="19"/>
      <c r="M155" s="17"/>
      <c r="N155" s="17"/>
      <c r="O155" s="17"/>
      <c r="P155" s="17"/>
      <c r="Q155" s="19"/>
      <c r="R155" s="19"/>
      <c r="S155" s="19"/>
      <c r="T155" s="19"/>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row>
    <row r="156" spans="1:46">
      <c r="A156" s="19"/>
      <c r="B156" s="19"/>
      <c r="C156" s="19"/>
      <c r="D156" s="19"/>
      <c r="E156" s="17"/>
      <c r="F156" s="17"/>
      <c r="G156" s="17"/>
      <c r="H156" s="17"/>
      <c r="I156" s="19"/>
      <c r="J156" s="19"/>
      <c r="K156" s="19"/>
      <c r="L156" s="19"/>
      <c r="M156" s="17"/>
      <c r="N156" s="17"/>
      <c r="O156" s="17"/>
      <c r="P156" s="17"/>
      <c r="Q156" s="19"/>
      <c r="R156" s="19"/>
      <c r="S156" s="19"/>
      <c r="T156" s="19"/>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row>
    <row r="157" spans="1:46">
      <c r="A157" s="19"/>
      <c r="B157" s="19"/>
      <c r="C157" s="19"/>
      <c r="D157" s="19"/>
      <c r="E157" s="17"/>
      <c r="F157" s="17"/>
      <c r="G157" s="17"/>
      <c r="H157" s="17"/>
      <c r="I157" s="19"/>
      <c r="J157" s="19"/>
      <c r="K157" s="19"/>
      <c r="L157" s="19"/>
      <c r="M157" s="17"/>
      <c r="N157" s="17"/>
      <c r="O157" s="17"/>
      <c r="P157" s="17"/>
      <c r="Q157" s="19"/>
      <c r="R157" s="19"/>
      <c r="S157" s="19"/>
      <c r="T157" s="19"/>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row>
    <row r="158" spans="1:46">
      <c r="A158" s="19"/>
      <c r="B158" s="19"/>
      <c r="C158" s="19"/>
      <c r="D158" s="19"/>
      <c r="E158" s="17"/>
      <c r="F158" s="17"/>
      <c r="G158" s="17"/>
      <c r="H158" s="17"/>
      <c r="I158" s="19"/>
      <c r="J158" s="19"/>
      <c r="K158" s="19"/>
      <c r="L158" s="19"/>
      <c r="M158" s="17"/>
      <c r="N158" s="17"/>
      <c r="O158" s="17"/>
      <c r="P158" s="17"/>
      <c r="Q158" s="19"/>
      <c r="R158" s="19"/>
      <c r="S158" s="19"/>
      <c r="T158" s="19"/>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row>
    <row r="159" spans="1:46">
      <c r="A159" s="19"/>
      <c r="B159" s="19"/>
      <c r="C159" s="19"/>
      <c r="D159" s="19"/>
      <c r="E159" s="17"/>
      <c r="F159" s="17"/>
      <c r="G159" s="17"/>
      <c r="H159" s="17"/>
      <c r="I159" s="19"/>
      <c r="J159" s="19"/>
      <c r="K159" s="19"/>
      <c r="L159" s="19"/>
      <c r="M159" s="17"/>
      <c r="N159" s="17"/>
      <c r="O159" s="17"/>
      <c r="P159" s="17"/>
      <c r="Q159" s="19"/>
      <c r="R159" s="19"/>
      <c r="S159" s="19"/>
      <c r="T159" s="19"/>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row>
    <row r="160" spans="1:46">
      <c r="A160" s="19"/>
      <c r="B160" s="19"/>
      <c r="C160" s="19"/>
      <c r="D160" s="19"/>
      <c r="E160" s="17"/>
      <c r="F160" s="17"/>
      <c r="G160" s="17"/>
      <c r="H160" s="17"/>
      <c r="I160" s="19"/>
      <c r="J160" s="19"/>
      <c r="K160" s="19"/>
      <c r="L160" s="19"/>
      <c r="M160" s="17"/>
      <c r="N160" s="17"/>
      <c r="O160" s="17"/>
      <c r="P160" s="17"/>
      <c r="Q160" s="19"/>
      <c r="R160" s="19"/>
      <c r="S160" s="19"/>
      <c r="T160" s="19"/>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row>
    <row r="161" spans="1:46">
      <c r="A161" s="19"/>
      <c r="B161" s="19"/>
      <c r="C161" s="19"/>
      <c r="D161" s="19"/>
      <c r="E161" s="17"/>
      <c r="F161" s="17"/>
      <c r="G161" s="17"/>
      <c r="H161" s="17"/>
      <c r="I161" s="19"/>
      <c r="J161" s="19"/>
      <c r="K161" s="19"/>
      <c r="L161" s="19"/>
      <c r="M161" s="17"/>
      <c r="N161" s="17"/>
      <c r="O161" s="17"/>
      <c r="P161" s="17"/>
      <c r="Q161" s="19"/>
      <c r="R161" s="19"/>
      <c r="S161" s="19"/>
      <c r="T161" s="19"/>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row>
    <row r="162" spans="1:46">
      <c r="A162" s="19"/>
      <c r="B162" s="19"/>
      <c r="C162" s="19"/>
      <c r="D162" s="19"/>
      <c r="E162" s="17"/>
      <c r="F162" s="17"/>
      <c r="G162" s="17"/>
      <c r="H162" s="17"/>
      <c r="I162" s="19"/>
      <c r="J162" s="19"/>
      <c r="K162" s="19"/>
      <c r="L162" s="19"/>
      <c r="M162" s="17"/>
      <c r="N162" s="17"/>
      <c r="O162" s="17"/>
      <c r="P162" s="17"/>
      <c r="Q162" s="19"/>
      <c r="R162" s="19"/>
      <c r="S162" s="19"/>
      <c r="T162" s="19"/>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row>
    <row r="163" spans="1:46">
      <c r="A163" s="19"/>
      <c r="B163" s="19"/>
      <c r="C163" s="19"/>
      <c r="D163" s="19"/>
      <c r="E163" s="17"/>
      <c r="F163" s="17"/>
      <c r="G163" s="17"/>
      <c r="H163" s="17"/>
      <c r="I163" s="19"/>
      <c r="J163" s="19"/>
      <c r="K163" s="19"/>
      <c r="L163" s="19"/>
      <c r="M163" s="17"/>
      <c r="N163" s="17"/>
      <c r="O163" s="17"/>
      <c r="P163" s="17"/>
      <c r="Q163" s="19"/>
      <c r="R163" s="19"/>
      <c r="S163" s="19"/>
      <c r="T163" s="19"/>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row>
    <row r="164" spans="1:46">
      <c r="A164" s="19"/>
      <c r="B164" s="19"/>
      <c r="C164" s="19"/>
      <c r="D164" s="19"/>
      <c r="E164" s="17"/>
      <c r="F164" s="17"/>
      <c r="G164" s="17"/>
      <c r="H164" s="17"/>
      <c r="I164" s="19"/>
      <c r="J164" s="19"/>
      <c r="K164" s="19"/>
      <c r="L164" s="19"/>
      <c r="M164" s="17"/>
      <c r="N164" s="17"/>
      <c r="O164" s="17"/>
      <c r="P164" s="17"/>
      <c r="Q164" s="19"/>
      <c r="R164" s="19"/>
      <c r="S164" s="19"/>
      <c r="T164" s="19"/>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row>
    <row r="165" spans="1:46">
      <c r="A165" s="19"/>
      <c r="B165" s="19"/>
      <c r="C165" s="19"/>
      <c r="D165" s="19"/>
      <c r="E165" s="17"/>
      <c r="F165" s="17"/>
      <c r="G165" s="17"/>
      <c r="H165" s="17"/>
      <c r="I165" s="19"/>
      <c r="J165" s="19"/>
      <c r="K165" s="19"/>
      <c r="L165" s="19"/>
      <c r="M165" s="17"/>
      <c r="N165" s="17"/>
      <c r="O165" s="17"/>
      <c r="P165" s="17"/>
      <c r="Q165" s="19"/>
      <c r="R165" s="19"/>
      <c r="S165" s="19"/>
      <c r="T165" s="19"/>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row>
    <row r="166" spans="1:46">
      <c r="A166" s="19"/>
      <c r="B166" s="19"/>
      <c r="C166" s="19"/>
      <c r="D166" s="19"/>
      <c r="E166" s="17"/>
      <c r="F166" s="17"/>
      <c r="G166" s="17"/>
      <c r="H166" s="17"/>
      <c r="I166" s="19"/>
      <c r="J166" s="19"/>
      <c r="K166" s="19"/>
      <c r="L166" s="19"/>
      <c r="M166" s="17"/>
      <c r="N166" s="17"/>
      <c r="O166" s="17"/>
      <c r="P166" s="17"/>
      <c r="Q166" s="19"/>
      <c r="R166" s="19"/>
      <c r="S166" s="19"/>
      <c r="T166" s="19"/>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row>
    <row r="167" spans="1:46">
      <c r="A167" s="19"/>
      <c r="B167" s="19"/>
      <c r="C167" s="19"/>
      <c r="D167" s="19"/>
      <c r="E167" s="17"/>
      <c r="F167" s="17"/>
      <c r="G167" s="17"/>
      <c r="H167" s="17"/>
      <c r="I167" s="19"/>
      <c r="J167" s="19"/>
      <c r="K167" s="19"/>
      <c r="L167" s="19"/>
      <c r="M167" s="17"/>
      <c r="N167" s="17"/>
      <c r="O167" s="17"/>
      <c r="P167" s="17"/>
      <c r="Q167" s="19"/>
      <c r="R167" s="19"/>
      <c r="S167" s="19"/>
      <c r="T167" s="19"/>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row>
    <row r="168" spans="1:46">
      <c r="A168" s="19"/>
      <c r="B168" s="19"/>
      <c r="C168" s="19"/>
      <c r="D168" s="19"/>
      <c r="E168" s="17"/>
      <c r="F168" s="17"/>
      <c r="G168" s="17"/>
      <c r="H168" s="17"/>
      <c r="I168" s="19"/>
      <c r="J168" s="19"/>
      <c r="K168" s="19"/>
      <c r="L168" s="19"/>
      <c r="M168" s="17"/>
      <c r="N168" s="17"/>
      <c r="O168" s="17"/>
      <c r="P168" s="17"/>
      <c r="Q168" s="19"/>
      <c r="R168" s="19"/>
      <c r="S168" s="19"/>
      <c r="T168" s="19"/>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row>
    <row r="169" spans="1:46">
      <c r="A169" s="19"/>
      <c r="B169" s="19"/>
      <c r="C169" s="19"/>
      <c r="D169" s="19"/>
      <c r="E169" s="17"/>
      <c r="F169" s="17"/>
      <c r="G169" s="17"/>
      <c r="H169" s="17"/>
      <c r="I169" s="19"/>
      <c r="J169" s="19"/>
      <c r="K169" s="19"/>
      <c r="L169" s="19"/>
      <c r="M169" s="17"/>
      <c r="N169" s="17"/>
      <c r="O169" s="17"/>
      <c r="P169" s="17"/>
      <c r="Q169" s="19"/>
      <c r="R169" s="19"/>
      <c r="S169" s="19"/>
      <c r="T169" s="19"/>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row>
    <row r="170" spans="1:46">
      <c r="A170" s="19"/>
      <c r="B170" s="19"/>
      <c r="C170" s="19"/>
      <c r="D170" s="19"/>
      <c r="E170" s="17"/>
      <c r="F170" s="17"/>
      <c r="G170" s="17"/>
      <c r="H170" s="17"/>
      <c r="I170" s="19"/>
      <c r="J170" s="19"/>
      <c r="K170" s="19"/>
      <c r="L170" s="19"/>
      <c r="M170" s="17"/>
      <c r="N170" s="17"/>
      <c r="O170" s="17"/>
      <c r="P170" s="17"/>
      <c r="Q170" s="19"/>
      <c r="R170" s="19"/>
      <c r="S170" s="19"/>
      <c r="T170" s="19"/>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row>
    <row r="171" spans="1:46">
      <c r="A171" s="19"/>
      <c r="B171" s="19"/>
      <c r="C171" s="19"/>
      <c r="D171" s="19"/>
      <c r="E171" s="17"/>
      <c r="F171" s="17"/>
      <c r="G171" s="17"/>
      <c r="H171" s="17"/>
      <c r="I171" s="19"/>
      <c r="J171" s="19"/>
      <c r="K171" s="19"/>
      <c r="L171" s="19"/>
      <c r="M171" s="17"/>
      <c r="N171" s="17"/>
      <c r="O171" s="17"/>
      <c r="P171" s="17"/>
      <c r="Q171" s="19"/>
      <c r="R171" s="19"/>
      <c r="S171" s="19"/>
      <c r="T171" s="19"/>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row>
    <row r="172" spans="1:46">
      <c r="A172" s="19"/>
      <c r="B172" s="19"/>
      <c r="C172" s="19"/>
      <c r="D172" s="19"/>
      <c r="E172" s="17"/>
      <c r="F172" s="17"/>
      <c r="G172" s="17"/>
      <c r="H172" s="17"/>
      <c r="I172" s="19"/>
      <c r="J172" s="19"/>
      <c r="K172" s="19"/>
      <c r="L172" s="19"/>
      <c r="M172" s="17"/>
      <c r="N172" s="17"/>
      <c r="O172" s="17"/>
      <c r="P172" s="17"/>
      <c r="Q172" s="19"/>
      <c r="R172" s="19"/>
      <c r="S172" s="19"/>
      <c r="T172" s="19"/>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row>
    <row r="173" spans="1:46">
      <c r="A173" s="19"/>
      <c r="B173" s="19"/>
      <c r="C173" s="19"/>
      <c r="D173" s="19"/>
      <c r="E173" s="17"/>
      <c r="F173" s="17"/>
      <c r="G173" s="17"/>
      <c r="H173" s="17"/>
      <c r="I173" s="19"/>
      <c r="J173" s="19"/>
      <c r="K173" s="19"/>
      <c r="L173" s="19"/>
      <c r="M173" s="17"/>
      <c r="N173" s="17"/>
      <c r="O173" s="17"/>
      <c r="P173" s="17"/>
      <c r="Q173" s="19"/>
      <c r="R173" s="19"/>
      <c r="S173" s="19"/>
      <c r="T173" s="19"/>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row>
    <row r="174" spans="1:46">
      <c r="A174" s="19"/>
      <c r="B174" s="19"/>
      <c r="C174" s="19"/>
      <c r="D174" s="19"/>
      <c r="E174" s="17"/>
      <c r="F174" s="17"/>
      <c r="G174" s="17"/>
      <c r="H174" s="17"/>
      <c r="I174" s="19"/>
      <c r="J174" s="19"/>
      <c r="K174" s="19"/>
      <c r="L174" s="19"/>
      <c r="M174" s="17"/>
      <c r="N174" s="17"/>
      <c r="O174" s="17"/>
      <c r="P174" s="17"/>
      <c r="Q174" s="19"/>
      <c r="R174" s="19"/>
      <c r="S174" s="19"/>
      <c r="T174" s="19"/>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row>
    <row r="175" spans="1:46">
      <c r="A175" s="19"/>
      <c r="B175" s="19"/>
      <c r="C175" s="19"/>
      <c r="D175" s="19"/>
      <c r="E175" s="17"/>
      <c r="F175" s="17"/>
      <c r="G175" s="17"/>
      <c r="H175" s="17"/>
      <c r="I175" s="19"/>
      <c r="J175" s="19"/>
      <c r="K175" s="19"/>
      <c r="L175" s="19"/>
      <c r="M175" s="17"/>
      <c r="N175" s="17"/>
      <c r="O175" s="17"/>
      <c r="P175" s="17"/>
      <c r="Q175" s="19"/>
      <c r="R175" s="19"/>
      <c r="S175" s="19"/>
      <c r="T175" s="19"/>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row>
    <row r="176" spans="1:46">
      <c r="A176" s="19"/>
      <c r="B176" s="19"/>
      <c r="C176" s="19"/>
      <c r="D176" s="19"/>
      <c r="E176" s="17"/>
      <c r="F176" s="17"/>
      <c r="G176" s="17"/>
      <c r="H176" s="17"/>
      <c r="I176" s="19"/>
      <c r="J176" s="19"/>
      <c r="K176" s="19"/>
      <c r="L176" s="19"/>
      <c r="M176" s="17"/>
      <c r="N176" s="17"/>
      <c r="O176" s="17"/>
      <c r="P176" s="17"/>
      <c r="Q176" s="19"/>
      <c r="R176" s="19"/>
      <c r="S176" s="19"/>
      <c r="T176" s="19"/>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row>
    <row r="177" spans="1:46">
      <c r="A177" s="19"/>
      <c r="B177" s="19"/>
      <c r="C177" s="19"/>
      <c r="D177" s="19"/>
      <c r="E177" s="17"/>
      <c r="F177" s="17"/>
      <c r="G177" s="17"/>
      <c r="H177" s="17"/>
      <c r="I177" s="19"/>
      <c r="J177" s="19"/>
      <c r="K177" s="19"/>
      <c r="L177" s="19"/>
      <c r="M177" s="17"/>
      <c r="N177" s="17"/>
      <c r="O177" s="17"/>
      <c r="P177" s="17"/>
      <c r="Q177" s="19"/>
      <c r="R177" s="19"/>
      <c r="S177" s="19"/>
      <c r="T177" s="19"/>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row>
    <row r="178" spans="1:46">
      <c r="A178" s="19"/>
      <c r="B178" s="19"/>
      <c r="C178" s="19"/>
      <c r="D178" s="19"/>
      <c r="E178" s="17"/>
      <c r="F178" s="17"/>
      <c r="G178" s="17"/>
      <c r="H178" s="17"/>
      <c r="I178" s="19"/>
      <c r="J178" s="19"/>
      <c r="K178" s="19"/>
      <c r="L178" s="19"/>
      <c r="M178" s="17"/>
      <c r="N178" s="17"/>
      <c r="O178" s="17"/>
      <c r="P178" s="17"/>
      <c r="Q178" s="19"/>
      <c r="R178" s="19"/>
      <c r="S178" s="19"/>
      <c r="T178" s="19"/>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row>
    <row r="179" spans="1:46">
      <c r="A179" s="19"/>
      <c r="B179" s="19"/>
      <c r="C179" s="19"/>
      <c r="D179" s="19"/>
      <c r="E179" s="17"/>
      <c r="F179" s="17"/>
      <c r="G179" s="17"/>
      <c r="H179" s="17"/>
      <c r="I179" s="19"/>
      <c r="J179" s="19"/>
      <c r="K179" s="19"/>
      <c r="L179" s="19"/>
      <c r="M179" s="17"/>
      <c r="N179" s="17"/>
      <c r="O179" s="17"/>
      <c r="P179" s="17"/>
      <c r="Q179" s="19"/>
      <c r="R179" s="19"/>
      <c r="S179" s="19"/>
      <c r="T179" s="19"/>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row>
    <row r="180" spans="1:46">
      <c r="A180" s="19"/>
      <c r="B180" s="19"/>
      <c r="C180" s="19"/>
      <c r="D180" s="19"/>
      <c r="E180" s="17"/>
      <c r="F180" s="17"/>
      <c r="G180" s="17"/>
      <c r="H180" s="17"/>
      <c r="I180" s="19"/>
      <c r="J180" s="19"/>
      <c r="K180" s="19"/>
      <c r="L180" s="19"/>
      <c r="M180" s="17"/>
      <c r="N180" s="17"/>
      <c r="O180" s="17"/>
      <c r="P180" s="17"/>
      <c r="Q180" s="19"/>
      <c r="R180" s="19"/>
      <c r="S180" s="19"/>
      <c r="T180" s="19"/>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row>
    <row r="181" spans="1:46">
      <c r="A181" s="19"/>
      <c r="B181" s="19"/>
      <c r="C181" s="19"/>
      <c r="D181" s="19"/>
      <c r="E181" s="17"/>
      <c r="F181" s="17"/>
      <c r="G181" s="17"/>
      <c r="H181" s="17"/>
      <c r="I181" s="19"/>
      <c r="J181" s="19"/>
      <c r="K181" s="19"/>
      <c r="L181" s="19"/>
      <c r="M181" s="17"/>
      <c r="N181" s="17"/>
      <c r="O181" s="17"/>
      <c r="P181" s="17"/>
      <c r="Q181" s="19"/>
      <c r="R181" s="19"/>
      <c r="S181" s="19"/>
      <c r="T181" s="19"/>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row>
    <row r="182" spans="1:46">
      <c r="A182" s="19"/>
      <c r="B182" s="19"/>
      <c r="C182" s="19"/>
      <c r="D182" s="19"/>
      <c r="E182" s="17"/>
      <c r="F182" s="17"/>
      <c r="G182" s="17"/>
      <c r="H182" s="17"/>
      <c r="I182" s="19"/>
      <c r="J182" s="19"/>
      <c r="K182" s="19"/>
      <c r="L182" s="19"/>
      <c r="M182" s="17"/>
      <c r="N182" s="17"/>
      <c r="O182" s="17"/>
      <c r="P182" s="17"/>
      <c r="Q182" s="19"/>
      <c r="R182" s="19"/>
      <c r="S182" s="19"/>
      <c r="T182" s="19"/>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row>
    <row r="183" spans="1:46">
      <c r="A183" s="19"/>
      <c r="B183" s="19"/>
      <c r="C183" s="19"/>
      <c r="D183" s="19"/>
      <c r="E183" s="17"/>
      <c r="F183" s="17"/>
      <c r="G183" s="17"/>
      <c r="H183" s="17"/>
      <c r="I183" s="19"/>
      <c r="J183" s="19"/>
      <c r="K183" s="19"/>
      <c r="L183" s="19"/>
      <c r="M183" s="17"/>
      <c r="N183" s="17"/>
      <c r="O183" s="17"/>
      <c r="P183" s="17"/>
      <c r="Q183" s="19"/>
      <c r="R183" s="19"/>
      <c r="S183" s="19"/>
      <c r="T183" s="19"/>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row>
    <row r="184" spans="1:46">
      <c r="A184" s="19"/>
      <c r="B184" s="19"/>
      <c r="C184" s="19"/>
      <c r="D184" s="19"/>
      <c r="E184" s="17"/>
      <c r="F184" s="17"/>
      <c r="G184" s="17"/>
      <c r="H184" s="17"/>
      <c r="I184" s="19"/>
      <c r="J184" s="19"/>
      <c r="K184" s="19"/>
      <c r="L184" s="19"/>
      <c r="M184" s="17"/>
      <c r="N184" s="17"/>
      <c r="O184" s="17"/>
      <c r="P184" s="17"/>
      <c r="Q184" s="19"/>
      <c r="R184" s="19"/>
      <c r="S184" s="19"/>
      <c r="T184" s="19"/>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row>
    <row r="185" spans="1:46">
      <c r="A185" s="19"/>
      <c r="B185" s="19"/>
      <c r="C185" s="19"/>
      <c r="D185" s="19"/>
      <c r="E185" s="17"/>
      <c r="F185" s="17"/>
      <c r="G185" s="17"/>
      <c r="H185" s="17"/>
      <c r="I185" s="19"/>
      <c r="J185" s="19"/>
      <c r="K185" s="19"/>
      <c r="L185" s="19"/>
      <c r="M185" s="17"/>
      <c r="N185" s="17"/>
      <c r="O185" s="17"/>
      <c r="P185" s="17"/>
      <c r="Q185" s="19"/>
      <c r="R185" s="19"/>
      <c r="S185" s="19"/>
      <c r="T185" s="19"/>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row>
    <row r="186" spans="1:46">
      <c r="A186" s="19"/>
      <c r="B186" s="19"/>
      <c r="C186" s="19"/>
      <c r="D186" s="19"/>
      <c r="E186" s="17"/>
      <c r="F186" s="17"/>
      <c r="G186" s="17"/>
      <c r="H186" s="17"/>
      <c r="I186" s="19"/>
      <c r="J186" s="19"/>
      <c r="K186" s="19"/>
      <c r="L186" s="19"/>
      <c r="M186" s="17"/>
      <c r="N186" s="17"/>
      <c r="O186" s="17"/>
      <c r="P186" s="17"/>
      <c r="Q186" s="19"/>
      <c r="R186" s="19"/>
      <c r="S186" s="19"/>
      <c r="T186" s="19"/>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row>
    <row r="187" spans="1:46">
      <c r="A187" s="19"/>
      <c r="B187" s="19"/>
      <c r="C187" s="19"/>
      <c r="D187" s="19"/>
      <c r="E187" s="17"/>
      <c r="F187" s="17"/>
      <c r="G187" s="17"/>
      <c r="H187" s="17"/>
      <c r="I187" s="19"/>
      <c r="J187" s="19"/>
      <c r="K187" s="19"/>
      <c r="L187" s="19"/>
      <c r="M187" s="17"/>
      <c r="N187" s="17"/>
      <c r="O187" s="17"/>
      <c r="P187" s="17"/>
      <c r="Q187" s="19"/>
      <c r="R187" s="19"/>
      <c r="S187" s="19"/>
      <c r="T187" s="19"/>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row>
    <row r="188" spans="1:46">
      <c r="A188" s="19"/>
      <c r="B188" s="19"/>
      <c r="C188" s="19"/>
      <c r="D188" s="19"/>
      <c r="E188" s="17"/>
      <c r="F188" s="17"/>
      <c r="G188" s="17"/>
      <c r="H188" s="17"/>
      <c r="I188" s="19"/>
      <c r="J188" s="19"/>
      <c r="K188" s="19"/>
      <c r="L188" s="19"/>
      <c r="M188" s="17"/>
      <c r="N188" s="17"/>
      <c r="O188" s="17"/>
      <c r="P188" s="17"/>
      <c r="Q188" s="19"/>
      <c r="R188" s="19"/>
      <c r="S188" s="19"/>
      <c r="T188" s="19"/>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row>
    <row r="189" spans="1:46">
      <c r="A189" s="19"/>
      <c r="B189" s="19"/>
      <c r="C189" s="19"/>
      <c r="D189" s="19"/>
      <c r="E189" s="17"/>
      <c r="F189" s="17"/>
      <c r="G189" s="17"/>
      <c r="H189" s="17"/>
      <c r="I189" s="19"/>
      <c r="J189" s="19"/>
      <c r="K189" s="19"/>
      <c r="L189" s="19"/>
      <c r="M189" s="17"/>
      <c r="N189" s="17"/>
      <c r="O189" s="17"/>
      <c r="P189" s="17"/>
      <c r="Q189" s="19"/>
      <c r="R189" s="19"/>
      <c r="S189" s="19"/>
      <c r="T189" s="19"/>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row>
    <row r="190" spans="1:46">
      <c r="A190" s="19"/>
      <c r="B190" s="19"/>
      <c r="C190" s="19"/>
      <c r="D190" s="19"/>
      <c r="E190" s="17"/>
      <c r="F190" s="17"/>
      <c r="G190" s="17"/>
      <c r="H190" s="17"/>
      <c r="I190" s="19"/>
      <c r="J190" s="19"/>
      <c r="K190" s="19"/>
      <c r="L190" s="19"/>
      <c r="M190" s="17"/>
      <c r="N190" s="17"/>
      <c r="O190" s="17"/>
      <c r="P190" s="17"/>
      <c r="Q190" s="19"/>
      <c r="R190" s="19"/>
      <c r="S190" s="19"/>
      <c r="T190" s="19"/>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row>
    <row r="191" spans="1:46">
      <c r="A191" s="19"/>
      <c r="B191" s="19"/>
      <c r="C191" s="19"/>
      <c r="D191" s="19"/>
      <c r="E191" s="17"/>
      <c r="F191" s="17"/>
      <c r="G191" s="17"/>
      <c r="H191" s="17"/>
      <c r="I191" s="19"/>
      <c r="J191" s="19"/>
      <c r="K191" s="19"/>
      <c r="L191" s="19"/>
      <c r="M191" s="17"/>
      <c r="N191" s="17"/>
      <c r="O191" s="17"/>
      <c r="P191" s="17"/>
      <c r="Q191" s="19"/>
      <c r="R191" s="19"/>
      <c r="S191" s="19"/>
      <c r="T191" s="19"/>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row>
    <row r="192" spans="1:46">
      <c r="A192" s="19"/>
      <c r="B192" s="19"/>
      <c r="C192" s="19"/>
      <c r="D192" s="19"/>
      <c r="E192" s="17"/>
      <c r="F192" s="17"/>
      <c r="G192" s="17"/>
      <c r="H192" s="17"/>
      <c r="I192" s="19"/>
      <c r="J192" s="19"/>
      <c r="K192" s="19"/>
      <c r="L192" s="19"/>
      <c r="M192" s="17"/>
      <c r="N192" s="17"/>
      <c r="O192" s="17"/>
      <c r="P192" s="17"/>
      <c r="Q192" s="19"/>
      <c r="R192" s="19"/>
      <c r="S192" s="19"/>
      <c r="T192" s="19"/>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row>
    <row r="193" spans="1:46">
      <c r="A193" s="19"/>
      <c r="B193" s="19"/>
      <c r="C193" s="19"/>
      <c r="D193" s="19"/>
      <c r="E193" s="17"/>
      <c r="F193" s="17"/>
      <c r="G193" s="17"/>
      <c r="H193" s="17"/>
      <c r="I193" s="19"/>
      <c r="J193" s="19"/>
      <c r="K193" s="19"/>
      <c r="L193" s="19"/>
      <c r="M193" s="17"/>
      <c r="N193" s="17"/>
      <c r="O193" s="17"/>
      <c r="P193" s="17"/>
      <c r="Q193" s="19"/>
      <c r="R193" s="19"/>
      <c r="S193" s="19"/>
      <c r="T193" s="19"/>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row>
    <row r="194" spans="1:46">
      <c r="A194" s="19"/>
      <c r="B194" s="19"/>
      <c r="C194" s="19"/>
      <c r="D194" s="19"/>
      <c r="E194" s="17"/>
      <c r="F194" s="17"/>
      <c r="G194" s="17"/>
      <c r="H194" s="17"/>
      <c r="I194" s="19"/>
      <c r="J194" s="19"/>
      <c r="K194" s="19"/>
      <c r="L194" s="19"/>
      <c r="M194" s="17"/>
      <c r="N194" s="17"/>
      <c r="O194" s="17"/>
      <c r="P194" s="17"/>
      <c r="Q194" s="19"/>
      <c r="R194" s="19"/>
      <c r="S194" s="19"/>
      <c r="T194" s="19"/>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row>
    <row r="195" spans="1:46">
      <c r="A195" s="19"/>
      <c r="B195" s="19"/>
      <c r="C195" s="19"/>
      <c r="D195" s="19"/>
      <c r="E195" s="17"/>
      <c r="F195" s="17"/>
      <c r="G195" s="17"/>
      <c r="H195" s="17"/>
      <c r="I195" s="19"/>
      <c r="J195" s="19"/>
      <c r="K195" s="19"/>
      <c r="L195" s="19"/>
      <c r="M195" s="17"/>
      <c r="N195" s="17"/>
      <c r="O195" s="17"/>
      <c r="P195" s="17"/>
      <c r="Q195" s="19"/>
      <c r="R195" s="19"/>
      <c r="S195" s="19"/>
      <c r="T195" s="19"/>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row>
    <row r="196" spans="1:46">
      <c r="A196" s="19"/>
      <c r="B196" s="19"/>
      <c r="C196" s="19"/>
      <c r="D196" s="19"/>
      <c r="E196" s="17"/>
      <c r="F196" s="17"/>
      <c r="G196" s="17"/>
      <c r="H196" s="17"/>
      <c r="I196" s="19"/>
      <c r="J196" s="19"/>
      <c r="K196" s="19"/>
      <c r="L196" s="19"/>
      <c r="M196" s="17"/>
      <c r="N196" s="17"/>
      <c r="O196" s="17"/>
      <c r="P196" s="17"/>
      <c r="Q196" s="19"/>
      <c r="R196" s="19"/>
      <c r="S196" s="19"/>
      <c r="T196" s="19"/>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row>
    <row r="197" spans="1:46">
      <c r="A197" s="19"/>
      <c r="B197" s="19"/>
      <c r="C197" s="19"/>
      <c r="D197" s="19"/>
      <c r="E197" s="17"/>
      <c r="F197" s="17"/>
      <c r="G197" s="17"/>
      <c r="H197" s="17"/>
      <c r="I197" s="19"/>
      <c r="J197" s="19"/>
      <c r="K197" s="19"/>
      <c r="L197" s="19"/>
      <c r="M197" s="17"/>
      <c r="N197" s="17"/>
      <c r="O197" s="17"/>
      <c r="P197" s="17"/>
      <c r="Q197" s="19"/>
      <c r="R197" s="19"/>
      <c r="S197" s="19"/>
      <c r="T197" s="19"/>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row>
    <row r="198" spans="1:46">
      <c r="A198" s="19"/>
      <c r="B198" s="19"/>
      <c r="C198" s="19"/>
      <c r="D198" s="19"/>
      <c r="E198" s="17"/>
      <c r="F198" s="17"/>
      <c r="G198" s="17"/>
      <c r="H198" s="17"/>
      <c r="I198" s="19"/>
      <c r="J198" s="19"/>
      <c r="K198" s="19"/>
      <c r="L198" s="19"/>
      <c r="M198" s="17"/>
      <c r="N198" s="17"/>
      <c r="O198" s="17"/>
      <c r="P198" s="17"/>
      <c r="Q198" s="19"/>
      <c r="R198" s="19"/>
      <c r="S198" s="19"/>
      <c r="T198" s="19"/>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row>
    <row r="199" spans="1:46">
      <c r="A199" s="19"/>
      <c r="B199" s="19"/>
      <c r="C199" s="19"/>
      <c r="D199" s="19"/>
      <c r="E199" s="17"/>
      <c r="F199" s="17"/>
      <c r="G199" s="17"/>
      <c r="H199" s="17"/>
      <c r="I199" s="19"/>
      <c r="J199" s="19"/>
      <c r="K199" s="19"/>
      <c r="L199" s="19"/>
      <c r="M199" s="17"/>
      <c r="N199" s="17"/>
      <c r="O199" s="17"/>
      <c r="P199" s="17"/>
      <c r="Q199" s="19"/>
      <c r="R199" s="19"/>
      <c r="S199" s="19"/>
      <c r="T199" s="19"/>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row>
    <row r="200" spans="1:46">
      <c r="A200" s="19"/>
      <c r="B200" s="19"/>
      <c r="C200" s="19"/>
      <c r="D200" s="19"/>
      <c r="E200" s="17"/>
      <c r="F200" s="17"/>
      <c r="G200" s="17"/>
      <c r="H200" s="17"/>
      <c r="I200" s="19"/>
      <c r="J200" s="19"/>
      <c r="K200" s="19"/>
      <c r="L200" s="19"/>
      <c r="M200" s="17"/>
      <c r="N200" s="17"/>
      <c r="O200" s="17"/>
      <c r="P200" s="17"/>
      <c r="Q200" s="19"/>
      <c r="R200" s="19"/>
      <c r="S200" s="19"/>
      <c r="T200" s="19"/>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row>
    <row r="201" spans="1:46">
      <c r="A201" s="19"/>
      <c r="B201" s="19"/>
      <c r="C201" s="19"/>
      <c r="D201" s="19"/>
      <c r="E201" s="17"/>
      <c r="F201" s="17"/>
      <c r="G201" s="17"/>
      <c r="H201" s="17"/>
      <c r="I201" s="21"/>
      <c r="J201" s="21"/>
      <c r="K201" s="21"/>
      <c r="M201" s="14"/>
      <c r="N201" s="14"/>
      <c r="O201"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79B1C-552D-41B3-8FA5-34B6FD66114C}">
  <dimension ref="A1:AH201"/>
  <sheetViews>
    <sheetView zoomScale="55" zoomScaleNormal="55" workbookViewId="0"/>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12.08984375"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80</v>
      </c>
      <c r="E2" t="s">
        <v>17</v>
      </c>
      <c r="F2" t="s">
        <v>1642</v>
      </c>
      <c r="G2">
        <v>8</v>
      </c>
      <c r="H2">
        <v>6</v>
      </c>
      <c r="I2" t="s">
        <v>18</v>
      </c>
      <c r="J2" t="s">
        <v>1421</v>
      </c>
      <c r="K2">
        <v>6</v>
      </c>
      <c r="L2">
        <v>2</v>
      </c>
      <c r="M2">
        <v>0</v>
      </c>
      <c r="N2" t="s">
        <v>1422</v>
      </c>
      <c r="O2" t="s">
        <v>1423</v>
      </c>
      <c r="P2" t="s">
        <v>19</v>
      </c>
      <c r="Q2" s="4">
        <f>IF(G2,K2/G2,0)</f>
        <v>0.75</v>
      </c>
      <c r="R2" s="4">
        <f>IF(H2,K2/H2,0)</f>
        <v>1</v>
      </c>
      <c r="S2" s="4">
        <f>IF((Q2+R2),2*(Q2*R2)/(Q2+R2),0)</f>
        <v>0.8571428571428571</v>
      </c>
      <c r="T2">
        <f>IF(OR(AND(G2&gt;0,H2&gt;0),G2+H2=0),1,0)</f>
        <v>1</v>
      </c>
      <c r="V2" s="8">
        <f>IF(AB2,AF2/AB2,0)</f>
        <v>0.81944444444444442</v>
      </c>
      <c r="W2" s="8">
        <f>IF(AC2,AF2/AC2,0)</f>
        <v>0.95934959349593496</v>
      </c>
      <c r="X2" s="8">
        <f>IF((V2+W2),2*(V2*W2)/(V2+W2),0)</f>
        <v>0.88389513108614237</v>
      </c>
      <c r="Y2" s="2">
        <f>SUM(T2:T201)/200</f>
        <v>1</v>
      </c>
      <c r="AB2">
        <f>SUM(G2:G101)</f>
        <v>144</v>
      </c>
      <c r="AC2">
        <f>SUM(H2:H101)</f>
        <v>123</v>
      </c>
      <c r="AE2" t="s">
        <v>326</v>
      </c>
      <c r="AF2">
        <f>SUM(K2:K101)</f>
        <v>118</v>
      </c>
      <c r="AG2">
        <f>SUM(L2:L101)</f>
        <v>26</v>
      </c>
      <c r="AH2">
        <f>SUM(M2:M101)</f>
        <v>5</v>
      </c>
    </row>
    <row r="3" spans="1:34">
      <c r="A3" s="1" t="s">
        <v>23</v>
      </c>
      <c r="B3">
        <v>34</v>
      </c>
      <c r="C3">
        <v>34</v>
      </c>
      <c r="D3">
        <v>59</v>
      </c>
      <c r="E3" t="s">
        <v>24</v>
      </c>
      <c r="F3" t="s">
        <v>1424</v>
      </c>
      <c r="G3">
        <v>2</v>
      </c>
      <c r="H3">
        <v>2</v>
      </c>
      <c r="I3" t="s">
        <v>25</v>
      </c>
      <c r="J3" t="s">
        <v>466</v>
      </c>
      <c r="K3">
        <v>2</v>
      </c>
      <c r="L3">
        <v>0</v>
      </c>
      <c r="M3">
        <v>0</v>
      </c>
      <c r="N3" t="s">
        <v>466</v>
      </c>
      <c r="O3" t="s">
        <v>19</v>
      </c>
      <c r="P3" t="s">
        <v>19</v>
      </c>
      <c r="Q3" s="4">
        <f>IF(G3,K3/G3,0)</f>
        <v>1</v>
      </c>
      <c r="R3" s="4">
        <f>IF(H3,K3/H3,0)</f>
        <v>1</v>
      </c>
      <c r="S3" s="4">
        <f>IF((Q3+R3),2*(Q3*R3)/(Q3+R3),0)</f>
        <v>1</v>
      </c>
      <c r="T3">
        <f t="shared" ref="T3:T66" si="0">IF(OR(AND(G3&gt;0,H3&gt;0),G3+H3=0),1,0)</f>
        <v>1</v>
      </c>
      <c r="V3" s="9"/>
      <c r="W3" s="9"/>
      <c r="X3" s="9"/>
    </row>
    <row r="4" spans="1:34">
      <c r="A4" s="1" t="s">
        <v>29</v>
      </c>
      <c r="B4">
        <v>35</v>
      </c>
      <c r="C4">
        <v>35</v>
      </c>
      <c r="D4">
        <v>86</v>
      </c>
      <c r="E4" t="s">
        <v>30</v>
      </c>
      <c r="F4" t="s">
        <v>1643</v>
      </c>
      <c r="G4">
        <v>12</v>
      </c>
      <c r="H4">
        <v>8</v>
      </c>
      <c r="I4" t="s">
        <v>31</v>
      </c>
      <c r="J4" t="s">
        <v>356</v>
      </c>
      <c r="K4">
        <v>8</v>
      </c>
      <c r="L4">
        <v>4</v>
      </c>
      <c r="M4">
        <v>0</v>
      </c>
      <c r="N4" t="s">
        <v>828</v>
      </c>
      <c r="O4" t="s">
        <v>357</v>
      </c>
      <c r="P4" t="s">
        <v>19</v>
      </c>
      <c r="Q4" s="4">
        <f t="shared" ref="Q4:Q67" si="1">IF(G4,K4/G4,0)</f>
        <v>0.66666666666666663</v>
      </c>
      <c r="R4" s="4">
        <f t="shared" ref="R4:R67" si="2">IF(H4,K4/H4,0)</f>
        <v>1</v>
      </c>
      <c r="S4" s="4">
        <f t="shared" ref="S4:S67" si="3">IF((Q4+R4),2*(Q4*R4)/(Q4+R4),0)</f>
        <v>0.8</v>
      </c>
      <c r="T4">
        <f t="shared" si="0"/>
        <v>1</v>
      </c>
      <c r="V4" s="9"/>
      <c r="W4" s="9"/>
      <c r="X4" s="9"/>
    </row>
    <row r="5" spans="1:34">
      <c r="A5" s="1" t="s">
        <v>32</v>
      </c>
      <c r="B5">
        <v>44</v>
      </c>
      <c r="C5">
        <v>44</v>
      </c>
      <c r="D5">
        <v>59</v>
      </c>
      <c r="E5" t="s">
        <v>33</v>
      </c>
      <c r="F5" t="s">
        <v>1495</v>
      </c>
      <c r="G5">
        <v>8</v>
      </c>
      <c r="H5">
        <v>6</v>
      </c>
      <c r="I5" t="s">
        <v>34</v>
      </c>
      <c r="J5" t="s">
        <v>358</v>
      </c>
      <c r="K5">
        <v>6</v>
      </c>
      <c r="L5">
        <v>2</v>
      </c>
      <c r="M5">
        <v>0</v>
      </c>
      <c r="N5" t="s">
        <v>358</v>
      </c>
      <c r="O5" t="s">
        <v>359</v>
      </c>
      <c r="P5" t="s">
        <v>19</v>
      </c>
      <c r="Q5" s="4">
        <f t="shared" si="1"/>
        <v>0.75</v>
      </c>
      <c r="R5" s="4">
        <f t="shared" si="2"/>
        <v>1</v>
      </c>
      <c r="S5" s="4">
        <f t="shared" si="3"/>
        <v>0.8571428571428571</v>
      </c>
      <c r="T5">
        <f t="shared" si="0"/>
        <v>1</v>
      </c>
      <c r="V5" s="10">
        <f>AVERAGE(Q2:Q51)</f>
        <v>0.87776190476190474</v>
      </c>
      <c r="W5" s="10">
        <f t="shared" ref="W5:X5" si="4">AVERAGE(R2:R51)</f>
        <v>0.96166666666666656</v>
      </c>
      <c r="X5" s="10">
        <f t="shared" si="4"/>
        <v>0.90219480519480499</v>
      </c>
    </row>
    <row r="6" spans="1:34">
      <c r="A6" s="1" t="s">
        <v>35</v>
      </c>
      <c r="B6">
        <v>25</v>
      </c>
      <c r="C6">
        <v>25</v>
      </c>
      <c r="D6">
        <v>36</v>
      </c>
      <c r="E6" t="s">
        <v>36</v>
      </c>
      <c r="F6" t="s">
        <v>1496</v>
      </c>
      <c r="G6">
        <v>6</v>
      </c>
      <c r="H6">
        <v>6</v>
      </c>
      <c r="I6" t="s">
        <v>37</v>
      </c>
      <c r="J6" t="s">
        <v>862</v>
      </c>
      <c r="K6">
        <v>6</v>
      </c>
      <c r="L6">
        <v>0</v>
      </c>
      <c r="M6">
        <v>0</v>
      </c>
      <c r="N6" t="s">
        <v>863</v>
      </c>
      <c r="O6" t="s">
        <v>19</v>
      </c>
      <c r="P6" t="s">
        <v>19</v>
      </c>
      <c r="Q6" s="4">
        <f t="shared" si="1"/>
        <v>1</v>
      </c>
      <c r="R6" s="4">
        <f t="shared" si="2"/>
        <v>1</v>
      </c>
      <c r="S6" s="4">
        <f t="shared" si="3"/>
        <v>1</v>
      </c>
      <c r="T6">
        <f t="shared" si="0"/>
        <v>1</v>
      </c>
      <c r="V6" s="9"/>
      <c r="W6" s="9"/>
      <c r="X6" s="9"/>
    </row>
    <row r="7" spans="1:34">
      <c r="A7" s="1" t="s">
        <v>47</v>
      </c>
      <c r="B7">
        <v>30</v>
      </c>
      <c r="C7">
        <v>30</v>
      </c>
      <c r="D7">
        <v>55</v>
      </c>
      <c r="E7" t="s">
        <v>48</v>
      </c>
      <c r="F7" t="s">
        <v>1644</v>
      </c>
      <c r="G7">
        <v>4</v>
      </c>
      <c r="H7">
        <v>4</v>
      </c>
      <c r="I7" t="s">
        <v>49</v>
      </c>
      <c r="J7" t="s">
        <v>1429</v>
      </c>
      <c r="K7">
        <v>4</v>
      </c>
      <c r="L7">
        <v>0</v>
      </c>
      <c r="M7">
        <v>0</v>
      </c>
      <c r="N7" t="s">
        <v>1429</v>
      </c>
      <c r="O7" t="s">
        <v>19</v>
      </c>
      <c r="P7" t="s">
        <v>19</v>
      </c>
      <c r="Q7" s="4">
        <f t="shared" si="1"/>
        <v>1</v>
      </c>
      <c r="R7" s="4">
        <f t="shared" si="2"/>
        <v>1</v>
      </c>
      <c r="S7" s="4">
        <f t="shared" si="3"/>
        <v>1</v>
      </c>
      <c r="T7">
        <f t="shared" si="0"/>
        <v>1</v>
      </c>
    </row>
    <row r="8" spans="1:34">
      <c r="A8" s="1" t="s">
        <v>53</v>
      </c>
      <c r="B8">
        <v>58</v>
      </c>
      <c r="C8">
        <v>58</v>
      </c>
      <c r="D8">
        <v>90</v>
      </c>
      <c r="E8" t="s">
        <v>54</v>
      </c>
      <c r="F8" t="s">
        <v>1498</v>
      </c>
      <c r="G8">
        <v>6</v>
      </c>
      <c r="H8">
        <v>5</v>
      </c>
      <c r="I8" t="s">
        <v>55</v>
      </c>
      <c r="J8" t="s">
        <v>1431</v>
      </c>
      <c r="K8">
        <v>5</v>
      </c>
      <c r="L8">
        <v>1</v>
      </c>
      <c r="M8">
        <v>0</v>
      </c>
      <c r="N8" t="s">
        <v>835</v>
      </c>
      <c r="O8" t="s">
        <v>46</v>
      </c>
      <c r="P8" t="s">
        <v>19</v>
      </c>
      <c r="Q8" s="6">
        <f>IF(G8,K8/G8,0)</f>
        <v>0.83333333333333337</v>
      </c>
      <c r="R8" s="4">
        <f t="shared" si="2"/>
        <v>1</v>
      </c>
      <c r="S8" s="4">
        <f t="shared" si="3"/>
        <v>0.90909090909090906</v>
      </c>
      <c r="T8">
        <f t="shared" si="0"/>
        <v>1</v>
      </c>
    </row>
    <row r="9" spans="1:34">
      <c r="A9" s="1" t="s">
        <v>56</v>
      </c>
      <c r="B9">
        <v>4</v>
      </c>
      <c r="C9">
        <v>4</v>
      </c>
      <c r="D9">
        <v>7</v>
      </c>
      <c r="E9" t="s">
        <v>57</v>
      </c>
      <c r="F9" t="s">
        <v>1432</v>
      </c>
      <c r="G9">
        <v>1</v>
      </c>
      <c r="H9">
        <v>1</v>
      </c>
      <c r="I9" t="s">
        <v>58</v>
      </c>
      <c r="J9" t="s">
        <v>1433</v>
      </c>
      <c r="K9">
        <v>1</v>
      </c>
      <c r="L9">
        <v>0</v>
      </c>
      <c r="M9">
        <v>0</v>
      </c>
      <c r="N9" t="s">
        <v>1433</v>
      </c>
      <c r="O9" t="s">
        <v>19</v>
      </c>
      <c r="P9" t="s">
        <v>19</v>
      </c>
      <c r="Q9" s="4">
        <f t="shared" si="1"/>
        <v>1</v>
      </c>
      <c r="R9" s="4">
        <f t="shared" si="2"/>
        <v>1</v>
      </c>
      <c r="S9" s="4">
        <f t="shared" si="3"/>
        <v>1</v>
      </c>
      <c r="T9">
        <f t="shared" si="0"/>
        <v>1</v>
      </c>
    </row>
    <row r="10" spans="1:34">
      <c r="A10" s="1" t="s">
        <v>59</v>
      </c>
      <c r="B10">
        <v>21</v>
      </c>
      <c r="C10">
        <v>21</v>
      </c>
      <c r="D10">
        <v>28</v>
      </c>
      <c r="E10" t="s">
        <v>60</v>
      </c>
      <c r="F10" t="s">
        <v>1434</v>
      </c>
      <c r="G10">
        <v>2</v>
      </c>
      <c r="H10">
        <v>1</v>
      </c>
      <c r="I10" t="s">
        <v>61</v>
      </c>
      <c r="J10" t="s">
        <v>1435</v>
      </c>
      <c r="K10">
        <v>1</v>
      </c>
      <c r="L10">
        <v>1</v>
      </c>
      <c r="M10">
        <v>0</v>
      </c>
      <c r="N10" t="s">
        <v>1435</v>
      </c>
      <c r="O10" t="s">
        <v>507</v>
      </c>
      <c r="P10" t="s">
        <v>19</v>
      </c>
      <c r="Q10" s="4">
        <f t="shared" si="1"/>
        <v>0.5</v>
      </c>
      <c r="R10" s="4">
        <f t="shared" si="2"/>
        <v>1</v>
      </c>
      <c r="S10" s="4">
        <f t="shared" si="3"/>
        <v>0.66666666666666663</v>
      </c>
      <c r="T10">
        <f t="shared" si="0"/>
        <v>1</v>
      </c>
    </row>
    <row r="11" spans="1:34">
      <c r="A11" s="1" t="s">
        <v>72</v>
      </c>
      <c r="B11">
        <v>21</v>
      </c>
      <c r="C11">
        <v>21</v>
      </c>
      <c r="D11">
        <v>26</v>
      </c>
      <c r="E11" t="s">
        <v>73</v>
      </c>
      <c r="F11" t="s">
        <v>1499</v>
      </c>
      <c r="G11">
        <v>1</v>
      </c>
      <c r="H11">
        <v>1</v>
      </c>
      <c r="I11" t="s">
        <v>74</v>
      </c>
      <c r="J11" t="s">
        <v>299</v>
      </c>
      <c r="K11">
        <v>1</v>
      </c>
      <c r="L11">
        <v>0</v>
      </c>
      <c r="M11">
        <v>0</v>
      </c>
      <c r="N11" t="s">
        <v>299</v>
      </c>
      <c r="O11" t="s">
        <v>19</v>
      </c>
      <c r="P11" t="s">
        <v>19</v>
      </c>
      <c r="Q11" s="4">
        <f t="shared" si="1"/>
        <v>1</v>
      </c>
      <c r="R11" s="4">
        <f t="shared" si="2"/>
        <v>1</v>
      </c>
      <c r="S11" s="4">
        <f t="shared" si="3"/>
        <v>1</v>
      </c>
      <c r="T11">
        <f t="shared" si="0"/>
        <v>1</v>
      </c>
    </row>
    <row r="12" spans="1:34">
      <c r="A12" s="1" t="s">
        <v>78</v>
      </c>
      <c r="B12">
        <v>20</v>
      </c>
      <c r="C12">
        <v>21</v>
      </c>
      <c r="D12">
        <v>34</v>
      </c>
      <c r="E12" t="s">
        <v>79</v>
      </c>
      <c r="F12" t="s">
        <v>1645</v>
      </c>
      <c r="G12">
        <v>4</v>
      </c>
      <c r="H12">
        <v>2</v>
      </c>
      <c r="I12" t="s">
        <v>80</v>
      </c>
      <c r="J12" t="s">
        <v>839</v>
      </c>
      <c r="K12">
        <v>2</v>
      </c>
      <c r="L12">
        <v>2</v>
      </c>
      <c r="M12">
        <v>0</v>
      </c>
      <c r="N12" t="s">
        <v>839</v>
      </c>
      <c r="O12" t="s">
        <v>355</v>
      </c>
      <c r="P12" t="s">
        <v>19</v>
      </c>
      <c r="Q12" s="4">
        <f t="shared" si="1"/>
        <v>0.5</v>
      </c>
      <c r="R12" s="4">
        <f t="shared" si="2"/>
        <v>1</v>
      </c>
      <c r="S12" s="4">
        <f t="shared" si="3"/>
        <v>0.66666666666666663</v>
      </c>
      <c r="T12">
        <f t="shared" si="0"/>
        <v>1</v>
      </c>
    </row>
    <row r="13" spans="1:34">
      <c r="A13" s="1" t="s">
        <v>84</v>
      </c>
      <c r="B13">
        <v>36</v>
      </c>
      <c r="C13">
        <v>36</v>
      </c>
      <c r="D13">
        <v>58</v>
      </c>
      <c r="E13" t="s">
        <v>85</v>
      </c>
      <c r="F13" t="s">
        <v>1646</v>
      </c>
      <c r="G13">
        <v>5</v>
      </c>
      <c r="H13">
        <v>3</v>
      </c>
      <c r="I13" t="s">
        <v>86</v>
      </c>
      <c r="J13" t="s">
        <v>1439</v>
      </c>
      <c r="K13">
        <v>2</v>
      </c>
      <c r="L13">
        <v>3</v>
      </c>
      <c r="M13">
        <v>1</v>
      </c>
      <c r="N13" t="s">
        <v>1440</v>
      </c>
      <c r="O13" t="s">
        <v>1441</v>
      </c>
      <c r="P13" t="s">
        <v>507</v>
      </c>
      <c r="Q13" s="4">
        <f t="shared" si="1"/>
        <v>0.4</v>
      </c>
      <c r="R13" s="4">
        <f t="shared" si="2"/>
        <v>0.66666666666666663</v>
      </c>
      <c r="S13" s="4">
        <f t="shared" si="3"/>
        <v>0.5</v>
      </c>
      <c r="T13">
        <f t="shared" si="0"/>
        <v>1</v>
      </c>
    </row>
    <row r="14" spans="1:34">
      <c r="A14" s="1" t="s">
        <v>90</v>
      </c>
      <c r="B14">
        <v>26</v>
      </c>
      <c r="C14">
        <v>26</v>
      </c>
      <c r="D14">
        <v>50</v>
      </c>
      <c r="E14" t="s">
        <v>91</v>
      </c>
      <c r="F14" t="s">
        <v>1647</v>
      </c>
      <c r="G14">
        <v>2</v>
      </c>
      <c r="H14">
        <v>1</v>
      </c>
      <c r="I14" t="s">
        <v>92</v>
      </c>
      <c r="J14" t="s">
        <v>329</v>
      </c>
      <c r="K14">
        <v>1</v>
      </c>
      <c r="L14">
        <v>1</v>
      </c>
      <c r="M14">
        <v>0</v>
      </c>
      <c r="N14" t="s">
        <v>329</v>
      </c>
      <c r="O14" t="s">
        <v>221</v>
      </c>
      <c r="P14" t="s">
        <v>19</v>
      </c>
      <c r="Q14" s="4">
        <f t="shared" si="1"/>
        <v>0.5</v>
      </c>
      <c r="R14" s="4">
        <f t="shared" si="2"/>
        <v>1</v>
      </c>
      <c r="S14" s="4">
        <f t="shared" si="3"/>
        <v>0.66666666666666663</v>
      </c>
      <c r="T14">
        <f t="shared" si="0"/>
        <v>1</v>
      </c>
    </row>
    <row r="15" spans="1:34">
      <c r="A15" s="1" t="s">
        <v>93</v>
      </c>
      <c r="B15">
        <v>54</v>
      </c>
      <c r="C15">
        <v>54</v>
      </c>
      <c r="D15">
        <v>131</v>
      </c>
      <c r="E15" t="s">
        <v>94</v>
      </c>
      <c r="F15" t="s">
        <v>1506</v>
      </c>
      <c r="G15">
        <v>1</v>
      </c>
      <c r="H15">
        <v>1</v>
      </c>
      <c r="I15" t="s">
        <v>74</v>
      </c>
      <c r="J15" t="s">
        <v>299</v>
      </c>
      <c r="K15">
        <v>1</v>
      </c>
      <c r="L15">
        <v>0</v>
      </c>
      <c r="M15">
        <v>0</v>
      </c>
      <c r="N15" t="s">
        <v>299</v>
      </c>
      <c r="O15" t="s">
        <v>19</v>
      </c>
      <c r="P15" t="s">
        <v>19</v>
      </c>
      <c r="Q15" s="4">
        <f t="shared" si="1"/>
        <v>1</v>
      </c>
      <c r="R15" s="4">
        <f t="shared" si="2"/>
        <v>1</v>
      </c>
      <c r="S15" s="4">
        <f t="shared" si="3"/>
        <v>1</v>
      </c>
      <c r="T15">
        <f t="shared" si="0"/>
        <v>1</v>
      </c>
    </row>
    <row r="16" spans="1:34">
      <c r="A16" s="1" t="s">
        <v>95</v>
      </c>
      <c r="B16">
        <v>34</v>
      </c>
      <c r="C16">
        <v>34</v>
      </c>
      <c r="D16">
        <v>49</v>
      </c>
      <c r="E16" t="s">
        <v>96</v>
      </c>
      <c r="F16" t="s">
        <v>1648</v>
      </c>
      <c r="G16">
        <v>6</v>
      </c>
      <c r="H16">
        <v>6</v>
      </c>
      <c r="I16" t="s">
        <v>97</v>
      </c>
      <c r="J16" t="s">
        <v>1649</v>
      </c>
      <c r="K16">
        <v>6</v>
      </c>
      <c r="L16">
        <v>0</v>
      </c>
      <c r="M16">
        <v>0</v>
      </c>
      <c r="N16" t="s">
        <v>1650</v>
      </c>
      <c r="O16" t="s">
        <v>19</v>
      </c>
      <c r="P16" t="s">
        <v>19</v>
      </c>
      <c r="Q16" s="4">
        <f t="shared" si="1"/>
        <v>1</v>
      </c>
      <c r="R16" s="4">
        <f t="shared" si="2"/>
        <v>1</v>
      </c>
      <c r="S16" s="4">
        <f t="shared" si="3"/>
        <v>1</v>
      </c>
      <c r="T16">
        <f t="shared" si="0"/>
        <v>1</v>
      </c>
    </row>
    <row r="17" spans="1:20">
      <c r="A17" s="1" t="s">
        <v>105</v>
      </c>
      <c r="B17">
        <v>5</v>
      </c>
      <c r="C17">
        <v>5</v>
      </c>
      <c r="D17">
        <v>11</v>
      </c>
      <c r="E17" t="s">
        <v>106</v>
      </c>
      <c r="F17" t="s">
        <v>1651</v>
      </c>
      <c r="G17">
        <v>2</v>
      </c>
      <c r="H17">
        <v>1</v>
      </c>
      <c r="I17" t="s">
        <v>107</v>
      </c>
      <c r="J17" t="s">
        <v>1448</v>
      </c>
      <c r="K17">
        <v>1</v>
      </c>
      <c r="L17">
        <v>1</v>
      </c>
      <c r="M17">
        <v>0</v>
      </c>
      <c r="N17" t="s">
        <v>1448</v>
      </c>
      <c r="O17" t="s">
        <v>1449</v>
      </c>
      <c r="P17" t="s">
        <v>19</v>
      </c>
      <c r="Q17" s="4">
        <f t="shared" si="1"/>
        <v>0.5</v>
      </c>
      <c r="R17" s="4">
        <f t="shared" si="2"/>
        <v>1</v>
      </c>
      <c r="S17" s="4">
        <f t="shared" si="3"/>
        <v>0.66666666666666663</v>
      </c>
      <c r="T17">
        <f t="shared" si="0"/>
        <v>1</v>
      </c>
    </row>
    <row r="18" spans="1:20">
      <c r="A18" s="1" t="s">
        <v>108</v>
      </c>
      <c r="B18">
        <v>3</v>
      </c>
      <c r="C18">
        <v>3</v>
      </c>
      <c r="D18">
        <v>14</v>
      </c>
      <c r="E18" t="s">
        <v>109</v>
      </c>
      <c r="F18" t="s">
        <v>1652</v>
      </c>
      <c r="G18">
        <v>1</v>
      </c>
      <c r="H18">
        <v>1</v>
      </c>
      <c r="I18" t="s">
        <v>110</v>
      </c>
      <c r="J18" t="s">
        <v>110</v>
      </c>
      <c r="K18">
        <v>1</v>
      </c>
      <c r="L18">
        <v>0</v>
      </c>
      <c r="M18">
        <v>0</v>
      </c>
      <c r="N18" t="s">
        <v>110</v>
      </c>
      <c r="O18" t="s">
        <v>19</v>
      </c>
      <c r="P18" t="s">
        <v>19</v>
      </c>
      <c r="Q18" s="4">
        <f t="shared" si="1"/>
        <v>1</v>
      </c>
      <c r="R18" s="4">
        <f t="shared" si="2"/>
        <v>1</v>
      </c>
      <c r="S18" s="4">
        <f t="shared" si="3"/>
        <v>1</v>
      </c>
      <c r="T18">
        <f t="shared" si="0"/>
        <v>1</v>
      </c>
    </row>
    <row r="19" spans="1:20">
      <c r="A19" s="1" t="s">
        <v>120</v>
      </c>
      <c r="B19">
        <v>5</v>
      </c>
      <c r="C19">
        <v>5</v>
      </c>
      <c r="D19">
        <v>11</v>
      </c>
      <c r="E19" t="s">
        <v>121</v>
      </c>
      <c r="F19" t="s">
        <v>1653</v>
      </c>
      <c r="G19">
        <v>1</v>
      </c>
      <c r="H19">
        <v>1</v>
      </c>
      <c r="I19" t="s">
        <v>122</v>
      </c>
      <c r="J19" t="s">
        <v>122</v>
      </c>
      <c r="K19">
        <v>1</v>
      </c>
      <c r="L19">
        <v>0</v>
      </c>
      <c r="M19">
        <v>0</v>
      </c>
      <c r="N19" t="s">
        <v>122</v>
      </c>
      <c r="O19" t="s">
        <v>19</v>
      </c>
      <c r="P19" t="s">
        <v>19</v>
      </c>
      <c r="Q19" s="4">
        <f t="shared" si="1"/>
        <v>1</v>
      </c>
      <c r="R19" s="4">
        <f t="shared" si="2"/>
        <v>1</v>
      </c>
      <c r="S19" s="4">
        <f t="shared" si="3"/>
        <v>1</v>
      </c>
      <c r="T19">
        <f t="shared" si="0"/>
        <v>1</v>
      </c>
    </row>
    <row r="20" spans="1:20">
      <c r="A20" s="1" t="s">
        <v>123</v>
      </c>
      <c r="B20">
        <v>5</v>
      </c>
      <c r="C20">
        <v>5</v>
      </c>
      <c r="D20">
        <v>8</v>
      </c>
      <c r="E20" t="s">
        <v>121</v>
      </c>
      <c r="F20" t="s">
        <v>1452</v>
      </c>
      <c r="G20">
        <v>1</v>
      </c>
      <c r="H20">
        <v>1</v>
      </c>
      <c r="I20" t="s">
        <v>122</v>
      </c>
      <c r="J20" t="s">
        <v>122</v>
      </c>
      <c r="K20">
        <v>1</v>
      </c>
      <c r="L20">
        <v>0</v>
      </c>
      <c r="M20">
        <v>0</v>
      </c>
      <c r="N20" t="s">
        <v>122</v>
      </c>
      <c r="O20" t="s">
        <v>19</v>
      </c>
      <c r="P20" t="s">
        <v>19</v>
      </c>
      <c r="Q20" s="4">
        <f t="shared" si="1"/>
        <v>1</v>
      </c>
      <c r="R20" s="4">
        <f t="shared" si="2"/>
        <v>1</v>
      </c>
      <c r="S20" s="4">
        <f t="shared" si="3"/>
        <v>1</v>
      </c>
      <c r="T20">
        <f t="shared" si="0"/>
        <v>1</v>
      </c>
    </row>
    <row r="21" spans="1:20">
      <c r="A21" s="1" t="s">
        <v>127</v>
      </c>
      <c r="B21">
        <v>28</v>
      </c>
      <c r="C21">
        <v>28</v>
      </c>
      <c r="D21">
        <v>37</v>
      </c>
      <c r="E21" t="s">
        <v>128</v>
      </c>
      <c r="F21" t="s">
        <v>1654</v>
      </c>
      <c r="G21">
        <v>2</v>
      </c>
      <c r="H21">
        <v>2</v>
      </c>
      <c r="I21" t="s">
        <v>129</v>
      </c>
      <c r="J21" t="s">
        <v>1454</v>
      </c>
      <c r="K21">
        <v>2</v>
      </c>
      <c r="L21">
        <v>0</v>
      </c>
      <c r="M21">
        <v>0</v>
      </c>
      <c r="N21" t="s">
        <v>1454</v>
      </c>
      <c r="O21" t="s">
        <v>19</v>
      </c>
      <c r="P21" t="s">
        <v>19</v>
      </c>
      <c r="Q21" s="4">
        <f t="shared" si="1"/>
        <v>1</v>
      </c>
      <c r="R21" s="4">
        <f t="shared" si="2"/>
        <v>1</v>
      </c>
      <c r="S21" s="4">
        <f t="shared" si="3"/>
        <v>1</v>
      </c>
      <c r="T21">
        <f t="shared" si="0"/>
        <v>1</v>
      </c>
    </row>
    <row r="22" spans="1:20">
      <c r="A22" s="1" t="s">
        <v>130</v>
      </c>
      <c r="B22">
        <v>28</v>
      </c>
      <c r="C22">
        <v>28</v>
      </c>
      <c r="D22">
        <v>32</v>
      </c>
      <c r="E22" t="s">
        <v>131</v>
      </c>
      <c r="F22" t="s">
        <v>1655</v>
      </c>
      <c r="G22">
        <v>2</v>
      </c>
      <c r="H22">
        <v>1</v>
      </c>
      <c r="I22" t="s">
        <v>132</v>
      </c>
      <c r="J22" t="s">
        <v>372</v>
      </c>
      <c r="K22">
        <v>1</v>
      </c>
      <c r="L22">
        <v>1</v>
      </c>
      <c r="M22">
        <v>0</v>
      </c>
      <c r="N22" t="s">
        <v>372</v>
      </c>
      <c r="O22" t="s">
        <v>151</v>
      </c>
      <c r="P22" t="s">
        <v>19</v>
      </c>
      <c r="Q22" s="4">
        <f t="shared" si="1"/>
        <v>0.5</v>
      </c>
      <c r="R22" s="4">
        <f t="shared" si="2"/>
        <v>1</v>
      </c>
      <c r="S22" s="4">
        <f t="shared" si="3"/>
        <v>0.66666666666666663</v>
      </c>
      <c r="T22">
        <f t="shared" si="0"/>
        <v>1</v>
      </c>
    </row>
    <row r="23" spans="1:20">
      <c r="A23" s="1" t="s">
        <v>133</v>
      </c>
      <c r="B23">
        <v>40</v>
      </c>
      <c r="C23">
        <v>40</v>
      </c>
      <c r="D23">
        <v>56</v>
      </c>
      <c r="E23" t="s">
        <v>134</v>
      </c>
      <c r="F23" t="s">
        <v>1514</v>
      </c>
      <c r="G23">
        <v>4</v>
      </c>
      <c r="H23">
        <v>4</v>
      </c>
      <c r="I23" t="s">
        <v>135</v>
      </c>
      <c r="J23" t="s">
        <v>1457</v>
      </c>
      <c r="K23">
        <v>3</v>
      </c>
      <c r="L23">
        <v>1</v>
      </c>
      <c r="M23">
        <v>1</v>
      </c>
      <c r="N23" t="s">
        <v>845</v>
      </c>
      <c r="O23" t="s">
        <v>507</v>
      </c>
      <c r="P23" t="s">
        <v>1108</v>
      </c>
      <c r="Q23" s="4">
        <f t="shared" si="1"/>
        <v>0.75</v>
      </c>
      <c r="R23" s="4">
        <f t="shared" si="2"/>
        <v>0.75</v>
      </c>
      <c r="S23" s="4">
        <f t="shared" si="3"/>
        <v>0.75</v>
      </c>
      <c r="T23">
        <f t="shared" si="0"/>
        <v>1</v>
      </c>
    </row>
    <row r="24" spans="1:20">
      <c r="A24" s="1" t="s">
        <v>136</v>
      </c>
      <c r="B24">
        <v>25</v>
      </c>
      <c r="C24">
        <v>25</v>
      </c>
      <c r="D24">
        <v>39</v>
      </c>
      <c r="E24" t="s">
        <v>137</v>
      </c>
      <c r="F24" t="s">
        <v>1656</v>
      </c>
      <c r="G24">
        <v>2</v>
      </c>
      <c r="H24">
        <v>2</v>
      </c>
      <c r="I24" t="s">
        <v>138</v>
      </c>
      <c r="J24" t="s">
        <v>303</v>
      </c>
      <c r="K24">
        <v>2</v>
      </c>
      <c r="L24">
        <v>0</v>
      </c>
      <c r="M24">
        <v>0</v>
      </c>
      <c r="N24" t="s">
        <v>303</v>
      </c>
      <c r="O24" t="s">
        <v>19</v>
      </c>
      <c r="P24" t="s">
        <v>19</v>
      </c>
      <c r="Q24" s="4">
        <f t="shared" si="1"/>
        <v>1</v>
      </c>
      <c r="R24" s="4">
        <f t="shared" si="2"/>
        <v>1</v>
      </c>
      <c r="S24" s="4">
        <f t="shared" si="3"/>
        <v>1</v>
      </c>
      <c r="T24">
        <f t="shared" si="0"/>
        <v>1</v>
      </c>
    </row>
    <row r="25" spans="1:20">
      <c r="A25" s="1" t="s">
        <v>142</v>
      </c>
      <c r="B25">
        <v>24</v>
      </c>
      <c r="C25">
        <v>24</v>
      </c>
      <c r="D25">
        <v>55</v>
      </c>
      <c r="E25" t="s">
        <v>143</v>
      </c>
      <c r="F25" t="s">
        <v>1657</v>
      </c>
      <c r="G25">
        <v>1</v>
      </c>
      <c r="H25">
        <v>1</v>
      </c>
      <c r="I25" t="s">
        <v>141</v>
      </c>
      <c r="J25" t="s">
        <v>141</v>
      </c>
      <c r="K25">
        <v>1</v>
      </c>
      <c r="L25">
        <v>0</v>
      </c>
      <c r="M25">
        <v>0</v>
      </c>
      <c r="N25" t="s">
        <v>141</v>
      </c>
      <c r="O25" t="s">
        <v>19</v>
      </c>
      <c r="P25" t="s">
        <v>19</v>
      </c>
      <c r="Q25" s="4">
        <f t="shared" si="1"/>
        <v>1</v>
      </c>
      <c r="R25" s="4">
        <f t="shared" si="2"/>
        <v>1</v>
      </c>
      <c r="S25" s="4">
        <f t="shared" si="3"/>
        <v>1</v>
      </c>
      <c r="T25">
        <f t="shared" si="0"/>
        <v>1</v>
      </c>
    </row>
    <row r="26" spans="1:20">
      <c r="A26" s="1" t="s">
        <v>149</v>
      </c>
      <c r="B26">
        <v>40</v>
      </c>
      <c r="C26">
        <v>40</v>
      </c>
      <c r="D26">
        <v>59</v>
      </c>
      <c r="E26" t="s">
        <v>150</v>
      </c>
      <c r="F26" t="s">
        <v>1658</v>
      </c>
      <c r="G26">
        <v>1</v>
      </c>
      <c r="H26">
        <v>1</v>
      </c>
      <c r="I26" t="s">
        <v>151</v>
      </c>
      <c r="J26" t="s">
        <v>304</v>
      </c>
      <c r="K26">
        <v>1</v>
      </c>
      <c r="L26">
        <v>0</v>
      </c>
      <c r="M26">
        <v>0</v>
      </c>
      <c r="N26" t="s">
        <v>304</v>
      </c>
      <c r="O26" t="s">
        <v>19</v>
      </c>
      <c r="P26" t="s">
        <v>19</v>
      </c>
      <c r="Q26" s="4">
        <f t="shared" si="1"/>
        <v>1</v>
      </c>
      <c r="R26" s="4">
        <f t="shared" si="2"/>
        <v>1</v>
      </c>
      <c r="S26" s="4">
        <f t="shared" si="3"/>
        <v>1</v>
      </c>
      <c r="T26">
        <f t="shared" si="0"/>
        <v>1</v>
      </c>
    </row>
    <row r="27" spans="1:20">
      <c r="A27" s="1" t="s">
        <v>157</v>
      </c>
      <c r="B27">
        <v>16</v>
      </c>
      <c r="C27">
        <v>16</v>
      </c>
      <c r="D27">
        <v>23</v>
      </c>
      <c r="E27" t="s">
        <v>158</v>
      </c>
      <c r="F27" t="s">
        <v>1659</v>
      </c>
      <c r="G27">
        <v>1</v>
      </c>
      <c r="H27">
        <v>1</v>
      </c>
      <c r="I27" t="s">
        <v>159</v>
      </c>
      <c r="J27" t="s">
        <v>1462</v>
      </c>
      <c r="K27">
        <v>1</v>
      </c>
      <c r="L27">
        <v>0</v>
      </c>
      <c r="M27">
        <v>0</v>
      </c>
      <c r="N27" t="s">
        <v>1462</v>
      </c>
      <c r="O27" t="s">
        <v>19</v>
      </c>
      <c r="P27" t="s">
        <v>19</v>
      </c>
      <c r="Q27" s="4">
        <f t="shared" si="1"/>
        <v>1</v>
      </c>
      <c r="R27" s="4">
        <f t="shared" si="2"/>
        <v>1</v>
      </c>
      <c r="S27" s="4">
        <f t="shared" si="3"/>
        <v>1</v>
      </c>
      <c r="T27">
        <f t="shared" si="0"/>
        <v>1</v>
      </c>
    </row>
    <row r="28" spans="1:20">
      <c r="A28" s="1" t="s">
        <v>160</v>
      </c>
      <c r="B28">
        <v>25</v>
      </c>
      <c r="C28">
        <v>25</v>
      </c>
      <c r="D28">
        <v>32</v>
      </c>
      <c r="E28" t="s">
        <v>161</v>
      </c>
      <c r="F28" t="s">
        <v>1660</v>
      </c>
      <c r="G28">
        <v>6</v>
      </c>
      <c r="H28">
        <v>6</v>
      </c>
      <c r="I28" t="s">
        <v>162</v>
      </c>
      <c r="J28" t="s">
        <v>362</v>
      </c>
      <c r="K28">
        <v>6</v>
      </c>
      <c r="L28">
        <v>0</v>
      </c>
      <c r="M28">
        <v>0</v>
      </c>
      <c r="N28" t="s">
        <v>362</v>
      </c>
      <c r="O28" t="s">
        <v>19</v>
      </c>
      <c r="P28" t="s">
        <v>19</v>
      </c>
      <c r="Q28" s="4">
        <f t="shared" si="1"/>
        <v>1</v>
      </c>
      <c r="R28" s="4">
        <f t="shared" si="2"/>
        <v>1</v>
      </c>
      <c r="S28" s="4">
        <f t="shared" si="3"/>
        <v>1</v>
      </c>
      <c r="T28">
        <f t="shared" si="0"/>
        <v>1</v>
      </c>
    </row>
    <row r="29" spans="1:20">
      <c r="A29" s="1" t="s">
        <v>163</v>
      </c>
      <c r="B29">
        <v>26</v>
      </c>
      <c r="C29">
        <v>26</v>
      </c>
      <c r="D29">
        <v>38</v>
      </c>
      <c r="E29" t="s">
        <v>164</v>
      </c>
      <c r="F29" t="s">
        <v>1661</v>
      </c>
      <c r="G29">
        <v>1</v>
      </c>
      <c r="H29">
        <v>1</v>
      </c>
      <c r="I29" t="s">
        <v>141</v>
      </c>
      <c r="J29" t="s">
        <v>141</v>
      </c>
      <c r="K29">
        <v>1</v>
      </c>
      <c r="L29">
        <v>0</v>
      </c>
      <c r="M29">
        <v>0</v>
      </c>
      <c r="N29" t="s">
        <v>141</v>
      </c>
      <c r="O29" t="s">
        <v>19</v>
      </c>
      <c r="P29" t="s">
        <v>19</v>
      </c>
      <c r="Q29" s="4">
        <f t="shared" si="1"/>
        <v>1</v>
      </c>
      <c r="R29" s="4">
        <f t="shared" si="2"/>
        <v>1</v>
      </c>
      <c r="S29" s="4">
        <f t="shared" si="3"/>
        <v>1</v>
      </c>
      <c r="T29">
        <f t="shared" si="0"/>
        <v>1</v>
      </c>
    </row>
    <row r="30" spans="1:20">
      <c r="A30" s="1" t="s">
        <v>165</v>
      </c>
      <c r="B30">
        <v>20</v>
      </c>
      <c r="C30">
        <v>20</v>
      </c>
      <c r="D30">
        <v>27</v>
      </c>
      <c r="E30" t="s">
        <v>166</v>
      </c>
      <c r="F30" t="s">
        <v>1662</v>
      </c>
      <c r="G30">
        <v>2</v>
      </c>
      <c r="H30">
        <v>2</v>
      </c>
      <c r="I30" t="s">
        <v>167</v>
      </c>
      <c r="J30" t="s">
        <v>339</v>
      </c>
      <c r="K30">
        <v>2</v>
      </c>
      <c r="L30">
        <v>0</v>
      </c>
      <c r="M30">
        <v>0</v>
      </c>
      <c r="N30" t="s">
        <v>339</v>
      </c>
      <c r="O30" t="s">
        <v>19</v>
      </c>
      <c r="P30" t="s">
        <v>19</v>
      </c>
      <c r="Q30" s="4">
        <f t="shared" si="1"/>
        <v>1</v>
      </c>
      <c r="R30" s="4">
        <f t="shared" si="2"/>
        <v>1</v>
      </c>
      <c r="S30" s="4">
        <f t="shared" si="3"/>
        <v>1</v>
      </c>
      <c r="T30">
        <f t="shared" si="0"/>
        <v>1</v>
      </c>
    </row>
    <row r="31" spans="1:20">
      <c r="A31" s="1" t="s">
        <v>171</v>
      </c>
      <c r="B31">
        <v>23</v>
      </c>
      <c r="C31">
        <v>23</v>
      </c>
      <c r="D31">
        <v>36</v>
      </c>
      <c r="E31" t="s">
        <v>172</v>
      </c>
      <c r="F31" t="s">
        <v>1663</v>
      </c>
      <c r="G31">
        <v>1</v>
      </c>
      <c r="H31">
        <v>1</v>
      </c>
      <c r="I31" t="s">
        <v>173</v>
      </c>
      <c r="J31" t="s">
        <v>304</v>
      </c>
      <c r="K31">
        <v>1</v>
      </c>
      <c r="L31">
        <v>0</v>
      </c>
      <c r="M31">
        <v>0</v>
      </c>
      <c r="N31" t="s">
        <v>304</v>
      </c>
      <c r="O31" t="s">
        <v>19</v>
      </c>
      <c r="P31" t="s">
        <v>19</v>
      </c>
      <c r="Q31" s="4">
        <f t="shared" si="1"/>
        <v>1</v>
      </c>
      <c r="R31" s="4">
        <f t="shared" si="2"/>
        <v>1</v>
      </c>
      <c r="S31" s="4">
        <f t="shared" si="3"/>
        <v>1</v>
      </c>
      <c r="T31">
        <f t="shared" si="0"/>
        <v>1</v>
      </c>
    </row>
    <row r="32" spans="1:20">
      <c r="A32" s="1" t="s">
        <v>174</v>
      </c>
      <c r="B32">
        <v>27</v>
      </c>
      <c r="C32">
        <v>27</v>
      </c>
      <c r="D32">
        <v>39</v>
      </c>
      <c r="E32" t="s">
        <v>175</v>
      </c>
      <c r="F32" t="s">
        <v>1664</v>
      </c>
      <c r="G32">
        <v>6</v>
      </c>
      <c r="H32">
        <v>6</v>
      </c>
      <c r="I32" t="s">
        <v>176</v>
      </c>
      <c r="J32" t="s">
        <v>1665</v>
      </c>
      <c r="K32">
        <v>6</v>
      </c>
      <c r="L32">
        <v>0</v>
      </c>
      <c r="M32">
        <v>0</v>
      </c>
      <c r="N32" t="s">
        <v>1666</v>
      </c>
      <c r="O32" t="s">
        <v>19</v>
      </c>
      <c r="P32" t="s">
        <v>19</v>
      </c>
      <c r="Q32" s="4">
        <f t="shared" si="1"/>
        <v>1</v>
      </c>
      <c r="R32" s="4">
        <f t="shared" si="2"/>
        <v>1</v>
      </c>
      <c r="S32" s="4">
        <f t="shared" si="3"/>
        <v>1</v>
      </c>
      <c r="T32">
        <f t="shared" si="0"/>
        <v>1</v>
      </c>
    </row>
    <row r="33" spans="1:20">
      <c r="A33" s="1" t="s">
        <v>180</v>
      </c>
      <c r="B33">
        <v>11</v>
      </c>
      <c r="C33">
        <v>11</v>
      </c>
      <c r="D33">
        <v>13</v>
      </c>
      <c r="E33" t="s">
        <v>181</v>
      </c>
      <c r="F33" t="s">
        <v>1469</v>
      </c>
      <c r="G33">
        <v>1</v>
      </c>
      <c r="H33">
        <v>1</v>
      </c>
      <c r="I33" t="s">
        <v>141</v>
      </c>
      <c r="J33" t="s">
        <v>141</v>
      </c>
      <c r="K33">
        <v>1</v>
      </c>
      <c r="L33">
        <v>0</v>
      </c>
      <c r="M33">
        <v>0</v>
      </c>
      <c r="N33" t="s">
        <v>141</v>
      </c>
      <c r="O33" t="s">
        <v>19</v>
      </c>
      <c r="P33" t="s">
        <v>19</v>
      </c>
      <c r="Q33" s="4">
        <f t="shared" si="1"/>
        <v>1</v>
      </c>
      <c r="R33" s="4">
        <f t="shared" si="2"/>
        <v>1</v>
      </c>
      <c r="S33" s="4">
        <f t="shared" si="3"/>
        <v>1</v>
      </c>
      <c r="T33">
        <f t="shared" si="0"/>
        <v>1</v>
      </c>
    </row>
    <row r="34" spans="1:20">
      <c r="A34" s="1" t="s">
        <v>182</v>
      </c>
      <c r="B34">
        <v>12</v>
      </c>
      <c r="C34">
        <v>12</v>
      </c>
      <c r="D34">
        <v>23</v>
      </c>
      <c r="E34" t="s">
        <v>183</v>
      </c>
      <c r="F34" t="s">
        <v>1667</v>
      </c>
      <c r="G34">
        <v>1</v>
      </c>
      <c r="H34">
        <v>1</v>
      </c>
      <c r="I34" t="s">
        <v>126</v>
      </c>
      <c r="J34" t="s">
        <v>126</v>
      </c>
      <c r="K34">
        <v>1</v>
      </c>
      <c r="L34">
        <v>0</v>
      </c>
      <c r="M34">
        <v>0</v>
      </c>
      <c r="N34" t="s">
        <v>126</v>
      </c>
      <c r="O34" t="s">
        <v>19</v>
      </c>
      <c r="P34" t="s">
        <v>19</v>
      </c>
      <c r="Q34" s="4">
        <f t="shared" si="1"/>
        <v>1</v>
      </c>
      <c r="R34" s="4">
        <f t="shared" si="2"/>
        <v>1</v>
      </c>
      <c r="S34" s="4">
        <f t="shared" si="3"/>
        <v>1</v>
      </c>
      <c r="T34">
        <f t="shared" si="0"/>
        <v>1</v>
      </c>
    </row>
    <row r="35" spans="1:20">
      <c r="A35" s="1" t="s">
        <v>190</v>
      </c>
      <c r="B35">
        <v>15</v>
      </c>
      <c r="C35">
        <v>15</v>
      </c>
      <c r="D35">
        <v>23</v>
      </c>
      <c r="E35" t="s">
        <v>191</v>
      </c>
      <c r="F35" t="s">
        <v>1668</v>
      </c>
      <c r="G35">
        <v>2</v>
      </c>
      <c r="H35">
        <v>1</v>
      </c>
      <c r="I35" t="s">
        <v>192</v>
      </c>
      <c r="J35" t="s">
        <v>307</v>
      </c>
      <c r="K35">
        <v>1</v>
      </c>
      <c r="L35">
        <v>1</v>
      </c>
      <c r="M35">
        <v>0</v>
      </c>
      <c r="N35" t="s">
        <v>307</v>
      </c>
      <c r="O35" t="s">
        <v>1669</v>
      </c>
      <c r="P35" t="s">
        <v>19</v>
      </c>
      <c r="Q35" s="4">
        <f t="shared" si="1"/>
        <v>0.5</v>
      </c>
      <c r="R35" s="4">
        <f t="shared" si="2"/>
        <v>1</v>
      </c>
      <c r="S35" s="4">
        <f t="shared" si="3"/>
        <v>0.66666666666666663</v>
      </c>
      <c r="T35">
        <f t="shared" si="0"/>
        <v>1</v>
      </c>
    </row>
    <row r="36" spans="1:20">
      <c r="A36" s="1" t="s">
        <v>193</v>
      </c>
      <c r="B36">
        <v>12</v>
      </c>
      <c r="C36">
        <v>12</v>
      </c>
      <c r="D36">
        <v>22</v>
      </c>
      <c r="E36" t="s">
        <v>194</v>
      </c>
      <c r="F36" t="s">
        <v>1531</v>
      </c>
      <c r="G36">
        <v>7</v>
      </c>
      <c r="H36">
        <v>4</v>
      </c>
      <c r="I36" t="s">
        <v>195</v>
      </c>
      <c r="J36" t="s">
        <v>847</v>
      </c>
      <c r="K36">
        <v>4</v>
      </c>
      <c r="L36">
        <v>3</v>
      </c>
      <c r="M36">
        <v>0</v>
      </c>
      <c r="N36" t="s">
        <v>848</v>
      </c>
      <c r="O36" t="s">
        <v>849</v>
      </c>
      <c r="P36" t="s">
        <v>19</v>
      </c>
      <c r="Q36" s="4">
        <f t="shared" si="1"/>
        <v>0.5714285714285714</v>
      </c>
      <c r="R36" s="4">
        <f t="shared" si="2"/>
        <v>1</v>
      </c>
      <c r="S36" s="4">
        <f t="shared" si="3"/>
        <v>0.72727272727272729</v>
      </c>
      <c r="T36">
        <f t="shared" si="0"/>
        <v>1</v>
      </c>
    </row>
    <row r="37" spans="1:20">
      <c r="A37" s="1" t="s">
        <v>199</v>
      </c>
      <c r="B37">
        <v>10</v>
      </c>
      <c r="C37">
        <v>10</v>
      </c>
      <c r="D37">
        <v>16</v>
      </c>
      <c r="E37" t="s">
        <v>200</v>
      </c>
      <c r="F37" t="s">
        <v>1473</v>
      </c>
      <c r="G37">
        <v>2</v>
      </c>
      <c r="H37">
        <v>2</v>
      </c>
      <c r="I37" t="s">
        <v>201</v>
      </c>
      <c r="J37" t="s">
        <v>342</v>
      </c>
      <c r="K37">
        <v>2</v>
      </c>
      <c r="L37">
        <v>0</v>
      </c>
      <c r="M37">
        <v>0</v>
      </c>
      <c r="N37" t="s">
        <v>342</v>
      </c>
      <c r="O37" t="s">
        <v>19</v>
      </c>
      <c r="P37" t="s">
        <v>19</v>
      </c>
      <c r="Q37" s="4">
        <f t="shared" si="1"/>
        <v>1</v>
      </c>
      <c r="R37" s="4">
        <f t="shared" si="2"/>
        <v>1</v>
      </c>
      <c r="S37" s="4">
        <f t="shared" si="3"/>
        <v>1</v>
      </c>
      <c r="T37">
        <f t="shared" si="0"/>
        <v>1</v>
      </c>
    </row>
    <row r="38" spans="1:20">
      <c r="A38" s="1" t="s">
        <v>213</v>
      </c>
      <c r="B38">
        <v>24</v>
      </c>
      <c r="C38">
        <v>24</v>
      </c>
      <c r="D38">
        <v>38</v>
      </c>
      <c r="E38" t="s">
        <v>214</v>
      </c>
      <c r="F38" t="s">
        <v>1532</v>
      </c>
      <c r="G38">
        <v>3</v>
      </c>
      <c r="H38">
        <v>3</v>
      </c>
      <c r="I38" t="s">
        <v>215</v>
      </c>
      <c r="J38" t="s">
        <v>1475</v>
      </c>
      <c r="K38">
        <v>2</v>
      </c>
      <c r="L38">
        <v>1</v>
      </c>
      <c r="M38">
        <v>1</v>
      </c>
      <c r="N38" t="s">
        <v>471</v>
      </c>
      <c r="O38" t="s">
        <v>311</v>
      </c>
      <c r="P38" t="s">
        <v>299</v>
      </c>
      <c r="Q38" s="4">
        <f t="shared" si="1"/>
        <v>0.66666666666666663</v>
      </c>
      <c r="R38" s="4">
        <f t="shared" si="2"/>
        <v>0.66666666666666663</v>
      </c>
      <c r="S38" s="4">
        <f t="shared" si="3"/>
        <v>0.66666666666666663</v>
      </c>
      <c r="T38">
        <f t="shared" si="0"/>
        <v>1</v>
      </c>
    </row>
    <row r="39" spans="1:20">
      <c r="A39" s="1" t="s">
        <v>216</v>
      </c>
      <c r="B39">
        <v>21</v>
      </c>
      <c r="C39">
        <v>21</v>
      </c>
      <c r="D39">
        <v>47</v>
      </c>
      <c r="E39" t="s">
        <v>217</v>
      </c>
      <c r="F39" t="s">
        <v>1670</v>
      </c>
      <c r="G39">
        <v>2</v>
      </c>
      <c r="H39">
        <v>2</v>
      </c>
      <c r="I39" t="s">
        <v>218</v>
      </c>
      <c r="J39" t="s">
        <v>473</v>
      </c>
      <c r="K39">
        <v>2</v>
      </c>
      <c r="L39">
        <v>0</v>
      </c>
      <c r="M39">
        <v>0</v>
      </c>
      <c r="N39" t="s">
        <v>473</v>
      </c>
      <c r="O39" t="s">
        <v>19</v>
      </c>
      <c r="P39" t="s">
        <v>19</v>
      </c>
      <c r="Q39" s="4">
        <f t="shared" si="1"/>
        <v>1</v>
      </c>
      <c r="R39" s="4">
        <f t="shared" si="2"/>
        <v>1</v>
      </c>
      <c r="S39" s="4">
        <f t="shared" si="3"/>
        <v>1</v>
      </c>
      <c r="T39">
        <f t="shared" si="0"/>
        <v>1</v>
      </c>
    </row>
    <row r="40" spans="1:20">
      <c r="A40" s="1" t="s">
        <v>219</v>
      </c>
      <c r="B40">
        <v>9</v>
      </c>
      <c r="C40">
        <v>9</v>
      </c>
      <c r="D40">
        <v>22</v>
      </c>
      <c r="E40" t="s">
        <v>220</v>
      </c>
      <c r="F40" t="s">
        <v>1534</v>
      </c>
      <c r="G40">
        <v>1</v>
      </c>
      <c r="H40">
        <v>1</v>
      </c>
      <c r="I40" t="s">
        <v>221</v>
      </c>
      <c r="J40" t="s">
        <v>221</v>
      </c>
      <c r="K40">
        <v>1</v>
      </c>
      <c r="L40">
        <v>0</v>
      </c>
      <c r="M40">
        <v>0</v>
      </c>
      <c r="N40" t="s">
        <v>221</v>
      </c>
      <c r="O40" t="s">
        <v>19</v>
      </c>
      <c r="P40" t="s">
        <v>19</v>
      </c>
      <c r="Q40" s="4">
        <f t="shared" si="1"/>
        <v>1</v>
      </c>
      <c r="R40" s="4">
        <f t="shared" si="2"/>
        <v>1</v>
      </c>
      <c r="S40" s="4">
        <f t="shared" si="3"/>
        <v>1</v>
      </c>
      <c r="T40">
        <f t="shared" si="0"/>
        <v>1</v>
      </c>
    </row>
    <row r="41" spans="1:20">
      <c r="A41" s="1" t="s">
        <v>222</v>
      </c>
      <c r="B41">
        <v>9</v>
      </c>
      <c r="C41">
        <v>9</v>
      </c>
      <c r="D41">
        <v>27</v>
      </c>
      <c r="E41" t="s">
        <v>223</v>
      </c>
      <c r="F41" t="s">
        <v>1671</v>
      </c>
      <c r="G41">
        <v>1</v>
      </c>
      <c r="H41">
        <v>2</v>
      </c>
      <c r="I41" t="s">
        <v>224</v>
      </c>
      <c r="J41" t="s">
        <v>371</v>
      </c>
      <c r="K41">
        <v>1</v>
      </c>
      <c r="L41">
        <v>0</v>
      </c>
      <c r="M41">
        <v>1</v>
      </c>
      <c r="N41" t="s">
        <v>224</v>
      </c>
      <c r="O41" t="s">
        <v>19</v>
      </c>
      <c r="P41" t="s">
        <v>304</v>
      </c>
      <c r="Q41" s="4">
        <f t="shared" si="1"/>
        <v>1</v>
      </c>
      <c r="R41" s="4">
        <f t="shared" si="2"/>
        <v>0.5</v>
      </c>
      <c r="S41" s="4">
        <f t="shared" si="3"/>
        <v>0.66666666666666663</v>
      </c>
      <c r="T41">
        <f t="shared" si="0"/>
        <v>1</v>
      </c>
    </row>
    <row r="42" spans="1:20">
      <c r="A42" s="1" t="s">
        <v>225</v>
      </c>
      <c r="B42">
        <v>9</v>
      </c>
      <c r="C42">
        <v>9</v>
      </c>
      <c r="D42">
        <v>29</v>
      </c>
      <c r="E42" t="s">
        <v>226</v>
      </c>
      <c r="F42" t="s">
        <v>1536</v>
      </c>
      <c r="G42">
        <v>1</v>
      </c>
      <c r="H42">
        <v>2</v>
      </c>
      <c r="I42" t="s">
        <v>224</v>
      </c>
      <c r="J42" t="s">
        <v>371</v>
      </c>
      <c r="K42">
        <v>1</v>
      </c>
      <c r="L42">
        <v>0</v>
      </c>
      <c r="M42">
        <v>1</v>
      </c>
      <c r="N42" t="s">
        <v>224</v>
      </c>
      <c r="O42" t="s">
        <v>19</v>
      </c>
      <c r="P42" t="s">
        <v>304</v>
      </c>
      <c r="Q42" s="4">
        <f t="shared" si="1"/>
        <v>1</v>
      </c>
      <c r="R42" s="4">
        <f t="shared" si="2"/>
        <v>0.5</v>
      </c>
      <c r="S42" s="4">
        <f t="shared" si="3"/>
        <v>0.66666666666666663</v>
      </c>
      <c r="T42">
        <f t="shared" si="0"/>
        <v>1</v>
      </c>
    </row>
    <row r="43" spans="1:20">
      <c r="A43" s="1" t="s">
        <v>232</v>
      </c>
      <c r="B43">
        <v>31</v>
      </c>
      <c r="C43">
        <v>31</v>
      </c>
      <c r="D43">
        <v>52</v>
      </c>
      <c r="E43" t="s">
        <v>233</v>
      </c>
      <c r="F43" t="s">
        <v>1672</v>
      </c>
      <c r="G43">
        <v>3</v>
      </c>
      <c r="H43">
        <v>3</v>
      </c>
      <c r="I43" t="s">
        <v>234</v>
      </c>
      <c r="J43" t="s">
        <v>480</v>
      </c>
      <c r="K43">
        <v>3</v>
      </c>
      <c r="L43">
        <v>0</v>
      </c>
      <c r="M43">
        <v>0</v>
      </c>
      <c r="N43" t="s">
        <v>480</v>
      </c>
      <c r="O43" t="s">
        <v>19</v>
      </c>
      <c r="P43" t="s">
        <v>19</v>
      </c>
      <c r="Q43" s="4">
        <f t="shared" si="1"/>
        <v>1</v>
      </c>
      <c r="R43" s="4">
        <f t="shared" si="2"/>
        <v>1</v>
      </c>
      <c r="S43" s="4">
        <f t="shared" si="3"/>
        <v>1</v>
      </c>
      <c r="T43">
        <f t="shared" si="0"/>
        <v>1</v>
      </c>
    </row>
    <row r="44" spans="1:20">
      <c r="A44" s="1" t="s">
        <v>238</v>
      </c>
      <c r="B44">
        <v>8</v>
      </c>
      <c r="C44">
        <v>8</v>
      </c>
      <c r="D44">
        <v>22</v>
      </c>
      <c r="E44" t="s">
        <v>239</v>
      </c>
      <c r="F44" t="s">
        <v>1673</v>
      </c>
      <c r="G44">
        <v>2</v>
      </c>
      <c r="H44">
        <v>2</v>
      </c>
      <c r="I44" t="s">
        <v>240</v>
      </c>
      <c r="J44" t="s">
        <v>240</v>
      </c>
      <c r="K44">
        <v>2</v>
      </c>
      <c r="L44">
        <v>0</v>
      </c>
      <c r="M44">
        <v>0</v>
      </c>
      <c r="N44" t="s">
        <v>240</v>
      </c>
      <c r="O44" t="s">
        <v>19</v>
      </c>
      <c r="P44" t="s">
        <v>19</v>
      </c>
      <c r="Q44" s="4">
        <f t="shared" si="1"/>
        <v>1</v>
      </c>
      <c r="R44" s="4">
        <f t="shared" si="2"/>
        <v>1</v>
      </c>
      <c r="S44" s="4">
        <f t="shared" si="3"/>
        <v>1</v>
      </c>
      <c r="T44">
        <f t="shared" si="0"/>
        <v>1</v>
      </c>
    </row>
    <row r="45" spans="1:20">
      <c r="A45" s="1" t="s">
        <v>241</v>
      </c>
      <c r="B45">
        <v>22</v>
      </c>
      <c r="C45">
        <v>22</v>
      </c>
      <c r="D45">
        <v>30</v>
      </c>
      <c r="E45" t="s">
        <v>242</v>
      </c>
      <c r="F45" t="s">
        <v>1482</v>
      </c>
      <c r="G45">
        <v>3</v>
      </c>
      <c r="H45">
        <v>2</v>
      </c>
      <c r="I45" t="s">
        <v>243</v>
      </c>
      <c r="J45" t="s">
        <v>305</v>
      </c>
      <c r="K45">
        <v>2</v>
      </c>
      <c r="L45">
        <v>1</v>
      </c>
      <c r="M45">
        <v>0</v>
      </c>
      <c r="N45" t="s">
        <v>305</v>
      </c>
      <c r="O45" t="s">
        <v>46</v>
      </c>
      <c r="P45" t="s">
        <v>19</v>
      </c>
      <c r="Q45" s="4">
        <f t="shared" si="1"/>
        <v>0.66666666666666663</v>
      </c>
      <c r="R45" s="4">
        <f t="shared" si="2"/>
        <v>1</v>
      </c>
      <c r="S45" s="4">
        <f t="shared" si="3"/>
        <v>0.8</v>
      </c>
      <c r="T45">
        <f t="shared" si="0"/>
        <v>1</v>
      </c>
    </row>
    <row r="46" spans="1:20">
      <c r="A46" s="1" t="s">
        <v>247</v>
      </c>
      <c r="B46">
        <v>12</v>
      </c>
      <c r="C46">
        <v>12</v>
      </c>
      <c r="D46">
        <v>27</v>
      </c>
      <c r="E46" t="s">
        <v>248</v>
      </c>
      <c r="F46" t="s">
        <v>1674</v>
      </c>
      <c r="G46">
        <v>2</v>
      </c>
      <c r="H46">
        <v>2</v>
      </c>
      <c r="I46" t="s">
        <v>249</v>
      </c>
      <c r="J46" t="s">
        <v>315</v>
      </c>
      <c r="K46">
        <v>2</v>
      </c>
      <c r="L46">
        <v>0</v>
      </c>
      <c r="M46">
        <v>0</v>
      </c>
      <c r="N46" t="s">
        <v>855</v>
      </c>
      <c r="O46" t="s">
        <v>19</v>
      </c>
      <c r="P46" t="s">
        <v>19</v>
      </c>
      <c r="Q46" s="4">
        <f t="shared" si="1"/>
        <v>1</v>
      </c>
      <c r="R46" s="4">
        <f t="shared" si="2"/>
        <v>1</v>
      </c>
      <c r="S46" s="4">
        <f t="shared" si="3"/>
        <v>1</v>
      </c>
      <c r="T46">
        <f t="shared" si="0"/>
        <v>1</v>
      </c>
    </row>
    <row r="47" spans="1:20">
      <c r="A47" s="1" t="s">
        <v>250</v>
      </c>
      <c r="B47">
        <v>17</v>
      </c>
      <c r="C47">
        <v>17</v>
      </c>
      <c r="D47">
        <v>37</v>
      </c>
      <c r="E47" t="s">
        <v>251</v>
      </c>
      <c r="F47" t="s">
        <v>1675</v>
      </c>
      <c r="G47">
        <v>1</v>
      </c>
      <c r="H47">
        <v>1</v>
      </c>
      <c r="I47" t="s">
        <v>74</v>
      </c>
      <c r="J47" t="s">
        <v>299</v>
      </c>
      <c r="K47">
        <v>1</v>
      </c>
      <c r="L47">
        <v>0</v>
      </c>
      <c r="M47">
        <v>0</v>
      </c>
      <c r="N47" t="s">
        <v>299</v>
      </c>
      <c r="O47" t="s">
        <v>19</v>
      </c>
      <c r="P47" t="s">
        <v>19</v>
      </c>
      <c r="Q47" s="4">
        <f t="shared" si="1"/>
        <v>1</v>
      </c>
      <c r="R47" s="4">
        <f t="shared" si="2"/>
        <v>1</v>
      </c>
      <c r="S47" s="4">
        <f t="shared" si="3"/>
        <v>1</v>
      </c>
      <c r="T47">
        <f t="shared" si="0"/>
        <v>1</v>
      </c>
    </row>
    <row r="48" spans="1:20">
      <c r="A48" s="1" t="s">
        <v>258</v>
      </c>
      <c r="B48">
        <v>24</v>
      </c>
      <c r="C48">
        <v>24</v>
      </c>
      <c r="D48">
        <v>40</v>
      </c>
      <c r="E48" t="s">
        <v>259</v>
      </c>
      <c r="F48" t="s">
        <v>1676</v>
      </c>
      <c r="G48">
        <v>1</v>
      </c>
      <c r="H48">
        <v>1</v>
      </c>
      <c r="I48" t="s">
        <v>260</v>
      </c>
      <c r="J48" t="s">
        <v>493</v>
      </c>
      <c r="K48">
        <v>1</v>
      </c>
      <c r="L48">
        <v>0</v>
      </c>
      <c r="M48">
        <v>0</v>
      </c>
      <c r="N48" t="s">
        <v>493</v>
      </c>
      <c r="O48" t="s">
        <v>19</v>
      </c>
      <c r="P48" t="s">
        <v>19</v>
      </c>
      <c r="Q48" s="4">
        <f t="shared" si="1"/>
        <v>1</v>
      </c>
      <c r="R48" s="4">
        <f t="shared" si="2"/>
        <v>1</v>
      </c>
      <c r="S48" s="4">
        <f t="shared" si="3"/>
        <v>1</v>
      </c>
      <c r="T48">
        <f t="shared" si="0"/>
        <v>1</v>
      </c>
    </row>
    <row r="49" spans="1:20">
      <c r="A49" s="1" t="s">
        <v>270</v>
      </c>
      <c r="B49">
        <v>8</v>
      </c>
      <c r="C49">
        <v>8</v>
      </c>
      <c r="D49">
        <v>19</v>
      </c>
      <c r="E49" t="s">
        <v>271</v>
      </c>
      <c r="F49" t="s">
        <v>1677</v>
      </c>
      <c r="G49">
        <v>1</v>
      </c>
      <c r="H49">
        <v>1</v>
      </c>
      <c r="I49" t="s">
        <v>272</v>
      </c>
      <c r="J49" t="s">
        <v>272</v>
      </c>
      <c r="K49">
        <v>1</v>
      </c>
      <c r="L49">
        <v>0</v>
      </c>
      <c r="M49">
        <v>0</v>
      </c>
      <c r="N49" t="s">
        <v>272</v>
      </c>
      <c r="O49" t="s">
        <v>19</v>
      </c>
      <c r="P49" t="s">
        <v>19</v>
      </c>
      <c r="Q49" s="4">
        <f t="shared" si="1"/>
        <v>1</v>
      </c>
      <c r="R49" s="4">
        <f t="shared" si="2"/>
        <v>1</v>
      </c>
      <c r="S49" s="4">
        <f t="shared" si="3"/>
        <v>1</v>
      </c>
      <c r="T49">
        <f t="shared" si="0"/>
        <v>1</v>
      </c>
    </row>
    <row r="50" spans="1:20">
      <c r="A50" s="1" t="s">
        <v>276</v>
      </c>
      <c r="B50">
        <v>22</v>
      </c>
      <c r="C50">
        <v>22</v>
      </c>
      <c r="D50">
        <v>33</v>
      </c>
      <c r="E50" t="s">
        <v>277</v>
      </c>
      <c r="F50" t="s">
        <v>1487</v>
      </c>
      <c r="G50">
        <v>6</v>
      </c>
      <c r="H50">
        <v>5</v>
      </c>
      <c r="I50" t="s">
        <v>278</v>
      </c>
      <c r="J50" t="s">
        <v>857</v>
      </c>
      <c r="K50">
        <v>5</v>
      </c>
      <c r="L50">
        <v>1</v>
      </c>
      <c r="M50">
        <v>0</v>
      </c>
      <c r="N50" t="s">
        <v>858</v>
      </c>
      <c r="O50" t="s">
        <v>457</v>
      </c>
      <c r="P50" t="s">
        <v>19</v>
      </c>
      <c r="Q50" s="4">
        <f t="shared" si="1"/>
        <v>0.83333333333333337</v>
      </c>
      <c r="R50" s="4">
        <f t="shared" si="2"/>
        <v>1</v>
      </c>
      <c r="S50" s="4">
        <f t="shared" si="3"/>
        <v>0.90909090909090906</v>
      </c>
      <c r="T50">
        <f t="shared" si="0"/>
        <v>1</v>
      </c>
    </row>
    <row r="51" spans="1:20">
      <c r="A51" s="1" t="s">
        <v>293</v>
      </c>
      <c r="B51">
        <v>23</v>
      </c>
      <c r="C51">
        <v>23</v>
      </c>
      <c r="D51">
        <v>33</v>
      </c>
      <c r="E51" t="s">
        <v>294</v>
      </c>
      <c r="F51" t="s">
        <v>1678</v>
      </c>
      <c r="G51">
        <v>2</v>
      </c>
      <c r="H51">
        <v>2</v>
      </c>
      <c r="I51" t="s">
        <v>292</v>
      </c>
      <c r="J51" t="s">
        <v>321</v>
      </c>
      <c r="K51">
        <v>2</v>
      </c>
      <c r="L51">
        <v>0</v>
      </c>
      <c r="M51">
        <v>0</v>
      </c>
      <c r="N51" t="s">
        <v>546</v>
      </c>
      <c r="O51" t="s">
        <v>19</v>
      </c>
      <c r="P51" t="s">
        <v>19</v>
      </c>
      <c r="Q51" s="4">
        <f t="shared" si="1"/>
        <v>1</v>
      </c>
      <c r="R51" s="4">
        <f t="shared" si="2"/>
        <v>1</v>
      </c>
      <c r="S51" s="4">
        <f t="shared" si="3"/>
        <v>1</v>
      </c>
      <c r="T51">
        <f t="shared" si="0"/>
        <v>1</v>
      </c>
    </row>
    <row r="52" spans="1:20">
      <c r="Q52" s="4">
        <f t="shared" si="1"/>
        <v>0</v>
      </c>
      <c r="R52" s="4">
        <f t="shared" si="2"/>
        <v>0</v>
      </c>
      <c r="S52" s="4">
        <f t="shared" si="3"/>
        <v>0</v>
      </c>
      <c r="T52">
        <f t="shared" si="0"/>
        <v>1</v>
      </c>
    </row>
    <row r="53" spans="1:20">
      <c r="Q53" s="4">
        <f t="shared" si="1"/>
        <v>0</v>
      </c>
      <c r="R53" s="4">
        <f t="shared" si="2"/>
        <v>0</v>
      </c>
      <c r="S53" s="4">
        <f t="shared" si="3"/>
        <v>0</v>
      </c>
      <c r="T53">
        <f t="shared" si="0"/>
        <v>1</v>
      </c>
    </row>
    <row r="54" spans="1:20">
      <c r="Q54" s="4">
        <f t="shared" si="1"/>
        <v>0</v>
      </c>
      <c r="R54" s="4">
        <f t="shared" si="2"/>
        <v>0</v>
      </c>
      <c r="S54" s="4">
        <f t="shared" si="3"/>
        <v>0</v>
      </c>
      <c r="T54">
        <f t="shared" si="0"/>
        <v>1</v>
      </c>
    </row>
    <row r="55" spans="1:20">
      <c r="Q55" s="4">
        <f t="shared" si="1"/>
        <v>0</v>
      </c>
      <c r="R55" s="4">
        <f t="shared" si="2"/>
        <v>0</v>
      </c>
      <c r="S55" s="4">
        <f t="shared" si="3"/>
        <v>0</v>
      </c>
      <c r="T55">
        <f t="shared" si="0"/>
        <v>1</v>
      </c>
    </row>
    <row r="56" spans="1:20">
      <c r="Q56" s="4">
        <f t="shared" si="1"/>
        <v>0</v>
      </c>
      <c r="R56" s="4">
        <f t="shared" si="2"/>
        <v>0</v>
      </c>
      <c r="S56" s="4">
        <f t="shared" si="3"/>
        <v>0</v>
      </c>
      <c r="T56">
        <f t="shared" si="0"/>
        <v>1</v>
      </c>
    </row>
    <row r="57" spans="1:20">
      <c r="Q57" s="4">
        <f t="shared" si="1"/>
        <v>0</v>
      </c>
      <c r="R57" s="4">
        <f t="shared" si="2"/>
        <v>0</v>
      </c>
      <c r="S57" s="4">
        <f t="shared" si="3"/>
        <v>0</v>
      </c>
      <c r="T57">
        <f t="shared" si="0"/>
        <v>1</v>
      </c>
    </row>
    <row r="58" spans="1:20">
      <c r="Q58" s="4">
        <f t="shared" si="1"/>
        <v>0</v>
      </c>
      <c r="R58" s="4">
        <f t="shared" si="2"/>
        <v>0</v>
      </c>
      <c r="S58" s="4">
        <f t="shared" si="3"/>
        <v>0</v>
      </c>
      <c r="T58">
        <f t="shared" si="0"/>
        <v>1</v>
      </c>
    </row>
    <row r="59" spans="1:20">
      <c r="Q59" s="4">
        <f t="shared" si="1"/>
        <v>0</v>
      </c>
      <c r="R59" s="4">
        <f t="shared" si="2"/>
        <v>0</v>
      </c>
      <c r="S59" s="4">
        <f t="shared" si="3"/>
        <v>0</v>
      </c>
      <c r="T59">
        <f t="shared" si="0"/>
        <v>1</v>
      </c>
    </row>
    <row r="60" spans="1:20">
      <c r="Q60" s="4">
        <f t="shared" si="1"/>
        <v>0</v>
      </c>
      <c r="R60" s="4">
        <f t="shared" si="2"/>
        <v>0</v>
      </c>
      <c r="S60" s="4">
        <f t="shared" si="3"/>
        <v>0</v>
      </c>
      <c r="T60">
        <f t="shared" si="0"/>
        <v>1</v>
      </c>
    </row>
    <row r="61" spans="1:20">
      <c r="Q61" s="4">
        <f t="shared" si="1"/>
        <v>0</v>
      </c>
      <c r="R61" s="4">
        <f t="shared" si="2"/>
        <v>0</v>
      </c>
      <c r="S61" s="4">
        <f t="shared" si="3"/>
        <v>0</v>
      </c>
      <c r="T61">
        <f t="shared" si="0"/>
        <v>1</v>
      </c>
    </row>
    <row r="62" spans="1:20">
      <c r="Q62" s="4">
        <f t="shared" si="1"/>
        <v>0</v>
      </c>
      <c r="R62" s="4">
        <f t="shared" si="2"/>
        <v>0</v>
      </c>
      <c r="S62" s="4">
        <f t="shared" si="3"/>
        <v>0</v>
      </c>
      <c r="T62">
        <f t="shared" si="0"/>
        <v>1</v>
      </c>
    </row>
    <row r="63" spans="1:20">
      <c r="Q63" s="4">
        <f t="shared" si="1"/>
        <v>0</v>
      </c>
      <c r="R63" s="4">
        <f t="shared" si="2"/>
        <v>0</v>
      </c>
      <c r="S63" s="4">
        <f t="shared" si="3"/>
        <v>0</v>
      </c>
      <c r="T63">
        <f t="shared" si="0"/>
        <v>1</v>
      </c>
    </row>
    <row r="64" spans="1:20">
      <c r="Q64" s="4">
        <f t="shared" si="1"/>
        <v>0</v>
      </c>
      <c r="R64" s="4">
        <f t="shared" si="2"/>
        <v>0</v>
      </c>
      <c r="S64" s="4">
        <f t="shared" si="3"/>
        <v>0</v>
      </c>
      <c r="T64">
        <f t="shared" si="0"/>
        <v>1</v>
      </c>
    </row>
    <row r="65" spans="17:20">
      <c r="Q65" s="4">
        <f t="shared" si="1"/>
        <v>0</v>
      </c>
      <c r="R65" s="4">
        <f t="shared" si="2"/>
        <v>0</v>
      </c>
      <c r="S65" s="4">
        <f t="shared" si="3"/>
        <v>0</v>
      </c>
      <c r="T65">
        <f t="shared" si="0"/>
        <v>1</v>
      </c>
    </row>
    <row r="66" spans="17:20">
      <c r="Q66" s="4">
        <f t="shared" si="1"/>
        <v>0</v>
      </c>
      <c r="R66" s="4">
        <f t="shared" si="2"/>
        <v>0</v>
      </c>
      <c r="S66" s="4">
        <f t="shared" si="3"/>
        <v>0</v>
      </c>
      <c r="T66">
        <f t="shared" si="0"/>
        <v>1</v>
      </c>
    </row>
    <row r="67" spans="17:20">
      <c r="Q67" s="4">
        <f t="shared" si="1"/>
        <v>0</v>
      </c>
      <c r="R67" s="4">
        <f t="shared" si="2"/>
        <v>0</v>
      </c>
      <c r="S67" s="4">
        <f t="shared" si="3"/>
        <v>0</v>
      </c>
      <c r="T67">
        <f t="shared" ref="T67:T130" si="5">IF(OR(AND(G67&gt;0,H67&gt;0),G67+H67=0),1,0)</f>
        <v>1</v>
      </c>
    </row>
    <row r="68" spans="17:20">
      <c r="Q68" s="4">
        <f t="shared" ref="Q68:Q131" si="6">IF(G68,K68/G68,0)</f>
        <v>0</v>
      </c>
      <c r="R68" s="4">
        <f t="shared" ref="R68:R131" si="7">IF(H68,K68/H68,0)</f>
        <v>0</v>
      </c>
      <c r="S68" s="4">
        <f t="shared" ref="S68:S131" si="8">IF((Q68+R68),2*(Q68*R68)/(Q68+R68),0)</f>
        <v>0</v>
      </c>
      <c r="T68">
        <f t="shared" si="5"/>
        <v>1</v>
      </c>
    </row>
    <row r="69" spans="17:20">
      <c r="Q69" s="4">
        <f t="shared" si="6"/>
        <v>0</v>
      </c>
      <c r="R69" s="4">
        <f t="shared" si="7"/>
        <v>0</v>
      </c>
      <c r="S69" s="4">
        <f t="shared" si="8"/>
        <v>0</v>
      </c>
      <c r="T69">
        <f t="shared" si="5"/>
        <v>1</v>
      </c>
    </row>
    <row r="70" spans="17:20">
      <c r="Q70" s="4">
        <f t="shared" si="6"/>
        <v>0</v>
      </c>
      <c r="R70" s="4">
        <f t="shared" si="7"/>
        <v>0</v>
      </c>
      <c r="S70" s="4">
        <f t="shared" si="8"/>
        <v>0</v>
      </c>
      <c r="T70">
        <f t="shared" si="5"/>
        <v>1</v>
      </c>
    </row>
    <row r="71" spans="17:20">
      <c r="Q71" s="4">
        <f t="shared" si="6"/>
        <v>0</v>
      </c>
      <c r="R71" s="4">
        <f t="shared" si="7"/>
        <v>0</v>
      </c>
      <c r="S71" s="4">
        <f t="shared" si="8"/>
        <v>0</v>
      </c>
      <c r="T71">
        <f t="shared" si="5"/>
        <v>1</v>
      </c>
    </row>
    <row r="72" spans="17:20">
      <c r="Q72" s="4">
        <f t="shared" si="6"/>
        <v>0</v>
      </c>
      <c r="R72" s="4">
        <f t="shared" si="7"/>
        <v>0</v>
      </c>
      <c r="S72" s="4">
        <f t="shared" si="8"/>
        <v>0</v>
      </c>
      <c r="T72">
        <f t="shared" si="5"/>
        <v>1</v>
      </c>
    </row>
    <row r="73" spans="17:20">
      <c r="Q73" s="4">
        <f t="shared" si="6"/>
        <v>0</v>
      </c>
      <c r="R73" s="4">
        <f t="shared" si="7"/>
        <v>0</v>
      </c>
      <c r="S73" s="4">
        <f t="shared" si="8"/>
        <v>0</v>
      </c>
      <c r="T73">
        <f t="shared" si="5"/>
        <v>1</v>
      </c>
    </row>
    <row r="74" spans="17:20">
      <c r="Q74" s="4">
        <f t="shared" si="6"/>
        <v>0</v>
      </c>
      <c r="R74" s="4">
        <f t="shared" si="7"/>
        <v>0</v>
      </c>
      <c r="S74" s="4">
        <f t="shared" si="8"/>
        <v>0</v>
      </c>
      <c r="T74">
        <f t="shared" si="5"/>
        <v>1</v>
      </c>
    </row>
    <row r="75" spans="17:20">
      <c r="Q75" s="4">
        <f t="shared" si="6"/>
        <v>0</v>
      </c>
      <c r="R75" s="4">
        <f t="shared" si="7"/>
        <v>0</v>
      </c>
      <c r="S75" s="4">
        <f t="shared" si="8"/>
        <v>0</v>
      </c>
      <c r="T75">
        <f t="shared" si="5"/>
        <v>1</v>
      </c>
    </row>
    <row r="76" spans="17:20">
      <c r="Q76" s="4">
        <f t="shared" si="6"/>
        <v>0</v>
      </c>
      <c r="R76" s="4">
        <f t="shared" si="7"/>
        <v>0</v>
      </c>
      <c r="S76" s="4">
        <f t="shared" si="8"/>
        <v>0</v>
      </c>
      <c r="T76">
        <f t="shared" si="5"/>
        <v>1</v>
      </c>
    </row>
    <row r="77" spans="17:20">
      <c r="Q77" s="4">
        <f t="shared" si="6"/>
        <v>0</v>
      </c>
      <c r="R77" s="4">
        <f t="shared" si="7"/>
        <v>0</v>
      </c>
      <c r="S77" s="4">
        <f t="shared" si="8"/>
        <v>0</v>
      </c>
      <c r="T77">
        <f t="shared" si="5"/>
        <v>1</v>
      </c>
    </row>
    <row r="78" spans="17:20">
      <c r="Q78" s="4">
        <f t="shared" si="6"/>
        <v>0</v>
      </c>
      <c r="R78" s="4">
        <f t="shared" si="7"/>
        <v>0</v>
      </c>
      <c r="S78" s="4">
        <f t="shared" si="8"/>
        <v>0</v>
      </c>
      <c r="T78">
        <f t="shared" si="5"/>
        <v>1</v>
      </c>
    </row>
    <row r="79" spans="17:20">
      <c r="Q79" s="4">
        <f t="shared" si="6"/>
        <v>0</v>
      </c>
      <c r="R79" s="4">
        <f t="shared" si="7"/>
        <v>0</v>
      </c>
      <c r="S79" s="4">
        <f t="shared" si="8"/>
        <v>0</v>
      </c>
      <c r="T79">
        <f t="shared" si="5"/>
        <v>1</v>
      </c>
    </row>
    <row r="80" spans="17:20">
      <c r="Q80" s="4">
        <f t="shared" si="6"/>
        <v>0</v>
      </c>
      <c r="R80" s="4">
        <f t="shared" si="7"/>
        <v>0</v>
      </c>
      <c r="S80" s="4">
        <f t="shared" si="8"/>
        <v>0</v>
      </c>
      <c r="T80">
        <f t="shared" si="5"/>
        <v>1</v>
      </c>
    </row>
    <row r="81" spans="17:20">
      <c r="Q81" s="4">
        <f t="shared" si="6"/>
        <v>0</v>
      </c>
      <c r="R81" s="4">
        <f t="shared" si="7"/>
        <v>0</v>
      </c>
      <c r="S81" s="4">
        <f t="shared" si="8"/>
        <v>0</v>
      </c>
      <c r="T81">
        <f t="shared" si="5"/>
        <v>1</v>
      </c>
    </row>
    <row r="82" spans="17:20">
      <c r="Q82" s="4">
        <f t="shared" si="6"/>
        <v>0</v>
      </c>
      <c r="R82" s="4">
        <f t="shared" si="7"/>
        <v>0</v>
      </c>
      <c r="S82" s="4">
        <f t="shared" si="8"/>
        <v>0</v>
      </c>
      <c r="T82">
        <f t="shared" si="5"/>
        <v>1</v>
      </c>
    </row>
    <row r="83" spans="17:20">
      <c r="Q83" s="4">
        <f t="shared" si="6"/>
        <v>0</v>
      </c>
      <c r="R83" s="4">
        <f t="shared" si="7"/>
        <v>0</v>
      </c>
      <c r="S83" s="4">
        <f t="shared" si="8"/>
        <v>0</v>
      </c>
      <c r="T83">
        <f t="shared" si="5"/>
        <v>1</v>
      </c>
    </row>
    <row r="84" spans="17:20">
      <c r="Q84" s="4">
        <f t="shared" si="6"/>
        <v>0</v>
      </c>
      <c r="R84" s="4">
        <f t="shared" si="7"/>
        <v>0</v>
      </c>
      <c r="S84" s="4">
        <f t="shared" si="8"/>
        <v>0</v>
      </c>
      <c r="T84">
        <f t="shared" si="5"/>
        <v>1</v>
      </c>
    </row>
    <row r="85" spans="17:20">
      <c r="Q85" s="4">
        <f t="shared" si="6"/>
        <v>0</v>
      </c>
      <c r="R85" s="4">
        <f t="shared" si="7"/>
        <v>0</v>
      </c>
      <c r="S85" s="4">
        <f t="shared" si="8"/>
        <v>0</v>
      </c>
      <c r="T85">
        <f t="shared" si="5"/>
        <v>1</v>
      </c>
    </row>
    <row r="86" spans="17:20">
      <c r="Q86" s="4">
        <f t="shared" si="6"/>
        <v>0</v>
      </c>
      <c r="R86" s="4">
        <f t="shared" si="7"/>
        <v>0</v>
      </c>
      <c r="S86" s="4">
        <f t="shared" si="8"/>
        <v>0</v>
      </c>
      <c r="T86">
        <f t="shared" si="5"/>
        <v>1</v>
      </c>
    </row>
    <row r="87" spans="17:20">
      <c r="Q87" s="4">
        <f t="shared" si="6"/>
        <v>0</v>
      </c>
      <c r="R87" s="4">
        <f t="shared" si="7"/>
        <v>0</v>
      </c>
      <c r="S87" s="4">
        <f t="shared" si="8"/>
        <v>0</v>
      </c>
      <c r="T87">
        <f t="shared" si="5"/>
        <v>1</v>
      </c>
    </row>
    <row r="88" spans="17:20">
      <c r="Q88" s="4">
        <f t="shared" si="6"/>
        <v>0</v>
      </c>
      <c r="R88" s="4">
        <f t="shared" si="7"/>
        <v>0</v>
      </c>
      <c r="S88" s="4">
        <f t="shared" si="8"/>
        <v>0</v>
      </c>
      <c r="T88">
        <f t="shared" si="5"/>
        <v>1</v>
      </c>
    </row>
    <row r="89" spans="17:20">
      <c r="Q89" s="4">
        <f t="shared" si="6"/>
        <v>0</v>
      </c>
      <c r="R89" s="4">
        <f t="shared" si="7"/>
        <v>0</v>
      </c>
      <c r="S89" s="4">
        <f t="shared" si="8"/>
        <v>0</v>
      </c>
      <c r="T89">
        <f t="shared" si="5"/>
        <v>1</v>
      </c>
    </row>
    <row r="90" spans="17:20">
      <c r="Q90" s="4">
        <f t="shared" si="6"/>
        <v>0</v>
      </c>
      <c r="R90" s="4">
        <f t="shared" si="7"/>
        <v>0</v>
      </c>
      <c r="S90" s="4">
        <f t="shared" si="8"/>
        <v>0</v>
      </c>
      <c r="T90">
        <f t="shared" si="5"/>
        <v>1</v>
      </c>
    </row>
    <row r="91" spans="17:20">
      <c r="Q91" s="4">
        <f t="shared" si="6"/>
        <v>0</v>
      </c>
      <c r="R91" s="4">
        <f t="shared" si="7"/>
        <v>0</v>
      </c>
      <c r="S91" s="4">
        <f t="shared" si="8"/>
        <v>0</v>
      </c>
      <c r="T91">
        <f t="shared" si="5"/>
        <v>1</v>
      </c>
    </row>
    <row r="92" spans="17:20">
      <c r="Q92" s="4">
        <f t="shared" si="6"/>
        <v>0</v>
      </c>
      <c r="R92" s="4">
        <f t="shared" si="7"/>
        <v>0</v>
      </c>
      <c r="S92" s="4">
        <f t="shared" si="8"/>
        <v>0</v>
      </c>
      <c r="T92">
        <f t="shared" si="5"/>
        <v>1</v>
      </c>
    </row>
    <row r="93" spans="17:20">
      <c r="Q93" s="4">
        <f t="shared" si="6"/>
        <v>0</v>
      </c>
      <c r="R93" s="4">
        <f t="shared" si="7"/>
        <v>0</v>
      </c>
      <c r="S93" s="4">
        <f t="shared" si="8"/>
        <v>0</v>
      </c>
      <c r="T93">
        <f t="shared" si="5"/>
        <v>1</v>
      </c>
    </row>
    <row r="94" spans="17:20">
      <c r="Q94" s="4">
        <f t="shared" si="6"/>
        <v>0</v>
      </c>
      <c r="R94" s="4">
        <f t="shared" si="7"/>
        <v>0</v>
      </c>
      <c r="S94" s="4">
        <f t="shared" si="8"/>
        <v>0</v>
      </c>
      <c r="T94">
        <f t="shared" si="5"/>
        <v>1</v>
      </c>
    </row>
    <row r="95" spans="17:20">
      <c r="Q95" s="4">
        <f t="shared" si="6"/>
        <v>0</v>
      </c>
      <c r="R95" s="4">
        <f t="shared" si="7"/>
        <v>0</v>
      </c>
      <c r="S95" s="4">
        <f t="shared" si="8"/>
        <v>0</v>
      </c>
      <c r="T95">
        <f t="shared" si="5"/>
        <v>1</v>
      </c>
    </row>
    <row r="96" spans="17:20">
      <c r="Q96" s="4">
        <f t="shared" si="6"/>
        <v>0</v>
      </c>
      <c r="R96" s="4">
        <f t="shared" si="7"/>
        <v>0</v>
      </c>
      <c r="S96" s="4">
        <f t="shared" si="8"/>
        <v>0</v>
      </c>
      <c r="T96">
        <f t="shared" si="5"/>
        <v>1</v>
      </c>
    </row>
    <row r="97" spans="17:20">
      <c r="Q97" s="4">
        <f t="shared" si="6"/>
        <v>0</v>
      </c>
      <c r="R97" s="4">
        <f t="shared" si="7"/>
        <v>0</v>
      </c>
      <c r="S97" s="4">
        <f t="shared" si="8"/>
        <v>0</v>
      </c>
      <c r="T97">
        <f t="shared" si="5"/>
        <v>1</v>
      </c>
    </row>
    <row r="98" spans="17:20">
      <c r="Q98" s="4">
        <f t="shared" si="6"/>
        <v>0</v>
      </c>
      <c r="R98" s="4">
        <f t="shared" si="7"/>
        <v>0</v>
      </c>
      <c r="S98" s="4">
        <f t="shared" si="8"/>
        <v>0</v>
      </c>
      <c r="T98">
        <f t="shared" si="5"/>
        <v>1</v>
      </c>
    </row>
    <row r="99" spans="17:20">
      <c r="Q99" s="4">
        <f t="shared" si="6"/>
        <v>0</v>
      </c>
      <c r="R99" s="4">
        <f t="shared" si="7"/>
        <v>0</v>
      </c>
      <c r="S99" s="4">
        <f t="shared" si="8"/>
        <v>0</v>
      </c>
      <c r="T99">
        <f t="shared" si="5"/>
        <v>1</v>
      </c>
    </row>
    <row r="100" spans="17:20">
      <c r="Q100" s="4">
        <f t="shared" si="6"/>
        <v>0</v>
      </c>
      <c r="R100" s="4">
        <f t="shared" si="7"/>
        <v>0</v>
      </c>
      <c r="S100" s="4">
        <f t="shared" si="8"/>
        <v>0</v>
      </c>
      <c r="T100">
        <f t="shared" si="5"/>
        <v>1</v>
      </c>
    </row>
    <row r="101" spans="17:20">
      <c r="Q101" s="4">
        <f t="shared" si="6"/>
        <v>0</v>
      </c>
      <c r="R101" s="4">
        <f t="shared" si="7"/>
        <v>0</v>
      </c>
      <c r="S101" s="4">
        <f t="shared" si="8"/>
        <v>0</v>
      </c>
      <c r="T101">
        <f t="shared" si="5"/>
        <v>1</v>
      </c>
    </row>
    <row r="102" spans="17:20">
      <c r="Q102" s="4">
        <f t="shared" si="6"/>
        <v>0</v>
      </c>
      <c r="R102" s="4">
        <f t="shared" si="7"/>
        <v>0</v>
      </c>
      <c r="S102" s="4">
        <f t="shared" si="8"/>
        <v>0</v>
      </c>
      <c r="T102">
        <f t="shared" si="5"/>
        <v>1</v>
      </c>
    </row>
    <row r="103" spans="17:20">
      <c r="Q103" s="4">
        <f t="shared" si="6"/>
        <v>0</v>
      </c>
      <c r="R103" s="4">
        <f t="shared" si="7"/>
        <v>0</v>
      </c>
      <c r="S103" s="4">
        <f t="shared" si="8"/>
        <v>0</v>
      </c>
      <c r="T103">
        <f t="shared" si="5"/>
        <v>1</v>
      </c>
    </row>
    <row r="104" spans="17:20">
      <c r="Q104" s="4">
        <f t="shared" si="6"/>
        <v>0</v>
      </c>
      <c r="R104" s="4">
        <f t="shared" si="7"/>
        <v>0</v>
      </c>
      <c r="S104" s="4">
        <f t="shared" si="8"/>
        <v>0</v>
      </c>
      <c r="T104">
        <f t="shared" si="5"/>
        <v>1</v>
      </c>
    </row>
    <row r="105" spans="17:20">
      <c r="Q105" s="4">
        <f t="shared" si="6"/>
        <v>0</v>
      </c>
      <c r="R105" s="4">
        <f t="shared" si="7"/>
        <v>0</v>
      </c>
      <c r="S105" s="4">
        <f t="shared" si="8"/>
        <v>0</v>
      </c>
      <c r="T105">
        <f t="shared" si="5"/>
        <v>1</v>
      </c>
    </row>
    <row r="106" spans="17:20">
      <c r="Q106" s="4">
        <f t="shared" si="6"/>
        <v>0</v>
      </c>
      <c r="R106" s="4">
        <f t="shared" si="7"/>
        <v>0</v>
      </c>
      <c r="S106" s="4">
        <f t="shared" si="8"/>
        <v>0</v>
      </c>
      <c r="T106">
        <f t="shared" si="5"/>
        <v>1</v>
      </c>
    </row>
    <row r="107" spans="17:20">
      <c r="Q107" s="4">
        <f t="shared" si="6"/>
        <v>0</v>
      </c>
      <c r="R107" s="4">
        <f t="shared" si="7"/>
        <v>0</v>
      </c>
      <c r="S107" s="4">
        <f t="shared" si="8"/>
        <v>0</v>
      </c>
      <c r="T107">
        <f t="shared" si="5"/>
        <v>1</v>
      </c>
    </row>
    <row r="108" spans="17:20">
      <c r="Q108" s="4">
        <f t="shared" si="6"/>
        <v>0</v>
      </c>
      <c r="R108" s="4">
        <f t="shared" si="7"/>
        <v>0</v>
      </c>
      <c r="S108" s="4">
        <f t="shared" si="8"/>
        <v>0</v>
      </c>
      <c r="T108">
        <f t="shared" si="5"/>
        <v>1</v>
      </c>
    </row>
    <row r="109" spans="17:20">
      <c r="Q109" s="4">
        <f t="shared" si="6"/>
        <v>0</v>
      </c>
      <c r="R109" s="4">
        <f t="shared" si="7"/>
        <v>0</v>
      </c>
      <c r="S109" s="4">
        <f t="shared" si="8"/>
        <v>0</v>
      </c>
      <c r="T109">
        <f t="shared" si="5"/>
        <v>1</v>
      </c>
    </row>
    <row r="110" spans="17:20">
      <c r="Q110" s="4">
        <f t="shared" si="6"/>
        <v>0</v>
      </c>
      <c r="R110" s="4">
        <f t="shared" si="7"/>
        <v>0</v>
      </c>
      <c r="S110" s="4">
        <f t="shared" si="8"/>
        <v>0</v>
      </c>
      <c r="T110">
        <f t="shared" si="5"/>
        <v>1</v>
      </c>
    </row>
    <row r="111" spans="17:20">
      <c r="Q111" s="4">
        <f t="shared" si="6"/>
        <v>0</v>
      </c>
      <c r="R111" s="4">
        <f t="shared" si="7"/>
        <v>0</v>
      </c>
      <c r="S111" s="4">
        <f t="shared" si="8"/>
        <v>0</v>
      </c>
      <c r="T111">
        <f t="shared" si="5"/>
        <v>1</v>
      </c>
    </row>
    <row r="112" spans="17: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ref="T131:T194" si="9">IF(OR(AND(G131&gt;0,H131&gt;0),G131+H131=0),1,0)</f>
        <v>1</v>
      </c>
    </row>
    <row r="132" spans="17:20">
      <c r="Q132" s="4">
        <f t="shared" ref="Q132:Q195" si="10">IF(G132,K132/G132,0)</f>
        <v>0</v>
      </c>
      <c r="R132" s="4">
        <f t="shared" ref="R132:R195" si="11">IF(H132,K132/H132,0)</f>
        <v>0</v>
      </c>
      <c r="S132" s="4">
        <f t="shared" ref="S132:S195" si="12">IF((Q132+R132),2*(Q132*R132)/(Q132+R132),0)</f>
        <v>0</v>
      </c>
      <c r="T132">
        <f t="shared" si="9"/>
        <v>1</v>
      </c>
    </row>
    <row r="133" spans="17:20">
      <c r="Q133" s="4">
        <f t="shared" si="10"/>
        <v>0</v>
      </c>
      <c r="R133" s="4">
        <f t="shared" si="11"/>
        <v>0</v>
      </c>
      <c r="S133" s="4">
        <f t="shared" si="12"/>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ref="T195:T201" si="13">IF(OR(AND(G195&gt;0,H195&gt;0),G195+H195=0),1,0)</f>
        <v>1</v>
      </c>
    </row>
    <row r="196" spans="17:20">
      <c r="Q196" s="4">
        <f t="shared" ref="Q196:Q201" si="14">IF(G196,K196/G196,0)</f>
        <v>0</v>
      </c>
      <c r="R196" s="4">
        <f t="shared" ref="R196:R201" si="15">IF(H196,K196/H196,0)</f>
        <v>0</v>
      </c>
      <c r="S196" s="4">
        <f t="shared" ref="S196:S201" si="16">IF((Q196+R196),2*(Q196*R196)/(Q196+R196),0)</f>
        <v>0</v>
      </c>
      <c r="T196">
        <f t="shared" si="13"/>
        <v>1</v>
      </c>
    </row>
    <row r="197" spans="17:20">
      <c r="Q197" s="4">
        <f t="shared" si="14"/>
        <v>0</v>
      </c>
      <c r="R197" s="4">
        <f t="shared" si="15"/>
        <v>0</v>
      </c>
      <c r="S197" s="4">
        <f t="shared" si="16"/>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vt:lpstr>
      <vt:lpstr>identical</vt:lpstr>
      <vt:lpstr>identical PSM1</vt:lpstr>
      <vt:lpstr>1</vt:lpstr>
      <vt:lpstr>25</vt:lpstr>
      <vt:lpstr>25 when no limit on word count</vt:lpstr>
      <vt:lpstr>combined</vt:lpstr>
      <vt:lpstr>combined cropped</vt:lpstr>
      <vt:lpstr>c_noiseGS_original</vt:lpstr>
      <vt:lpstr>c_noiseGSpsm1</vt:lpstr>
      <vt:lpstr>c_GS</vt:lpstr>
      <vt:lpstr>c_GSpsm1</vt:lpstr>
      <vt:lpstr>c_noise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2023-03-09T00:17:48Z</dcterms:created>
  <dcterms:modified xsi:type="dcterms:W3CDTF">2023-04-13T22:45:33Z</dcterms:modified>
</cp:coreProperties>
</file>