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08D655A5-64D3-4944-8D6B-968BD55CD105}" xr6:coauthVersionLast="47" xr6:coauthVersionMax="47" xr10:uidLastSave="{00000000-0000-0000-0000-000000000000}"/>
  <bookViews>
    <workbookView xWindow="-110" yWindow="-110" windowWidth="19420" windowHeight="10300" activeTab="1" xr2:uid="{D73E99EE-97DC-43B2-B45E-EC5197FB7FFF}"/>
  </bookViews>
  <sheets>
    <sheet name="Ingredients NEW" sheetId="4" r:id="rId1"/>
    <sheet name="25%" sheetId="7" r:id="rId2"/>
    <sheet name="Sheet2" sheetId="6" r:id="rId3"/>
    <sheet name="Sheet1" sheetId="5" r:id="rId4"/>
    <sheet name="chars" sheetId="1" r:id="rId5"/>
    <sheet name="ingredients" sheetId="2" r:id="rId6"/>
    <sheet name="ingredients old" sheetId="3" r:id="rId7"/>
  </sheets>
  <definedNames>
    <definedName name="_xlnm._FilterDatabase" localSheetId="4"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7" l="1"/>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4" i="7"/>
  <c r="R5" i="7"/>
  <c r="R6" i="7"/>
  <c r="R7" i="7"/>
  <c r="R8" i="7"/>
  <c r="R9" i="7"/>
  <c r="R10" i="7"/>
  <c r="R11" i="7"/>
  <c r="R12" i="7"/>
  <c r="R13" i="7"/>
  <c r="R14" i="7"/>
  <c r="R15" i="7"/>
  <c r="R16" i="7"/>
  <c r="R17" i="7"/>
  <c r="R18" i="7"/>
  <c r="R19" i="7"/>
  <c r="R20" i="7"/>
  <c r="R21" i="7"/>
  <c r="L2" i="4"/>
  <c r="M2" i="4"/>
  <c r="K2" i="4"/>
  <c r="Q3" i="6"/>
  <c r="R3" i="6"/>
  <c r="S3" i="6"/>
  <c r="Q4" i="6"/>
  <c r="R4" i="6"/>
  <c r="S4" i="6"/>
  <c r="Q5" i="6"/>
  <c r="R5" i="6"/>
  <c r="S5" i="6"/>
  <c r="Q6" i="6"/>
  <c r="R6" i="6"/>
  <c r="S6" i="6"/>
  <c r="Q7" i="6"/>
  <c r="R7" i="6"/>
  <c r="S7" i="6"/>
  <c r="Q8" i="6"/>
  <c r="R8" i="6"/>
  <c r="S8" i="6"/>
  <c r="Q9" i="6"/>
  <c r="R9" i="6"/>
  <c r="S9" i="6"/>
  <c r="R2" i="6"/>
  <c r="S2" i="6"/>
  <c r="Q2" i="6"/>
  <c r="R3" i="4"/>
  <c r="T4" i="4"/>
  <c r="T5" i="4"/>
  <c r="T6" i="4"/>
  <c r="T7" i="4"/>
  <c r="T8" i="4"/>
  <c r="T9" i="4"/>
  <c r="T10" i="4"/>
  <c r="T11" i="4"/>
  <c r="T12" i="4"/>
  <c r="T3" i="4"/>
  <c r="R12" i="4"/>
  <c r="R4" i="4"/>
  <c r="R6" i="4"/>
  <c r="R7" i="4"/>
  <c r="R8" i="4"/>
  <c r="R9" i="4"/>
  <c r="R10" i="4"/>
  <c r="R11" i="4"/>
  <c r="Q3" i="4"/>
  <c r="S3" i="4" s="1"/>
  <c r="Q4" i="4"/>
  <c r="S4" i="4" s="1"/>
  <c r="Q5" i="4"/>
  <c r="Q6" i="4"/>
  <c r="S6" i="4" s="1"/>
  <c r="Q7" i="4"/>
  <c r="S7" i="4" s="1"/>
  <c r="Q8" i="4"/>
  <c r="S8" i="4" s="1"/>
  <c r="Q9" i="4"/>
  <c r="S9" i="4" s="1"/>
  <c r="Q10" i="4"/>
  <c r="Q11" i="4"/>
  <c r="S11" i="4" s="1"/>
  <c r="Q12" i="4"/>
  <c r="S12" i="4" s="1"/>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
Reply:
    i dont check 100% match but keywords. PB ingredients would have to be matched identically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<sst xmlns="http://schemas.openxmlformats.org/spreadsheetml/2006/main" count="2620" uniqueCount="1237">
  <si>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</si>
  <si>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</si>
  <si>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</si>
  <si>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</si>
  <si>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</si>
  <si>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</si>
  <si>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</si>
  <si>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</si>
  <si>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</si>
  <si>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</si>
  <si>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</si>
  <si>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</si>
  <si>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</si>
  <si>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</si>
  <si>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</si>
  <si>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</si>
  <si>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</si>
  <si>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</si>
  <si>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</si>
  <si>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</si>
  <si>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</si>
  <si>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</si>
  <si>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</si>
  <si>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</si>
  <si>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</si>
  <si>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</si>
  <si>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</si>
  <si>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</si>
  <si>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</si>
  <si>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</si>
  <si>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</si>
  <si>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</si>
  <si>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</si>
  <si>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</si>
  <si>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</si>
  <si>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</si>
  <si>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</si>
  <si>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</si>
  <si>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</si>
  <si>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</si>
  <si>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</si>
  <si>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</si>
  <si>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</si>
  <si>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</si>
  <si>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</si>
  <si>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</si>
  <si>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</si>
  <si>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</si>
  <si>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</si>
  <si>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</si>
  <si>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</si>
  <si>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</si>
  <si>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</si>
  <si>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</si>
  <si>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</si>
  <si>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</si>
  <si>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</si>
  <si>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</si>
  <si>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</si>
  <si>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</si>
  <si>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</si>
  <si>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</si>
  <si>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</si>
  <si>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</si>
  <si>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</si>
  <si>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</si>
  <si>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</si>
  <si>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</si>
  <si>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</si>
  <si>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</si>
  <si>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</si>
  <si>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</si>
  <si>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</si>
  <si>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</si>
  <si>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</si>
  <si>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</si>
  <si>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</si>
  <si>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</si>
  <si>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</si>
  <si>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</si>
  <si>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</si>
  <si>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</si>
  <si>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</si>
  <si>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</si>
  <si>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</si>
  <si>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</si>
  <si>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</si>
  <si>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</si>
  <si>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</si>
  <si>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</si>
  <si>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</si>
  <si>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</si>
  <si>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</si>
  <si>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</si>
  <si>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</si>
  <si>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</si>
  <si>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</si>
  <si>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</si>
  <si>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</si>
  <si>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</si>
  <si>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</si>
  <si>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</si>
  <si>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</si>
  <si>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</si>
  <si>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</si>
  <si>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</si>
  <si>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</si>
  <si>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</si>
  <si>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</si>
  <si>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</si>
  <si>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</si>
  <si>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</si>
  <si>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</si>
  <si>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</si>
  <si>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</si>
  <si>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</si>
  <si>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</si>
  <si>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</si>
  <si>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</si>
  <si>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</si>
  <si>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</si>
  <si>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</si>
  <si>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</si>
  <si>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</si>
  <si>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</si>
  <si>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</si>
  <si>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</si>
  <si>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</si>
  <si>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</si>
  <si>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</si>
  <si>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</si>
  <si>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</si>
  <si>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</si>
  <si>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</si>
  <si>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</si>
  <si>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</si>
  <si>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</si>
  <si>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</si>
  <si>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</si>
  <si>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</si>
  <si>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</si>
  <si>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</si>
  <si>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</si>
  <si>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</si>
  <si>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</si>
  <si>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</si>
  <si>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</si>
  <si>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</si>
  <si>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</si>
  <si>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</si>
  <si>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</si>
  <si>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</si>
  <si>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</si>
  <si>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</si>
  <si>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</si>
  <si>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</si>
  <si>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</si>
  <si>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</si>
  <si>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</si>
  <si>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</si>
  <si>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</si>
  <si>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</si>
  <si>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</si>
  <si>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</si>
  <si>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</si>
  <si>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</si>
  <si>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</si>
  <si>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</si>
  <si>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</si>
  <si>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</si>
  <si>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</si>
  <si>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</si>
  <si>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</si>
  <si>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</si>
  <si>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</si>
  <si>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</si>
  <si>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</si>
  <si>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</si>
  <si>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</si>
  <si>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</si>
  <si>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</si>
  <si>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</si>
  <si>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</si>
  <si>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</si>
  <si>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</si>
  <si>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</si>
  <si>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</si>
  <si>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</si>
  <si>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</si>
  <si>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</si>
  <si>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</si>
  <si>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</si>
  <si>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</si>
  <si>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</si>
  <si>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</si>
  <si>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</si>
  <si>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</si>
  <si>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</si>
  <si>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</si>
  <si>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</si>
  <si>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</si>
  <si>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</si>
  <si>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</si>
  <si>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</si>
  <si>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</si>
  <si>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</si>
  <si>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</si>
  <si>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</si>
  <si>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</si>
  <si>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</si>
  <si>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</si>
  <si>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</si>
  <si>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</si>
  <si>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</si>
  <si>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</si>
  <si>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</si>
  <si>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</si>
  <si>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</si>
  <si>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</si>
  <si>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</si>
  <si>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</si>
  <si>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</si>
  <si>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</si>
  <si>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</si>
  <si>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</si>
  <si>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</si>
  <si>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</si>
  <si>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</si>
  <si>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</si>
  <si>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</si>
  <si>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</si>
  <si>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</si>
  <si>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</si>
  <si>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</si>
  <si>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</si>
  <si>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</si>
  <si>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</si>
  <si>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</si>
  <si>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</si>
  <si>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</si>
  <si>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</si>
  <si>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</si>
  <si>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</si>
  <si>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</si>
  <si>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</si>
  <si>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</si>
  <si>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</si>
  <si>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</si>
  <si>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</si>
  <si>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</si>
  <si>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</si>
  <si>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</si>
  <si>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</si>
  <si>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</si>
  <si>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</si>
  <si>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</si>
  <si>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</si>
  <si>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</si>
  <si>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</si>
  <si>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</si>
  <si>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</si>
  <si>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</si>
  <si>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</si>
  <si>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</si>
  <si>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</si>
  <si>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</si>
  <si>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</si>
  <si>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</si>
  <si>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</si>
  <si>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</si>
  <si>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</si>
  <si>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</si>
  <si>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</si>
  <si>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</si>
  <si>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</si>
  <si>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</si>
  <si>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</si>
  <si>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</si>
  <si>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</si>
  <si>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</si>
  <si>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</si>
  <si>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</si>
  <si>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</si>
  <si>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</si>
  <si>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</si>
  <si>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</si>
  <si>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</si>
  <si>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</si>
  <si>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</si>
  <si>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</si>
  <si>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</si>
  <si>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</si>
  <si>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</si>
  <si>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</si>
  <si>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</si>
  <si>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</si>
  <si>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</si>
  <si>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</si>
  <si>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</si>
  <si>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</si>
  <si>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</si>
  <si>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</si>
  <si>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</si>
  <si>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</si>
  <si>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</si>
  <si>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</si>
  <si>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</si>
  <si>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</si>
  <si>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</si>
  <si>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</si>
  <si>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</si>
  <si>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</si>
  <si>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</si>
  <si>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</si>
  <si>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</si>
  <si>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</si>
  <si>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</si>
  <si>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</si>
  <si>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</si>
  <si>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</si>
  <si>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</si>
  <si>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</si>
  <si>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</si>
  <si>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</si>
  <si>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</si>
  <si>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</si>
  <si>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</si>
  <si>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</si>
  <si>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</si>
  <si>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</si>
  <si>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</si>
  <si>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</si>
  <si>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</si>
  <si>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</si>
  <si>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</si>
  <si>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</si>
  <si>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</si>
  <si>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</si>
  <si>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</si>
  <si>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</si>
  <si>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</si>
  <si>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</si>
  <si>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</si>
  <si>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</si>
  <si>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</si>
  <si>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</si>
  <si>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</si>
  <si>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</si>
  <si>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</si>
  <si>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</si>
  <si>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</si>
  <si>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</si>
  <si>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</si>
  <si>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</si>
  <si>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</si>
  <si>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</si>
  <si>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</si>
  <si>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</si>
  <si>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</si>
  <si>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</si>
  <si>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</si>
  <si>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</si>
  <si>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</si>
  <si>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</si>
  <si>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</si>
  <si>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</si>
  <si>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</si>
  <si>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</si>
  <si>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</si>
  <si>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</si>
  <si>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</si>
  <si>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</si>
  <si>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</si>
  <si>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</si>
  <si>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</si>
  <si>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</si>
  <si>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</si>
  <si>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</si>
  <si>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</si>
  <si>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</si>
  <si>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</si>
  <si>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</si>
  <si>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</si>
  <si>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</si>
  <si>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</si>
  <si>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</si>
  <si>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</si>
  <si>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</si>
  <si>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</si>
  <si>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</si>
  <si>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</si>
  <si>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</si>
  <si>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</si>
  <si>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</si>
  <si>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</si>
  <si>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</si>
  <si>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</si>
  <si>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</si>
  <si>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</si>
  <si>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</si>
  <si>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</si>
  <si>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</si>
  <si>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</si>
  <si>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</si>
  <si>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</si>
  <si>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</si>
  <si>
    <t>psm3</t>
  </si>
  <si>
    <t>psm6</t>
  </si>
  <si>
    <t>psm13</t>
  </si>
  <si>
    <t>raw</t>
  </si>
  <si>
    <t>BW</t>
  </si>
  <si>
    <t>GS</t>
  </si>
  <si>
    <t>Threshold</t>
  </si>
  <si>
    <t>% correctly categorized, (Levenshtein + Cosine + Jaccard) + (Recall + Precision + F1 score + accuracy)?</t>
  </si>
  <si>
    <t>without processing</t>
  </si>
  <si>
    <t>with</t>
  </si>
  <si>
    <t>Overlap</t>
  </si>
  <si>
    <t>Missed</t>
  </si>
  <si>
    <t>Extra</t>
  </si>
  <si>
    <t>['smilšu mīkla', 'kviešu milti', 'olas', 'margarīns', 'dzīvnieku tauki', 'cūku', 'un augu eļļa', 'rapšu', 'ūdens', 'sāls', 'emulgatori', 'rapšu lecitīns', 'taukskābju mono', 'un diglicerīdi', 'skābuna regulētājs citronskābe', 'aromatizētājs', 'krāsviela beta', 'karotīns', 'cukurs', 'cepamais pulveris', 'irdinātāji e450', 'e500', 'kartupeļu ciete', 'cukurs', 'pārklāts ar olu']</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</si>
  <si>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</si>
  <si>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</si>
  <si>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</si>
  <si>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</si>
  <si>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</si>
  <si>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t>
  </si>
  <si>
    <t>['vājpiena pulveris', 'ar pienu']</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</si>
  <si>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</si>
  <si>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</si>
  <si>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</si>
  <si>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</si>
  <si>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</si>
  <si>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</si>
  <si>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AB ingr overlap (TP)</t>
  </si>
  <si>
    <t>AB ingr missed (FN)</t>
  </si>
  <si>
    <t>Wrongly flagged as AB (FP)</t>
  </si>
  <si>
    <t>Comparing PSM</t>
  </si>
  <si>
    <t>Levenshtein</t>
  </si>
  <si>
    <t>Jaccard char wise</t>
  </si>
  <si>
    <t>Jaccard word wise</t>
  </si>
  <si>
    <t>Nr AB ingr - file</t>
  </si>
  <si>
    <t>Nr AB ingr identified</t>
  </si>
  <si>
    <t>Wrongly flagged (FP)</t>
  </si>
  <si>
    <t>['piens', 'sviests', 'glikozes ž sausās siera sūkalas', 'saldais krējums', 'sastāvdaļas piena šokolādei', 'piena tauki', 'olu daļiņas', 'as „ īgas piena kombināts” bauskas iela 180', 'natural flpilnpiena pulveris']</t>
  </si>
  <si>
    <t>['piens', 'sviests', 'saldais krējums', 'sastāvdaļas piena šokolādei', 'piena tauki']</t>
  </si>
  <si>
    <t>['sausās siera sūkalas', 'sausais vājpiens', 'pilnpiena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</si>
  <si>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</si>
  <si>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</si>
  <si>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</si>
  <si>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['karotīns']</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</si>
  <si>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</si>
  <si>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</si>
  <si>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</si>
  <si>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['vājpiens', 'krējums', 'no piena', 'vājpiena pulveris', 'piena olbaltumvielas', 'piena tauki', 'laktoze', 'sūkalu permeāts', 'nātrija kazeināts', 'no piena']</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</si>
  <si>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</si>
  <si>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</si>
  <si>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</si>
  <si>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['piena šokolāde', 'pilnpiena pulveris', 'piena tauki', 'saldais krējums', 'sūkalu pulveris', 'piena tauki']</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</si>
  <si>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</si>
  <si>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</si>
  <si>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</si>
  <si>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</si>
  <si>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</si>
  <si>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</si>
  <si>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</si>
  <si>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</si>
  <si>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</si>
  <si>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'piens', 'olu pulveris ciete', 'obje piena inline piena ioboku koalas metams', 'sviestsā s', 'sviestsā s', 'vesa &gt;', 'sviestas']</t>
  </si>
  <si>
    <t>['sausais piens', 'piena tauki', 'sausās sūkalas', 'piens']</t>
  </si>
  <si>
    <t>['sviests', 'olu pulveris']</t>
  </si>
  <si>
    <t>['olu pulveris ciete', 'obje piena inline piena ioboku koalas metams', 'sviestsā s', 'sviestsā s', 'vesa &gt;', 'sviestas']</t>
  </si>
  <si>
    <t>['piens', 'karameļu piedeva', 'cukurs', 'ūdens', 'dedzināta cukura sīrups', 'dabīgs aromatizētājs',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</si>
  <si>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</si>
  <si>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</si>
  <si>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gaļa', 'vistas āda', 'piena olbaltumvielas', 'satur laktozi']</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</si>
  <si>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</si>
  <si>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</si>
  <si>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['siers', 'a "ea gaaneļes nagetes aa sieru', 'a "ea gaaneļes nagetes aa sieru', 'a "ea gaaneļes nagetes aa sieru', 'cālu ādas', 'cālu ādas', 'cālu ādas', 'e401', 'satur pienu', 'satur pienu', 'e451', 'r sevielu e170', 'sudētyje yra pieno', 'sudētyje yra pieno', 'yra dažiklis e170']</t>
  </si>
  <si>
    <t>['cāļa krūtiņas fileja', 'cāļu ādas']</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</si>
  <si>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</si>
  <si>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</si>
  <si>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dzeltenumapulveris', 'siers', 'piens', 'siera ferments', 'vistas izcelsme', 'olu slieru mua n 4 mazamu pēdsaku', 'e471', 'sīpolu pulveris', 'e401', 'garstyčiu arūdeliai spirito actas', 'spirito actas']</t>
  </si>
  <si>
    <t>['cepta vistas gaļa', 'vistas gaļa', 'siers', 'piens', 'siera ferments']</t>
  </si>
  <si>
    <t>['olu dzeltenuma pulveris']</t>
  </si>
  <si>
    <t>['olu dzeltenumapulveris', 'vistas izcelsme', 'olu slieru mua n 4 mazamu pēdsaku', 'e471', 'sīpolu pulveris', 'e401', 'garstyčiu arūdeliai spirito actas', 'spirito actas']</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</si>
  <si>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</si>
  <si>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['pasterizēts govs piens']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</si>
  <si>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</si>
  <si>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</si>
  <si>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'sviests']</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</si>
  <si>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</si>
  <si>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</si>
  <si>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['sausais piens']</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</si>
  <si>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</si>
  <si>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</si>
  <si>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['no piena']</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</si>
  <si>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</si>
  <si>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</si>
  <si>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['upiņu un kukurūzanūjiņas ar siera garšuļ m ē =', 'sūkalu pulveris', 'siera pulveris', 'daltais cedaras siers', 'no siena', 'no siena', 'satur pienu', 'satur pienu']</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</si>
  <si>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</si>
  <si>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</si>
  <si>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['—za lv ar načo siera garšij 82tņ imi', 'ādb au iveris ro piena', 'piena pulveris', 'piena olbaltumvielas', 'kuku fzas putraimu izcelsmes vieta']</t>
  </si>
  <si>
    <t>['piena pulveris', 'piena olbaltumvielas']</t>
  </si>
  <si>
    <t>['sūkalu pulveris', 'no piena', 'siera pulveris']</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</si>
  <si>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</si>
  <si>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</si>
  <si>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['piena olbaltumvielas']</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</si>
  <si>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</si>
  <si>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n21</t>
  </si>
  <si>
    <t>['kviešu milti', 'cukurs', 'palmu eļļa', 'ūdens', 'glikozes', 'fruktozes sīrups', 'iebiezināts piens ar cukuru', 'piens', 'cukurs', 'emulgators e322', 'sojas', 'sāls', 'irdinātāji', 'e503', 'e500', 'aromatizētājs']</t>
  </si>
  <si>
    <t>['e', '4 ā ķ st a 4 i adirs "us āā — nosf veņ — — ” ad ā4 752050 207385 &gt; lše a " šā is s ī ro i | a ā']</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</si>
  <si>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</si>
  <si>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</si>
  <si>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</si>
  <si>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</si>
  <si>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j', 'rivēts ementāl siers', 'piens', 'a tomātu 8 mocarellas o ou| ps ee ene eesti one']</t>
  </si>
  <si>
    <t>['rivētā mocarella j', 'rivēts ementāl siers', 'a tomātu 8 mocarellas o ou| ps ee ene eesti one']</t>
  </si>
  <si>
    <t>n23</t>
  </si>
  <si>
    <t>['rudzu milti', 'miežu graudi', 'cukurs', 'saulespuķu sēklas', 'rudzu iesals', 'tīrkutūra', 'piens', 'pienskābās baktērijas', 'kviešu klijas', 'sāls', 'ķimenes']</t>
  </si>
  <si>
    <t>['rl s', '= "eua — = n', 'vata j', 'a ijas fjn', 'sets', 'ēna', 'ji j "i kia \'b', 'te t |', 'ā m ņ ”žā bas še ra wa', 'bas =x jo be rats n mt', '&gt;', 'wm', 'acr', '4\'751001\'"263548 ! pu m2 n š', '4 7 " k n"', 'a  » ne', 'ša” i n f 2 ē', 'kd']</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</si>
  <si>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</si>
  <si>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</si>
  <si>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</si>
  <si>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</si>
  <si>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</si>
  <si>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</si>
  <si>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</si>
  <si>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</si>
  <si>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</si>
  <si>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</si>
  <si>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</si>
  <si>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</si>
  <si>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['olas', 'pilnpiena pulveris']</t>
  </si>
  <si>
    <t>['olas', 'pilnpiena pulveris', 'un e471']</t>
  </si>
  <si>
    <t>['un e471']</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</si>
  <si>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</si>
  <si>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</si>
  <si>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</si>
  <si>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</si>
  <si>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</si>
  <si>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</si>
  <si>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</si>
  <si>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['sviesta', 'siers', 'govs piens', 'siera ieraugs', 'renīns', 'olu masa']</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</si>
  <si>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</si>
  <si>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</si>
  <si>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</si>
  <si>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</si>
  <si>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'sausais liellopu gaļas buljons', 'liellopu buljons', 'liellopu tauki', 'liellopu gaļas pulveris']</t>
  </si>
  <si>
    <t>['liellopu gaļa', 'liellopu tauki j |s i ši nielopu gaļas pulveris maltad k » s a gpv ies skābuma regulētājs fcitronskāl o kuta” 4āā']</t>
  </si>
  <si>
    <t>['liellopu gaļa']</t>
  </si>
  <si>
    <t>['sausais liellopu gaļas buljons', 'liellopu buljons', 'liellopu tauki', 'liellopu gaļas pulveris']</t>
  </si>
  <si>
    <t>['liellopu tauki j |s i ši nielopu gaļas pulveris maltad k » s a gpv ies skābuma regulētājs fcitronskāl o kuta” 4āā']</t>
  </si>
  <si>
    <t>n30</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</si>
  <si>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</si>
  <si>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</si>
  <si>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</si>
  <si>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</si>
  <si>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</si>
  <si>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['cūkgaļa  / ja  pasta', 'žāvēta desa', 'liellopu gaļa', 'sausais liellopu gaļas buljo  aa']</t>
  </si>
  <si>
    <t>['žāvēta desa', 'liellopu gaļa']</t>
  </si>
  <si>
    <t>['cūkgaļa', 'cūkgaļa', 'cūku tauki', 'sausais liellopu gaļas buljons']</t>
  </si>
  <si>
    <t>['cūkgaļa  / ja  pasta', 'sausais liellopu gaļas buljo  aa']</t>
  </si>
  <si>
    <t>n32</t>
  </si>
  <si>
    <t>['kūpinātas reņģes', 'clupea harengus membras', 'baltijas jūra', 'rapšu eļļa', 'pārtikas sāls']</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</si>
  <si>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</si>
  <si>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['kūpinātas reņģes', 'Clupea harengus membras']</t>
  </si>
  <si>
    <t>["a 4 astu 'ā miģ pata a j ģ", "akas aa 'ļ k ļ 64 f tu ls  r", "4 w m a ģ ve 22 š aa ā 4 a 4 ā šu a ā| | | ē d' vai j ad m aiļ / du aktu š", "4 w m a ģ ve 22 š aa ā 4 a 4 ā šu a ā| | | ē d' vai j ad m aiļ / du aktu š"]</t>
  </si>
  <si>
    <t>n33</t>
  </si>
  <si>
    <t>['tuncis', 'olīveļļa', 'pārtikas sāls']</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</si>
  <si>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</si>
  <si>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t>
  </si>
  <si>
    <t>['tuncis”', 'eocij imctpvbiolui bh e001']</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</si>
  <si>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</si>
  <si>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</si>
  <si>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</si>
  <si>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['jogurts', 'krējums', 'piena olbaltumvielas']</t>
  </si>
  <si>
    <t>['krējums 1010', 'piena olba jaršvielas', 'piena ua', 'rusk kasj 94 jogurt 144', 'rusk kasj 94 jogurt 144', 'paniku "et | 4 t', "e' vaata 08 j atm skatīt sa vieta", 'šatvēršanas labāt ledus', 'ērgu ja tee š ražots akas 91/ šj j āal mt kētimas ke "zplatītājs a ie | a"uebbgaa a']</t>
  </si>
  <si>
    <t>n35</t>
  </si>
  <si>
    <t>['auzu pārslas pilngraudu', 'cukurs', 'zemesrieksti', 'pilngraudu milti', 'kviešu', 'rudzu', 'sviests saldkrējuma', 'karamele', 'cukurs', 'piens', 'palmu un basijas kodolu eļļa', 'glikozes sīrups', 'saulespuķu eļļa', 'kefīrs', 'sāls']</t>
  </si>
  <si>
    <t>['j a_k', 'ss i i i i — 4 — „bo', '4 parlia ms m tm āi n']</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</si>
  <si>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</si>
  <si>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</si>
  <si>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</si>
  <si>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</si>
  <si>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['vājpiena pulveris', 'sūkalu izstrādājums']</t>
  </si>
  <si>
    <t>['kn a reg fil ūjai ku kula va «f dku']</t>
  </si>
  <si>
    <t>n37</t>
  </si>
  <si>
    <t>['saldais krējums', 'stabilizētāji', 'karagināns', 'polifosfāti', 'nātrija fosfāti']</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</si>
  <si>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</si>
  <si>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t>
  </si>
  <si>
    <t>n38</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</si>
  <si>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</si>
  <si>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n39</t>
  </si>
  <si>
    <t>['zemesrieksti', 'cukurs', 'medus', 'saulespuķu eļļa', 'zemesriekstu eļļa', 'sāls', 'kartupeļu ciete', 'maltodekstrīns', 'biezinātājs', 'ksantāna sveķi']</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</si>
  <si>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</si>
  <si>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['medus']</t>
  </si>
  <si>
    <t>['mazi bērni var aizrīties ar riekstiem']</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</si>
  <si>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</si>
  <si>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</si>
  <si>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</si>
  <si>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['vājpiena pulveris', 'olu dzeltenuma masa']</t>
  </si>
  <si>
    <t>['olu a _i i viesatinātās _ dzeltenuma masa', 'karotīns', 'vājpienaš']</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</si>
  <si>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</si>
  <si>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</si>
  <si>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</si>
  <si>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['sūkalu pulveris', 'olu dzeltenuma pulveris']</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</si>
  <si>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</si>
  <si>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</si>
  <si>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</si>
  <si>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</si>
  <si>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['piena pulveris', 'siera pulveris', 'siers', 'sviests']</t>
  </si>
  <si>
    <t>['krējuma sīpoluaromats', 'piena pulveris', 'siera pulveris', 'siers', 'sviests', 'olu', 'piena', 'sīpolu pulveris', 'e621', 'e639']</t>
  </si>
  <si>
    <t>['krējuma sīpoluaromats', 'olu', 'piena', 'sīpolu pulveris', 'e621', 'e639']</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</si>
  <si>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</si>
  <si>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</si>
  <si>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</si>
  <si>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['medus', 'olu pulveris']</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</si>
  <si>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</si>
  <si>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</si>
  <si>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</si>
  <si>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</si>
  <si>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['olu dzeltenums']</t>
  </si>
  <si>
    <t>['olu dzeltenums', 'karotīns']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</si>
  <si>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</si>
  <si>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</si>
  <si>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</si>
  <si>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n46</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</si>
  <si>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</si>
  <si>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</si>
  <si>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['sūkalu olbaltumvielas', 'piena']</t>
  </si>
  <si>
    <t>n47</t>
  </si>
  <si>
    <t>['rapšu eļļa', 'tomātu biezenis', 'etiķis', 'cukurs', 'olu dzeltenums', 'ciete', 'sāls', 'sinepju sēklas', 'garšvielu un garšaugu ekstrakti', 'satur selerijas', 'antioksidants', 'kalcija dinātrija edta']</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</si>
  <si>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</si>
  <si>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</si>
  <si>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</si>
  <si>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</si>
  <si>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</si>
  <si>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</si>
  <si>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n49</t>
  </si>
  <si>
    <t>['ūdens', 'zirņi', 'kartupeļi', 'cūkgaļa kūpināta', 'cūkgaļa', 'ķiploki', 'sāls', 'melnie pipari', 'burkāni', 'sīpoli', 'rapšu eļļa', 'grūbas', 'sāls', 'rauga ekstrakts', 'kviešu milti', 'kartupeļu šķiedras', 'garšvielas']</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</si>
  <si>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</si>
  <si>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</si>
  <si>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['cūkga a', 'cūkga a', 'pa kāja visas ikāri sipolimābāt eļu']</t>
  </si>
  <si>
    <t>n50</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</si>
  <si>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</si>
  <si>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 'bapmtb bm mhytbilw zirn t v ”m zupaar cūkgaļu ru', 'cūkgala', '4 g_btom umcnē hachiiinemnanas sm samamaaā ja ar nati i']</t>
  </si>
  <si>
    <t>['cūkgaļa kūpināta']</t>
  </si>
  <si>
    <t>['cūkgaļa']</t>
  </si>
  <si>
    <t>['cūkgaļa kupinata ! cmķiploki', 'bapmtb bm mhytbilw zirn t v ”m zupaar cūkgaļu ru', 'cūkgala', '4 g_btom umcnē hachiiinemnanas sm samamaaā ja ar nati i']</t>
  </si>
  <si>
    <t>n51</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</si>
  <si>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</si>
  <si>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</si>
  <si>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</si>
  <si>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n52</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</si>
  <si>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</si>
  <si>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</si>
  <si>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</si>
  <si>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</si>
  <si>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</si>
  <si>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 'aromatizētājs lara sūkalu pulveri siera pulveri', 'sinepju m oludzeltenuma pulveris', 'lv akas']</t>
  </si>
  <si>
    <t>['vājpiena pulveris', 'siers']</t>
  </si>
  <si>
    <t>['siera aromatizētājs', 'sūkalu pulveri', 'siera pulveri', 'olu dzeltenuma puveris']</t>
  </si>
  <si>
    <t>['siera a', 'aromatizētājs lara sūkalu pulveri siera pulveri', 'sinepju m oludzeltenuma pulveris', 'lv akas']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</si>
  <si>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</si>
  <si>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</si>
  <si>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</si>
  <si>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</si>
  <si>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</si>
  <si>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</si>
  <si>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pulvetis']</t>
  </si>
  <si>
    <t>['piena pulveris']</t>
  </si>
  <si>
    <t>['olu dzeltenuma pulvetis']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</si>
  <si>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</si>
  <si>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</si>
  <si>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</si>
  <si>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</si>
  <si>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</si>
  <si>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</si>
  <si>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</si>
  <si>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t>
  </si>
  <si>
    <t>['olu dzeltenuma masa', 'beta karotīns', '| sētētīmuziepaojms bami mesa | izmanot']</t>
  </si>
  <si>
    <t>['beta karotīns', '| sētētīmuziepaojms bami mesa | izmanot']</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</si>
  <si>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</si>
  <si>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</si>
  <si>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</si>
  <si>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['siera pulveris', 'siers', 'piena olbaltumvielas', 'paniņu pulveris', 'sūkalu pulveris', 'olu dzeltenuma pulveris']</t>
  </si>
  <si>
    <t>['olu dzeltenu a pulveris ”š', 'ndr? matu', "prr āneri u'''raafits alrc i n be viena or", 'sitas at uattaas uņ t ta a sr a t o r em', 'biti ua |4', 'sieta dulvetis wm l aā| amu "ara &gt; i "dns » ļ ei']</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</si>
  <si>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</si>
  <si>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</si>
  <si>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</si>
  <si>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['sausais vistas buljons']</t>
  </si>
  <si>
    <t>['taa s mata iemanies samu vagaoss kaka a a latokte tt', "izm aita com ' aaa2 s kad i", "izm aita com ' aaa2 s kad i", "' 24 4 mnt mata „allizzaajēav ' ž 4 $ is 414849"]</t>
  </si>
  <si>
    <t>n60</t>
  </si>
  <si>
    <t>['rapšu eļļa', 'ūdens', 'olu dzeltenums', 'cukurs', 'spirta etiķis', 'sinepes', 'sāls', 'krāsviela', 'beta karotīns', 'antioksidants', 'e385']</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</si>
  <si>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</si>
  <si>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['olu g ašā dzeltenums', 'beta karotīns']</t>
  </si>
  <si>
    <t>n61</t>
  </si>
  <si>
    <t>['pilngraudu auzu pārslas', 'oligofruktoze', 'cukurs', 'pilngraudu kviešu pārslas', 'saulespuķu eļļa', 'rīsu ekstrudāts', 'rīsu milti', 'sasaldējot kaltēti zemeņu gabaliņi', 'medus', 'sāls', 'dabīgs aromatizētājs', 'antioksidants e306']</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</si>
  <si>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</si>
  <si>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</si>
  <si>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</si>
  <si>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</si>
  <si>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</si>
  <si>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['laktoze', 'piens']</t>
  </si>
  <si>
    <t>["s aa | ' ku o eok — pien garšviel porejās", "s aa | ' ku o eok — pien garšviel porejās", 'solu maisiju aga kviešu ml']</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</si>
  <si>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</si>
  <si>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</si>
  <si>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</si>
  <si>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['piena obaltumvielas']</t>
  </si>
  <si>
    <t>['mw piena obaltumvielas', 'sīpolu pulveris', 'ors e471']</t>
  </si>
  <si>
    <t>n64</t>
  </si>
  <si>
    <t>['ūdens', 'tomātu pasta', 'liellopa gaļa', 'cūkgaļa', 'sasmalcināti tomāti', 'olīveļļa', 'tomātu sula', 'selerija', 'burkāni', 'sīpoli', 'kukurūzas ciete', 'sāls', 'cukurs', 'aromatizētājs', 'skābuma regulētājs e270']</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</si>
  <si>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</si>
  <si>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['liellopa gaļa', 'cūkgaļa']</t>
  </si>
  <si>
    <t>['ūdens tomatu pasta  lelopa gala  cukgaļ || 1d sasmalcināti tomāti  olveļa', 'morkos svoguna kula f |kemuis']</t>
  </si>
  <si>
    <t>n65</t>
  </si>
  <si>
    <t>['piens', 'krējums', 'siera pulveris', 'no cietā siera', 'zilā siera', 'čedaras', 'mocarella', 'modificēta kukurūzas ciete', 'sāls', 'ķiploku pulveris', 'melnie pipari', 'kurkuma']</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</si>
  <si>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</si>
  <si>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['=ea piens', 'krējums', 'siera pulveris', 'no cietā siera', 'zilā siera', 'čedaras', '=t = mocareila', 'pienas', 'mozzarella']</t>
  </si>
  <si>
    <t>['krējums', 'siera pulveris', 'no cietā siera', 'zilā siera']</t>
  </si>
  <si>
    <t>['piens', 'Čedaras', 'mocarella']</t>
  </si>
  <si>
    <t>['=ea piens', 'čedaras', '=t = mocareila', 'pienas', 'mozzarella']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</si>
  <si>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</si>
  <si>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</si>
  <si>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</si>
  <si>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['olu dzeltenuma pulveris', 'piena pulveris']</t>
  </si>
  <si>
    <t>['piena', 'i „17 "dzeltenum', 'saharīns', 'ga„u zētājs', 'uzglabāt temperatūrā | 1105']</t>
  </si>
  <si>
    <t>n67</t>
  </si>
  <si>
    <t>['kukurūzas graudi', 'palmu eļļa', 'sāls', 'aromatizētāji', 'emulgators', 'saulespuķu lecitīns', 'siera pulveris', 'no piena', 'krāsviela', 'jaukti karotīni']</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</si>
  <si>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</si>
  <si>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['kl | | clvd kukurūzas m onkoms ar siera garšu pagatavoša', 'siera pulveris', 'piena', 'jaukti karotīni']</t>
  </si>
  <si>
    <t>['siera pulveris']</t>
  </si>
  <si>
    <t>['kl | | clvd kukurūzas m onkoms ar siera garšu pagatavoša', 'piena', 'jaukti karotīni']</t>
  </si>
  <si>
    <t>n68</t>
  </si>
  <si>
    <t>['cukurs', 'augu eļļas', 'rapšu eļļa', 'palmu eļļa', 'lazdu rieksti', 'kakao pulveris ar samazinātu tauku saturu', 'vājpiena pulveris', 'sūkalu pulveris', 'emulgatos e322', 'saulespuķu', 'aromatizētājs']</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</si>
  <si>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</si>
  <si>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</si>
  <si>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</si>
  <si>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</si>
  <si>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</si>
  <si>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t>
  </si>
  <si>
    <t>['satur piena produktus', 'saldo sūkalu pulveris', 'siera pulveris', 'mazi bē"']</t>
  </si>
  <si>
    <t>['mazi bē"']</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</si>
  <si>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</si>
  <si>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</si>
  <si>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</si>
  <si>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['medū grauzdēti zemesrieksti', 'medus']</t>
  </si>
  <si>
    <t>["pilnpiena pulveris m' 23"]</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</si>
  <si>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</si>
  <si>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</si>
  <si>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</si>
  <si>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</si>
  <si>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['sūkalu pulveris', 'laktoze']</t>
  </si>
  <si>
    <t>['vājpiena pulveris', 'no PIENA', 'no PIENA', 'piena tauki']</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</si>
  <si>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</si>
  <si>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</si>
  <si>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</si>
  <si>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</si>
  <si>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['laktoze', 'no piena', 'vajpiena pulveris', 'nātrija karbonāti']</t>
  </si>
  <si>
    <t>['laktoze']</t>
  </si>
  <si>
    <t>['vājpiena pulveris', 'no PIENA']</t>
  </si>
  <si>
    <t>['no piena', 'vajpiena pulveris', 'nātrija karbonāti']</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</si>
  <si>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</si>
  <si>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</si>
  <si>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</si>
  <si>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'no piena']</t>
  </si>
  <si>
    <t>['saldo sūkalu pulveris īno piena']</t>
  </si>
  <si>
    <t>n74</t>
  </si>
  <si>
    <t>['cukurs', 'rapšu eļļa', 'maltodekstrīns', 'palmu eļļa', 'pilnpiena pulveris', 'kokosriekstu pārslas', 'emulgators', 'lecitīni', 'sāls']</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</si>
  <si>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</si>
  <si>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['pilnpiena pulveris']</t>
  </si>
  <si>
    <t>['p ens', 'vajpienag s c hīn ramatimāājoe cbāk atā | | /', 'pienc išrūgu milteliai', 'pienc išrūgu milteliai', 'sviestas eral', 'sviestas eral', 'sviestas eral', 'pieno']</t>
  </si>
  <si>
    <t>n75</t>
  </si>
  <si>
    <t>['auzu pārslas pilngraudu', 'augu eļļa', 'kokosriekstu', 'rapšu', 'cukurs', 'kviešu milti', 'saulespuķu sēklas', 'kefīrs', 'pārtikas sāls']</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</si>
  <si>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</si>
  <si>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['kefīrs']</t>
  </si>
  <si>
    <t>['olu', 'sinformācija 100 g produkta viena porcija  vienāpar uzturvērtību satur = 139 —porijāenerģētiskā 82460']</t>
  </si>
  <si>
    <t>n76</t>
  </si>
  <si>
    <t>['auzu pārslas pilngraudu', 'augu eļļa', 'kokosriekstu', 'rapšu', 'cukurs', 'rozīnes', 'kviešu milti', 'kefīrs', 'pārtikas sāls']</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</si>
  <si>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</si>
  <si>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</si>
  <si>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n77</t>
  </si>
  <si>
    <t>['auzu pārslas pilngraudu', 'cukurs', 'ogas cukurotas', 'mellenes', 'avenes', 'pilngraudu milti', 'kviešu', 'rudzu', 'sviests saldkrējuma', 'saulespuķu eļļa', 'kefīrs', 'pārtikas sāls']</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</si>
  <si>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</si>
  <si>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'ogas cukurotas']</t>
  </si>
  <si>
    <t>['sviests saldkrējuma']</t>
  </si>
  <si>
    <t>['kefīrs ']</t>
  </si>
  <si>
    <t>['ogas cukurotas']</t>
  </si>
  <si>
    <t>n78</t>
  </si>
  <si>
    <t>['auzu pārslas pilngraudu', 'šokolāde', 'kakao masa', 'cukurs', 'kakao sviests', 'emulgators', 'sojas lecitīns', 'cukurs', 'lazdu rieksti', 'pilngraudu milti', 'kviešu', 'rudzu', 'sviests saldkrējuma', 'saulespuķu eļļa', 'kefīrs', 'pārtikas sāls']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</si>
  <si>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</si>
  <si>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</si>
  <si>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</si>
  <si>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</si>
  <si>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</si>
  <si>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</si>
  <si>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['ga mata nadriim kidrniarhnnāte amnnija hidrokarhnnāts er stcaidināts iebiezināts piens', 'sūkalu pulveris', 'olu pulveris', 'aita  ša k ge', 'aita  ša k ge']</t>
  </si>
  <si>
    <t>['sūkalu pulveris', 'olu pulveris']</t>
  </si>
  <si>
    <t>['saldināts iebiezināts piens']</t>
  </si>
  <si>
    <t>['ga mata nadriim kidrniarhnnāte amnnija hidrokarhnnāts er stcaidināts iebiezināts piens', 'aita  ša k ge', 'aita  ša k ge']</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</si>
  <si>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</si>
  <si>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</si>
  <si>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</si>
  <si>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</si>
  <si>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['olas', 'pilnpiena pulveris', 'olu baltuma pulveris']</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</si>
  <si>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</si>
  <si>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n81</t>
  </si>
  <si>
    <t>['kviešu milti', 'sausais vājpiens', 'cukurs', 'olu pulveris', 'šķīstošais raugs', 'raugs', 'emulgators e491', 'sāls']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</si>
  <si>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</si>
  <si>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['sausais vājpiens', 'olu pulveris']</t>
  </si>
  <si>
    <t>['sausais vājpiens', 'olu pulveris', 'emulgators e491', '3mybratop e491', 'emulsifier e491']</t>
  </si>
  <si>
    <t>['emulgators e491', '3mybratop e491', 'emulsifier e491']</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</si>
  <si>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</si>
  <si>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</si>
  <si>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</si>
  <si>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t>
  </si>
  <si>
    <t>['salds sūkalu', 'piens', 'piena cukurs', 'e471', 'emulgators e491', '3my/ibratop e491', 'emulsifier e491']</t>
  </si>
  <si>
    <t>['e471', 'emulgators e491', '3my/ibratop e491', 'emulsifier e491']</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</si>
  <si>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</si>
  <si>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</si>
  <si>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</si>
  <si>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</si>
  <si>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</si>
  <si>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</si>
  <si>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</si>
  <si>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kakava', 'albumīns', 'albuminas']</t>
  </si>
  <si>
    <t>['albumīns']</t>
  </si>
  <si>
    <t>['olu baltuma pulveris']</t>
  </si>
  <si>
    <t>['olu baltuma kakava', 'albuminas']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</si>
  <si>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</si>
  <si>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</si>
  <si>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</si>
  <si>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</si>
  <si>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</si>
  <si>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</si>
  <si>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</si>
  <si>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</si>
  <si>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['siera pulveris', 'no piena', 'sūkalu pulveris', 'no piena', 'š pieno', 'š pieno', '$ pieno', '$ pieno', '8 pieno', '8 pieno', 'rom pulveris', 'ar pienu', 'ar pienu']</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</si>
  <si>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</si>
  <si>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</si>
  <si>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</si>
  <si>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 vistas zupa ar makaroniem', 'gaļas ēdieniem', 'kaltēta vistas gaļa', 'džiovintos anas —', 'sudetyje gali būti pieno', 'sudetyje gali būti pieno', 'ar sētā |pienu', 'ar sētā |pienu', 'ēa — gada —sp pvsisosat', 'pārmiekstrakt vati ipee prom']</t>
  </si>
  <si>
    <t>['kaltēta vistas gaļa']</t>
  </si>
  <si>
    <t>['olas', 'mājputnu tauki']</t>
  </si>
  <si>
    <t>['/ vistas zupa ar makaroniem', 'gaļas ēdieniem', 'džiovintos anas —', 'sudetyje gali būti pieno', 'sudetyje gali būti pieno', 'ar sētā |pienu', 'ar sētā |pienu', 'ēa — gada —sp pvsisosat', 'pārmiekstrakt vati ipee prom']</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</si>
  <si>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</si>
  <si>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</si>
  <si>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</si>
  <si>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['kūpināti cūku tauki']</t>
  </si>
  <si>
    <t>['āā če cūku', 'ziņu mīti 06k']</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</si>
  <si>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</si>
  <si>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</si>
  <si>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</si>
  <si>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uns sāls', 'vājpiena pulvens kurs_ ciete', 'ar pienu', 'ar pienu']</t>
  </si>
  <si>
    <t>['pilnpiena pulveris', 'vājpiena puveris']</t>
  </si>
  <si>
    <t>n90</t>
  </si>
  <si>
    <t>['cukurs', 'kakao masa', 'kakao sviests', 'pilnpiena pulveris', 'sūkalu pulveris', 'no piena', 'vājpiena pulveris', 'piena tauki', 'emulgatori', 'e322', 'no sojas', 'e476', 'aromatizētājs']</t>
  </si>
  <si>
    <t>['pē na']</t>
  </si>
  <si>
    <t>['pilnpiena pulveris', 'sūkalu pulveris', 'no piena', 'vājpiena pulveris', 'piena tauki']</t>
  </si>
  <si>
    <t>n91</t>
  </si>
  <si>
    <t>['cukurs', 'kakao sviests', 'pilnpiena pulveris', 'sūkalu pulveris', 'no piena', 'piena tauki', 'emulgatori', 'e322', 'no sojas', 'e476', 'aromatizētājs']</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</si>
  <si>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</si>
  <si>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['pičč piekricmmāni gam jam vijas sūkalu pulveris', 'no piena', 'kakao sviesta izcelsme', 'pienatauki', 'pieno sausuju medžiagu', 'pieno sausuju medžiagu', 'ne to pieno milteliai', 'ne to pieno milteliai', 'is pieno', 'is pieno', 'pieno riebalai', 'pieno riebalai']</t>
  </si>
  <si>
    <t>['pilnpiena pulveris', 'sūkalu pulveris', 'piena tauki']</t>
  </si>
  <si>
    <t>['pičč piekricmmāni gam jam vijas sūkalu pulveris', 'kakao sviesta izcelsme', 'pienatauki', 'pieno sausuju medžiagu', 'pieno sausuju medžiagu', 'ne to pieno milteliai', 'ne to pieno milteliai', 'is pieno', 'is pieno', 'pieno riebalai', 'pieno riebalai']</t>
  </si>
  <si>
    <t>n92</t>
  </si>
  <si>
    <t>['cukurs', 'kakao pasta', 'kakao sviests', 'piena tauki', 'emulgators', 'lecitīni', 'soja', 'vaniļas ekstrakts']</t>
  </si>
  <si>
    <t>['cukurs', 'kakao pasta', 'piena tauki', '|', 'emulgators', 'iecītīni', 'soja', 'vaniļas ekstrakts', 'tumšā šokolāde — kopējā kakao sausā masa', 'vizmaz', 'var', '|v', 'm pu j&lt; «', 'pmpa a ”8', '„+ ati', 'j', 'paa „']</t>
  </si>
  <si>
    <t>['piena tauki']</t>
  </si>
  <si>
    <t>n93</t>
  </si>
  <si>
    <t>['piena šokolāde', 'cukurs', 'pilnpiena ulveris', 'kakao sviests', 'kakao masa', 'emulgators', 'lecitīni', 'sojas', 'vanilīns', 'cukurs', 'vājpiena pulveris', 'palmu eļļa', 'bezūdens piena tauki', 'emulgators', 'lecitīni', 'sojas', 'vanilīns']</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</si>
  <si>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</si>
  <si>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</si>
  <si>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['piena šokolāde', 'vājpiena pulveris']</t>
  </si>
  <si>
    <t>['pilnpiena ulveris', 'bezūdens piena tauki']</t>
  </si>
  <si>
    <t>['pilnpiena 33', '&gt; piena šokolādesķ ni', 'vanilīns', 'bezūdens pienatsunētieurau laitu laite are dmt a 40 komponente', 'cmmuls ila huln iecimi ao sera made lait čcremē en poudre', 'a a aa dati vid nuiu iidsesleenw 3 10/', '/ "ieteicamā deva vidusmēra pieaugušajam']</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</si>
  <si>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</si>
  <si>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</si>
  <si>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</si>
  <si>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</si>
  <si>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</si>
  <si>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</si>
  <si>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</si>
  <si>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['4 irdinātājs nātrija hi droņa a maorokāt āū iebiezināts piens ar cukuru', 'piens', 'ca āda eestis', 'bidrok pienas', 'bidrok pienas', 'pienas', 'pšeničnā mūka', 'ž ec l— s oonu kilmēs vieta ne es']</t>
  </si>
  <si>
    <t>['iebiezināts piens ar cukuru', 'olu pulveris']</t>
  </si>
  <si>
    <t>['4 irdinātājs nātrija hi droņa a maorokāt āū iebiezināts piens ar cukuru', 'ca āda eestis', 'bidrok pienas', 'bidrok pienas', 'pienas', 'pšeničnā mūka', 'ž ec l— s oonu kilmēs vieta ne es']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</si>
  <si>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</si>
  <si>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</si>
  <si>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</si>
  <si>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</si>
  <si>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n97</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</si>
  <si>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</si>
  <si>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</si>
  <si>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 sausās sūkalas', 'sviests', 'no piena', '= mi olu pulveris', "sviestas ——————rr '", "sviestas ——————rr '", "sviestas ——————rr '"]</t>
  </si>
  <si>
    <t>['sviests', 'no piena']</t>
  </si>
  <si>
    <t>['sausās sūkalas', 'olu pulveris']</t>
  </si>
  <si>
    <t>['« sausās sūkalas', '= mi olu pulveris', "sviestas ——————rr '", "sviestas ——————rr '", "sviestas ——————rr '"]</t>
  </si>
  <si>
    <t>n98</t>
  </si>
  <si>
    <t>['sāls', 'ciete', 'cukurs', 'palmu tauki', 'maltodekstrīns', 'vistas tauki', 'garšvielas', 'aromatizētāji', 'kaltēti burkāni', 'pētersīļi', 'rauga ekstrakts', 'skābe e330', 'vistas gaļas pulveris']</t>
  </si>
  <si>
    <t>['žž t | "ij— u—u———u=—es=—č_y 1 "buljone ā', 'bbr', 'onei', '216', '00 g produkta īz | vērtība', 'jh stuva afiva', 'nemokams |ās« a', 'pit 4 752050"6723815 |']</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</si>
  <si>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</si>
  <si>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</si>
  <si>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</si>
  <si>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</si>
  <si>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['vistas gaļa', 'vista']</t>
  </si>
  <si>
    <t>['kurkumajaasi c retas mestu astmas rasvljappes |vistas gala', 'vista', 'gatavojot citu ēdienu', 'ieteicamā deva vidusmēra pieauguvēlb sisaldada gluteeni', 'sellerit ja kala']</t>
  </si>
  <si>
    <t>['vista']</t>
  </si>
  <si>
    <t>['vistas gaļa']</t>
  </si>
  <si>
    <t>['kurkumajaasi c retas mestu astmas rasvljappes |vistas gala', 'gatavojot citu ēdienu', 'ieteicamā deva vidusmēra pieauguvēlb sisaldada gluteeni', 'sellerit ja kala']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</si>
  <si>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</si>
  <si>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</si>
  <si>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</si>
  <si>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</si>
  <si>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</si>
  <si>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['biešu pulveris']</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</si>
  <si>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</si>
  <si>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</si>
  <si>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['dzērvenes', 'pūdercukurs', 'kartupeļu ciete', 'ūdens']</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</si>
  <si>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</si>
  <si>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</si>
  <si>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</si>
  <si>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</si>
  <si>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['e471']</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</si>
  <si>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</si>
  <si>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</si>
  <si>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</si>
  <si>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</si>
  <si>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</si>
  <si>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</si>
  <si>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</si>
  <si>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['vanilīns']</t>
  </si>
  <si>
    <t>['vīnskābe', 'enerģētiskā vērtība 1120 k3/270 kcal']</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</si>
  <si>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</si>
  <si>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</si>
  <si>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</si>
  <si>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</si>
  <si>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</si>
  <si>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</si>
  <si>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</si>
  <si>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</si>
  <si>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</si>
  <si>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</si>
  <si>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</si>
  <si>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</si>
  <si>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</si>
  <si>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</si>
  <si>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</si>
  <si>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</si>
  <si>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</si>
  <si>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v21</t>
  </si>
  <si>
    <t>['kviešu milti', 'cukurs', 'palmu eļļa', 'ūdens', 'glikozes', 'fruktozes sīrups', 'emulgators e322', 'sojas', 'irdinātāji', 'e503', 'e500', 'e450', 'sāls', 'aromatizētāji']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</si>
  <si>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</si>
  <si>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</si>
  <si>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</si>
  <si>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</si>
  <si>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</si>
  <si>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['e vitamins', 'c vitamīns', 'vitamīns', 'biotins']</t>
  </si>
  <si>
    <t>v23</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</si>
  <si>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</si>
  <si>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</si>
  <si>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v24</t>
  </si>
  <si>
    <t>['kviešu milti', 'ūdens', 'rapšu eļļa', 'cukurs', 'sezama sēklas', 'raugs', 'sāls', 'konservants e200', 'miltu apstrādes līdzeklis e300']</t>
  </si>
  <si>
    <t>['kviesi sdes līdze 4 roduk zr', 'ik', 'x', 'pis 0| m ā —= 13', '| ks pp a var salurpi piena us sojas', '2€ jša jas', "gs i ' — āā", '" j\' aa a ī', 'a', 'a šm', 'va ā informācija pē ? a a| 2 4 uzturvērtību 9 m s', 'ļ ma']</t>
  </si>
  <si>
    <t>['| ks pp a var salurpi piena us sojas']</t>
  </si>
  <si>
    <t>v25</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</si>
  <si>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</si>
  <si>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</si>
  <si>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v26</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</si>
  <si>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</si>
  <si>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['olu', 'vv viesi gaju', '|jau a 8gatavot mājāss ee| 44 "78 4 maizītes00384 īte 80leteicams bide aja aaa zp 7']</t>
  </si>
  <si>
    <t>v27</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</si>
  <si>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</si>
  <si>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</si>
  <si>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v28</t>
  </si>
  <si>
    <t>['pilngraudu rudzu milti', 'rudzu milti', 'ūdens', 'raugs', 'sāls', 'emulgators', 'e 471', 'maltas ķimenes']</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</si>
  <si>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</si>
  <si>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v29</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</si>
  <si>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</si>
  <si>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</si>
  <si>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v30</t>
  </si>
  <si>
    <t>['kviešu milti', 'ūdens', 'sezama sēklas', 'pilngraudu rudzu milti', 'pilngraudu kviešu milti', 'medus', 'jūras sāls']</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</si>
  <si>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</si>
  <si>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</si>
  <si>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v31</t>
  </si>
  <si>
    <t>['kviešu milti', 'ūdens', 'pilnagraudu rudzu milti', 'sezama sēklas', 'linsēklas', 'raugs', 'rapšu eļļa', 'magoņu sēklas', 'jūras sāls', 'cukurs']</t>
  </si>
  <si>
    <t>['kviešu milti', 'ūdens', 'pilnagraudu rudzu milti', 'sezama sēklas', 'milest suhkrud/culāā', 'linsēklas', 'raugs', 'rapšu eļļa', 'magoņu sēklas', 'jūras sāls', 'cukurs', '|', 'kiudained/šķiedialergēni', 'var', 'mandeļu un lazdu riekstu', 'produkta valgud/olbaltusdaļiņas', 'sool/sāls', 'd']</t>
  </si>
  <si>
    <t>v32</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</si>
  <si>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</si>
  <si>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</si>
  <si>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v33</t>
  </si>
  <si>
    <t>['bio rudzu milti bīdelētie', 'bio kviešu milti', 'bio kviešu klijas pārtikas', 'pārtikas sāls']</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</si>
  <si>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</si>
  <si>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v34</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</si>
  <si>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</si>
  <si>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</si>
  <si>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</si>
  <si>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v35</t>
  </si>
  <si>
    <t>['rudzu maize', 'rudzu milti', 'kviešu milti', 'ūdens', 'rafinētais sīrups', 'pārtikas sāls', 'raugs', 'miltu apstrādes līdzeklis askorbīnskābe', 'rapšu eļļa', 'palmu tauki', 'pārtikas sāls', 'ķiploku pulveris']</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</si>
  <si>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</si>
  <si>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v36</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</si>
  <si>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</si>
  <si>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</si>
  <si>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</si>
  <si>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v37</t>
  </si>
  <si>
    <t>['rupjā maluma rudzu pilngraudi', 'rudzu drupinātie graudi', 'rudzu pilngraudu milti', 'dzeramais ūdens', 'rudzu milti', 'cukurs', 'rudzu sarkanais iesals', 'sāls', 'rudzu baltais iesals', 'ķimenes']</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</si>
  <si>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</si>
  <si>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v38</t>
  </si>
  <si>
    <t>['rudzu rupjie milti', 'ūdens', 'cukurs', 'rudzu iesals', 'ķimenes', 'pārtikas sāls']</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</si>
  <si>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</si>
  <si>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v39</t>
  </si>
  <si>
    <t>['kviešu milti', 'ūdens', 'cukurs', 'sāls', 'raugs']</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</si>
  <si>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</si>
  <si>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v40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</si>
  <si>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</si>
  <si>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v41</t>
  </si>
  <si>
    <t>['kviešu milti', 'ūdens', 'cukurs', 'sāls', 'rapšu eļļa', 'spinātu pulveris', 'raugs', 'garšvielas']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</si>
  <si>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</si>
  <si>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v42</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</si>
  <si>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</si>
  <si>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</si>
  <si>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['olu', 'piena']</t>
  </si>
  <si>
    <t>v43</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</si>
  <si>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</si>
  <si>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</si>
  <si>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v44</t>
  </si>
  <si>
    <t>['vārīti turku zirņi', 'ūdens', 'sāls']</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</si>
  <si>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</si>
  <si>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v45</t>
  </si>
  <si>
    <t>['baltās pupiņas', 'ūdens', 'sāls']</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</si>
  <si>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</si>
  <si>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['vesta pakendilt pārastavamist']</t>
  </si>
  <si>
    <t>v46</t>
  </si>
  <si>
    <t>['ūdens', 'sālda kukurūza', 'kokosriekstu krēms', 'kokosriekstu ekstrakts', 'ūdens', 'kukurūzas milti', 'jūras sāls', 'garšvielas']</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</si>
  <si>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</si>
  <si>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v47</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</si>
  <si>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</si>
  <si>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</si>
  <si>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</si>
  <si>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</si>
  <si>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['sīpolu pulveris”']</t>
  </si>
  <si>
    <t>v49</t>
  </si>
  <si>
    <t>['kartupeļi', 'ūdens', 'sālīti gurķi', 'burkāni', 'sīpoli', 'rapšu eļļa', 'grūbas', 'tomātu pasta', 'sāls', 'kviešu milti', 'garšvielas']</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</si>
  <si>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</si>
  <si>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</si>
  <si>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v50</t>
  </si>
  <si>
    <t>['ūdens', 'kartupeļi', 'šampinjoni', 'burkāni', 'kabači', 'sīpoli', 'rapšu eļļa', 'sāls', 'paprika', 'rauga ekstrakts', 'ķiploki', 'garšvielas', 'satur seleriju', 'kaltētas baravikas', 'kaltētas gailenes']</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</si>
  <si>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</si>
  <si>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v51</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</si>
  <si>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</si>
  <si>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v52</t>
  </si>
  <si>
    <t>['ūdens', 'tomāti', 'gurķi', 'tomātu biezenis', 'sīpoli', 'sarkanā paprika', 'olīveļļa', 'maize', 'kviešu milti', 'raugs', 'sāls', 'ķiploki', 'cukurs', 'sāls', 'baltais balzāmetiķis', 'etiķis', 'vīnogu sulas koncentrāts', 'baziliks', 'kajēnas pipari']</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</si>
  <si>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</si>
  <si>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</si>
  <si>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v53</t>
  </si>
  <si>
    <t>['konservētas skābenes', 'skābenes', 'ūdens', 'sāls', 'es', 'kartupeļi', 'ūdens', 'miežu putraimi', 'sāls']</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</si>
  <si>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</si>
  <si>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v54</t>
  </si>
  <si>
    <t>['ūdens', 'zirņi', 'es', 'kartupeļi', 'burkāni', 'es', 'sīpoli', 'rapšu eļļa', 'grūbas', 'sāls', 'garšas pastiprinātājs', 'nātrija glutamāts', 'kviešu milti', 'kartupeļu šķiedras', 'garšvielas', 'dilles', 'pētersīļi', 'ārpus es']</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</si>
  <si>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</si>
  <si>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v55</t>
  </si>
  <si>
    <t>['kartupeļi', 'es', 'sālīti gurķi', 'gurķi', 'sāls', 'dilles', 'es', 'ūdens', 'šampinjoni', 'es', 'burkāni', 'sīpoli', 'rapšu eļļa', 'tomātu pasta', 'sāls', 'cukurs', 'kviešu milti', 'garšas pastiprinātājs', 'nātrija glutamāts', 'ķiploki', 'es', 'melnie pipari']</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</si>
  <si>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</si>
  <si>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iesu muti']</t>
  </si>
  <si>
    <t>v56</t>
  </si>
  <si>
    <t>['ūdens', 'cukurs', 'sīpoli', 'tomātu pasta', 'burkāni', 'spirta etiķis', 'ananasi', 'kukurūzas ciete', 'sarkanā saldā paprika', 'zaļā saldā paprika', 'selerijas', 'ananasu sula', 'bambusa dzinumi', 'modificēta ciete', 'tamarinda pasta', 'sāls', 'antioksidants e300', 'paprikas ekstrakts']</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</si>
  <si>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</si>
  <si>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['ārā—— "al ja dus am0 mira smavilait! all w = ša mu i hdifik ni ļ dusa auziņa anu šādā vu talk amarn']</t>
  </si>
  <si>
    <t>v57</t>
  </si>
  <si>
    <t>['destilēts etiķis', 'sarkanie pipari', 'sāls']</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</si>
  <si>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</si>
  <si>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['actas']</t>
  </si>
  <si>
    <t>v58</t>
  </si>
  <si>
    <t>['destilēts etiķis', 'jalapeno pipari', 'ūdens', 'sāls', 'kukurūzas ciete', 'stabilizētājs', 'ksantāna sveķi', 'skābuma regulētājs', 'askorbīnskābe']</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</si>
  <si>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</si>
  <si>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</si>
  <si>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v59</t>
  </si>
  <si>
    <t>['čipotles', 'kaltēti sarkanie jalapeno', 'pipari', 'destilēts etiķis', 'ūdens', 'sāls', 'cukurs', 'sīpolu pulveris', 'ķiploku pulveris', 'garšvielas', 'piparu mīkstums', 'destilēts etiķis', 'sarkanie pipari', 'sāls']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</si>
  <si>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</si>
  <si>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</si>
  <si>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v60</t>
  </si>
  <si>
    <t>['rapšu eļļa', 'ūdens', 'cukurs', 'spirta etiķis', 'sinepes', 'sāls', 'modificēta ciete', 'stabilizētāji', 'guāra sveķi', 'ksantāna sveķi', 'krāsviela', 'beta karotīns', 'antioksidants', 'e385']</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</si>
  <si>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</si>
  <si>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['beta karotīns']</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</si>
  <si>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</si>
  <si>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</si>
  <si>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</si>
  <si>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['baudiet ar pienu', 'baudiet ar pienu']</t>
  </si>
  <si>
    <t>v62</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</si>
  <si>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</si>
  <si>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</si>
  <si>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v63</t>
  </si>
  <si>
    <t>['kartupeļi', 'augu eļļa', 'saulespuķu eļļa', 's', 'vai palmu eļļa', 'p', 'vai rapšu eļļa', 'r', 'sāls']</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</si>
  <si>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</si>
  <si>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['"kmantotās ailas an īrmālumu ekatīt micārt lermina informē da j ierivbbaa madam «was apatigjumu skat pie ceriguma ā', 'kartunelu izcelsmes vieta']</t>
  </si>
  <si>
    <t>v64</t>
  </si>
  <si>
    <t>['kartupeļi', 'augu eļļas', 'saulespuķu', 'rapšu mainīgās proporcijās', 'jūras sāls']</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</si>
  <si>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</si>
  <si>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v65</t>
  </si>
  <si>
    <t>['grauzdētas cūku pupas olīveļļa ķiploku pulveris sāls']</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</si>
  <si>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</si>
  <si>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 's iss r da a r a a ee a evo ma nano io a ii oilei” ps n de ar n s nr rrss ss s er r r s tr s sr r rer e pr ev r r s r s ga ross o š 9 fr 1g x ele vw vei r i nod']</t>
  </si>
  <si>
    <t>v66</t>
  </si>
  <si>
    <t>['grauzdētas cūku pupas olīveļļa oregano ķiploku pulveris sāls']</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</si>
  <si>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</si>
  <si>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</si>
  <si>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v67</t>
  </si>
  <si>
    <t>['kukurūzas graudi', 'cukurs', 'palmu eļļa', 'dekstroze']</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</si>
  <si>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</si>
  <si>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['a ooām']</t>
  </si>
  <si>
    <t>v68</t>
  </si>
  <si>
    <t>['kukurūzas graudi', 'palmu eļļa', 'sāls']</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</si>
  <si>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</si>
  <si>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</si>
  <si>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</si>
  <si>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</si>
  <si>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</si>
  <si>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v70</t>
  </si>
  <si>
    <t>['cidonijas', 'zemenes', 'cukurs']</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</si>
  <si>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</si>
  <si>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</si>
  <si>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</si>
  <si>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</si>
  <si>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</si>
  <si>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</si>
  <si>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</si>
  <si>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</si>
  <si>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v73</t>
  </si>
  <si>
    <t>['ūdens', 'cukurs', 'sāls', 'skābuma regulētāji', 'etiķskābe', 'trikālija citrāts', 'citronskābe', 'ābolskābe', 'askorbīnskābe', 'stabilizētājs', 'karagināns', 'garšvielas', 'konservants', 'kālija sorbāts', 'aromatizētāji']</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</si>
  <si>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</si>
  <si>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</si>
  <si>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v74</t>
  </si>
  <si>
    <t>['ūdens', 'cukurs', 'sāls', 'skābuma regulētāji', 'etiķskābe', 'trikālija citrāts', 'citronskābe', 'ābolskābe', 'askorbīnskābe', 'dārzeņi', 'sīpoli', 'burkāni', 'paprika', 'tomāti mainīgās proporcijās', 'ķiploki', 'stabilizētājs', 'karagināns', 'konservants', 'kālija sorbāts']</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</si>
  <si>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</si>
  <si>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['dārzeņi 8 tema burkāni']</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</si>
  <si>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</si>
  <si>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</si>
  <si>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</si>
  <si>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v76</t>
  </si>
  <si>
    <t>['ūdens', 'rapšu eļļa', 'cukurs', 'mango biezenis', 'čili pasta', 'jodēts sāls', 'garšvielas', 'skābuma regulētājs', 'citronskābe', 'biezinātāji', 'nātrija algināts', 'ksantāna sveķi', 'konservants', 'kālija sorbāts', 'krāsviela', 'beta', 'karotīns']</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</si>
  <si>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</si>
  <si>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v77</t>
  </si>
  <si>
    <t>["ll '"]</t>
  </si>
  <si>
    <t>v78</t>
  </si>
  <si>
    <t>['tomātu biezenis', 'bez mizām un sēklām', 'sāls', 'skābuma regulētājs e330']</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</si>
  <si>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</si>
  <si>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v79</t>
  </si>
  <si>
    <t>['tomātu pasta', 'cukurs', 'etiķis', 'sāls', 'sīpoli', 'ķiploki']</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</si>
  <si>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</si>
  <si>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</si>
  <si>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v80</t>
  </si>
  <si>
    <t>['tomāti', '100g kečupa tiek gatavoti no 148g tomātu', 'etiķis', 'cukurs', 'sāls', 'garšvielu un garšaugu ekstrakti', 'satur selerijas', 'garšvielas']</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</si>
  <si>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</si>
  <si>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v81</t>
  </si>
  <si>
    <t>['tomātu biezenis', 'cukurs', 'spirta etiķis', 'sāls', 'grauzdēta cukura sīrups', 'garšvielas', 'kūpināšanas aromatizētājs', 'sīpolu ekstrakts']</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</si>
  <si>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</si>
  <si>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v82</t>
  </si>
  <si>
    <t>['tomātu biezenis', 'cukurs', 'spirta etiķis', 'sāls', 'paprika', 'sīpoli', 'garšvielas', 'ietver  kūpinātu čili piparu chipotle', 'garšaugi', 'laima sulas koncentrāts']</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</si>
  <si>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</si>
  <si>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v83</t>
  </si>
  <si>
    <t>['tomātu biezenis', '100 g produkta ir saražoti no 188 g tomātu', 'cukurs', 'spirta etiķis', 'ūdens', 'sāls', 'dabīgi aromatizētāji', 'garšvielu ekstrakti', 'garšvielas']</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</si>
  <si>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</si>
  <si>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v84</t>
  </si>
  <si>
    <t>['ūdens', 'tomātu pasta', 'sāls', 'saulespuķu eļļa', 'cukurs', 'baziliks', 'raudene', 'sīpoli', 'melnie pipari', 'skābuma regulētājs e330']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</si>
  <si>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</si>
  <si>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</si>
  <si>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v85</t>
  </si>
  <si>
    <t>['tomātu pasta', 'kapāti tomāti', 'tomātu sula', 'sīpoli', 'olīveļļa', 'modificēta kukurūzas ciete', 'cukurs', 'sāls', 'ķiploki', 'pētersīļi', 'baziliks']</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</si>
  <si>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</si>
  <si>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v86</t>
  </si>
  <si>
    <t>['ūdens', 'tomātu pasta', 'sāls', 'skābuma regulētājs e330']</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</si>
  <si>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</si>
  <si>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</si>
  <si>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v87</t>
  </si>
  <si>
    <t>['tomātu pasta', 'sasmalcināti tomāti tomātu sulā', 'tofu', 'ūdens', 'soja', 'čili pipari', 'sīpoli', 'sarkanā paprika', 'neapstrādāta', 'extra virgin', 'olīveļļa', 'ķiploki', 'sāls', 'pētersīļi', 'skābuma regulētājs', 'e 330']</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</si>
  <si>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</si>
  <si>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</si>
  <si>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v88</t>
  </si>
  <si>
    <t>['ūdens', 'sinepju pulveris', 'cukurs', 'rapšu eļļa', 'sāls', 'skābuma regulētājs', 'etiķskābe', 'garšvielas']</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</si>
  <si>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</si>
  <si>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v89</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</si>
  <si>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</si>
  <si>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</si>
  <si>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</si>
  <si>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</si>
  <si>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v91</t>
  </si>
  <si>
    <t>['grauzdēti zemesrieksti', 'argentīna', 'cukurs', 'zemesriekstu eļļa', 'jūras sāls 0', '7g']</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</si>
  <si>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</si>
  <si>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v92</t>
  </si>
  <si>
    <t>['zemesrieksti', 'kakao sviests', 'augu eļļa', 'rapšu sēklu eļļa', 'sojas eļļa', 'jūras sāls']</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</si>
  <si>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</si>
  <si>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</si>
  <si>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</si>
  <si>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</si>
  <si>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['vanilīns', 'glikozes sīrupa izcelsmes vieta']</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</si>
  <si>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</si>
  <si>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</si>
  <si>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</si>
  <si>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 'ai ņ mīti j 4']</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</si>
  <si>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</si>
  <si>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</si>
  <si>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</si>
  <si>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</si>
  <si>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v96</t>
  </si>
  <si>
    <t>['filipīnas', 'asv', 'kokosriekstu piens', 'nerafinēts cukurniedru cukurs', 'glikozes sīrups', 'kakao sviests', 'dedzināts cukurs', 'aromatizētājs', 'karameļu', 'vanilīns', 'sāls']</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</si>
  <si>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</si>
  <si>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</si>
  <si>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v97</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</si>
  <si>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</si>
  <si>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</si>
  <si>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</si>
  <si>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v98</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</si>
  <si>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</si>
  <si>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</si>
  <si>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</si>
  <si>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v99</t>
  </si>
  <si>
    <t>['sāls', 'cukurs', 'palmu tauki', 'ciete', 'kaltēti dārzeņi', 'sīpoli', 'burkāni', 'selerijas', 'garšvielas', 'lupstāja sakne', 'seleriju sēklas', 'turmeriks', 'pipari', 'muskatrieksts', 'rauga ekstrakts', 'pētersīļi', 'skābe e330', 'karamelizēts cukura sīrups', 'maltodekstrīns']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</si>
  <si>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</si>
  <si>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['uzglabatī sausa vieta']</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</si>
  <si>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</si>
  <si>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</si>
  <si>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</si>
  <si>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</si>
  <si>
    <t>['vajpiena piem o7 es adalami', 'vajpiena piem o7 es adalami', 'e471', 'ar pienu', 'karotīni', 'ieastatud loss', 'kakaom rrn ppāū pieno sikeīgi maa autoru', 'kakaom rrn ppāū pieno sikeīgi maa autoru', 'karmageen aa glieenis maita pimaga']</t>
  </si>
  <si>
    <t>['saldināts kondensētais vājpiens', 'no piena']</t>
  </si>
  <si>
    <t>['saldais krējums', 'vājpiena pulveris']</t>
  </si>
  <si>
    <t>['siers', 'satur pienu']</t>
  </si>
  <si>
    <t>['a "ea gaaneļes nagetes aa sieru', 'a "ea gaaneļes nagetes aa sieru', 'a "ea gaaneļes nagetes aa sieru', 'cālu ādas', 'cālu ādas', 'cālu ādas', 'e401', 'satur pienu', 'e451', 'r sevielu e170', 'sudētyje yra pieno', 'sudētyje yra pieno', 'yra dažiklis e170']</t>
  </si>
  <si>
    <t>['no piena', 'siera pulveris', 'no kura 50% ir baltais čedaras siers']</t>
  </si>
  <si>
    <t>['sūkalu pulveris', 'siera pulveris', 'satur pienu']</t>
  </si>
  <si>
    <t>['upiņu un kukurūzanūjiņas ar siera garšuļ m ē =', 'daltais cedaras siers', 'no siena', 'no siena', 'satur pienu']</t>
  </si>
  <si>
    <t>['rivētā mocarella', 'rivēts Ementāl siers', 'piens']</t>
  </si>
  <si>
    <t>['medus', 'cuknis visu grūdo daliu kviečiu dribsnigi ae', 'saulēgražu sies a era 506', '— k i e ā| mēgaukites su pienu', '— k i e ā| mēgaukites su pienu', 'jogurtu ar kefyru', 'jogurtu ar kefyru', 'plati | ojas lietu 10']</t>
  </si>
  <si>
    <t>['krējuma pulveris', 'vājpiena pulveris', 'no piena']</t>
  </si>
  <si>
    <t>['siera pulveris', 'no piena', 'sūkalu pulveris', 'no piena', 'ar pienu']</t>
  </si>
  <si>
    <t>['š pieno', 'š pieno', '$ pieno', '$ pieno', '8 pieno', '8 pieno', 'rom pulveris', 'ar pienu']</t>
  </si>
  <si>
    <t>['ar pienu']</t>
  </si>
  <si>
    <t>['pilnpiena uns sāls', 'vājpiena pulvens kurs_ ciete', 'ar pienu']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</si>
</sst>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xf numFmtId="0" fontId="8" fillId="4" borderId="0" xfId="0" applyFont="1" applyFill="1"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 ref="M1" dT="2023-03-01T23:25:04.37" personId="{1623C22E-8DCE-424D-8F40-331ACE4F56EA}" id="{C137B723-AF8F-4C87-B9CD-0DE6AAE056AE}" parentId="{16382901-352B-4745-9DD6-D4B482FEF0E2}">
    <text>i dont check 100% match but keywords. PB ingredients would have to be matched identically</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2"/>
  <sheetViews>
    <sheetView zoomScale="70" zoomScaleNormal="70" workbookViewId="0">
      <selection activeCell="K2" sqref="K2:M2"/>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7.2695312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6" t="s">
        <v>400</v>
      </c>
      <c r="M1" s="24" t="s">
        <v>401</v>
      </c>
      <c r="N1" s="24" t="s">
        <v>433</v>
      </c>
      <c r="O1" s="24" t="s">
        <v>434</v>
      </c>
      <c r="P1" s="24" t="s">
        <v>435</v>
      </c>
      <c r="Q1" s="24" t="s">
        <v>402</v>
      </c>
      <c r="R1" s="24" t="s">
        <v>403</v>
      </c>
      <c r="S1" s="24" t="s">
        <v>404</v>
      </c>
      <c r="T1" s="24" t="s">
        <v>405</v>
      </c>
    </row>
    <row r="2" spans="1:20" s="24" customFormat="1" ht="43" customHeight="1">
      <c r="A2" s="14"/>
      <c r="K2" s="24">
        <f>SUM(K3:K22)</f>
        <v>32</v>
      </c>
      <c r="L2" s="24">
        <f t="shared" ref="L2:M2" si="0">SUM(L3:L22)</f>
        <v>25</v>
      </c>
      <c r="M2" s="24">
        <f t="shared" si="0"/>
        <v>158</v>
      </c>
    </row>
    <row r="3" spans="1:20">
      <c r="A3" s="14" t="s">
        <v>1</v>
      </c>
      <c r="B3">
        <v>23</v>
      </c>
      <c r="C3">
        <v>23</v>
      </c>
      <c r="D3">
        <v>36</v>
      </c>
      <c r="E3" t="s">
        <v>334</v>
      </c>
      <c r="F3" s="14" t="s">
        <v>211</v>
      </c>
      <c r="G3">
        <v>4</v>
      </c>
      <c r="H3">
        <v>8</v>
      </c>
      <c r="I3" t="s">
        <v>335</v>
      </c>
      <c r="J3" t="s">
        <v>336</v>
      </c>
      <c r="K3">
        <v>3</v>
      </c>
      <c r="L3">
        <v>1</v>
      </c>
      <c r="M3">
        <v>5</v>
      </c>
      <c r="N3" t="s">
        <v>337</v>
      </c>
      <c r="O3" t="s">
        <v>338</v>
      </c>
      <c r="P3" t="s">
        <v>339</v>
      </c>
      <c r="Q3" s="25">
        <f>K3/G3</f>
        <v>0.75</v>
      </c>
      <c r="R3" s="25">
        <f>K3/H3</f>
        <v>0.375</v>
      </c>
      <c r="S3" s="25">
        <f>2*(Q3*R3)/(Q3+R3)</f>
        <v>0.5</v>
      </c>
      <c r="T3" s="25">
        <f>2*K3/(2*K3+L3+M3)</f>
        <v>0.5</v>
      </c>
    </row>
    <row r="4" spans="1:20">
      <c r="A4" s="14" t="s">
        <v>2</v>
      </c>
      <c r="B4">
        <v>43</v>
      </c>
      <c r="C4">
        <v>43</v>
      </c>
      <c r="D4">
        <v>53</v>
      </c>
      <c r="E4" t="s">
        <v>212</v>
      </c>
      <c r="F4" s="14" t="s">
        <v>213</v>
      </c>
      <c r="G4">
        <v>3</v>
      </c>
      <c r="H4">
        <v>4</v>
      </c>
      <c r="I4" t="s">
        <v>340</v>
      </c>
      <c r="J4" t="s">
        <v>341</v>
      </c>
      <c r="K4">
        <v>2</v>
      </c>
      <c r="L4">
        <v>1</v>
      </c>
      <c r="M4">
        <v>2</v>
      </c>
      <c r="N4" t="s">
        <v>118</v>
      </c>
      <c r="O4" t="s">
        <v>342</v>
      </c>
      <c r="P4" t="s">
        <v>343</v>
      </c>
      <c r="Q4" s="25">
        <f t="shared" ref="Q4:Q42" si="1">K4/G4</f>
        <v>0.66666666666666663</v>
      </c>
      <c r="R4" s="25">
        <f t="shared" ref="R4:R11" si="2">K4/H4</f>
        <v>0.5</v>
      </c>
      <c r="S4" s="25">
        <f t="shared" ref="S4:S12" si="3">2*(Q4*R4)/(Q4+R4)</f>
        <v>0.57142857142857151</v>
      </c>
      <c r="T4" s="25">
        <f t="shared" ref="T4:T12" si="4">2*K4/(2*K4+L4+M4)</f>
        <v>0.5714285714285714</v>
      </c>
    </row>
    <row r="5" spans="1:20">
      <c r="A5" s="14" t="s">
        <v>3</v>
      </c>
      <c r="B5">
        <v>34</v>
      </c>
      <c r="C5">
        <v>34</v>
      </c>
      <c r="D5">
        <v>0</v>
      </c>
      <c r="E5" t="s">
        <v>214</v>
      </c>
      <c r="F5" s="14" t="s">
        <v>120</v>
      </c>
      <c r="G5">
        <v>2</v>
      </c>
      <c r="H5">
        <v>0</v>
      </c>
      <c r="I5" t="s">
        <v>344</v>
      </c>
      <c r="J5" t="s">
        <v>120</v>
      </c>
      <c r="K5">
        <v>0</v>
      </c>
      <c r="L5">
        <v>2</v>
      </c>
      <c r="M5">
        <v>0</v>
      </c>
      <c r="N5" t="s">
        <v>120</v>
      </c>
      <c r="O5" t="s">
        <v>344</v>
      </c>
      <c r="P5" t="s">
        <v>120</v>
      </c>
      <c r="Q5" s="25">
        <f t="shared" si="1"/>
        <v>0</v>
      </c>
      <c r="R5" s="25">
        <v>0</v>
      </c>
      <c r="S5" s="25">
        <v>0</v>
      </c>
      <c r="T5" s="25">
        <f t="shared" si="4"/>
        <v>0</v>
      </c>
    </row>
    <row r="6" spans="1:20">
      <c r="A6" s="14" t="s">
        <v>4</v>
      </c>
      <c r="B6">
        <v>27</v>
      </c>
      <c r="C6">
        <v>27</v>
      </c>
      <c r="D6">
        <v>61</v>
      </c>
      <c r="E6" t="s">
        <v>215</v>
      </c>
      <c r="F6" s="14" t="s">
        <v>216</v>
      </c>
      <c r="G6">
        <v>6</v>
      </c>
      <c r="H6">
        <v>7</v>
      </c>
      <c r="I6" t="s">
        <v>345</v>
      </c>
      <c r="J6" t="s">
        <v>346</v>
      </c>
      <c r="K6">
        <v>5</v>
      </c>
      <c r="L6">
        <v>1</v>
      </c>
      <c r="M6">
        <v>2</v>
      </c>
      <c r="N6" t="s">
        <v>347</v>
      </c>
      <c r="O6" t="s">
        <v>348</v>
      </c>
      <c r="P6" t="s">
        <v>349</v>
      </c>
      <c r="Q6" s="25">
        <f t="shared" si="1"/>
        <v>0.83333333333333337</v>
      </c>
      <c r="R6" s="25">
        <f t="shared" si="2"/>
        <v>0.7142857142857143</v>
      </c>
      <c r="S6" s="25">
        <f t="shared" si="3"/>
        <v>0.76923076923076916</v>
      </c>
      <c r="T6" s="25">
        <f t="shared" si="4"/>
        <v>0.76923076923076927</v>
      </c>
    </row>
    <row r="7" spans="1:20">
      <c r="A7" s="14" t="s">
        <v>5</v>
      </c>
      <c r="B7">
        <v>35</v>
      </c>
      <c r="C7">
        <v>35</v>
      </c>
      <c r="D7">
        <v>80</v>
      </c>
      <c r="E7" t="s">
        <v>217</v>
      </c>
      <c r="F7" s="14" t="s">
        <v>218</v>
      </c>
      <c r="G7">
        <v>12</v>
      </c>
      <c r="H7">
        <v>18</v>
      </c>
      <c r="I7" t="s">
        <v>350</v>
      </c>
      <c r="J7" t="s">
        <v>351</v>
      </c>
      <c r="K7">
        <v>9</v>
      </c>
      <c r="L7">
        <v>1</v>
      </c>
      <c r="M7">
        <v>9</v>
      </c>
      <c r="N7" t="s">
        <v>352</v>
      </c>
      <c r="O7" t="s">
        <v>353</v>
      </c>
      <c r="P7" t="s">
        <v>354</v>
      </c>
      <c r="Q7" s="25">
        <f t="shared" si="1"/>
        <v>0.75</v>
      </c>
      <c r="R7" s="25">
        <f t="shared" si="2"/>
        <v>0.5</v>
      </c>
      <c r="S7" s="25">
        <f t="shared" si="3"/>
        <v>0.6</v>
      </c>
      <c r="T7" s="25">
        <f t="shared" si="4"/>
        <v>0.6428571428571429</v>
      </c>
    </row>
    <row r="8" spans="1:20">
      <c r="A8" s="14" t="s">
        <v>6</v>
      </c>
      <c r="B8">
        <v>44</v>
      </c>
      <c r="C8">
        <v>44</v>
      </c>
      <c r="D8">
        <v>109</v>
      </c>
      <c r="E8" t="s">
        <v>355</v>
      </c>
      <c r="F8" s="14" t="s">
        <v>220</v>
      </c>
      <c r="G8">
        <v>8</v>
      </c>
      <c r="H8">
        <v>21</v>
      </c>
      <c r="I8" t="s">
        <v>356</v>
      </c>
      <c r="J8" t="s">
        <v>357</v>
      </c>
      <c r="K8">
        <v>6</v>
      </c>
      <c r="L8">
        <v>1</v>
      </c>
      <c r="M8">
        <v>15</v>
      </c>
      <c r="N8" t="s">
        <v>358</v>
      </c>
      <c r="O8" t="s">
        <v>348</v>
      </c>
      <c r="P8" t="s">
        <v>359</v>
      </c>
      <c r="Q8" s="25">
        <f t="shared" si="1"/>
        <v>0.75</v>
      </c>
      <c r="R8" s="25">
        <f t="shared" si="2"/>
        <v>0.2857142857142857</v>
      </c>
      <c r="S8" s="25">
        <f t="shared" si="3"/>
        <v>0.41379310344827591</v>
      </c>
      <c r="T8" s="25">
        <f t="shared" si="4"/>
        <v>0.42857142857142855</v>
      </c>
    </row>
    <row r="9" spans="1:20">
      <c r="A9" s="14" t="s">
        <v>7</v>
      </c>
      <c r="B9">
        <v>25</v>
      </c>
      <c r="C9">
        <v>25</v>
      </c>
      <c r="D9">
        <v>58</v>
      </c>
      <c r="E9" t="s">
        <v>221</v>
      </c>
      <c r="F9" s="14" t="s">
        <v>222</v>
      </c>
      <c r="G9">
        <v>5</v>
      </c>
      <c r="H9">
        <v>11</v>
      </c>
      <c r="I9" t="s">
        <v>360</v>
      </c>
      <c r="J9" t="s">
        <v>361</v>
      </c>
      <c r="K9">
        <v>5</v>
      </c>
      <c r="L9">
        <v>0</v>
      </c>
      <c r="M9">
        <v>6</v>
      </c>
      <c r="N9" t="s">
        <v>360</v>
      </c>
      <c r="O9" t="s">
        <v>120</v>
      </c>
      <c r="P9" t="s">
        <v>362</v>
      </c>
      <c r="Q9" s="25">
        <f t="shared" si="1"/>
        <v>1</v>
      </c>
      <c r="R9" s="25">
        <f t="shared" si="2"/>
        <v>0.45454545454545453</v>
      </c>
      <c r="S9" s="25">
        <f t="shared" si="3"/>
        <v>0.625</v>
      </c>
      <c r="T9" s="25">
        <f t="shared" si="4"/>
        <v>0.625</v>
      </c>
    </row>
    <row r="10" spans="1:20">
      <c r="A10" s="14" t="s">
        <v>8</v>
      </c>
      <c r="B10">
        <v>36</v>
      </c>
      <c r="C10">
        <v>36</v>
      </c>
      <c r="D10">
        <v>38</v>
      </c>
      <c r="E10" t="s">
        <v>223</v>
      </c>
      <c r="F10" s="14" t="s">
        <v>224</v>
      </c>
      <c r="G10">
        <v>1</v>
      </c>
      <c r="H10">
        <v>1</v>
      </c>
      <c r="I10" t="s">
        <v>363</v>
      </c>
      <c r="J10" t="s">
        <v>364</v>
      </c>
      <c r="K10">
        <v>0</v>
      </c>
      <c r="L10">
        <v>1</v>
      </c>
      <c r="M10">
        <v>1</v>
      </c>
      <c r="N10" t="s">
        <v>120</v>
      </c>
      <c r="O10" t="s">
        <v>363</v>
      </c>
      <c r="P10" t="s">
        <v>364</v>
      </c>
      <c r="Q10" s="25">
        <f t="shared" si="1"/>
        <v>0</v>
      </c>
      <c r="R10" s="25">
        <f t="shared" si="2"/>
        <v>0</v>
      </c>
      <c r="S10" s="25">
        <v>0</v>
      </c>
      <c r="T10" s="25">
        <f t="shared" si="4"/>
        <v>0</v>
      </c>
    </row>
    <row r="11" spans="1:20">
      <c r="A11" s="14" t="s">
        <v>9</v>
      </c>
      <c r="B11">
        <v>54</v>
      </c>
      <c r="C11">
        <v>54</v>
      </c>
      <c r="D11">
        <v>48</v>
      </c>
      <c r="E11" t="s">
        <v>225</v>
      </c>
      <c r="F11" s="14" t="s">
        <v>226</v>
      </c>
      <c r="G11">
        <v>7</v>
      </c>
      <c r="H11">
        <v>9</v>
      </c>
      <c r="I11" t="s">
        <v>365</v>
      </c>
      <c r="J11" t="s">
        <v>366</v>
      </c>
      <c r="K11">
        <v>1</v>
      </c>
      <c r="L11">
        <v>6</v>
      </c>
      <c r="M11">
        <v>8</v>
      </c>
      <c r="N11" t="s">
        <v>137</v>
      </c>
      <c r="O11" t="s">
        <v>367</v>
      </c>
      <c r="P11" t="s">
        <v>368</v>
      </c>
      <c r="Q11" s="25">
        <f t="shared" si="1"/>
        <v>0.14285714285714285</v>
      </c>
      <c r="R11" s="25">
        <f t="shared" si="2"/>
        <v>0.1111111111111111</v>
      </c>
      <c r="S11" s="25">
        <f t="shared" si="3"/>
        <v>0.125</v>
      </c>
      <c r="T11" s="25">
        <f t="shared" si="4"/>
        <v>0.125</v>
      </c>
    </row>
    <row r="12" spans="1:20">
      <c r="A12" s="14" t="s">
        <v>10</v>
      </c>
      <c r="B12">
        <v>14</v>
      </c>
      <c r="C12">
        <v>14</v>
      </c>
      <c r="D12">
        <v>8</v>
      </c>
      <c r="E12" t="s">
        <v>227</v>
      </c>
      <c r="F12" s="14" t="s">
        <v>228</v>
      </c>
      <c r="G12">
        <v>2</v>
      </c>
      <c r="H12">
        <v>1</v>
      </c>
      <c r="I12" t="s">
        <v>369</v>
      </c>
      <c r="J12" t="s">
        <v>140</v>
      </c>
      <c r="K12">
        <v>1</v>
      </c>
      <c r="L12">
        <v>1</v>
      </c>
      <c r="M12">
        <v>0</v>
      </c>
      <c r="N12" t="s">
        <v>140</v>
      </c>
      <c r="O12" t="s">
        <v>370</v>
      </c>
      <c r="P12" t="s">
        <v>120</v>
      </c>
      <c r="Q12" s="25">
        <f t="shared" si="1"/>
        <v>0.5</v>
      </c>
      <c r="R12" s="25">
        <f>K12/H12</f>
        <v>1</v>
      </c>
      <c r="S12" s="25">
        <f t="shared" si="3"/>
        <v>0.66666666666666663</v>
      </c>
      <c r="T12" s="25">
        <f t="shared" si="4"/>
        <v>0.66666666666666663</v>
      </c>
    </row>
    <row r="13" spans="1:20">
      <c r="A13" s="14" t="s">
        <v>11</v>
      </c>
      <c r="B13">
        <v>0</v>
      </c>
      <c r="C13">
        <v>30</v>
      </c>
      <c r="D13">
        <v>103</v>
      </c>
      <c r="E13" t="s">
        <v>229</v>
      </c>
      <c r="F13" s="14" t="s">
        <v>230</v>
      </c>
      <c r="G13">
        <v>0</v>
      </c>
      <c r="H13">
        <v>10</v>
      </c>
      <c r="I13" t="s">
        <v>371</v>
      </c>
      <c r="J13" t="s">
        <v>372</v>
      </c>
      <c r="K13">
        <v>0</v>
      </c>
      <c r="L13">
        <v>1</v>
      </c>
      <c r="M13">
        <v>10</v>
      </c>
      <c r="N13" t="s">
        <v>120</v>
      </c>
      <c r="O13" t="s">
        <v>371</v>
      </c>
      <c r="P13" t="s">
        <v>372</v>
      </c>
      <c r="Q13" s="25" t="e">
        <f t="shared" si="1"/>
        <v>#DIV/0!</v>
      </c>
    </row>
    <row r="14" spans="1:20">
      <c r="A14" s="14" t="s">
        <v>12</v>
      </c>
      <c r="B14">
        <v>0</v>
      </c>
      <c r="C14">
        <v>34</v>
      </c>
      <c r="D14">
        <v>197</v>
      </c>
      <c r="E14" t="s">
        <v>231</v>
      </c>
      <c r="F14" s="14" t="s">
        <v>232</v>
      </c>
      <c r="G14">
        <v>0</v>
      </c>
      <c r="H14">
        <v>18</v>
      </c>
      <c r="I14" t="s">
        <v>371</v>
      </c>
      <c r="J14" t="s">
        <v>373</v>
      </c>
      <c r="K14">
        <v>0</v>
      </c>
      <c r="L14">
        <v>1</v>
      </c>
      <c r="M14">
        <v>18</v>
      </c>
      <c r="N14" t="s">
        <v>120</v>
      </c>
      <c r="O14" t="s">
        <v>371</v>
      </c>
      <c r="P14" t="s">
        <v>373</v>
      </c>
      <c r="Q14" s="25" t="e">
        <f t="shared" si="1"/>
        <v>#DIV/0!</v>
      </c>
    </row>
    <row r="15" spans="1:20">
      <c r="A15" s="14" t="s">
        <v>13</v>
      </c>
      <c r="B15">
        <v>0</v>
      </c>
      <c r="C15">
        <v>58</v>
      </c>
      <c r="D15">
        <v>128</v>
      </c>
      <c r="E15" t="s">
        <v>233</v>
      </c>
      <c r="F15" s="14" t="s">
        <v>234</v>
      </c>
      <c r="G15">
        <v>0</v>
      </c>
      <c r="H15">
        <v>13</v>
      </c>
      <c r="I15" t="s">
        <v>371</v>
      </c>
      <c r="J15" t="s">
        <v>374</v>
      </c>
      <c r="K15">
        <v>0</v>
      </c>
      <c r="L15">
        <v>1</v>
      </c>
      <c r="M15">
        <v>13</v>
      </c>
      <c r="N15" t="s">
        <v>120</v>
      </c>
      <c r="O15" t="s">
        <v>371</v>
      </c>
      <c r="P15" t="s">
        <v>374</v>
      </c>
      <c r="Q15" s="25" t="e">
        <f t="shared" si="1"/>
        <v>#DIV/0!</v>
      </c>
    </row>
    <row r="16" spans="1:20">
      <c r="A16" s="14" t="s">
        <v>14</v>
      </c>
      <c r="B16">
        <v>0</v>
      </c>
      <c r="C16">
        <v>4</v>
      </c>
      <c r="D16">
        <v>208</v>
      </c>
      <c r="E16" t="s">
        <v>148</v>
      </c>
      <c r="F16" s="14" t="s">
        <v>235</v>
      </c>
      <c r="G16">
        <v>0</v>
      </c>
      <c r="H16">
        <v>19</v>
      </c>
      <c r="I16" t="s">
        <v>371</v>
      </c>
      <c r="J16" t="s">
        <v>375</v>
      </c>
      <c r="K16">
        <v>0</v>
      </c>
      <c r="L16">
        <v>1</v>
      </c>
      <c r="M16">
        <v>19</v>
      </c>
      <c r="N16" t="s">
        <v>120</v>
      </c>
      <c r="O16" t="s">
        <v>371</v>
      </c>
      <c r="P16" t="s">
        <v>375</v>
      </c>
      <c r="Q16" s="25" t="e">
        <f t="shared" si="1"/>
        <v>#DIV/0!</v>
      </c>
    </row>
    <row r="17" spans="1:17">
      <c r="A17" s="14" t="s">
        <v>15</v>
      </c>
      <c r="B17">
        <v>0</v>
      </c>
      <c r="C17">
        <v>21</v>
      </c>
      <c r="D17">
        <v>38</v>
      </c>
      <c r="E17" t="s">
        <v>236</v>
      </c>
      <c r="F17" s="14" t="s">
        <v>237</v>
      </c>
      <c r="G17">
        <v>0</v>
      </c>
      <c r="H17">
        <v>4</v>
      </c>
      <c r="I17" t="s">
        <v>371</v>
      </c>
      <c r="J17" t="s">
        <v>376</v>
      </c>
      <c r="K17">
        <v>0</v>
      </c>
      <c r="L17">
        <v>1</v>
      </c>
      <c r="M17">
        <v>4</v>
      </c>
      <c r="N17" t="s">
        <v>120</v>
      </c>
      <c r="O17" t="s">
        <v>371</v>
      </c>
      <c r="P17" t="s">
        <v>376</v>
      </c>
      <c r="Q17" s="25" t="e">
        <f t="shared" si="1"/>
        <v>#DIV/0!</v>
      </c>
    </row>
    <row r="18" spans="1:17">
      <c r="A18" s="14" t="s">
        <v>16</v>
      </c>
      <c r="B18">
        <v>0</v>
      </c>
      <c r="C18">
        <v>33</v>
      </c>
      <c r="D18">
        <v>202</v>
      </c>
      <c r="E18" t="s">
        <v>238</v>
      </c>
      <c r="F18" s="14" t="s">
        <v>239</v>
      </c>
      <c r="G18">
        <v>0</v>
      </c>
      <c r="H18">
        <v>12</v>
      </c>
      <c r="I18" t="s">
        <v>371</v>
      </c>
      <c r="J18" t="s">
        <v>377</v>
      </c>
      <c r="K18">
        <v>0</v>
      </c>
      <c r="L18">
        <v>1</v>
      </c>
      <c r="M18">
        <v>12</v>
      </c>
      <c r="N18" t="s">
        <v>120</v>
      </c>
      <c r="O18" t="s">
        <v>371</v>
      </c>
      <c r="P18" t="s">
        <v>377</v>
      </c>
      <c r="Q18" s="25" t="e">
        <f t="shared" si="1"/>
        <v>#DIV/0!</v>
      </c>
    </row>
    <row r="19" spans="1:17">
      <c r="A19" s="14" t="s">
        <v>17</v>
      </c>
      <c r="B19">
        <v>0</v>
      </c>
      <c r="C19">
        <v>23</v>
      </c>
      <c r="D19">
        <v>41</v>
      </c>
      <c r="E19" t="s">
        <v>240</v>
      </c>
      <c r="F19" s="14" t="s">
        <v>241</v>
      </c>
      <c r="G19">
        <v>0</v>
      </c>
      <c r="H19">
        <v>3</v>
      </c>
      <c r="I19" t="s">
        <v>371</v>
      </c>
      <c r="J19" t="s">
        <v>378</v>
      </c>
      <c r="K19">
        <v>0</v>
      </c>
      <c r="L19">
        <v>1</v>
      </c>
      <c r="M19">
        <v>3</v>
      </c>
      <c r="N19" t="s">
        <v>120</v>
      </c>
      <c r="O19" t="s">
        <v>371</v>
      </c>
      <c r="P19" t="s">
        <v>378</v>
      </c>
      <c r="Q19" s="25" t="e">
        <f t="shared" si="1"/>
        <v>#DIV/0!</v>
      </c>
    </row>
    <row r="20" spans="1:17">
      <c r="A20" s="14" t="s">
        <v>18</v>
      </c>
      <c r="B20">
        <v>0</v>
      </c>
      <c r="C20">
        <v>23</v>
      </c>
      <c r="D20">
        <v>59</v>
      </c>
      <c r="E20" t="s">
        <v>240</v>
      </c>
      <c r="F20" s="14" t="s">
        <v>242</v>
      </c>
      <c r="G20">
        <v>0</v>
      </c>
      <c r="H20">
        <v>9</v>
      </c>
      <c r="I20" t="s">
        <v>371</v>
      </c>
      <c r="J20" t="s">
        <v>379</v>
      </c>
      <c r="K20">
        <v>0</v>
      </c>
      <c r="L20">
        <v>1</v>
      </c>
      <c r="M20">
        <v>9</v>
      </c>
      <c r="N20" t="s">
        <v>120</v>
      </c>
      <c r="O20" t="s">
        <v>371</v>
      </c>
      <c r="P20" t="s">
        <v>379</v>
      </c>
      <c r="Q20" s="25" t="e">
        <f t="shared" si="1"/>
        <v>#DIV/0!</v>
      </c>
    </row>
    <row r="21" spans="1:17">
      <c r="A21" s="14" t="s">
        <v>19</v>
      </c>
      <c r="B21">
        <v>0</v>
      </c>
      <c r="C21">
        <v>33</v>
      </c>
      <c r="D21">
        <v>54</v>
      </c>
      <c r="E21" t="s">
        <v>243</v>
      </c>
      <c r="F21" s="14" t="s">
        <v>244</v>
      </c>
      <c r="G21">
        <v>0</v>
      </c>
      <c r="H21">
        <v>8</v>
      </c>
      <c r="I21" t="s">
        <v>371</v>
      </c>
      <c r="J21" t="s">
        <v>380</v>
      </c>
      <c r="K21">
        <v>0</v>
      </c>
      <c r="L21">
        <v>1</v>
      </c>
      <c r="M21">
        <v>8</v>
      </c>
      <c r="N21" t="s">
        <v>120</v>
      </c>
      <c r="O21" t="s">
        <v>371</v>
      </c>
      <c r="P21" t="s">
        <v>380</v>
      </c>
      <c r="Q21" s="25" t="e">
        <f t="shared" si="1"/>
        <v>#DIV/0!</v>
      </c>
    </row>
    <row r="22" spans="1:17">
      <c r="A22" s="14" t="s">
        <v>20</v>
      </c>
      <c r="B22">
        <v>0</v>
      </c>
      <c r="C22">
        <v>21</v>
      </c>
      <c r="D22">
        <v>61</v>
      </c>
      <c r="E22" t="s">
        <v>245</v>
      </c>
      <c r="F22" s="14" t="s">
        <v>246</v>
      </c>
      <c r="G22">
        <v>0</v>
      </c>
      <c r="H22">
        <v>14</v>
      </c>
      <c r="I22" t="s">
        <v>371</v>
      </c>
      <c r="J22" t="s">
        <v>381</v>
      </c>
      <c r="K22">
        <v>0</v>
      </c>
      <c r="L22">
        <v>1</v>
      </c>
      <c r="M22">
        <v>14</v>
      </c>
      <c r="N22" t="s">
        <v>120</v>
      </c>
      <c r="O22" t="s">
        <v>371</v>
      </c>
      <c r="P22" t="s">
        <v>381</v>
      </c>
      <c r="Q22" s="25" t="e">
        <f t="shared" si="1"/>
        <v>#DIV/0!</v>
      </c>
    </row>
    <row r="23" spans="1:17">
      <c r="A23" s="14" t="s">
        <v>22</v>
      </c>
      <c r="B23">
        <v>0</v>
      </c>
      <c r="C23">
        <v>10</v>
      </c>
      <c r="D23">
        <v>16</v>
      </c>
      <c r="E23" t="s">
        <v>247</v>
      </c>
      <c r="F23" s="14" t="s">
        <v>248</v>
      </c>
      <c r="G23">
        <v>0</v>
      </c>
      <c r="H23">
        <v>0</v>
      </c>
      <c r="I23" t="s">
        <v>120</v>
      </c>
      <c r="J23" t="s">
        <v>120</v>
      </c>
      <c r="K23">
        <v>0</v>
      </c>
      <c r="L23">
        <v>0</v>
      </c>
      <c r="M23">
        <v>0</v>
      </c>
      <c r="N23" t="s">
        <v>120</v>
      </c>
      <c r="O23" t="s">
        <v>120</v>
      </c>
      <c r="P23" t="s">
        <v>120</v>
      </c>
      <c r="Q23" s="25" t="e">
        <f t="shared" si="1"/>
        <v>#DIV/0!</v>
      </c>
    </row>
    <row r="24" spans="1:17">
      <c r="A24" s="14" t="s">
        <v>23</v>
      </c>
      <c r="B24">
        <v>0</v>
      </c>
      <c r="C24">
        <v>9</v>
      </c>
      <c r="D24">
        <v>54</v>
      </c>
      <c r="E24" t="s">
        <v>164</v>
      </c>
      <c r="F24" s="14" t="s">
        <v>249</v>
      </c>
      <c r="G24">
        <v>0</v>
      </c>
      <c r="H24">
        <v>4</v>
      </c>
      <c r="I24" t="s">
        <v>120</v>
      </c>
      <c r="J24" t="s">
        <v>382</v>
      </c>
      <c r="K24">
        <v>0</v>
      </c>
      <c r="L24">
        <v>0</v>
      </c>
      <c r="M24">
        <v>4</v>
      </c>
      <c r="N24" t="s">
        <v>120</v>
      </c>
      <c r="O24" t="s">
        <v>120</v>
      </c>
      <c r="P24" t="s">
        <v>382</v>
      </c>
      <c r="Q24" s="25" t="e">
        <f t="shared" si="1"/>
        <v>#DIV/0!</v>
      </c>
    </row>
    <row r="25" spans="1:17">
      <c r="A25" s="14" t="s">
        <v>24</v>
      </c>
      <c r="B25">
        <v>0</v>
      </c>
      <c r="C25">
        <v>44</v>
      </c>
      <c r="D25">
        <v>76</v>
      </c>
      <c r="E25" t="s">
        <v>250</v>
      </c>
      <c r="F25" s="14" t="s">
        <v>251</v>
      </c>
      <c r="G25">
        <v>0</v>
      </c>
      <c r="H25">
        <v>12</v>
      </c>
      <c r="I25" t="s">
        <v>120</v>
      </c>
      <c r="J25" t="s">
        <v>383</v>
      </c>
      <c r="K25">
        <v>0</v>
      </c>
      <c r="L25">
        <v>0</v>
      </c>
      <c r="M25">
        <v>12</v>
      </c>
      <c r="N25" t="s">
        <v>120</v>
      </c>
      <c r="O25" t="s">
        <v>120</v>
      </c>
      <c r="P25" t="s">
        <v>383</v>
      </c>
      <c r="Q25" s="25" t="e">
        <f t="shared" si="1"/>
        <v>#DIV/0!</v>
      </c>
    </row>
    <row r="26" spans="1:17">
      <c r="A26" s="14" t="s">
        <v>25</v>
      </c>
      <c r="B26">
        <v>0</v>
      </c>
      <c r="C26">
        <v>31</v>
      </c>
      <c r="D26">
        <v>28</v>
      </c>
      <c r="E26" t="s">
        <v>252</v>
      </c>
      <c r="F26" s="14" t="s">
        <v>253</v>
      </c>
      <c r="G26">
        <v>0</v>
      </c>
      <c r="H26">
        <v>5</v>
      </c>
      <c r="I26" t="s">
        <v>120</v>
      </c>
      <c r="J26" t="s">
        <v>384</v>
      </c>
      <c r="K26">
        <v>0</v>
      </c>
      <c r="L26">
        <v>0</v>
      </c>
      <c r="M26">
        <v>5</v>
      </c>
      <c r="N26" t="s">
        <v>120</v>
      </c>
      <c r="O26" t="s">
        <v>120</v>
      </c>
      <c r="P26" t="s">
        <v>384</v>
      </c>
      <c r="Q26" s="25" t="e">
        <f t="shared" si="1"/>
        <v>#DIV/0!</v>
      </c>
    </row>
    <row r="27" spans="1:17">
      <c r="A27" s="14" t="s">
        <v>26</v>
      </c>
      <c r="B27">
        <v>0</v>
      </c>
      <c r="C27">
        <v>4</v>
      </c>
      <c r="D27">
        <v>37</v>
      </c>
      <c r="E27" t="s">
        <v>254</v>
      </c>
      <c r="F27" s="14" t="s">
        <v>255</v>
      </c>
      <c r="G27">
        <v>0</v>
      </c>
      <c r="H27">
        <v>1</v>
      </c>
      <c r="I27" t="s">
        <v>120</v>
      </c>
      <c r="J27" t="s">
        <v>385</v>
      </c>
      <c r="K27">
        <v>0</v>
      </c>
      <c r="L27">
        <v>0</v>
      </c>
      <c r="M27">
        <v>1</v>
      </c>
      <c r="N27" t="s">
        <v>120</v>
      </c>
      <c r="O27" t="s">
        <v>120</v>
      </c>
      <c r="P27" t="s">
        <v>385</v>
      </c>
      <c r="Q27" s="25" t="e">
        <f t="shared" si="1"/>
        <v>#DIV/0!</v>
      </c>
    </row>
    <row r="28" spans="1:17">
      <c r="A28" s="14" t="s">
        <v>27</v>
      </c>
      <c r="B28">
        <v>0</v>
      </c>
      <c r="C28">
        <v>21</v>
      </c>
      <c r="D28">
        <v>78</v>
      </c>
      <c r="E28" t="s">
        <v>256</v>
      </c>
      <c r="F28" s="14" t="s">
        <v>257</v>
      </c>
      <c r="G28">
        <v>0</v>
      </c>
      <c r="H28">
        <v>8</v>
      </c>
      <c r="I28" t="s">
        <v>120</v>
      </c>
      <c r="J28" t="s">
        <v>386</v>
      </c>
      <c r="K28">
        <v>0</v>
      </c>
      <c r="L28">
        <v>0</v>
      </c>
      <c r="M28">
        <v>8</v>
      </c>
      <c r="N28" t="s">
        <v>120</v>
      </c>
      <c r="O28" t="s">
        <v>120</v>
      </c>
      <c r="P28" t="s">
        <v>386</v>
      </c>
      <c r="Q28" s="25" t="e">
        <f t="shared" si="1"/>
        <v>#DIV/0!</v>
      </c>
    </row>
    <row r="29" spans="1:17">
      <c r="A29" s="14" t="s">
        <v>28</v>
      </c>
      <c r="B29">
        <v>0</v>
      </c>
      <c r="C29">
        <v>26</v>
      </c>
      <c r="D29">
        <v>60</v>
      </c>
      <c r="E29" t="s">
        <v>387</v>
      </c>
      <c r="F29" s="14" t="s">
        <v>259</v>
      </c>
      <c r="G29">
        <v>0</v>
      </c>
      <c r="H29">
        <v>0</v>
      </c>
      <c r="I29" t="s">
        <v>120</v>
      </c>
      <c r="J29" t="s">
        <v>120</v>
      </c>
      <c r="K29">
        <v>0</v>
      </c>
      <c r="L29">
        <v>0</v>
      </c>
      <c r="M29">
        <v>0</v>
      </c>
      <c r="N29" t="s">
        <v>120</v>
      </c>
      <c r="O29" t="s">
        <v>120</v>
      </c>
      <c r="P29" t="s">
        <v>120</v>
      </c>
      <c r="Q29" s="25" t="e">
        <f t="shared" si="1"/>
        <v>#DIV/0!</v>
      </c>
    </row>
    <row r="30" spans="1:17">
      <c r="A30" s="14" t="s">
        <v>29</v>
      </c>
      <c r="B30">
        <v>0</v>
      </c>
      <c r="C30">
        <v>26</v>
      </c>
      <c r="D30">
        <v>76</v>
      </c>
      <c r="E30" t="s">
        <v>258</v>
      </c>
      <c r="F30" s="14" t="s">
        <v>260</v>
      </c>
      <c r="G30">
        <v>0</v>
      </c>
      <c r="H30">
        <v>0</v>
      </c>
      <c r="I30" t="s">
        <v>120</v>
      </c>
      <c r="J30" t="s">
        <v>120</v>
      </c>
      <c r="K30">
        <v>0</v>
      </c>
      <c r="L30">
        <v>0</v>
      </c>
      <c r="M30">
        <v>0</v>
      </c>
      <c r="N30" t="s">
        <v>120</v>
      </c>
      <c r="O30" t="s">
        <v>120</v>
      </c>
      <c r="P30" t="s">
        <v>120</v>
      </c>
      <c r="Q30" s="25" t="e">
        <f t="shared" si="1"/>
        <v>#DIV/0!</v>
      </c>
    </row>
    <row r="31" spans="1:17">
      <c r="A31" s="14" t="s">
        <v>30</v>
      </c>
      <c r="B31">
        <v>0</v>
      </c>
      <c r="C31">
        <v>15</v>
      </c>
      <c r="D31">
        <v>31</v>
      </c>
      <c r="E31" t="s">
        <v>261</v>
      </c>
      <c r="F31" s="14" t="s">
        <v>262</v>
      </c>
      <c r="G31">
        <v>0</v>
      </c>
      <c r="H31">
        <v>2</v>
      </c>
      <c r="I31" t="s">
        <v>120</v>
      </c>
      <c r="J31" t="s">
        <v>388</v>
      </c>
      <c r="K31">
        <v>0</v>
      </c>
      <c r="L31">
        <v>0</v>
      </c>
      <c r="M31">
        <v>2</v>
      </c>
      <c r="N31" t="s">
        <v>120</v>
      </c>
      <c r="O31" t="s">
        <v>120</v>
      </c>
      <c r="P31" t="s">
        <v>388</v>
      </c>
      <c r="Q31" s="25" t="e">
        <f t="shared" si="1"/>
        <v>#DIV/0!</v>
      </c>
    </row>
    <row r="32" spans="1:17">
      <c r="A32" s="14" t="s">
        <v>31</v>
      </c>
      <c r="B32">
        <v>0</v>
      </c>
      <c r="C32">
        <v>21</v>
      </c>
      <c r="D32">
        <v>40</v>
      </c>
      <c r="E32" t="s">
        <v>263</v>
      </c>
      <c r="F32" s="14" t="s">
        <v>264</v>
      </c>
      <c r="G32">
        <v>0</v>
      </c>
      <c r="H32">
        <v>7</v>
      </c>
      <c r="I32" t="s">
        <v>120</v>
      </c>
      <c r="J32" t="s">
        <v>389</v>
      </c>
      <c r="K32">
        <v>0</v>
      </c>
      <c r="L32">
        <v>0</v>
      </c>
      <c r="M32">
        <v>7</v>
      </c>
      <c r="N32" t="s">
        <v>120</v>
      </c>
      <c r="O32" t="s">
        <v>120</v>
      </c>
      <c r="P32" t="s">
        <v>389</v>
      </c>
      <c r="Q32" s="25" t="e">
        <f t="shared" si="1"/>
        <v>#DIV/0!</v>
      </c>
    </row>
    <row r="33" spans="1:17">
      <c r="A33" s="14" t="s">
        <v>32</v>
      </c>
      <c r="B33">
        <v>0</v>
      </c>
      <c r="C33">
        <v>22</v>
      </c>
      <c r="D33">
        <v>123</v>
      </c>
      <c r="E33" t="s">
        <v>265</v>
      </c>
      <c r="F33" s="14" t="s">
        <v>266</v>
      </c>
      <c r="G33">
        <v>0</v>
      </c>
      <c r="H33">
        <v>6</v>
      </c>
      <c r="I33" t="s">
        <v>120</v>
      </c>
      <c r="J33" t="s">
        <v>390</v>
      </c>
      <c r="K33">
        <v>0</v>
      </c>
      <c r="L33">
        <v>0</v>
      </c>
      <c r="M33">
        <v>6</v>
      </c>
      <c r="N33" t="s">
        <v>120</v>
      </c>
      <c r="O33" t="s">
        <v>120</v>
      </c>
      <c r="P33" t="s">
        <v>390</v>
      </c>
      <c r="Q33" s="25" t="e">
        <f t="shared" si="1"/>
        <v>#DIV/0!</v>
      </c>
    </row>
    <row r="34" spans="1:17">
      <c r="A34" s="14" t="s">
        <v>33</v>
      </c>
      <c r="B34">
        <v>0</v>
      </c>
      <c r="C34">
        <v>24</v>
      </c>
      <c r="D34">
        <v>4</v>
      </c>
      <c r="E34" t="s">
        <v>267</v>
      </c>
      <c r="F34" s="14" t="s">
        <v>185</v>
      </c>
      <c r="G34">
        <v>0</v>
      </c>
      <c r="H34">
        <v>0</v>
      </c>
      <c r="I34" t="s">
        <v>120</v>
      </c>
      <c r="J34" t="s">
        <v>120</v>
      </c>
      <c r="K34">
        <v>0</v>
      </c>
      <c r="L34">
        <v>0</v>
      </c>
      <c r="M34">
        <v>0</v>
      </c>
      <c r="N34" t="s">
        <v>120</v>
      </c>
      <c r="O34" t="s">
        <v>120</v>
      </c>
      <c r="P34" t="s">
        <v>120</v>
      </c>
      <c r="Q34" s="25" t="e">
        <f t="shared" si="1"/>
        <v>#DIV/0!</v>
      </c>
    </row>
    <row r="35" spans="1:17">
      <c r="A35" s="14" t="s">
        <v>34</v>
      </c>
      <c r="B35">
        <v>0</v>
      </c>
      <c r="C35">
        <v>16</v>
      </c>
      <c r="D35">
        <v>97</v>
      </c>
      <c r="E35" t="s">
        <v>268</v>
      </c>
      <c r="F35" s="14" t="s">
        <v>269</v>
      </c>
      <c r="G35">
        <v>0</v>
      </c>
      <c r="H35">
        <v>11</v>
      </c>
      <c r="I35" t="s">
        <v>120</v>
      </c>
      <c r="J35" t="s">
        <v>391</v>
      </c>
      <c r="K35">
        <v>0</v>
      </c>
      <c r="L35">
        <v>0</v>
      </c>
      <c r="M35">
        <v>11</v>
      </c>
      <c r="N35" t="s">
        <v>120</v>
      </c>
      <c r="O35" t="s">
        <v>120</v>
      </c>
      <c r="P35" t="s">
        <v>391</v>
      </c>
      <c r="Q35" s="25" t="e">
        <f t="shared" si="1"/>
        <v>#DIV/0!</v>
      </c>
    </row>
    <row r="36" spans="1:17">
      <c r="A36" s="14" t="s">
        <v>35</v>
      </c>
      <c r="B36">
        <v>0</v>
      </c>
      <c r="C36">
        <v>28</v>
      </c>
      <c r="D36">
        <v>41</v>
      </c>
      <c r="E36" t="s">
        <v>270</v>
      </c>
      <c r="F36" s="14" t="s">
        <v>271</v>
      </c>
      <c r="G36">
        <v>0</v>
      </c>
      <c r="H36">
        <v>2</v>
      </c>
      <c r="I36" t="s">
        <v>120</v>
      </c>
      <c r="J36" t="s">
        <v>392</v>
      </c>
      <c r="K36">
        <v>0</v>
      </c>
      <c r="L36">
        <v>0</v>
      </c>
      <c r="M36">
        <v>2</v>
      </c>
      <c r="N36" t="s">
        <v>120</v>
      </c>
      <c r="O36" t="s">
        <v>120</v>
      </c>
      <c r="P36" t="s">
        <v>392</v>
      </c>
      <c r="Q36" s="25" t="e">
        <f t="shared" si="1"/>
        <v>#DIV/0!</v>
      </c>
    </row>
    <row r="37" spans="1:17">
      <c r="A37" s="14" t="s">
        <v>36</v>
      </c>
      <c r="B37">
        <v>0</v>
      </c>
      <c r="C37">
        <v>11</v>
      </c>
      <c r="D37">
        <v>89</v>
      </c>
      <c r="E37" t="s">
        <v>272</v>
      </c>
      <c r="F37" s="14" t="s">
        <v>273</v>
      </c>
      <c r="G37">
        <v>0</v>
      </c>
      <c r="H37">
        <v>1</v>
      </c>
      <c r="I37" t="s">
        <v>120</v>
      </c>
      <c r="J37" t="s">
        <v>393</v>
      </c>
      <c r="K37">
        <v>0</v>
      </c>
      <c r="L37">
        <v>0</v>
      </c>
      <c r="M37">
        <v>1</v>
      </c>
      <c r="N37" t="s">
        <v>120</v>
      </c>
      <c r="O37" t="s">
        <v>120</v>
      </c>
      <c r="P37" t="s">
        <v>393</v>
      </c>
      <c r="Q37" s="25" t="e">
        <f t="shared" si="1"/>
        <v>#DIV/0!</v>
      </c>
    </row>
    <row r="38" spans="1:17">
      <c r="A38" s="14" t="s">
        <v>37</v>
      </c>
      <c r="B38">
        <v>0</v>
      </c>
      <c r="C38">
        <v>25</v>
      </c>
      <c r="D38">
        <v>52</v>
      </c>
      <c r="E38" t="s">
        <v>274</v>
      </c>
      <c r="F38" s="14" t="s">
        <v>275</v>
      </c>
      <c r="G38">
        <v>0</v>
      </c>
      <c r="H38">
        <v>3</v>
      </c>
      <c r="I38" t="s">
        <v>120</v>
      </c>
      <c r="J38" t="s">
        <v>394</v>
      </c>
      <c r="K38">
        <v>0</v>
      </c>
      <c r="L38">
        <v>0</v>
      </c>
      <c r="M38">
        <v>3</v>
      </c>
      <c r="N38" t="s">
        <v>120</v>
      </c>
      <c r="O38" t="s">
        <v>120</v>
      </c>
      <c r="P38" t="s">
        <v>394</v>
      </c>
      <c r="Q38" s="25" t="e">
        <f t="shared" si="1"/>
        <v>#DIV/0!</v>
      </c>
    </row>
    <row r="39" spans="1:17">
      <c r="A39" s="14" t="s">
        <v>38</v>
      </c>
      <c r="B39">
        <v>0</v>
      </c>
      <c r="C39">
        <v>25</v>
      </c>
      <c r="D39">
        <v>51</v>
      </c>
      <c r="E39" t="s">
        <v>274</v>
      </c>
      <c r="F39" s="14" t="s">
        <v>276</v>
      </c>
      <c r="G39">
        <v>0</v>
      </c>
      <c r="H39">
        <v>4</v>
      </c>
      <c r="I39" t="s">
        <v>120</v>
      </c>
      <c r="J39" t="s">
        <v>395</v>
      </c>
      <c r="K39">
        <v>0</v>
      </c>
      <c r="L39">
        <v>0</v>
      </c>
      <c r="M39">
        <v>4</v>
      </c>
      <c r="N39" t="s">
        <v>120</v>
      </c>
      <c r="O39" t="s">
        <v>120</v>
      </c>
      <c r="P39" t="s">
        <v>395</v>
      </c>
      <c r="Q39" s="25" t="e">
        <f t="shared" si="1"/>
        <v>#DIV/0!</v>
      </c>
    </row>
    <row r="40" spans="1:17">
      <c r="A40" s="14" t="s">
        <v>39</v>
      </c>
      <c r="B40">
        <v>0</v>
      </c>
      <c r="C40">
        <v>6</v>
      </c>
      <c r="D40">
        <v>107</v>
      </c>
      <c r="E40" t="s">
        <v>195</v>
      </c>
      <c r="F40" s="14" t="s">
        <v>277</v>
      </c>
      <c r="G40">
        <v>0</v>
      </c>
      <c r="H40">
        <v>11</v>
      </c>
      <c r="I40" t="s">
        <v>120</v>
      </c>
      <c r="J40" t="s">
        <v>396</v>
      </c>
      <c r="K40">
        <v>0</v>
      </c>
      <c r="L40">
        <v>0</v>
      </c>
      <c r="M40">
        <v>11</v>
      </c>
      <c r="N40" t="s">
        <v>120</v>
      </c>
      <c r="O40" t="s">
        <v>120</v>
      </c>
      <c r="P40" t="s">
        <v>396</v>
      </c>
      <c r="Q40" s="25" t="e">
        <f t="shared" si="1"/>
        <v>#DIV/0!</v>
      </c>
    </row>
    <row r="41" spans="1:17">
      <c r="A41" s="14" t="s">
        <v>40</v>
      </c>
      <c r="B41">
        <v>0</v>
      </c>
      <c r="C41">
        <v>20</v>
      </c>
      <c r="D41">
        <v>147</v>
      </c>
      <c r="E41" t="s">
        <v>278</v>
      </c>
      <c r="F41" s="14" t="s">
        <v>279</v>
      </c>
      <c r="G41">
        <v>0</v>
      </c>
      <c r="H41">
        <v>21</v>
      </c>
      <c r="I41" t="s">
        <v>120</v>
      </c>
      <c r="J41" t="s">
        <v>397</v>
      </c>
      <c r="K41">
        <v>0</v>
      </c>
      <c r="L41">
        <v>0</v>
      </c>
      <c r="M41">
        <v>21</v>
      </c>
      <c r="N41" t="s">
        <v>120</v>
      </c>
      <c r="O41" t="s">
        <v>120</v>
      </c>
      <c r="P41" t="s">
        <v>397</v>
      </c>
      <c r="Q41" s="25" t="e">
        <f t="shared" si="1"/>
        <v>#DIV/0!</v>
      </c>
    </row>
    <row r="42" spans="1:17">
      <c r="A42" s="14" t="s">
        <v>41</v>
      </c>
      <c r="B42">
        <v>0</v>
      </c>
      <c r="C42">
        <v>14</v>
      </c>
      <c r="D42">
        <v>78</v>
      </c>
      <c r="E42" t="s">
        <v>319</v>
      </c>
      <c r="F42" s="14" t="s">
        <v>280</v>
      </c>
      <c r="G42">
        <v>0</v>
      </c>
      <c r="H42">
        <v>14</v>
      </c>
      <c r="I42" t="s">
        <v>120</v>
      </c>
      <c r="J42" t="s">
        <v>398</v>
      </c>
      <c r="K42">
        <v>0</v>
      </c>
      <c r="L42">
        <v>0</v>
      </c>
      <c r="M42">
        <v>14</v>
      </c>
      <c r="N42" t="s">
        <v>120</v>
      </c>
      <c r="O42" t="s">
        <v>120</v>
      </c>
      <c r="P42" t="s">
        <v>398</v>
      </c>
      <c r="Q42" s="25" t="e">
        <f t="shared" si="1"/>
        <v>#DIV/0!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5613-2C6B-4BDF-9338-0543B0749DF9}">
  <dimension ref="A1:R201"/>
  <sheetViews>
    <sheetView tabSelected="1" zoomScale="70" zoomScaleNormal="70" workbookViewId="0">
      <selection activeCell="O7" sqref="O7"/>
    </sheetView>
  </sheetViews>
  <sheetFormatPr defaultRowHeight="14.5"/>
  <sheetData>
    <row r="1" spans="1:18">
      <c r="A1" s="14" t="s">
        <v>321</v>
      </c>
      <c r="B1" t="s">
        <v>322</v>
      </c>
      <c r="C1" t="s">
        <v>323</v>
      </c>
      <c r="D1" t="s">
        <v>324</v>
      </c>
      <c r="E1" t="s">
        <v>325</v>
      </c>
      <c r="F1" t="s">
        <v>326</v>
      </c>
      <c r="G1" t="s">
        <v>440</v>
      </c>
      <c r="H1" t="s">
        <v>441</v>
      </c>
      <c r="I1" t="s">
        <v>329</v>
      </c>
      <c r="J1" t="s">
        <v>330</v>
      </c>
      <c r="K1" t="s">
        <v>399</v>
      </c>
      <c r="L1" t="s">
        <v>400</v>
      </c>
      <c r="M1" t="s">
        <v>401</v>
      </c>
      <c r="N1" t="s">
        <v>433</v>
      </c>
      <c r="O1" t="s">
        <v>434</v>
      </c>
      <c r="P1" t="s">
        <v>442</v>
      </c>
    </row>
    <row r="2" spans="1:18">
      <c r="A2" s="14" t="s">
        <v>1</v>
      </c>
      <c r="B2">
        <v>46</v>
      </c>
      <c r="C2">
        <v>46</v>
      </c>
      <c r="D2">
        <v>80</v>
      </c>
      <c r="E2" t="s">
        <v>430</v>
      </c>
      <c r="F2" t="s">
        <v>420</v>
      </c>
      <c r="G2">
        <v>8</v>
      </c>
      <c r="H2">
        <v>9</v>
      </c>
      <c r="I2" t="s">
        <v>445</v>
      </c>
      <c r="J2" t="s">
        <v>443</v>
      </c>
      <c r="K2">
        <v>5</v>
      </c>
      <c r="L2">
        <v>3</v>
      </c>
      <c r="M2">
        <v>4</v>
      </c>
      <c r="N2" t="s">
        <v>444</v>
      </c>
      <c r="O2" t="s">
        <v>445</v>
      </c>
      <c r="P2" t="s">
        <v>446</v>
      </c>
    </row>
    <row r="3" spans="1:18">
      <c r="A3" s="14" t="s">
        <v>2</v>
      </c>
      <c r="B3">
        <v>45</v>
      </c>
      <c r="C3">
        <v>45</v>
      </c>
      <c r="D3">
        <v>56</v>
      </c>
      <c r="E3" t="s">
        <v>422</v>
      </c>
      <c r="F3" t="s">
        <v>447</v>
      </c>
      <c r="G3">
        <v>3</v>
      </c>
      <c r="H3">
        <v>3</v>
      </c>
      <c r="I3" t="s">
        <v>342</v>
      </c>
      <c r="J3" t="s">
        <v>448</v>
      </c>
      <c r="K3">
        <v>2</v>
      </c>
      <c r="L3">
        <v>1</v>
      </c>
      <c r="M3">
        <v>1</v>
      </c>
      <c r="N3" t="s">
        <v>118</v>
      </c>
      <c r="O3" t="s">
        <v>342</v>
      </c>
      <c r="P3" t="s">
        <v>449</v>
      </c>
      <c r="R3" t="str">
        <f>IF(K3+L3+M3=G3+H3-K3,"Viss kārtībā","0")</f>
        <v>Viss kārtībā</v>
      </c>
    </row>
    <row r="4" spans="1:18">
      <c r="A4" s="14" t="s">
        <v>3</v>
      </c>
      <c r="B4">
        <v>34</v>
      </c>
      <c r="C4">
        <v>34</v>
      </c>
      <c r="D4">
        <v>0</v>
      </c>
      <c r="E4" t="s">
        <v>214</v>
      </c>
      <c r="F4" t="s">
        <v>120</v>
      </c>
      <c r="G4">
        <v>2</v>
      </c>
      <c r="H4">
        <v>0</v>
      </c>
      <c r="I4" t="s">
        <v>344</v>
      </c>
      <c r="J4" t="s">
        <v>120</v>
      </c>
      <c r="K4">
        <v>0</v>
      </c>
      <c r="L4">
        <v>2</v>
      </c>
      <c r="M4">
        <v>0</v>
      </c>
      <c r="N4" t="s">
        <v>120</v>
      </c>
      <c r="O4" t="s">
        <v>344</v>
      </c>
      <c r="P4" t="s">
        <v>120</v>
      </c>
      <c r="R4" t="str">
        <f t="shared" ref="R4:R67" si="0">IF(K4+L4+M4=G4+H4-K4,"Viss kārtībā","0")</f>
        <v>Viss kārtībā</v>
      </c>
    </row>
    <row r="5" spans="1:18">
      <c r="A5" s="14" t="s">
        <v>4</v>
      </c>
      <c r="B5">
        <v>28</v>
      </c>
      <c r="C5">
        <v>28</v>
      </c>
      <c r="D5">
        <v>63</v>
      </c>
      <c r="E5" t="s">
        <v>121</v>
      </c>
      <c r="F5" t="s">
        <v>424</v>
      </c>
      <c r="G5">
        <v>6</v>
      </c>
      <c r="H5">
        <v>14</v>
      </c>
      <c r="I5" t="s">
        <v>348</v>
      </c>
      <c r="J5" t="s">
        <v>450</v>
      </c>
      <c r="K5">
        <v>5</v>
      </c>
      <c r="L5">
        <v>1</v>
      </c>
      <c r="M5">
        <v>9</v>
      </c>
      <c r="N5" t="s">
        <v>347</v>
      </c>
      <c r="O5" t="s">
        <v>348</v>
      </c>
      <c r="P5" t="s">
        <v>1222</v>
      </c>
      <c r="R5" t="str">
        <f t="shared" si="0"/>
        <v>Viss kārtībā</v>
      </c>
    </row>
    <row r="6" spans="1:18">
      <c r="A6" s="14" t="s">
        <v>5</v>
      </c>
      <c r="B6">
        <v>35</v>
      </c>
      <c r="C6">
        <v>35</v>
      </c>
      <c r="D6">
        <v>83</v>
      </c>
      <c r="E6" t="s">
        <v>217</v>
      </c>
      <c r="F6" t="s">
        <v>451</v>
      </c>
      <c r="G6">
        <v>12</v>
      </c>
      <c r="H6">
        <v>12</v>
      </c>
      <c r="I6" t="s">
        <v>1223</v>
      </c>
      <c r="J6" t="s">
        <v>452</v>
      </c>
      <c r="K6">
        <v>10</v>
      </c>
      <c r="L6">
        <v>2</v>
      </c>
      <c r="M6">
        <v>2</v>
      </c>
      <c r="N6" t="s">
        <v>453</v>
      </c>
      <c r="O6" t="s">
        <v>1223</v>
      </c>
      <c r="P6" t="s">
        <v>454</v>
      </c>
      <c r="R6" t="str">
        <f t="shared" si="0"/>
        <v>Viss kārtībā</v>
      </c>
    </row>
    <row r="7" spans="1:18">
      <c r="A7" s="14" t="s">
        <v>6</v>
      </c>
      <c r="B7">
        <v>44</v>
      </c>
      <c r="C7">
        <v>44</v>
      </c>
      <c r="D7">
        <v>107</v>
      </c>
      <c r="E7" t="s">
        <v>355</v>
      </c>
      <c r="F7" t="s">
        <v>455</v>
      </c>
      <c r="G7">
        <v>8</v>
      </c>
      <c r="H7">
        <v>11</v>
      </c>
      <c r="I7" t="s">
        <v>1224</v>
      </c>
      <c r="J7" t="s">
        <v>456</v>
      </c>
      <c r="K7">
        <v>6</v>
      </c>
      <c r="L7">
        <v>2</v>
      </c>
      <c r="M7">
        <v>5</v>
      </c>
      <c r="N7" t="s">
        <v>457</v>
      </c>
      <c r="O7" t="s">
        <v>1224</v>
      </c>
      <c r="P7" t="s">
        <v>458</v>
      </c>
      <c r="R7" t="str">
        <f t="shared" si="0"/>
        <v>Viss kārtībā</v>
      </c>
    </row>
    <row r="8" spans="1:18">
      <c r="A8" s="14" t="s">
        <v>7</v>
      </c>
      <c r="B8">
        <v>25</v>
      </c>
      <c r="C8">
        <v>25</v>
      </c>
      <c r="D8">
        <v>59</v>
      </c>
      <c r="E8" t="s">
        <v>221</v>
      </c>
      <c r="F8" t="s">
        <v>459</v>
      </c>
      <c r="G8">
        <v>5</v>
      </c>
      <c r="H8">
        <v>8</v>
      </c>
      <c r="I8" t="s">
        <v>120</v>
      </c>
      <c r="J8" t="s">
        <v>460</v>
      </c>
      <c r="K8">
        <v>5</v>
      </c>
      <c r="L8">
        <v>0</v>
      </c>
      <c r="M8">
        <v>3</v>
      </c>
      <c r="N8" t="s">
        <v>360</v>
      </c>
      <c r="O8" t="s">
        <v>120</v>
      </c>
      <c r="P8" t="s">
        <v>461</v>
      </c>
      <c r="R8" t="str">
        <f t="shared" si="0"/>
        <v>Viss kārtībā</v>
      </c>
    </row>
    <row r="9" spans="1:18">
      <c r="A9" s="14" t="s">
        <v>8</v>
      </c>
      <c r="B9">
        <v>37</v>
      </c>
      <c r="C9">
        <v>37</v>
      </c>
      <c r="D9">
        <v>39</v>
      </c>
      <c r="E9" t="s">
        <v>462</v>
      </c>
      <c r="F9" t="s">
        <v>463</v>
      </c>
      <c r="G9">
        <v>1</v>
      </c>
      <c r="H9">
        <v>1</v>
      </c>
      <c r="I9" t="s">
        <v>363</v>
      </c>
      <c r="J9" t="s">
        <v>464</v>
      </c>
      <c r="K9">
        <v>0</v>
      </c>
      <c r="L9">
        <v>1</v>
      </c>
      <c r="M9">
        <v>1</v>
      </c>
      <c r="N9" t="s">
        <v>120</v>
      </c>
      <c r="O9" t="s">
        <v>363</v>
      </c>
      <c r="P9" t="s">
        <v>464</v>
      </c>
      <c r="R9" t="str">
        <f t="shared" si="0"/>
        <v>Viss kārtībā</v>
      </c>
    </row>
    <row r="10" spans="1:18">
      <c r="A10" s="14" t="s">
        <v>9</v>
      </c>
      <c r="B10">
        <v>22</v>
      </c>
      <c r="C10">
        <v>22</v>
      </c>
      <c r="D10">
        <v>168</v>
      </c>
      <c r="E10" t="s">
        <v>465</v>
      </c>
      <c r="F10" t="s">
        <v>466</v>
      </c>
      <c r="G10">
        <v>6</v>
      </c>
      <c r="H10">
        <v>10</v>
      </c>
      <c r="I10" t="s">
        <v>469</v>
      </c>
      <c r="J10" t="s">
        <v>467</v>
      </c>
      <c r="K10">
        <v>4</v>
      </c>
      <c r="L10">
        <v>2</v>
      </c>
      <c r="M10">
        <v>6</v>
      </c>
      <c r="N10" t="s">
        <v>468</v>
      </c>
      <c r="O10" t="s">
        <v>469</v>
      </c>
      <c r="P10" t="s">
        <v>470</v>
      </c>
      <c r="R10" t="str">
        <f t="shared" si="0"/>
        <v>Viss kārtībā</v>
      </c>
    </row>
    <row r="11" spans="1:18">
      <c r="A11" s="14" t="s">
        <v>10</v>
      </c>
      <c r="B11">
        <v>15</v>
      </c>
      <c r="C11">
        <v>15</v>
      </c>
      <c r="D11">
        <v>8</v>
      </c>
      <c r="E11" t="s">
        <v>471</v>
      </c>
      <c r="F11" t="s">
        <v>472</v>
      </c>
      <c r="G11">
        <v>1</v>
      </c>
      <c r="H11">
        <v>1</v>
      </c>
      <c r="I11" t="s">
        <v>120</v>
      </c>
      <c r="J11" t="s">
        <v>140</v>
      </c>
      <c r="K11">
        <v>1</v>
      </c>
      <c r="L11">
        <v>0</v>
      </c>
      <c r="M11">
        <v>0</v>
      </c>
      <c r="N11" t="s">
        <v>140</v>
      </c>
      <c r="O11" t="s">
        <v>120</v>
      </c>
      <c r="P11" t="s">
        <v>120</v>
      </c>
      <c r="R11" t="str">
        <f t="shared" si="0"/>
        <v>Viss kārtībā</v>
      </c>
    </row>
    <row r="12" spans="1:18">
      <c r="A12" s="14" t="s">
        <v>11</v>
      </c>
      <c r="B12">
        <v>30</v>
      </c>
      <c r="C12">
        <v>30</v>
      </c>
      <c r="D12">
        <v>110</v>
      </c>
      <c r="E12" t="s">
        <v>229</v>
      </c>
      <c r="F12" t="s">
        <v>473</v>
      </c>
      <c r="G12">
        <v>4</v>
      </c>
      <c r="H12">
        <v>1</v>
      </c>
      <c r="I12" t="s">
        <v>474</v>
      </c>
      <c r="J12" t="s">
        <v>475</v>
      </c>
      <c r="K12">
        <v>0</v>
      </c>
      <c r="L12">
        <v>4</v>
      </c>
      <c r="M12">
        <v>1</v>
      </c>
      <c r="N12" t="s">
        <v>120</v>
      </c>
      <c r="O12" t="s">
        <v>474</v>
      </c>
      <c r="P12" t="s">
        <v>475</v>
      </c>
      <c r="R12" t="str">
        <f t="shared" si="0"/>
        <v>Viss kārtībā</v>
      </c>
    </row>
    <row r="13" spans="1:18">
      <c r="A13" s="14" t="s">
        <v>12</v>
      </c>
      <c r="B13">
        <v>34</v>
      </c>
      <c r="C13">
        <v>34</v>
      </c>
      <c r="D13">
        <v>205</v>
      </c>
      <c r="E13" t="s">
        <v>231</v>
      </c>
      <c r="F13" t="s">
        <v>476</v>
      </c>
      <c r="G13">
        <v>4</v>
      </c>
      <c r="H13">
        <v>15</v>
      </c>
      <c r="I13" t="s">
        <v>478</v>
      </c>
      <c r="J13" t="s">
        <v>477</v>
      </c>
      <c r="K13">
        <v>2</v>
      </c>
      <c r="L13">
        <v>2</v>
      </c>
      <c r="M13">
        <v>13</v>
      </c>
      <c r="N13" t="s">
        <v>1225</v>
      </c>
      <c r="O13" t="s">
        <v>478</v>
      </c>
      <c r="P13" t="s">
        <v>1226</v>
      </c>
      <c r="R13" t="str">
        <f t="shared" si="0"/>
        <v>Viss kārtībā</v>
      </c>
    </row>
    <row r="14" spans="1:18">
      <c r="A14" s="14" t="s">
        <v>13</v>
      </c>
      <c r="B14">
        <v>58</v>
      </c>
      <c r="C14">
        <v>58</v>
      </c>
      <c r="D14">
        <v>128</v>
      </c>
      <c r="E14" t="s">
        <v>479</v>
      </c>
      <c r="F14" t="s">
        <v>480</v>
      </c>
      <c r="G14">
        <v>6</v>
      </c>
      <c r="H14">
        <v>13</v>
      </c>
      <c r="I14" t="s">
        <v>483</v>
      </c>
      <c r="J14" t="s">
        <v>481</v>
      </c>
      <c r="K14">
        <v>5</v>
      </c>
      <c r="L14">
        <v>1</v>
      </c>
      <c r="M14">
        <v>8</v>
      </c>
      <c r="N14" t="s">
        <v>482</v>
      </c>
      <c r="O14" t="s">
        <v>483</v>
      </c>
      <c r="P14" t="s">
        <v>484</v>
      </c>
      <c r="R14" t="str">
        <f t="shared" si="0"/>
        <v>Viss kārtībā</v>
      </c>
    </row>
    <row r="15" spans="1:18">
      <c r="A15" s="14" t="s">
        <v>14</v>
      </c>
      <c r="B15">
        <v>4</v>
      </c>
      <c r="C15">
        <v>4</v>
      </c>
      <c r="D15">
        <v>250</v>
      </c>
      <c r="E15" t="s">
        <v>148</v>
      </c>
      <c r="F15" t="s">
        <v>485</v>
      </c>
      <c r="G15">
        <v>1</v>
      </c>
      <c r="H15">
        <v>2</v>
      </c>
      <c r="I15" t="s">
        <v>486</v>
      </c>
      <c r="J15" t="s">
        <v>487</v>
      </c>
      <c r="K15">
        <v>0</v>
      </c>
      <c r="L15">
        <v>1</v>
      </c>
      <c r="M15">
        <v>2</v>
      </c>
      <c r="N15" t="s">
        <v>120</v>
      </c>
      <c r="O15" t="s">
        <v>486</v>
      </c>
      <c r="P15" t="s">
        <v>487</v>
      </c>
      <c r="R15" t="str">
        <f t="shared" si="0"/>
        <v>Viss kārtībā</v>
      </c>
    </row>
    <row r="16" spans="1:18">
      <c r="A16" s="14" t="s">
        <v>15</v>
      </c>
      <c r="B16">
        <v>21</v>
      </c>
      <c r="C16">
        <v>21</v>
      </c>
      <c r="D16">
        <v>40</v>
      </c>
      <c r="E16" t="s">
        <v>236</v>
      </c>
      <c r="F16" t="s">
        <v>488</v>
      </c>
      <c r="G16">
        <v>2</v>
      </c>
      <c r="H16">
        <v>2</v>
      </c>
      <c r="I16" t="s">
        <v>489</v>
      </c>
      <c r="J16" t="s">
        <v>490</v>
      </c>
      <c r="K16">
        <v>0</v>
      </c>
      <c r="L16">
        <v>2</v>
      </c>
      <c r="M16">
        <v>2</v>
      </c>
      <c r="N16" t="s">
        <v>120</v>
      </c>
      <c r="O16" t="s">
        <v>489</v>
      </c>
      <c r="P16" t="s">
        <v>490</v>
      </c>
      <c r="R16" t="str">
        <f t="shared" si="0"/>
        <v>Viss kārtībā</v>
      </c>
    </row>
    <row r="17" spans="1:18">
      <c r="A17" s="14" t="s">
        <v>16</v>
      </c>
      <c r="B17">
        <v>33</v>
      </c>
      <c r="C17">
        <v>33</v>
      </c>
      <c r="D17">
        <v>214</v>
      </c>
      <c r="E17" t="s">
        <v>238</v>
      </c>
      <c r="F17" t="s">
        <v>491</v>
      </c>
      <c r="G17">
        <v>1</v>
      </c>
      <c r="H17">
        <v>7</v>
      </c>
      <c r="I17" t="s">
        <v>492</v>
      </c>
      <c r="J17" t="s">
        <v>493</v>
      </c>
      <c r="K17">
        <v>0</v>
      </c>
      <c r="L17">
        <v>1</v>
      </c>
      <c r="M17">
        <v>7</v>
      </c>
      <c r="N17" t="s">
        <v>120</v>
      </c>
      <c r="O17" t="s">
        <v>492</v>
      </c>
      <c r="P17" t="s">
        <v>493</v>
      </c>
      <c r="R17" t="str">
        <f t="shared" si="0"/>
        <v>Viss kārtībā</v>
      </c>
    </row>
    <row r="18" spans="1:18">
      <c r="A18" s="14" t="s">
        <v>17</v>
      </c>
      <c r="B18">
        <v>23</v>
      </c>
      <c r="C18">
        <v>23</v>
      </c>
      <c r="D18">
        <v>40</v>
      </c>
      <c r="E18" t="s">
        <v>240</v>
      </c>
      <c r="F18" t="s">
        <v>494</v>
      </c>
      <c r="G18">
        <v>6</v>
      </c>
      <c r="H18">
        <v>1</v>
      </c>
      <c r="I18" t="s">
        <v>496</v>
      </c>
      <c r="J18" t="s">
        <v>495</v>
      </c>
      <c r="K18">
        <v>1</v>
      </c>
      <c r="L18">
        <v>5</v>
      </c>
      <c r="M18">
        <v>0</v>
      </c>
      <c r="N18" t="s">
        <v>495</v>
      </c>
      <c r="O18" t="s">
        <v>496</v>
      </c>
      <c r="P18" t="s">
        <v>120</v>
      </c>
      <c r="R18" t="str">
        <f t="shared" si="0"/>
        <v>Viss kārtībā</v>
      </c>
    </row>
    <row r="19" spans="1:18">
      <c r="A19" s="14" t="s">
        <v>18</v>
      </c>
      <c r="B19">
        <v>23</v>
      </c>
      <c r="C19">
        <v>23</v>
      </c>
      <c r="D19">
        <v>64</v>
      </c>
      <c r="E19" t="s">
        <v>240</v>
      </c>
      <c r="F19" t="s">
        <v>497</v>
      </c>
      <c r="G19">
        <v>6</v>
      </c>
      <c r="H19">
        <v>8</v>
      </c>
      <c r="I19" t="s">
        <v>1227</v>
      </c>
      <c r="J19" t="s">
        <v>498</v>
      </c>
      <c r="K19">
        <v>3</v>
      </c>
      <c r="L19">
        <v>3</v>
      </c>
      <c r="M19">
        <v>5</v>
      </c>
      <c r="N19" t="s">
        <v>1228</v>
      </c>
      <c r="O19" t="s">
        <v>1227</v>
      </c>
      <c r="P19" t="s">
        <v>1229</v>
      </c>
      <c r="R19" t="str">
        <f t="shared" si="0"/>
        <v>Viss kārtībā</v>
      </c>
    </row>
    <row r="20" spans="1:18">
      <c r="A20" s="14" t="s">
        <v>19</v>
      </c>
      <c r="B20">
        <v>33</v>
      </c>
      <c r="C20">
        <v>31</v>
      </c>
      <c r="D20">
        <v>58</v>
      </c>
      <c r="E20" t="s">
        <v>499</v>
      </c>
      <c r="F20" t="s">
        <v>500</v>
      </c>
      <c r="G20">
        <v>5</v>
      </c>
      <c r="H20">
        <v>5</v>
      </c>
      <c r="I20" t="s">
        <v>503</v>
      </c>
      <c r="J20" t="s">
        <v>501</v>
      </c>
      <c r="K20">
        <v>2</v>
      </c>
      <c r="L20">
        <v>3</v>
      </c>
      <c r="M20">
        <v>3</v>
      </c>
      <c r="N20" t="s">
        <v>502</v>
      </c>
      <c r="O20" t="s">
        <v>503</v>
      </c>
      <c r="P20" t="s">
        <v>504</v>
      </c>
      <c r="R20" t="str">
        <f t="shared" si="0"/>
        <v>Viss kārtībā</v>
      </c>
    </row>
    <row r="21" spans="1:18">
      <c r="A21" s="14" t="s">
        <v>20</v>
      </c>
      <c r="B21">
        <v>21</v>
      </c>
      <c r="C21">
        <v>21</v>
      </c>
      <c r="D21">
        <v>62</v>
      </c>
      <c r="E21" t="s">
        <v>245</v>
      </c>
      <c r="F21" t="s">
        <v>505</v>
      </c>
      <c r="G21">
        <v>1</v>
      </c>
      <c r="H21">
        <v>10</v>
      </c>
      <c r="I21" t="s">
        <v>506</v>
      </c>
      <c r="J21" t="s">
        <v>507</v>
      </c>
      <c r="K21">
        <v>0</v>
      </c>
      <c r="L21">
        <v>1</v>
      </c>
      <c r="M21">
        <v>10</v>
      </c>
      <c r="N21" t="s">
        <v>120</v>
      </c>
      <c r="O21" t="s">
        <v>506</v>
      </c>
      <c r="P21" t="s">
        <v>507</v>
      </c>
      <c r="R21" t="str">
        <f t="shared" si="0"/>
        <v>Viss kārtībā</v>
      </c>
    </row>
    <row r="22" spans="1:18">
      <c r="A22" s="14" t="s">
        <v>508</v>
      </c>
      <c r="B22">
        <v>16</v>
      </c>
      <c r="C22">
        <v>16</v>
      </c>
      <c r="D22">
        <v>2</v>
      </c>
      <c r="E22" t="s">
        <v>509</v>
      </c>
      <c r="F22" t="s">
        <v>510</v>
      </c>
      <c r="G22">
        <v>2</v>
      </c>
      <c r="H22">
        <v>0</v>
      </c>
      <c r="I22" t="s">
        <v>511</v>
      </c>
      <c r="J22" t="s">
        <v>120</v>
      </c>
      <c r="K22">
        <v>0</v>
      </c>
      <c r="L22">
        <v>2</v>
      </c>
      <c r="M22">
        <v>0</v>
      </c>
      <c r="N22" t="s">
        <v>120</v>
      </c>
      <c r="O22" t="s">
        <v>511</v>
      </c>
      <c r="P22" t="s">
        <v>120</v>
      </c>
      <c r="R22" t="str">
        <f t="shared" si="0"/>
        <v>Viss kārtībā</v>
      </c>
    </row>
    <row r="23" spans="1:18">
      <c r="A23" s="14" t="s">
        <v>512</v>
      </c>
      <c r="B23">
        <v>20</v>
      </c>
      <c r="C23">
        <v>21</v>
      </c>
      <c r="D23">
        <v>30</v>
      </c>
      <c r="E23" t="s">
        <v>513</v>
      </c>
      <c r="F23" t="s">
        <v>514</v>
      </c>
      <c r="G23">
        <v>4</v>
      </c>
      <c r="H23">
        <v>4</v>
      </c>
      <c r="I23" t="s">
        <v>1230</v>
      </c>
      <c r="J23" t="s">
        <v>515</v>
      </c>
      <c r="K23">
        <v>1</v>
      </c>
      <c r="L23">
        <v>3</v>
      </c>
      <c r="M23">
        <v>3</v>
      </c>
      <c r="N23" t="s">
        <v>140</v>
      </c>
      <c r="O23" t="s">
        <v>1230</v>
      </c>
      <c r="P23" t="s">
        <v>516</v>
      </c>
      <c r="R23" t="str">
        <f t="shared" si="0"/>
        <v>Viss kārtībā</v>
      </c>
    </row>
    <row r="24" spans="1:18">
      <c r="A24" s="14" t="s">
        <v>517</v>
      </c>
      <c r="B24">
        <v>12</v>
      </c>
      <c r="C24">
        <v>11</v>
      </c>
      <c r="D24">
        <v>18</v>
      </c>
      <c r="E24" t="s">
        <v>518</v>
      </c>
      <c r="F24" t="s">
        <v>519</v>
      </c>
      <c r="G24">
        <v>2</v>
      </c>
      <c r="H24">
        <v>0</v>
      </c>
      <c r="I24" t="s">
        <v>520</v>
      </c>
      <c r="J24" t="s">
        <v>120</v>
      </c>
      <c r="K24">
        <v>0</v>
      </c>
      <c r="L24">
        <v>2</v>
      </c>
      <c r="M24">
        <v>0</v>
      </c>
      <c r="N24" t="s">
        <v>120</v>
      </c>
      <c r="O24" t="s">
        <v>520</v>
      </c>
      <c r="P24" t="s">
        <v>120</v>
      </c>
      <c r="R24" t="str">
        <f t="shared" si="0"/>
        <v>Viss kārtībā</v>
      </c>
    </row>
    <row r="25" spans="1:18">
      <c r="A25" s="14" t="s">
        <v>521</v>
      </c>
      <c r="B25">
        <v>36</v>
      </c>
      <c r="C25">
        <v>36</v>
      </c>
      <c r="D25">
        <v>27</v>
      </c>
      <c r="E25" t="s">
        <v>522</v>
      </c>
      <c r="F25" t="s">
        <v>523</v>
      </c>
      <c r="G25">
        <v>5</v>
      </c>
      <c r="H25">
        <v>0</v>
      </c>
      <c r="I25" t="s">
        <v>524</v>
      </c>
      <c r="J25" t="s">
        <v>120</v>
      </c>
      <c r="K25">
        <v>0</v>
      </c>
      <c r="L25">
        <v>5</v>
      </c>
      <c r="M25">
        <v>0</v>
      </c>
      <c r="N25" t="s">
        <v>120</v>
      </c>
      <c r="O25" t="s">
        <v>524</v>
      </c>
      <c r="P25" t="s">
        <v>120</v>
      </c>
      <c r="R25" t="str">
        <f t="shared" si="0"/>
        <v>Viss kārtībā</v>
      </c>
    </row>
    <row r="26" spans="1:18">
      <c r="A26" s="14" t="s">
        <v>525</v>
      </c>
      <c r="B26">
        <v>32</v>
      </c>
      <c r="C26">
        <v>32</v>
      </c>
      <c r="D26">
        <v>50</v>
      </c>
      <c r="E26" t="s">
        <v>526</v>
      </c>
      <c r="F26" t="s">
        <v>527</v>
      </c>
      <c r="G26">
        <v>4</v>
      </c>
      <c r="H26">
        <v>0</v>
      </c>
      <c r="I26" t="s">
        <v>528</v>
      </c>
      <c r="J26" t="s">
        <v>120</v>
      </c>
      <c r="K26">
        <v>0</v>
      </c>
      <c r="L26">
        <v>4</v>
      </c>
      <c r="M26">
        <v>0</v>
      </c>
      <c r="N26" t="s">
        <v>120</v>
      </c>
      <c r="O26" t="s">
        <v>528</v>
      </c>
      <c r="P26" t="s">
        <v>120</v>
      </c>
      <c r="R26" t="str">
        <f t="shared" si="0"/>
        <v>Viss kārtībā</v>
      </c>
    </row>
    <row r="27" spans="1:18">
      <c r="A27" s="14" t="s">
        <v>529</v>
      </c>
      <c r="B27">
        <v>26</v>
      </c>
      <c r="C27">
        <v>26</v>
      </c>
      <c r="D27">
        <v>44</v>
      </c>
      <c r="E27" t="s">
        <v>530</v>
      </c>
      <c r="F27" t="s">
        <v>531</v>
      </c>
      <c r="G27">
        <v>2</v>
      </c>
      <c r="H27">
        <v>3</v>
      </c>
      <c r="I27" t="s">
        <v>120</v>
      </c>
      <c r="J27" t="s">
        <v>533</v>
      </c>
      <c r="K27">
        <v>2</v>
      </c>
      <c r="L27">
        <v>0</v>
      </c>
      <c r="M27">
        <v>1</v>
      </c>
      <c r="N27" t="s">
        <v>532</v>
      </c>
      <c r="O27" t="s">
        <v>120</v>
      </c>
      <c r="P27" t="s">
        <v>534</v>
      </c>
      <c r="R27" t="str">
        <f t="shared" si="0"/>
        <v>Viss kārtībā</v>
      </c>
    </row>
    <row r="28" spans="1:18">
      <c r="A28" s="14" t="s">
        <v>535</v>
      </c>
      <c r="B28">
        <v>54</v>
      </c>
      <c r="C28">
        <v>54</v>
      </c>
      <c r="D28">
        <v>96</v>
      </c>
      <c r="E28" t="s">
        <v>536</v>
      </c>
      <c r="F28" t="s">
        <v>537</v>
      </c>
      <c r="G28">
        <v>1</v>
      </c>
      <c r="H28">
        <v>5</v>
      </c>
      <c r="I28" t="s">
        <v>506</v>
      </c>
      <c r="J28" t="s">
        <v>538</v>
      </c>
      <c r="K28">
        <v>0</v>
      </c>
      <c r="L28">
        <v>1</v>
      </c>
      <c r="M28">
        <v>5</v>
      </c>
      <c r="N28" t="s">
        <v>120</v>
      </c>
      <c r="O28" t="s">
        <v>506</v>
      </c>
      <c r="P28" t="s">
        <v>538</v>
      </c>
      <c r="R28" t="str">
        <f t="shared" si="0"/>
        <v>Viss kārtībā</v>
      </c>
    </row>
    <row r="29" spans="1:18">
      <c r="A29" s="14" t="s">
        <v>539</v>
      </c>
      <c r="B29">
        <v>34</v>
      </c>
      <c r="C29">
        <v>34</v>
      </c>
      <c r="D29">
        <v>166</v>
      </c>
      <c r="E29" t="s">
        <v>540</v>
      </c>
      <c r="F29" t="s">
        <v>541</v>
      </c>
      <c r="G29">
        <v>6</v>
      </c>
      <c r="H29">
        <v>10</v>
      </c>
      <c r="I29" t="s">
        <v>542</v>
      </c>
      <c r="J29" t="s">
        <v>543</v>
      </c>
      <c r="K29">
        <v>0</v>
      </c>
      <c r="L29">
        <v>6</v>
      </c>
      <c r="M29">
        <v>10</v>
      </c>
      <c r="N29" t="s">
        <v>120</v>
      </c>
      <c r="O29" t="s">
        <v>542</v>
      </c>
      <c r="P29" t="s">
        <v>543</v>
      </c>
      <c r="R29" t="str">
        <f t="shared" si="0"/>
        <v>Viss kārtībā</v>
      </c>
    </row>
    <row r="30" spans="1:18">
      <c r="A30" s="14" t="s">
        <v>544</v>
      </c>
      <c r="B30">
        <v>24</v>
      </c>
      <c r="C30">
        <v>24</v>
      </c>
      <c r="D30">
        <v>19</v>
      </c>
      <c r="E30" t="s">
        <v>545</v>
      </c>
      <c r="F30" t="s">
        <v>546</v>
      </c>
      <c r="G30">
        <v>5</v>
      </c>
      <c r="H30">
        <v>2</v>
      </c>
      <c r="I30" t="s">
        <v>550</v>
      </c>
      <c r="J30" t="s">
        <v>548</v>
      </c>
      <c r="K30">
        <v>1</v>
      </c>
      <c r="L30">
        <v>4</v>
      </c>
      <c r="M30">
        <v>1</v>
      </c>
      <c r="N30" t="s">
        <v>549</v>
      </c>
      <c r="O30" t="s">
        <v>550</v>
      </c>
      <c r="P30" t="s">
        <v>551</v>
      </c>
      <c r="R30" t="str">
        <f t="shared" si="0"/>
        <v>Viss kārtībā</v>
      </c>
    </row>
    <row r="31" spans="1:18">
      <c r="A31" s="14" t="s">
        <v>552</v>
      </c>
      <c r="B31">
        <v>24</v>
      </c>
      <c r="C31">
        <v>24</v>
      </c>
      <c r="D31">
        <v>25</v>
      </c>
      <c r="E31" t="s">
        <v>545</v>
      </c>
      <c r="F31" t="s">
        <v>553</v>
      </c>
      <c r="G31">
        <v>5</v>
      </c>
      <c r="H31">
        <v>3</v>
      </c>
      <c r="I31" t="s">
        <v>547</v>
      </c>
      <c r="J31" t="s">
        <v>554</v>
      </c>
      <c r="K31">
        <v>0</v>
      </c>
      <c r="L31">
        <v>5</v>
      </c>
      <c r="M31">
        <v>3</v>
      </c>
      <c r="N31" t="s">
        <v>120</v>
      </c>
      <c r="O31" t="s">
        <v>547</v>
      </c>
      <c r="P31" t="s">
        <v>554</v>
      </c>
      <c r="R31" t="str">
        <f t="shared" si="0"/>
        <v>Viss kārtībā</v>
      </c>
    </row>
    <row r="32" spans="1:18">
      <c r="A32" s="14" t="s">
        <v>555</v>
      </c>
      <c r="B32">
        <v>29</v>
      </c>
      <c r="C32">
        <v>29</v>
      </c>
      <c r="D32">
        <v>29</v>
      </c>
      <c r="E32" t="s">
        <v>556</v>
      </c>
      <c r="F32" t="s">
        <v>557</v>
      </c>
      <c r="G32">
        <v>6</v>
      </c>
      <c r="H32">
        <v>4</v>
      </c>
      <c r="I32" t="s">
        <v>560</v>
      </c>
      <c r="J32" t="s">
        <v>558</v>
      </c>
      <c r="K32">
        <v>2</v>
      </c>
      <c r="L32">
        <v>4</v>
      </c>
      <c r="M32">
        <v>2</v>
      </c>
      <c r="N32" t="s">
        <v>559</v>
      </c>
      <c r="O32" t="s">
        <v>560</v>
      </c>
      <c r="P32" t="s">
        <v>561</v>
      </c>
      <c r="R32" t="str">
        <f t="shared" si="0"/>
        <v>Viss kārtībā</v>
      </c>
    </row>
    <row r="33" spans="1:18">
      <c r="A33" s="14" t="s">
        <v>562</v>
      </c>
      <c r="B33">
        <v>5</v>
      </c>
      <c r="C33">
        <v>5</v>
      </c>
      <c r="D33">
        <v>62</v>
      </c>
      <c r="E33" t="s">
        <v>563</v>
      </c>
      <c r="F33" t="s">
        <v>564</v>
      </c>
      <c r="G33">
        <v>2</v>
      </c>
      <c r="H33">
        <v>4</v>
      </c>
      <c r="I33" t="s">
        <v>565</v>
      </c>
      <c r="J33" t="s">
        <v>566</v>
      </c>
      <c r="K33">
        <v>0</v>
      </c>
      <c r="L33">
        <v>2</v>
      </c>
      <c r="M33">
        <v>4</v>
      </c>
      <c r="N33" t="s">
        <v>120</v>
      </c>
      <c r="O33" t="s">
        <v>565</v>
      </c>
      <c r="P33" t="s">
        <v>566</v>
      </c>
      <c r="R33" t="str">
        <f t="shared" si="0"/>
        <v>Viss kārtībā</v>
      </c>
    </row>
    <row r="34" spans="1:18">
      <c r="A34" s="14" t="s">
        <v>567</v>
      </c>
      <c r="B34">
        <v>3</v>
      </c>
      <c r="C34">
        <v>3</v>
      </c>
      <c r="D34">
        <v>45</v>
      </c>
      <c r="E34" t="s">
        <v>568</v>
      </c>
      <c r="F34" t="s">
        <v>569</v>
      </c>
      <c r="G34">
        <v>1</v>
      </c>
      <c r="H34">
        <v>2</v>
      </c>
      <c r="I34" t="s">
        <v>570</v>
      </c>
      <c r="J34" t="s">
        <v>571</v>
      </c>
      <c r="K34">
        <v>0</v>
      </c>
      <c r="L34">
        <v>1</v>
      </c>
      <c r="M34">
        <v>2</v>
      </c>
      <c r="N34" t="s">
        <v>120</v>
      </c>
      <c r="O34" t="s">
        <v>570</v>
      </c>
      <c r="P34" t="s">
        <v>571</v>
      </c>
      <c r="R34" t="str">
        <f t="shared" si="0"/>
        <v>Viss kārtībā</v>
      </c>
    </row>
    <row r="35" spans="1:18">
      <c r="A35" s="14" t="s">
        <v>572</v>
      </c>
      <c r="B35">
        <v>21</v>
      </c>
      <c r="C35">
        <v>21</v>
      </c>
      <c r="D35">
        <v>81</v>
      </c>
      <c r="E35" t="s">
        <v>573</v>
      </c>
      <c r="F35" t="s">
        <v>574</v>
      </c>
      <c r="G35">
        <v>3</v>
      </c>
      <c r="H35">
        <v>9</v>
      </c>
      <c r="I35" t="s">
        <v>575</v>
      </c>
      <c r="J35" t="s">
        <v>576</v>
      </c>
      <c r="K35">
        <v>0</v>
      </c>
      <c r="L35">
        <v>3</v>
      </c>
      <c r="M35">
        <v>9</v>
      </c>
      <c r="N35" t="s">
        <v>120</v>
      </c>
      <c r="O35" t="s">
        <v>575</v>
      </c>
      <c r="P35" t="s">
        <v>576</v>
      </c>
      <c r="R35" t="str">
        <f t="shared" si="0"/>
        <v>Viss kārtībā</v>
      </c>
    </row>
    <row r="36" spans="1:18">
      <c r="A36" s="14" t="s">
        <v>577</v>
      </c>
      <c r="B36">
        <v>15</v>
      </c>
      <c r="C36">
        <v>15</v>
      </c>
      <c r="D36">
        <v>3</v>
      </c>
      <c r="E36" t="s">
        <v>578</v>
      </c>
      <c r="F36" t="s">
        <v>579</v>
      </c>
      <c r="G36">
        <v>3</v>
      </c>
      <c r="H36">
        <v>0</v>
      </c>
      <c r="I36" t="s">
        <v>580</v>
      </c>
      <c r="J36" t="s">
        <v>120</v>
      </c>
      <c r="K36">
        <v>0</v>
      </c>
      <c r="L36">
        <v>3</v>
      </c>
      <c r="M36">
        <v>0</v>
      </c>
      <c r="N36" t="s">
        <v>120</v>
      </c>
      <c r="O36" t="s">
        <v>580</v>
      </c>
      <c r="P36" t="s">
        <v>120</v>
      </c>
      <c r="R36" t="str">
        <f t="shared" si="0"/>
        <v>Viss kārtībā</v>
      </c>
    </row>
    <row r="37" spans="1:18">
      <c r="A37" s="14" t="s">
        <v>581</v>
      </c>
      <c r="B37">
        <v>19</v>
      </c>
      <c r="C37">
        <v>19</v>
      </c>
      <c r="D37">
        <v>53</v>
      </c>
      <c r="E37" t="s">
        <v>582</v>
      </c>
      <c r="F37" t="s">
        <v>583</v>
      </c>
      <c r="G37">
        <v>2</v>
      </c>
      <c r="H37">
        <v>1</v>
      </c>
      <c r="I37" t="s">
        <v>584</v>
      </c>
      <c r="J37" t="s">
        <v>585</v>
      </c>
      <c r="K37">
        <v>0</v>
      </c>
      <c r="L37">
        <v>2</v>
      </c>
      <c r="M37">
        <v>1</v>
      </c>
      <c r="N37" t="s">
        <v>120</v>
      </c>
      <c r="O37" t="s">
        <v>584</v>
      </c>
      <c r="P37" t="s">
        <v>585</v>
      </c>
      <c r="R37" t="str">
        <f t="shared" si="0"/>
        <v>Viss kārtībā</v>
      </c>
    </row>
    <row r="38" spans="1:18">
      <c r="A38" s="14" t="s">
        <v>586</v>
      </c>
      <c r="B38">
        <v>5</v>
      </c>
      <c r="C38">
        <v>5</v>
      </c>
      <c r="D38">
        <v>39</v>
      </c>
      <c r="E38" t="s">
        <v>587</v>
      </c>
      <c r="F38" t="s">
        <v>588</v>
      </c>
      <c r="G38">
        <v>1</v>
      </c>
      <c r="H38">
        <v>1</v>
      </c>
      <c r="I38" t="s">
        <v>120</v>
      </c>
      <c r="J38" t="s">
        <v>589</v>
      </c>
      <c r="K38">
        <v>1</v>
      </c>
      <c r="L38">
        <v>0</v>
      </c>
      <c r="M38">
        <v>0</v>
      </c>
      <c r="N38" t="s">
        <v>589</v>
      </c>
      <c r="O38" t="s">
        <v>120</v>
      </c>
      <c r="P38" t="s">
        <v>120</v>
      </c>
      <c r="R38" t="str">
        <f t="shared" si="0"/>
        <v>Viss kārtībā</v>
      </c>
    </row>
    <row r="39" spans="1:18">
      <c r="A39" s="14" t="s">
        <v>590</v>
      </c>
      <c r="B39">
        <v>5</v>
      </c>
      <c r="C39">
        <v>5</v>
      </c>
      <c r="D39">
        <v>39</v>
      </c>
      <c r="E39" t="s">
        <v>587</v>
      </c>
      <c r="F39" t="s">
        <v>591</v>
      </c>
      <c r="G39">
        <v>1</v>
      </c>
      <c r="H39">
        <v>1</v>
      </c>
      <c r="I39" t="s">
        <v>120</v>
      </c>
      <c r="J39" t="s">
        <v>589</v>
      </c>
      <c r="K39">
        <v>1</v>
      </c>
      <c r="L39">
        <v>0</v>
      </c>
      <c r="M39">
        <v>0</v>
      </c>
      <c r="N39" t="s">
        <v>589</v>
      </c>
      <c r="O39" t="s">
        <v>120</v>
      </c>
      <c r="P39" t="s">
        <v>120</v>
      </c>
      <c r="R39" t="str">
        <f t="shared" si="0"/>
        <v>Viss kārtībā</v>
      </c>
    </row>
    <row r="40" spans="1:18">
      <c r="A40" s="14" t="s">
        <v>592</v>
      </c>
      <c r="B40">
        <v>10</v>
      </c>
      <c r="C40">
        <v>10</v>
      </c>
      <c r="D40">
        <v>49</v>
      </c>
      <c r="E40" t="s">
        <v>593</v>
      </c>
      <c r="F40" t="s">
        <v>594</v>
      </c>
      <c r="G40">
        <v>1</v>
      </c>
      <c r="H40">
        <v>1</v>
      </c>
      <c r="I40" t="s">
        <v>595</v>
      </c>
      <c r="J40" t="s">
        <v>596</v>
      </c>
      <c r="K40">
        <v>0</v>
      </c>
      <c r="L40">
        <v>1</v>
      </c>
      <c r="M40">
        <v>1</v>
      </c>
      <c r="N40" t="s">
        <v>120</v>
      </c>
      <c r="O40" t="s">
        <v>595</v>
      </c>
      <c r="P40" t="s">
        <v>596</v>
      </c>
      <c r="R40" t="str">
        <f t="shared" si="0"/>
        <v>Viss kārtībā</v>
      </c>
    </row>
    <row r="41" spans="1:18">
      <c r="A41" s="14" t="s">
        <v>597</v>
      </c>
      <c r="B41">
        <v>28</v>
      </c>
      <c r="C41">
        <v>28</v>
      </c>
      <c r="D41">
        <v>42</v>
      </c>
      <c r="E41" t="s">
        <v>598</v>
      </c>
      <c r="F41" t="s">
        <v>599</v>
      </c>
      <c r="G41">
        <v>2</v>
      </c>
      <c r="H41">
        <v>3</v>
      </c>
      <c r="I41" t="s">
        <v>600</v>
      </c>
      <c r="J41" t="s">
        <v>601</v>
      </c>
      <c r="K41">
        <v>0</v>
      </c>
      <c r="L41">
        <v>2</v>
      </c>
      <c r="M41">
        <v>3</v>
      </c>
      <c r="N41" t="s">
        <v>120</v>
      </c>
      <c r="O41" t="s">
        <v>600</v>
      </c>
      <c r="P41" t="s">
        <v>601</v>
      </c>
      <c r="R41" t="str">
        <f t="shared" si="0"/>
        <v>Viss kārtībā</v>
      </c>
    </row>
    <row r="42" spans="1:18">
      <c r="A42" s="14" t="s">
        <v>602</v>
      </c>
      <c r="B42">
        <v>28</v>
      </c>
      <c r="C42">
        <v>28</v>
      </c>
      <c r="D42">
        <v>69</v>
      </c>
      <c r="E42" t="s">
        <v>603</v>
      </c>
      <c r="F42" t="s">
        <v>604</v>
      </c>
      <c r="G42">
        <v>2</v>
      </c>
      <c r="H42">
        <v>5</v>
      </c>
      <c r="I42" t="s">
        <v>605</v>
      </c>
      <c r="J42" t="s">
        <v>606</v>
      </c>
      <c r="K42">
        <v>0</v>
      </c>
      <c r="L42">
        <v>2</v>
      </c>
      <c r="M42">
        <v>5</v>
      </c>
      <c r="N42" t="s">
        <v>120</v>
      </c>
      <c r="O42" t="s">
        <v>605</v>
      </c>
      <c r="P42" t="s">
        <v>606</v>
      </c>
      <c r="R42" t="str">
        <f t="shared" si="0"/>
        <v>Viss kārtībā</v>
      </c>
    </row>
    <row r="43" spans="1:18">
      <c r="A43" s="14" t="s">
        <v>607</v>
      </c>
      <c r="B43">
        <v>40</v>
      </c>
      <c r="C43">
        <v>40</v>
      </c>
      <c r="D43">
        <v>66</v>
      </c>
      <c r="E43" t="s">
        <v>608</v>
      </c>
      <c r="F43" t="s">
        <v>609</v>
      </c>
      <c r="G43">
        <v>4</v>
      </c>
      <c r="H43">
        <v>10</v>
      </c>
      <c r="I43" t="s">
        <v>120</v>
      </c>
      <c r="J43" t="s">
        <v>611</v>
      </c>
      <c r="K43">
        <v>4</v>
      </c>
      <c r="L43">
        <v>0</v>
      </c>
      <c r="M43">
        <v>6</v>
      </c>
      <c r="N43" t="s">
        <v>610</v>
      </c>
      <c r="O43" t="s">
        <v>120</v>
      </c>
      <c r="P43" t="s">
        <v>612</v>
      </c>
      <c r="R43" t="str">
        <f t="shared" si="0"/>
        <v>Viss kārtībā</v>
      </c>
    </row>
    <row r="44" spans="1:18">
      <c r="A44" s="14" t="s">
        <v>613</v>
      </c>
      <c r="B44">
        <v>25</v>
      </c>
      <c r="C44">
        <v>25</v>
      </c>
      <c r="D44">
        <v>67</v>
      </c>
      <c r="E44" t="s">
        <v>614</v>
      </c>
      <c r="F44" t="s">
        <v>615</v>
      </c>
      <c r="G44">
        <v>2</v>
      </c>
      <c r="H44">
        <v>5</v>
      </c>
      <c r="I44" t="s">
        <v>616</v>
      </c>
      <c r="J44" t="s">
        <v>617</v>
      </c>
      <c r="K44">
        <v>0</v>
      </c>
      <c r="L44">
        <v>2</v>
      </c>
      <c r="M44">
        <v>5</v>
      </c>
      <c r="N44" t="s">
        <v>120</v>
      </c>
      <c r="O44" t="s">
        <v>616</v>
      </c>
      <c r="P44" t="s">
        <v>617</v>
      </c>
      <c r="R44" t="str">
        <f t="shared" si="0"/>
        <v>Viss kārtībā</v>
      </c>
    </row>
    <row r="45" spans="1:18">
      <c r="A45" s="14" t="s">
        <v>618</v>
      </c>
      <c r="B45">
        <v>21</v>
      </c>
      <c r="C45">
        <v>21</v>
      </c>
      <c r="D45">
        <v>52</v>
      </c>
      <c r="E45" t="s">
        <v>619</v>
      </c>
      <c r="F45" t="s">
        <v>620</v>
      </c>
      <c r="G45">
        <v>1</v>
      </c>
      <c r="H45">
        <v>2</v>
      </c>
      <c r="I45" t="s">
        <v>120</v>
      </c>
      <c r="J45" t="s">
        <v>622</v>
      </c>
      <c r="K45">
        <v>1</v>
      </c>
      <c r="L45">
        <v>0</v>
      </c>
      <c r="M45">
        <v>1</v>
      </c>
      <c r="N45" t="s">
        <v>621</v>
      </c>
      <c r="O45" t="s">
        <v>120</v>
      </c>
      <c r="P45" t="s">
        <v>449</v>
      </c>
      <c r="R45" t="str">
        <f t="shared" si="0"/>
        <v>Viss kārtībā</v>
      </c>
    </row>
    <row r="46" spans="1:18">
      <c r="A46" s="14" t="s">
        <v>623</v>
      </c>
      <c r="B46">
        <v>24</v>
      </c>
      <c r="C46">
        <v>24</v>
      </c>
      <c r="D46">
        <v>53</v>
      </c>
      <c r="E46" t="s">
        <v>624</v>
      </c>
      <c r="F46" t="s">
        <v>625</v>
      </c>
      <c r="G46">
        <v>1</v>
      </c>
      <c r="H46">
        <v>1</v>
      </c>
      <c r="I46" t="s">
        <v>120</v>
      </c>
      <c r="J46" t="s">
        <v>621</v>
      </c>
      <c r="K46">
        <v>1</v>
      </c>
      <c r="L46">
        <v>0</v>
      </c>
      <c r="M46">
        <v>0</v>
      </c>
      <c r="N46" t="s">
        <v>621</v>
      </c>
      <c r="O46" t="s">
        <v>120</v>
      </c>
      <c r="P46" t="s">
        <v>120</v>
      </c>
      <c r="R46" t="str">
        <f t="shared" si="0"/>
        <v>Viss kārtībā</v>
      </c>
    </row>
    <row r="47" spans="1:18">
      <c r="A47" s="14" t="s">
        <v>626</v>
      </c>
      <c r="B47">
        <v>18</v>
      </c>
      <c r="C47">
        <v>18</v>
      </c>
      <c r="D47">
        <v>72</v>
      </c>
      <c r="E47" t="s">
        <v>627</v>
      </c>
      <c r="F47" t="s">
        <v>628</v>
      </c>
      <c r="G47">
        <v>2</v>
      </c>
      <c r="H47">
        <v>2</v>
      </c>
      <c r="I47" t="s">
        <v>120</v>
      </c>
      <c r="J47" t="s">
        <v>629</v>
      </c>
      <c r="K47">
        <v>2</v>
      </c>
      <c r="L47">
        <v>0</v>
      </c>
      <c r="M47">
        <v>0</v>
      </c>
      <c r="N47" t="s">
        <v>629</v>
      </c>
      <c r="O47" t="s">
        <v>120</v>
      </c>
      <c r="P47" t="s">
        <v>120</v>
      </c>
      <c r="R47" t="str">
        <f t="shared" si="0"/>
        <v>Viss kārtībā</v>
      </c>
    </row>
    <row r="48" spans="1:18">
      <c r="A48" s="14" t="s">
        <v>630</v>
      </c>
      <c r="B48">
        <v>11</v>
      </c>
      <c r="C48">
        <v>12</v>
      </c>
      <c r="D48">
        <v>46</v>
      </c>
      <c r="E48" t="s">
        <v>631</v>
      </c>
      <c r="F48" t="s">
        <v>632</v>
      </c>
      <c r="G48">
        <v>1</v>
      </c>
      <c r="H48">
        <v>2</v>
      </c>
      <c r="I48" t="s">
        <v>621</v>
      </c>
      <c r="J48" t="s">
        <v>633</v>
      </c>
      <c r="K48">
        <v>0</v>
      </c>
      <c r="L48">
        <v>1</v>
      </c>
      <c r="M48">
        <v>2</v>
      </c>
      <c r="N48" t="s">
        <v>120</v>
      </c>
      <c r="O48" t="s">
        <v>621</v>
      </c>
      <c r="P48" t="s">
        <v>633</v>
      </c>
      <c r="R48" t="str">
        <f t="shared" si="0"/>
        <v>Viss kārtībā</v>
      </c>
    </row>
    <row r="49" spans="1:18">
      <c r="A49" s="14" t="s">
        <v>634</v>
      </c>
      <c r="B49">
        <v>40</v>
      </c>
      <c r="C49">
        <v>40</v>
      </c>
      <c r="D49">
        <v>47</v>
      </c>
      <c r="E49" t="s">
        <v>635</v>
      </c>
      <c r="F49" t="s">
        <v>636</v>
      </c>
      <c r="G49">
        <v>1</v>
      </c>
      <c r="H49">
        <v>3</v>
      </c>
      <c r="I49" t="s">
        <v>483</v>
      </c>
      <c r="J49" t="s">
        <v>637</v>
      </c>
      <c r="K49">
        <v>0</v>
      </c>
      <c r="L49">
        <v>1</v>
      </c>
      <c r="M49">
        <v>3</v>
      </c>
      <c r="N49" t="s">
        <v>120</v>
      </c>
      <c r="O49" t="s">
        <v>483</v>
      </c>
      <c r="P49" t="s">
        <v>637</v>
      </c>
      <c r="R49" t="str">
        <f t="shared" si="0"/>
        <v>Viss kārtībā</v>
      </c>
    </row>
    <row r="50" spans="1:18">
      <c r="A50" s="14" t="s">
        <v>638</v>
      </c>
      <c r="B50">
        <v>17</v>
      </c>
      <c r="C50">
        <v>17</v>
      </c>
      <c r="D50">
        <v>25</v>
      </c>
      <c r="E50" t="s">
        <v>639</v>
      </c>
      <c r="F50" t="s">
        <v>640</v>
      </c>
      <c r="G50">
        <v>2</v>
      </c>
      <c r="H50">
        <v>3</v>
      </c>
      <c r="I50" t="s">
        <v>641</v>
      </c>
      <c r="J50" t="s">
        <v>642</v>
      </c>
      <c r="K50">
        <v>0</v>
      </c>
      <c r="L50">
        <v>2</v>
      </c>
      <c r="M50">
        <v>3</v>
      </c>
      <c r="N50" t="s">
        <v>120</v>
      </c>
      <c r="O50" t="s">
        <v>641</v>
      </c>
      <c r="P50" t="s">
        <v>642</v>
      </c>
      <c r="R50" t="str">
        <f t="shared" si="0"/>
        <v>Viss kārtībā</v>
      </c>
    </row>
    <row r="51" spans="1:18">
      <c r="A51" s="14" t="s">
        <v>643</v>
      </c>
      <c r="B51">
        <v>17</v>
      </c>
      <c r="C51">
        <v>17</v>
      </c>
      <c r="D51">
        <v>35</v>
      </c>
      <c r="E51" t="s">
        <v>639</v>
      </c>
      <c r="F51" t="s">
        <v>644</v>
      </c>
      <c r="G51">
        <v>2</v>
      </c>
      <c r="H51">
        <v>5</v>
      </c>
      <c r="I51" t="s">
        <v>647</v>
      </c>
      <c r="J51" t="s">
        <v>645</v>
      </c>
      <c r="K51">
        <v>1</v>
      </c>
      <c r="L51">
        <v>1</v>
      </c>
      <c r="M51">
        <v>4</v>
      </c>
      <c r="N51" t="s">
        <v>646</v>
      </c>
      <c r="O51" t="s">
        <v>647</v>
      </c>
      <c r="P51" t="s">
        <v>648</v>
      </c>
      <c r="R51" t="str">
        <f t="shared" si="0"/>
        <v>Viss kārtībā</v>
      </c>
    </row>
    <row r="52" spans="1:18">
      <c r="A52" s="14" t="s">
        <v>649</v>
      </c>
      <c r="B52">
        <v>17</v>
      </c>
      <c r="C52">
        <v>17</v>
      </c>
      <c r="D52">
        <v>27</v>
      </c>
      <c r="E52" t="s">
        <v>639</v>
      </c>
      <c r="F52" t="s">
        <v>650</v>
      </c>
      <c r="G52">
        <v>2</v>
      </c>
      <c r="H52">
        <v>2</v>
      </c>
      <c r="I52" t="s">
        <v>647</v>
      </c>
      <c r="J52" t="s">
        <v>651</v>
      </c>
      <c r="K52">
        <v>1</v>
      </c>
      <c r="L52">
        <v>1</v>
      </c>
      <c r="M52">
        <v>1</v>
      </c>
      <c r="N52" t="s">
        <v>646</v>
      </c>
      <c r="O52" t="s">
        <v>647</v>
      </c>
      <c r="P52" t="s">
        <v>652</v>
      </c>
      <c r="R52" t="str">
        <f t="shared" si="0"/>
        <v>Viss kārtībā</v>
      </c>
    </row>
    <row r="53" spans="1:18">
      <c r="A53" s="14" t="s">
        <v>653</v>
      </c>
      <c r="B53">
        <v>16</v>
      </c>
      <c r="C53">
        <v>16</v>
      </c>
      <c r="D53">
        <v>38</v>
      </c>
      <c r="E53" t="s">
        <v>654</v>
      </c>
      <c r="F53" t="s">
        <v>655</v>
      </c>
      <c r="G53">
        <v>1</v>
      </c>
      <c r="H53">
        <v>1</v>
      </c>
      <c r="I53" t="s">
        <v>120</v>
      </c>
      <c r="J53" t="s">
        <v>348</v>
      </c>
      <c r="K53">
        <v>1</v>
      </c>
      <c r="L53">
        <v>0</v>
      </c>
      <c r="M53">
        <v>0</v>
      </c>
      <c r="N53" t="s">
        <v>348</v>
      </c>
      <c r="O53" t="s">
        <v>120</v>
      </c>
      <c r="P53" t="s">
        <v>120</v>
      </c>
      <c r="R53" t="str">
        <f t="shared" si="0"/>
        <v>Viss kārtībā</v>
      </c>
    </row>
    <row r="54" spans="1:18">
      <c r="A54" s="14" t="s">
        <v>656</v>
      </c>
      <c r="B54">
        <v>25</v>
      </c>
      <c r="C54">
        <v>25</v>
      </c>
      <c r="D54">
        <v>46</v>
      </c>
      <c r="E54" t="s">
        <v>657</v>
      </c>
      <c r="F54" t="s">
        <v>658</v>
      </c>
      <c r="G54">
        <v>6</v>
      </c>
      <c r="H54">
        <v>6</v>
      </c>
      <c r="I54" t="s">
        <v>661</v>
      </c>
      <c r="J54" t="s">
        <v>659</v>
      </c>
      <c r="K54">
        <v>2</v>
      </c>
      <c r="L54">
        <v>4</v>
      </c>
      <c r="M54">
        <v>4</v>
      </c>
      <c r="N54" t="s">
        <v>660</v>
      </c>
      <c r="O54" t="s">
        <v>661</v>
      </c>
      <c r="P54" t="s">
        <v>662</v>
      </c>
      <c r="R54" t="str">
        <f t="shared" si="0"/>
        <v>Viss kārtībā</v>
      </c>
    </row>
    <row r="55" spans="1:18">
      <c r="A55" s="14" t="s">
        <v>663</v>
      </c>
      <c r="B55">
        <v>26</v>
      </c>
      <c r="C55">
        <v>26</v>
      </c>
      <c r="D55">
        <v>53</v>
      </c>
      <c r="E55" t="s">
        <v>664</v>
      </c>
      <c r="F55" t="s">
        <v>665</v>
      </c>
      <c r="G55">
        <v>1</v>
      </c>
      <c r="H55">
        <v>1</v>
      </c>
      <c r="I55" t="s">
        <v>120</v>
      </c>
      <c r="J55" t="s">
        <v>621</v>
      </c>
      <c r="K55">
        <v>1</v>
      </c>
      <c r="L55">
        <v>0</v>
      </c>
      <c r="M55">
        <v>0</v>
      </c>
      <c r="N55" t="s">
        <v>621</v>
      </c>
      <c r="O55" t="s">
        <v>120</v>
      </c>
      <c r="P55" t="s">
        <v>120</v>
      </c>
      <c r="R55" t="str">
        <f t="shared" si="0"/>
        <v>Viss kārtībā</v>
      </c>
    </row>
    <row r="56" spans="1:18">
      <c r="A56" s="14" t="s">
        <v>666</v>
      </c>
      <c r="B56">
        <v>20</v>
      </c>
      <c r="C56">
        <v>20</v>
      </c>
      <c r="D56">
        <v>39</v>
      </c>
      <c r="E56" t="s">
        <v>667</v>
      </c>
      <c r="F56" t="s">
        <v>668</v>
      </c>
      <c r="G56">
        <v>2</v>
      </c>
      <c r="H56">
        <v>2</v>
      </c>
      <c r="I56" t="s">
        <v>483</v>
      </c>
      <c r="J56" t="s">
        <v>669</v>
      </c>
      <c r="K56">
        <v>1</v>
      </c>
      <c r="L56">
        <v>1</v>
      </c>
      <c r="M56">
        <v>1</v>
      </c>
      <c r="N56" t="s">
        <v>670</v>
      </c>
      <c r="O56" t="s">
        <v>483</v>
      </c>
      <c r="P56" t="s">
        <v>671</v>
      </c>
      <c r="R56" t="str">
        <f t="shared" si="0"/>
        <v>Viss kārtībā</v>
      </c>
    </row>
    <row r="57" spans="1:18">
      <c r="A57" s="14" t="s">
        <v>672</v>
      </c>
      <c r="B57">
        <v>27</v>
      </c>
      <c r="C57">
        <v>27</v>
      </c>
      <c r="D57">
        <v>49</v>
      </c>
      <c r="E57" t="s">
        <v>673</v>
      </c>
      <c r="F57" t="s">
        <v>674</v>
      </c>
      <c r="G57">
        <v>3</v>
      </c>
      <c r="H57">
        <v>3</v>
      </c>
      <c r="I57" t="s">
        <v>120</v>
      </c>
      <c r="J57" t="s">
        <v>675</v>
      </c>
      <c r="K57">
        <v>3</v>
      </c>
      <c r="L57">
        <v>0</v>
      </c>
      <c r="M57">
        <v>0</v>
      </c>
      <c r="N57" t="s">
        <v>675</v>
      </c>
      <c r="O57" t="s">
        <v>120</v>
      </c>
      <c r="P57" t="s">
        <v>120</v>
      </c>
      <c r="R57" t="str">
        <f t="shared" si="0"/>
        <v>Viss kārtībā</v>
      </c>
    </row>
    <row r="58" spans="1:18">
      <c r="A58" s="14" t="s">
        <v>676</v>
      </c>
      <c r="B58">
        <v>23</v>
      </c>
      <c r="C58">
        <v>23</v>
      </c>
      <c r="D58">
        <v>39</v>
      </c>
      <c r="E58" t="s">
        <v>677</v>
      </c>
      <c r="F58" t="s">
        <v>678</v>
      </c>
      <c r="G58">
        <v>1</v>
      </c>
      <c r="H58">
        <v>3</v>
      </c>
      <c r="I58" t="s">
        <v>120</v>
      </c>
      <c r="J58" t="s">
        <v>680</v>
      </c>
      <c r="K58">
        <v>1</v>
      </c>
      <c r="L58">
        <v>0</v>
      </c>
      <c r="M58">
        <v>2</v>
      </c>
      <c r="N58" t="s">
        <v>679</v>
      </c>
      <c r="O58" t="s">
        <v>120</v>
      </c>
      <c r="P58" t="s">
        <v>681</v>
      </c>
      <c r="R58" t="str">
        <f t="shared" si="0"/>
        <v>Viss kārtībā</v>
      </c>
    </row>
    <row r="59" spans="1:18">
      <c r="A59" s="14" t="s">
        <v>682</v>
      </c>
      <c r="B59">
        <v>27</v>
      </c>
      <c r="C59">
        <v>27</v>
      </c>
      <c r="D59">
        <v>133</v>
      </c>
      <c r="E59" t="s">
        <v>683</v>
      </c>
      <c r="F59" t="s">
        <v>684</v>
      </c>
      <c r="G59">
        <v>6</v>
      </c>
      <c r="H59">
        <v>6</v>
      </c>
      <c r="I59" t="s">
        <v>685</v>
      </c>
      <c r="J59" t="s">
        <v>686</v>
      </c>
      <c r="K59">
        <v>0</v>
      </c>
      <c r="L59">
        <v>6</v>
      </c>
      <c r="M59">
        <v>6</v>
      </c>
      <c r="N59" t="s">
        <v>120</v>
      </c>
      <c r="O59" t="s">
        <v>685</v>
      </c>
      <c r="P59" t="s">
        <v>686</v>
      </c>
      <c r="R59" t="str">
        <f t="shared" si="0"/>
        <v>Viss kārtībā</v>
      </c>
    </row>
    <row r="60" spans="1:18">
      <c r="A60" s="14" t="s">
        <v>687</v>
      </c>
      <c r="B60">
        <v>19</v>
      </c>
      <c r="C60">
        <v>19</v>
      </c>
      <c r="D60">
        <v>111</v>
      </c>
      <c r="E60" t="s">
        <v>688</v>
      </c>
      <c r="F60" t="s">
        <v>689</v>
      </c>
      <c r="G60">
        <v>1</v>
      </c>
      <c r="H60">
        <v>4</v>
      </c>
      <c r="I60" t="s">
        <v>690</v>
      </c>
      <c r="J60" t="s">
        <v>691</v>
      </c>
      <c r="K60">
        <v>0</v>
      </c>
      <c r="L60">
        <v>1</v>
      </c>
      <c r="M60">
        <v>4</v>
      </c>
      <c r="N60" t="s">
        <v>120</v>
      </c>
      <c r="O60" t="s">
        <v>690</v>
      </c>
      <c r="P60" t="s">
        <v>691</v>
      </c>
      <c r="R60" t="str">
        <f t="shared" si="0"/>
        <v>Viss kārtībā</v>
      </c>
    </row>
    <row r="61" spans="1:18">
      <c r="A61" s="14" t="s">
        <v>692</v>
      </c>
      <c r="B61">
        <v>11</v>
      </c>
      <c r="C61">
        <v>11</v>
      </c>
      <c r="D61">
        <v>23</v>
      </c>
      <c r="E61" t="s">
        <v>693</v>
      </c>
      <c r="F61" t="s">
        <v>694</v>
      </c>
      <c r="G61">
        <v>1</v>
      </c>
      <c r="H61">
        <v>2</v>
      </c>
      <c r="I61" t="s">
        <v>621</v>
      </c>
      <c r="J61" t="s">
        <v>695</v>
      </c>
      <c r="K61">
        <v>0</v>
      </c>
      <c r="L61">
        <v>1</v>
      </c>
      <c r="M61">
        <v>2</v>
      </c>
      <c r="N61" t="s">
        <v>120</v>
      </c>
      <c r="O61" t="s">
        <v>621</v>
      </c>
      <c r="P61" t="s">
        <v>695</v>
      </c>
      <c r="R61" t="str">
        <f t="shared" si="0"/>
        <v>Viss kārtībā</v>
      </c>
    </row>
    <row r="62" spans="1:18">
      <c r="A62" s="14" t="s">
        <v>696</v>
      </c>
      <c r="B62">
        <v>12</v>
      </c>
      <c r="C62">
        <v>12</v>
      </c>
      <c r="D62">
        <v>72</v>
      </c>
      <c r="E62" t="s">
        <v>697</v>
      </c>
      <c r="F62" t="s">
        <v>698</v>
      </c>
      <c r="G62">
        <v>1</v>
      </c>
      <c r="H62">
        <v>9</v>
      </c>
      <c r="I62" t="s">
        <v>120</v>
      </c>
      <c r="J62" t="s">
        <v>699</v>
      </c>
      <c r="K62">
        <v>1</v>
      </c>
      <c r="L62">
        <v>0</v>
      </c>
      <c r="M62">
        <v>8</v>
      </c>
      <c r="N62" t="s">
        <v>595</v>
      </c>
      <c r="O62" t="s">
        <v>120</v>
      </c>
      <c r="P62" t="s">
        <v>1231</v>
      </c>
      <c r="R62" t="str">
        <f t="shared" si="0"/>
        <v>Viss kārtībā</v>
      </c>
    </row>
    <row r="63" spans="1:18">
      <c r="A63" s="14" t="s">
        <v>700</v>
      </c>
      <c r="B63">
        <v>42</v>
      </c>
      <c r="C63">
        <v>42</v>
      </c>
      <c r="D63">
        <v>45</v>
      </c>
      <c r="E63" t="s">
        <v>701</v>
      </c>
      <c r="F63" t="s">
        <v>702</v>
      </c>
      <c r="G63">
        <v>2</v>
      </c>
      <c r="H63">
        <v>3</v>
      </c>
      <c r="I63" t="s">
        <v>703</v>
      </c>
      <c r="J63" t="s">
        <v>704</v>
      </c>
      <c r="K63">
        <v>0</v>
      </c>
      <c r="L63">
        <v>2</v>
      </c>
      <c r="M63">
        <v>3</v>
      </c>
      <c r="N63" t="s">
        <v>120</v>
      </c>
      <c r="O63" t="s">
        <v>703</v>
      </c>
      <c r="P63" t="s">
        <v>704</v>
      </c>
      <c r="R63" t="str">
        <f t="shared" si="0"/>
        <v>Viss kārtībā</v>
      </c>
    </row>
    <row r="64" spans="1:18">
      <c r="A64" s="14" t="s">
        <v>705</v>
      </c>
      <c r="B64">
        <v>29</v>
      </c>
      <c r="C64">
        <v>29</v>
      </c>
      <c r="D64">
        <v>78</v>
      </c>
      <c r="E64" t="s">
        <v>706</v>
      </c>
      <c r="F64" t="s">
        <v>707</v>
      </c>
      <c r="G64">
        <v>1</v>
      </c>
      <c r="H64">
        <v>3</v>
      </c>
      <c r="I64" t="s">
        <v>708</v>
      </c>
      <c r="J64" t="s">
        <v>709</v>
      </c>
      <c r="K64">
        <v>0</v>
      </c>
      <c r="L64">
        <v>1</v>
      </c>
      <c r="M64">
        <v>3</v>
      </c>
      <c r="N64" t="s">
        <v>120</v>
      </c>
      <c r="O64" t="s">
        <v>708</v>
      </c>
      <c r="P64" t="s">
        <v>709</v>
      </c>
      <c r="R64" t="str">
        <f t="shared" si="0"/>
        <v>Viss kārtībā</v>
      </c>
    </row>
    <row r="65" spans="1:18">
      <c r="A65" s="14" t="s">
        <v>710</v>
      </c>
      <c r="B65">
        <v>15</v>
      </c>
      <c r="C65">
        <v>15</v>
      </c>
      <c r="D65">
        <v>35</v>
      </c>
      <c r="E65" t="s">
        <v>711</v>
      </c>
      <c r="F65" t="s">
        <v>712</v>
      </c>
      <c r="G65">
        <v>2</v>
      </c>
      <c r="H65">
        <v>2</v>
      </c>
      <c r="I65" t="s">
        <v>713</v>
      </c>
      <c r="J65" t="s">
        <v>714</v>
      </c>
      <c r="K65">
        <v>0</v>
      </c>
      <c r="L65">
        <v>2</v>
      </c>
      <c r="M65">
        <v>2</v>
      </c>
      <c r="N65" t="s">
        <v>120</v>
      </c>
      <c r="O65" t="s">
        <v>713</v>
      </c>
      <c r="P65" t="s">
        <v>714</v>
      </c>
      <c r="R65" t="str">
        <f t="shared" si="0"/>
        <v>Viss kārtībā</v>
      </c>
    </row>
    <row r="66" spans="1:18">
      <c r="A66" s="14" t="s">
        <v>715</v>
      </c>
      <c r="B66">
        <v>12</v>
      </c>
      <c r="C66">
        <v>12</v>
      </c>
      <c r="D66">
        <v>83</v>
      </c>
      <c r="E66" t="s">
        <v>716</v>
      </c>
      <c r="F66" t="s">
        <v>717</v>
      </c>
      <c r="G66">
        <v>7</v>
      </c>
      <c r="H66">
        <v>9</v>
      </c>
      <c r="I66" t="s">
        <v>720</v>
      </c>
      <c r="J66" t="s">
        <v>718</v>
      </c>
      <c r="K66">
        <v>4</v>
      </c>
      <c r="L66">
        <v>3</v>
      </c>
      <c r="M66">
        <v>5</v>
      </c>
      <c r="N66" t="s">
        <v>719</v>
      </c>
      <c r="O66" t="s">
        <v>720</v>
      </c>
      <c r="P66" t="s">
        <v>721</v>
      </c>
      <c r="R66" t="str">
        <f t="shared" si="0"/>
        <v>Viss kārtībā</v>
      </c>
    </row>
    <row r="67" spans="1:18">
      <c r="A67" s="14" t="s">
        <v>722</v>
      </c>
      <c r="B67">
        <v>21</v>
      </c>
      <c r="C67">
        <v>21</v>
      </c>
      <c r="D67">
        <v>77</v>
      </c>
      <c r="E67" t="s">
        <v>723</v>
      </c>
      <c r="F67" t="s">
        <v>724</v>
      </c>
      <c r="G67">
        <v>2</v>
      </c>
      <c r="H67">
        <v>5</v>
      </c>
      <c r="I67" t="s">
        <v>725</v>
      </c>
      <c r="J67" t="s">
        <v>726</v>
      </c>
      <c r="K67">
        <v>0</v>
      </c>
      <c r="L67">
        <v>2</v>
      </c>
      <c r="M67">
        <v>5</v>
      </c>
      <c r="N67" t="s">
        <v>120</v>
      </c>
      <c r="O67" t="s">
        <v>725</v>
      </c>
      <c r="P67" t="s">
        <v>726</v>
      </c>
      <c r="R67" t="str">
        <f t="shared" si="0"/>
        <v>Viss kārtībā</v>
      </c>
    </row>
    <row r="68" spans="1:18">
      <c r="A68" s="14" t="s">
        <v>727</v>
      </c>
      <c r="B68">
        <v>10</v>
      </c>
      <c r="C68">
        <v>10</v>
      </c>
      <c r="D68">
        <v>59</v>
      </c>
      <c r="E68" t="s">
        <v>728</v>
      </c>
      <c r="F68" t="s">
        <v>729</v>
      </c>
      <c r="G68">
        <v>2</v>
      </c>
      <c r="H68">
        <v>4</v>
      </c>
      <c r="I68" t="s">
        <v>495</v>
      </c>
      <c r="J68" t="s">
        <v>730</v>
      </c>
      <c r="K68">
        <v>1</v>
      </c>
      <c r="L68">
        <v>1</v>
      </c>
      <c r="M68">
        <v>3</v>
      </c>
      <c r="N68" t="s">
        <v>731</v>
      </c>
      <c r="O68" t="s">
        <v>495</v>
      </c>
      <c r="P68" t="s">
        <v>732</v>
      </c>
      <c r="R68" t="str">
        <f t="shared" ref="R68:R131" si="1">IF(K68+L68+M68=G68+H68-K68,"Viss kārtībā","0")</f>
        <v>Viss kārtībā</v>
      </c>
    </row>
    <row r="69" spans="1:18">
      <c r="A69" s="14" t="s">
        <v>733</v>
      </c>
      <c r="B69">
        <v>11</v>
      </c>
      <c r="C69">
        <v>11</v>
      </c>
      <c r="D69">
        <v>30</v>
      </c>
      <c r="E69" t="s">
        <v>734</v>
      </c>
      <c r="F69" t="s">
        <v>735</v>
      </c>
      <c r="G69">
        <v>2</v>
      </c>
      <c r="H69">
        <v>1</v>
      </c>
      <c r="I69" t="s">
        <v>344</v>
      </c>
      <c r="J69" t="s">
        <v>736</v>
      </c>
      <c r="K69">
        <v>0</v>
      </c>
      <c r="L69">
        <v>2</v>
      </c>
      <c r="M69">
        <v>1</v>
      </c>
      <c r="N69" t="s">
        <v>120</v>
      </c>
      <c r="O69" t="s">
        <v>344</v>
      </c>
      <c r="P69" t="s">
        <v>736</v>
      </c>
      <c r="R69" t="str">
        <f t="shared" si="1"/>
        <v>Viss kārtībā</v>
      </c>
    </row>
    <row r="70" spans="1:18">
      <c r="A70" s="14" t="s">
        <v>737</v>
      </c>
      <c r="B70">
        <v>19</v>
      </c>
      <c r="C70">
        <v>19</v>
      </c>
      <c r="D70">
        <v>65</v>
      </c>
      <c r="E70" t="s">
        <v>738</v>
      </c>
      <c r="F70" t="s">
        <v>739</v>
      </c>
      <c r="G70">
        <v>3</v>
      </c>
      <c r="H70">
        <v>4</v>
      </c>
      <c r="I70" t="s">
        <v>120</v>
      </c>
      <c r="J70" t="s">
        <v>741</v>
      </c>
      <c r="K70">
        <v>3</v>
      </c>
      <c r="L70">
        <v>0</v>
      </c>
      <c r="M70">
        <v>1</v>
      </c>
      <c r="N70" t="s">
        <v>740</v>
      </c>
      <c r="O70" t="s">
        <v>120</v>
      </c>
      <c r="P70" t="s">
        <v>742</v>
      </c>
      <c r="R70" t="str">
        <f t="shared" si="1"/>
        <v>Viss kārtībā</v>
      </c>
    </row>
    <row r="71" spans="1:18">
      <c r="A71" s="14" t="s">
        <v>743</v>
      </c>
      <c r="B71">
        <v>53</v>
      </c>
      <c r="C71">
        <v>53</v>
      </c>
      <c r="D71">
        <v>45</v>
      </c>
      <c r="E71" t="s">
        <v>744</v>
      </c>
      <c r="F71" t="s">
        <v>745</v>
      </c>
      <c r="G71">
        <v>2</v>
      </c>
      <c r="H71">
        <v>1</v>
      </c>
      <c r="I71" t="s">
        <v>746</v>
      </c>
      <c r="J71" t="s">
        <v>747</v>
      </c>
      <c r="K71">
        <v>0</v>
      </c>
      <c r="L71">
        <v>2</v>
      </c>
      <c r="M71">
        <v>1</v>
      </c>
      <c r="N71" t="s">
        <v>120</v>
      </c>
      <c r="O71" t="s">
        <v>746</v>
      </c>
      <c r="P71" t="s">
        <v>747</v>
      </c>
      <c r="R71" t="str">
        <f t="shared" si="1"/>
        <v>Viss kārtībā</v>
      </c>
    </row>
    <row r="72" spans="1:18">
      <c r="A72" s="14" t="s">
        <v>748</v>
      </c>
      <c r="B72">
        <v>26</v>
      </c>
      <c r="C72">
        <v>26</v>
      </c>
      <c r="D72">
        <v>121</v>
      </c>
      <c r="E72" t="s">
        <v>749</v>
      </c>
      <c r="F72" t="s">
        <v>750</v>
      </c>
      <c r="G72">
        <v>6</v>
      </c>
      <c r="H72">
        <v>18</v>
      </c>
      <c r="I72" t="s">
        <v>753</v>
      </c>
      <c r="J72" t="s">
        <v>751</v>
      </c>
      <c r="K72">
        <v>2</v>
      </c>
      <c r="L72">
        <v>4</v>
      </c>
      <c r="M72">
        <v>16</v>
      </c>
      <c r="N72" t="s">
        <v>752</v>
      </c>
      <c r="O72" t="s">
        <v>753</v>
      </c>
      <c r="P72" t="s">
        <v>754</v>
      </c>
      <c r="R72" t="str">
        <f t="shared" si="1"/>
        <v>Viss kārtībā</v>
      </c>
    </row>
    <row r="73" spans="1:18">
      <c r="A73" s="14" t="s">
        <v>755</v>
      </c>
      <c r="B73">
        <v>24</v>
      </c>
      <c r="C73">
        <v>24</v>
      </c>
      <c r="D73">
        <v>94</v>
      </c>
      <c r="E73" t="s">
        <v>756</v>
      </c>
      <c r="F73" t="s">
        <v>757</v>
      </c>
      <c r="G73">
        <v>3</v>
      </c>
      <c r="H73">
        <v>4</v>
      </c>
      <c r="I73" t="s">
        <v>760</v>
      </c>
      <c r="J73" t="s">
        <v>758</v>
      </c>
      <c r="K73">
        <v>1</v>
      </c>
      <c r="L73">
        <v>2</v>
      </c>
      <c r="M73">
        <v>3</v>
      </c>
      <c r="N73" t="s">
        <v>759</v>
      </c>
      <c r="O73" t="s">
        <v>760</v>
      </c>
      <c r="P73" t="s">
        <v>761</v>
      </c>
      <c r="R73" t="str">
        <f t="shared" si="1"/>
        <v>Viss kārtībā</v>
      </c>
    </row>
    <row r="74" spans="1:18">
      <c r="A74" s="14" t="s">
        <v>762</v>
      </c>
      <c r="B74">
        <v>21</v>
      </c>
      <c r="C74">
        <v>21</v>
      </c>
      <c r="D74">
        <v>65</v>
      </c>
      <c r="E74" t="s">
        <v>763</v>
      </c>
      <c r="F74" t="s">
        <v>764</v>
      </c>
      <c r="G74">
        <v>2</v>
      </c>
      <c r="H74">
        <v>1</v>
      </c>
      <c r="I74" t="s">
        <v>765</v>
      </c>
      <c r="J74" t="s">
        <v>766</v>
      </c>
      <c r="K74">
        <v>0</v>
      </c>
      <c r="L74">
        <v>2</v>
      </c>
      <c r="M74">
        <v>1</v>
      </c>
      <c r="N74" t="s">
        <v>120</v>
      </c>
      <c r="O74" t="s">
        <v>765</v>
      </c>
      <c r="P74" t="s">
        <v>766</v>
      </c>
      <c r="R74" t="str">
        <f t="shared" si="1"/>
        <v>Viss kārtībā</v>
      </c>
    </row>
    <row r="75" spans="1:18">
      <c r="A75" s="14" t="s">
        <v>767</v>
      </c>
      <c r="B75">
        <v>9</v>
      </c>
      <c r="C75">
        <v>9</v>
      </c>
      <c r="D75">
        <v>91</v>
      </c>
      <c r="E75" t="s">
        <v>768</v>
      </c>
      <c r="F75" t="s">
        <v>769</v>
      </c>
      <c r="G75">
        <v>1</v>
      </c>
      <c r="H75">
        <v>8</v>
      </c>
      <c r="I75" t="s">
        <v>770</v>
      </c>
      <c r="J75" t="s">
        <v>771</v>
      </c>
      <c r="K75">
        <v>0</v>
      </c>
      <c r="L75">
        <v>1</v>
      </c>
      <c r="M75">
        <v>8</v>
      </c>
      <c r="N75" t="s">
        <v>120</v>
      </c>
      <c r="O75" t="s">
        <v>770</v>
      </c>
      <c r="P75" t="s">
        <v>771</v>
      </c>
      <c r="R75" t="str">
        <f t="shared" si="1"/>
        <v>Viss kārtībā</v>
      </c>
    </row>
    <row r="76" spans="1:18">
      <c r="A76" s="14" t="s">
        <v>772</v>
      </c>
      <c r="B76">
        <v>9</v>
      </c>
      <c r="C76">
        <v>9</v>
      </c>
      <c r="D76">
        <v>17</v>
      </c>
      <c r="E76" t="s">
        <v>773</v>
      </c>
      <c r="F76" t="s">
        <v>774</v>
      </c>
      <c r="G76">
        <v>1</v>
      </c>
      <c r="H76">
        <v>2</v>
      </c>
      <c r="I76" t="s">
        <v>775</v>
      </c>
      <c r="J76" t="s">
        <v>776</v>
      </c>
      <c r="K76">
        <v>0</v>
      </c>
      <c r="L76">
        <v>1</v>
      </c>
      <c r="M76">
        <v>2</v>
      </c>
      <c r="N76" t="s">
        <v>120</v>
      </c>
      <c r="O76" t="s">
        <v>775</v>
      </c>
      <c r="P76" t="s">
        <v>776</v>
      </c>
      <c r="R76" t="str">
        <f t="shared" si="1"/>
        <v>Viss kārtībā</v>
      </c>
    </row>
    <row r="77" spans="1:18">
      <c r="A77" s="14" t="s">
        <v>777</v>
      </c>
      <c r="B77">
        <v>9</v>
      </c>
      <c r="C77">
        <v>9</v>
      </c>
      <c r="D77">
        <v>19</v>
      </c>
      <c r="E77" t="s">
        <v>778</v>
      </c>
      <c r="F77" t="s">
        <v>779</v>
      </c>
      <c r="G77">
        <v>1</v>
      </c>
      <c r="H77">
        <v>2</v>
      </c>
      <c r="I77" t="s">
        <v>775</v>
      </c>
      <c r="J77" t="s">
        <v>780</v>
      </c>
      <c r="K77">
        <v>0</v>
      </c>
      <c r="L77">
        <v>1</v>
      </c>
      <c r="M77">
        <v>2</v>
      </c>
      <c r="N77" t="s">
        <v>120</v>
      </c>
      <c r="O77" t="s">
        <v>775</v>
      </c>
      <c r="P77" t="s">
        <v>780</v>
      </c>
      <c r="R77" t="str">
        <f t="shared" si="1"/>
        <v>Viss kārtībā</v>
      </c>
    </row>
    <row r="78" spans="1:18">
      <c r="A78" s="14" t="s">
        <v>781</v>
      </c>
      <c r="B78">
        <v>12</v>
      </c>
      <c r="C78">
        <v>12</v>
      </c>
      <c r="D78">
        <v>64</v>
      </c>
      <c r="E78" t="s">
        <v>782</v>
      </c>
      <c r="F78" t="s">
        <v>783</v>
      </c>
      <c r="G78">
        <v>2</v>
      </c>
      <c r="H78">
        <v>2</v>
      </c>
      <c r="I78" t="s">
        <v>786</v>
      </c>
      <c r="J78" t="s">
        <v>784</v>
      </c>
      <c r="K78">
        <v>1</v>
      </c>
      <c r="L78">
        <v>1</v>
      </c>
      <c r="M78">
        <v>1</v>
      </c>
      <c r="N78" t="s">
        <v>785</v>
      </c>
      <c r="O78" t="s">
        <v>786</v>
      </c>
      <c r="P78" t="s">
        <v>787</v>
      </c>
      <c r="R78" t="str">
        <f t="shared" si="1"/>
        <v>Viss kārtībā</v>
      </c>
    </row>
    <row r="79" spans="1:18">
      <c r="A79" s="14" t="s">
        <v>788</v>
      </c>
      <c r="B79">
        <v>16</v>
      </c>
      <c r="C79">
        <v>16</v>
      </c>
      <c r="D79">
        <v>85</v>
      </c>
      <c r="E79" t="s">
        <v>789</v>
      </c>
      <c r="F79" t="s">
        <v>790</v>
      </c>
      <c r="G79">
        <v>2</v>
      </c>
      <c r="H79">
        <v>7</v>
      </c>
      <c r="I79" t="s">
        <v>786</v>
      </c>
      <c r="J79" t="s">
        <v>791</v>
      </c>
      <c r="K79">
        <v>1</v>
      </c>
      <c r="L79">
        <v>1</v>
      </c>
      <c r="M79">
        <v>6</v>
      </c>
      <c r="N79" t="s">
        <v>785</v>
      </c>
      <c r="O79" t="s">
        <v>786</v>
      </c>
      <c r="P79" t="s">
        <v>792</v>
      </c>
      <c r="R79" t="str">
        <f t="shared" si="1"/>
        <v>Viss kārtībā</v>
      </c>
    </row>
    <row r="80" spans="1:18">
      <c r="A80" s="14" t="s">
        <v>793</v>
      </c>
      <c r="B80">
        <v>31</v>
      </c>
      <c r="C80">
        <v>31</v>
      </c>
      <c r="D80">
        <v>82</v>
      </c>
      <c r="E80" t="s">
        <v>794</v>
      </c>
      <c r="F80" t="s">
        <v>795</v>
      </c>
      <c r="G80">
        <v>3</v>
      </c>
      <c r="H80">
        <v>5</v>
      </c>
      <c r="I80" t="s">
        <v>798</v>
      </c>
      <c r="J80" t="s">
        <v>796</v>
      </c>
      <c r="K80">
        <v>2</v>
      </c>
      <c r="L80">
        <v>1</v>
      </c>
      <c r="M80">
        <v>3</v>
      </c>
      <c r="N80" t="s">
        <v>797</v>
      </c>
      <c r="O80" t="s">
        <v>798</v>
      </c>
      <c r="P80" t="s">
        <v>799</v>
      </c>
      <c r="R80" t="str">
        <f t="shared" si="1"/>
        <v>Viss kārtībā</v>
      </c>
    </row>
    <row r="81" spans="1:18">
      <c r="A81" s="14" t="s">
        <v>800</v>
      </c>
      <c r="B81">
        <v>22</v>
      </c>
      <c r="C81">
        <v>22</v>
      </c>
      <c r="D81">
        <v>69</v>
      </c>
      <c r="E81" t="s">
        <v>801</v>
      </c>
      <c r="F81" t="s">
        <v>802</v>
      </c>
      <c r="G81">
        <v>4</v>
      </c>
      <c r="H81">
        <v>11</v>
      </c>
      <c r="I81" t="s">
        <v>348</v>
      </c>
      <c r="J81" t="s">
        <v>803</v>
      </c>
      <c r="K81">
        <v>3</v>
      </c>
      <c r="L81">
        <v>1</v>
      </c>
      <c r="M81">
        <v>8</v>
      </c>
      <c r="N81" t="s">
        <v>804</v>
      </c>
      <c r="O81" t="s">
        <v>348</v>
      </c>
      <c r="P81" t="s">
        <v>805</v>
      </c>
      <c r="R81" t="str">
        <f t="shared" si="1"/>
        <v>Viss kārtībā</v>
      </c>
    </row>
    <row r="82" spans="1:18">
      <c r="A82" s="14" t="s">
        <v>806</v>
      </c>
      <c r="B82">
        <v>8</v>
      </c>
      <c r="C82">
        <v>8</v>
      </c>
      <c r="D82">
        <v>43</v>
      </c>
      <c r="E82" t="s">
        <v>807</v>
      </c>
      <c r="F82" t="s">
        <v>808</v>
      </c>
      <c r="G82">
        <v>2</v>
      </c>
      <c r="H82">
        <v>5</v>
      </c>
      <c r="I82" t="s">
        <v>120</v>
      </c>
      <c r="J82" t="s">
        <v>810</v>
      </c>
      <c r="K82">
        <v>2</v>
      </c>
      <c r="L82">
        <v>0</v>
      </c>
      <c r="M82">
        <v>3</v>
      </c>
      <c r="N82" t="s">
        <v>809</v>
      </c>
      <c r="O82" t="s">
        <v>120</v>
      </c>
      <c r="P82" t="s">
        <v>811</v>
      </c>
      <c r="R82" t="str">
        <f t="shared" si="1"/>
        <v>Viss kārtībā</v>
      </c>
    </row>
    <row r="83" spans="1:18">
      <c r="A83" s="14" t="s">
        <v>812</v>
      </c>
      <c r="B83">
        <v>22</v>
      </c>
      <c r="C83">
        <v>22</v>
      </c>
      <c r="D83">
        <v>75</v>
      </c>
      <c r="E83" t="s">
        <v>813</v>
      </c>
      <c r="F83" t="s">
        <v>814</v>
      </c>
      <c r="G83">
        <v>3</v>
      </c>
      <c r="H83">
        <v>7</v>
      </c>
      <c r="I83" t="s">
        <v>120</v>
      </c>
      <c r="J83" t="s">
        <v>816</v>
      </c>
      <c r="K83">
        <v>3</v>
      </c>
      <c r="L83">
        <v>0</v>
      </c>
      <c r="M83">
        <v>4</v>
      </c>
      <c r="N83" t="s">
        <v>815</v>
      </c>
      <c r="O83" t="s">
        <v>120</v>
      </c>
      <c r="P83" t="s">
        <v>817</v>
      </c>
      <c r="R83" t="str">
        <f t="shared" si="1"/>
        <v>Viss kārtībā</v>
      </c>
    </row>
    <row r="84" spans="1:18">
      <c r="A84" s="14" t="s">
        <v>818</v>
      </c>
      <c r="B84">
        <v>20</v>
      </c>
      <c r="C84">
        <v>20</v>
      </c>
      <c r="D84">
        <v>100</v>
      </c>
      <c r="E84" t="s">
        <v>819</v>
      </c>
      <c r="F84" t="s">
        <v>820</v>
      </c>
      <c r="G84">
        <v>2</v>
      </c>
      <c r="H84">
        <v>2</v>
      </c>
      <c r="I84" t="s">
        <v>120</v>
      </c>
      <c r="J84" t="s">
        <v>821</v>
      </c>
      <c r="K84">
        <v>2</v>
      </c>
      <c r="L84">
        <v>0</v>
      </c>
      <c r="M84">
        <v>0</v>
      </c>
      <c r="N84" t="s">
        <v>821</v>
      </c>
      <c r="O84" t="s">
        <v>120</v>
      </c>
      <c r="P84" t="s">
        <v>120</v>
      </c>
      <c r="R84" t="str">
        <f t="shared" si="1"/>
        <v>Viss kārtībā</v>
      </c>
    </row>
    <row r="85" spans="1:18">
      <c r="A85" s="14" t="s">
        <v>822</v>
      </c>
      <c r="B85">
        <v>12</v>
      </c>
      <c r="C85">
        <v>12</v>
      </c>
      <c r="D85">
        <v>74</v>
      </c>
      <c r="E85" t="s">
        <v>823</v>
      </c>
      <c r="F85" t="s">
        <v>824</v>
      </c>
      <c r="G85">
        <v>2</v>
      </c>
      <c r="H85">
        <v>3</v>
      </c>
      <c r="I85" t="s">
        <v>827</v>
      </c>
      <c r="J85" t="s">
        <v>825</v>
      </c>
      <c r="K85">
        <v>1</v>
      </c>
      <c r="L85">
        <v>1</v>
      </c>
      <c r="M85">
        <v>2</v>
      </c>
      <c r="N85" t="s">
        <v>826</v>
      </c>
      <c r="O85" t="s">
        <v>827</v>
      </c>
      <c r="P85" t="s">
        <v>828</v>
      </c>
      <c r="R85" t="str">
        <f t="shared" si="1"/>
        <v>Viss kārtībā</v>
      </c>
    </row>
    <row r="86" spans="1:18">
      <c r="A86" s="14" t="s">
        <v>829</v>
      </c>
      <c r="B86">
        <v>17</v>
      </c>
      <c r="C86">
        <v>17</v>
      </c>
      <c r="D86">
        <v>90</v>
      </c>
      <c r="E86" t="s">
        <v>830</v>
      </c>
      <c r="F86" t="s">
        <v>831</v>
      </c>
      <c r="G86">
        <v>1</v>
      </c>
      <c r="H86">
        <v>5</v>
      </c>
      <c r="I86" t="s">
        <v>120</v>
      </c>
      <c r="J86" t="s">
        <v>832</v>
      </c>
      <c r="K86">
        <v>1</v>
      </c>
      <c r="L86">
        <v>0</v>
      </c>
      <c r="M86">
        <v>4</v>
      </c>
      <c r="N86" t="s">
        <v>506</v>
      </c>
      <c r="O86" t="s">
        <v>120</v>
      </c>
      <c r="P86" t="s">
        <v>833</v>
      </c>
      <c r="R86" t="str">
        <f t="shared" si="1"/>
        <v>Viss kārtībā</v>
      </c>
    </row>
    <row r="87" spans="1:18">
      <c r="A87" s="14" t="s">
        <v>834</v>
      </c>
      <c r="B87">
        <v>25</v>
      </c>
      <c r="C87">
        <v>25</v>
      </c>
      <c r="D87">
        <v>67</v>
      </c>
      <c r="E87" t="s">
        <v>835</v>
      </c>
      <c r="F87" t="s">
        <v>836</v>
      </c>
      <c r="G87">
        <v>8</v>
      </c>
      <c r="H87">
        <v>13</v>
      </c>
      <c r="I87" t="s">
        <v>1232</v>
      </c>
      <c r="J87" t="s">
        <v>837</v>
      </c>
      <c r="K87">
        <v>5</v>
      </c>
      <c r="L87">
        <v>3</v>
      </c>
      <c r="M87">
        <v>8</v>
      </c>
      <c r="N87" t="s">
        <v>1233</v>
      </c>
      <c r="O87" t="s">
        <v>1232</v>
      </c>
      <c r="P87" t="s">
        <v>1234</v>
      </c>
      <c r="R87" t="str">
        <f t="shared" si="1"/>
        <v>Viss kārtībā</v>
      </c>
    </row>
    <row r="88" spans="1:18">
      <c r="A88" s="14" t="s">
        <v>838</v>
      </c>
      <c r="B88">
        <v>21</v>
      </c>
      <c r="C88">
        <v>21</v>
      </c>
      <c r="D88">
        <v>76</v>
      </c>
      <c r="E88" t="s">
        <v>839</v>
      </c>
      <c r="F88" t="s">
        <v>840</v>
      </c>
      <c r="G88">
        <v>3</v>
      </c>
      <c r="H88">
        <v>10</v>
      </c>
      <c r="I88" t="s">
        <v>843</v>
      </c>
      <c r="J88" t="s">
        <v>841</v>
      </c>
      <c r="K88">
        <v>1</v>
      </c>
      <c r="L88">
        <v>2</v>
      </c>
      <c r="M88">
        <v>9</v>
      </c>
      <c r="N88" t="s">
        <v>842</v>
      </c>
      <c r="O88" t="s">
        <v>843</v>
      </c>
      <c r="P88" t="s">
        <v>844</v>
      </c>
      <c r="R88" t="str">
        <f t="shared" si="1"/>
        <v>Viss kārtībā</v>
      </c>
    </row>
    <row r="89" spans="1:18">
      <c r="A89" s="14" t="s">
        <v>845</v>
      </c>
      <c r="B89">
        <v>24</v>
      </c>
      <c r="C89">
        <v>24</v>
      </c>
      <c r="D89">
        <v>61</v>
      </c>
      <c r="E89" t="s">
        <v>846</v>
      </c>
      <c r="F89" t="s">
        <v>847</v>
      </c>
      <c r="G89">
        <v>1</v>
      </c>
      <c r="H89">
        <v>2</v>
      </c>
      <c r="I89" t="s">
        <v>848</v>
      </c>
      <c r="J89" t="s">
        <v>849</v>
      </c>
      <c r="K89">
        <v>0</v>
      </c>
      <c r="L89">
        <v>1</v>
      </c>
      <c r="M89">
        <v>2</v>
      </c>
      <c r="N89" t="s">
        <v>120</v>
      </c>
      <c r="O89" t="s">
        <v>848</v>
      </c>
      <c r="P89" t="s">
        <v>849</v>
      </c>
      <c r="R89" t="str">
        <f t="shared" si="1"/>
        <v>Viss kārtībā</v>
      </c>
    </row>
    <row r="90" spans="1:18">
      <c r="A90" s="14" t="s">
        <v>850</v>
      </c>
      <c r="B90">
        <v>25</v>
      </c>
      <c r="C90">
        <v>25</v>
      </c>
      <c r="D90">
        <v>54</v>
      </c>
      <c r="E90" t="s">
        <v>851</v>
      </c>
      <c r="F90" t="s">
        <v>852</v>
      </c>
      <c r="G90">
        <v>3</v>
      </c>
      <c r="H90">
        <v>4</v>
      </c>
      <c r="I90" t="s">
        <v>854</v>
      </c>
      <c r="J90" t="s">
        <v>853</v>
      </c>
      <c r="K90">
        <v>1</v>
      </c>
      <c r="L90">
        <v>2</v>
      </c>
      <c r="M90">
        <v>3</v>
      </c>
      <c r="N90" t="s">
        <v>1235</v>
      </c>
      <c r="O90" t="s">
        <v>854</v>
      </c>
      <c r="P90" t="s">
        <v>1236</v>
      </c>
      <c r="R90" t="str">
        <f t="shared" si="1"/>
        <v>Viss kārtībā</v>
      </c>
    </row>
    <row r="91" spans="1:18">
      <c r="A91" s="14" t="s">
        <v>855</v>
      </c>
      <c r="B91">
        <v>13</v>
      </c>
      <c r="C91">
        <v>13</v>
      </c>
      <c r="D91">
        <v>1</v>
      </c>
      <c r="E91" t="s">
        <v>856</v>
      </c>
      <c r="F91" t="s">
        <v>857</v>
      </c>
      <c r="G91">
        <v>5</v>
      </c>
      <c r="H91">
        <v>0</v>
      </c>
      <c r="I91" t="s">
        <v>858</v>
      </c>
      <c r="J91" t="s">
        <v>120</v>
      </c>
      <c r="K91">
        <v>0</v>
      </c>
      <c r="L91">
        <v>5</v>
      </c>
      <c r="M91">
        <v>0</v>
      </c>
      <c r="N91" t="s">
        <v>120</v>
      </c>
      <c r="O91" t="s">
        <v>858</v>
      </c>
      <c r="P91" t="s">
        <v>120</v>
      </c>
      <c r="R91" t="str">
        <f t="shared" si="1"/>
        <v>Viss kārtībā</v>
      </c>
    </row>
    <row r="92" spans="1:18">
      <c r="A92" s="14" t="s">
        <v>859</v>
      </c>
      <c r="B92">
        <v>11</v>
      </c>
      <c r="C92">
        <v>11</v>
      </c>
      <c r="D92">
        <v>102</v>
      </c>
      <c r="E92" t="s">
        <v>860</v>
      </c>
      <c r="F92" t="s">
        <v>861</v>
      </c>
      <c r="G92">
        <v>4</v>
      </c>
      <c r="H92">
        <v>12</v>
      </c>
      <c r="I92" t="s">
        <v>863</v>
      </c>
      <c r="J92" t="s">
        <v>862</v>
      </c>
      <c r="K92">
        <v>1</v>
      </c>
      <c r="L92">
        <v>3</v>
      </c>
      <c r="M92">
        <v>11</v>
      </c>
      <c r="N92" t="s">
        <v>495</v>
      </c>
      <c r="O92" t="s">
        <v>863</v>
      </c>
      <c r="P92" t="s">
        <v>864</v>
      </c>
      <c r="R92" t="str">
        <f t="shared" si="1"/>
        <v>Viss kārtībā</v>
      </c>
    </row>
    <row r="93" spans="1:18">
      <c r="A93" s="14" t="s">
        <v>865</v>
      </c>
      <c r="B93">
        <v>8</v>
      </c>
      <c r="C93">
        <v>8</v>
      </c>
      <c r="D93">
        <v>17</v>
      </c>
      <c r="E93" t="s">
        <v>866</v>
      </c>
      <c r="F93" t="s">
        <v>867</v>
      </c>
      <c r="G93">
        <v>1</v>
      </c>
      <c r="H93">
        <v>1</v>
      </c>
      <c r="I93" t="s">
        <v>120</v>
      </c>
      <c r="J93" t="s">
        <v>868</v>
      </c>
      <c r="K93">
        <v>1</v>
      </c>
      <c r="L93">
        <v>0</v>
      </c>
      <c r="M93">
        <v>0</v>
      </c>
      <c r="N93" t="s">
        <v>868</v>
      </c>
      <c r="O93" t="s">
        <v>120</v>
      </c>
      <c r="P93" t="s">
        <v>120</v>
      </c>
      <c r="R93" t="str">
        <f t="shared" si="1"/>
        <v>Viss kārtībā</v>
      </c>
    </row>
    <row r="94" spans="1:18">
      <c r="A94" s="14" t="s">
        <v>869</v>
      </c>
      <c r="B94">
        <v>17</v>
      </c>
      <c r="C94">
        <v>17</v>
      </c>
      <c r="D94">
        <v>144</v>
      </c>
      <c r="E94" t="s">
        <v>870</v>
      </c>
      <c r="F94" t="s">
        <v>871</v>
      </c>
      <c r="G94">
        <v>4</v>
      </c>
      <c r="H94">
        <v>9</v>
      </c>
      <c r="I94" t="s">
        <v>874</v>
      </c>
      <c r="J94" t="s">
        <v>872</v>
      </c>
      <c r="K94">
        <v>2</v>
      </c>
      <c r="L94">
        <v>2</v>
      </c>
      <c r="M94">
        <v>7</v>
      </c>
      <c r="N94" t="s">
        <v>873</v>
      </c>
      <c r="O94" t="s">
        <v>874</v>
      </c>
      <c r="P94" t="s">
        <v>875</v>
      </c>
      <c r="R94" t="str">
        <f t="shared" si="1"/>
        <v>Viss kārtībā</v>
      </c>
    </row>
    <row r="95" spans="1:18">
      <c r="A95" s="14" t="s">
        <v>876</v>
      </c>
      <c r="B95">
        <v>22</v>
      </c>
      <c r="C95">
        <v>22</v>
      </c>
      <c r="D95">
        <v>56</v>
      </c>
      <c r="E95" t="s">
        <v>877</v>
      </c>
      <c r="F95" t="s">
        <v>878</v>
      </c>
      <c r="G95">
        <v>6</v>
      </c>
      <c r="H95">
        <v>6</v>
      </c>
      <c r="I95" t="s">
        <v>120</v>
      </c>
      <c r="J95" t="s">
        <v>879</v>
      </c>
      <c r="K95">
        <v>6</v>
      </c>
      <c r="L95">
        <v>0</v>
      </c>
      <c r="M95">
        <v>0</v>
      </c>
      <c r="N95" t="s">
        <v>879</v>
      </c>
      <c r="O95" t="s">
        <v>120</v>
      </c>
      <c r="P95" t="s">
        <v>120</v>
      </c>
      <c r="R95" t="str">
        <f t="shared" si="1"/>
        <v>Viss kārtībā</v>
      </c>
    </row>
    <row r="96" spans="1:18">
      <c r="A96" s="14" t="s">
        <v>880</v>
      </c>
      <c r="B96">
        <v>14</v>
      </c>
      <c r="C96">
        <v>14</v>
      </c>
      <c r="D96">
        <v>161</v>
      </c>
      <c r="E96" t="s">
        <v>881</v>
      </c>
      <c r="F96" t="s">
        <v>882</v>
      </c>
      <c r="G96">
        <v>3</v>
      </c>
      <c r="H96">
        <v>8</v>
      </c>
      <c r="I96" t="s">
        <v>884</v>
      </c>
      <c r="J96" t="s">
        <v>883</v>
      </c>
      <c r="K96">
        <v>1</v>
      </c>
      <c r="L96">
        <v>2</v>
      </c>
      <c r="M96">
        <v>7</v>
      </c>
      <c r="N96" t="s">
        <v>140</v>
      </c>
      <c r="O96" t="s">
        <v>884</v>
      </c>
      <c r="P96" t="s">
        <v>885</v>
      </c>
      <c r="R96" t="str">
        <f t="shared" si="1"/>
        <v>Viss kārtībā</v>
      </c>
    </row>
    <row r="97" spans="1:18">
      <c r="A97" s="14" t="s">
        <v>886</v>
      </c>
      <c r="B97">
        <v>21</v>
      </c>
      <c r="C97">
        <v>21</v>
      </c>
      <c r="D97">
        <v>95</v>
      </c>
      <c r="E97" t="s">
        <v>887</v>
      </c>
      <c r="F97" t="s">
        <v>888</v>
      </c>
      <c r="G97">
        <v>1</v>
      </c>
      <c r="H97">
        <v>2</v>
      </c>
      <c r="I97" t="s">
        <v>770</v>
      </c>
      <c r="J97" t="s">
        <v>889</v>
      </c>
      <c r="K97">
        <v>0</v>
      </c>
      <c r="L97">
        <v>1</v>
      </c>
      <c r="M97">
        <v>2</v>
      </c>
      <c r="N97" t="s">
        <v>120</v>
      </c>
      <c r="O97" t="s">
        <v>770</v>
      </c>
      <c r="P97" t="s">
        <v>889</v>
      </c>
      <c r="R97" t="str">
        <f t="shared" si="1"/>
        <v>Viss kārtībā</v>
      </c>
    </row>
    <row r="98" spans="1:18">
      <c r="A98" s="14" t="s">
        <v>890</v>
      </c>
      <c r="B98">
        <v>16</v>
      </c>
      <c r="C98">
        <v>16</v>
      </c>
      <c r="D98">
        <v>83</v>
      </c>
      <c r="E98" t="s">
        <v>891</v>
      </c>
      <c r="F98" t="s">
        <v>892</v>
      </c>
      <c r="G98">
        <v>4</v>
      </c>
      <c r="H98">
        <v>7</v>
      </c>
      <c r="I98" t="s">
        <v>895</v>
      </c>
      <c r="J98" t="s">
        <v>893</v>
      </c>
      <c r="K98">
        <v>2</v>
      </c>
      <c r="L98">
        <v>2</v>
      </c>
      <c r="M98">
        <v>5</v>
      </c>
      <c r="N98" t="s">
        <v>894</v>
      </c>
      <c r="O98" t="s">
        <v>895</v>
      </c>
      <c r="P98" t="s">
        <v>896</v>
      </c>
      <c r="R98" t="str">
        <f t="shared" si="1"/>
        <v>Viss kārtībā</v>
      </c>
    </row>
    <row r="99" spans="1:18">
      <c r="A99" s="14" t="s">
        <v>897</v>
      </c>
      <c r="B99">
        <v>13</v>
      </c>
      <c r="C99">
        <v>13</v>
      </c>
      <c r="D99">
        <v>8</v>
      </c>
      <c r="E99" t="s">
        <v>898</v>
      </c>
      <c r="F99" t="s">
        <v>899</v>
      </c>
      <c r="G99">
        <v>2</v>
      </c>
      <c r="H99">
        <v>0</v>
      </c>
      <c r="I99" t="s">
        <v>900</v>
      </c>
      <c r="J99" t="s">
        <v>120</v>
      </c>
      <c r="K99">
        <v>0</v>
      </c>
      <c r="L99">
        <v>2</v>
      </c>
      <c r="M99">
        <v>0</v>
      </c>
      <c r="N99" t="s">
        <v>120</v>
      </c>
      <c r="O99" t="s">
        <v>900</v>
      </c>
      <c r="P99" t="s">
        <v>120</v>
      </c>
      <c r="R99" t="str">
        <f t="shared" si="1"/>
        <v>Viss kārtībā</v>
      </c>
    </row>
    <row r="100" spans="1:18">
      <c r="A100" s="14" t="s">
        <v>901</v>
      </c>
      <c r="B100">
        <v>22</v>
      </c>
      <c r="C100">
        <v>22</v>
      </c>
      <c r="D100">
        <v>71</v>
      </c>
      <c r="E100" t="s">
        <v>902</v>
      </c>
      <c r="F100" t="s">
        <v>903</v>
      </c>
      <c r="G100">
        <v>2</v>
      </c>
      <c r="H100">
        <v>5</v>
      </c>
      <c r="I100" t="s">
        <v>907</v>
      </c>
      <c r="J100" t="s">
        <v>905</v>
      </c>
      <c r="K100">
        <v>1</v>
      </c>
      <c r="L100">
        <v>1</v>
      </c>
      <c r="M100">
        <v>4</v>
      </c>
      <c r="N100" t="s">
        <v>906</v>
      </c>
      <c r="O100" t="s">
        <v>907</v>
      </c>
      <c r="P100" t="s">
        <v>908</v>
      </c>
      <c r="R100" t="str">
        <f t="shared" si="1"/>
        <v>Viss kārtībā</v>
      </c>
    </row>
    <row r="101" spans="1:18">
      <c r="A101" s="14" t="s">
        <v>909</v>
      </c>
      <c r="B101">
        <v>23</v>
      </c>
      <c r="C101">
        <v>23</v>
      </c>
      <c r="D101">
        <v>78</v>
      </c>
      <c r="E101" t="s">
        <v>910</v>
      </c>
      <c r="F101" t="s">
        <v>911</v>
      </c>
      <c r="G101">
        <v>2</v>
      </c>
      <c r="H101">
        <v>5</v>
      </c>
      <c r="I101" t="s">
        <v>120</v>
      </c>
      <c r="J101" t="s">
        <v>912</v>
      </c>
      <c r="K101">
        <v>2</v>
      </c>
      <c r="L101">
        <v>0</v>
      </c>
      <c r="M101">
        <v>3</v>
      </c>
      <c r="N101" t="s">
        <v>904</v>
      </c>
      <c r="O101" t="s">
        <v>120</v>
      </c>
      <c r="P101" t="s">
        <v>913</v>
      </c>
      <c r="R101" t="str">
        <f t="shared" si="1"/>
        <v>Viss kārtībā</v>
      </c>
    </row>
    <row r="102" spans="1:18">
      <c r="A102" s="14" t="s">
        <v>22</v>
      </c>
      <c r="B102">
        <v>10</v>
      </c>
      <c r="C102">
        <v>10</v>
      </c>
      <c r="D102">
        <v>18</v>
      </c>
      <c r="E102" t="s">
        <v>247</v>
      </c>
      <c r="F102" t="s">
        <v>427</v>
      </c>
      <c r="G102">
        <v>0</v>
      </c>
      <c r="H102">
        <v>1</v>
      </c>
      <c r="I102" t="s">
        <v>120</v>
      </c>
      <c r="J102" t="s">
        <v>914</v>
      </c>
      <c r="K102">
        <v>0</v>
      </c>
      <c r="L102">
        <v>0</v>
      </c>
      <c r="M102">
        <v>1</v>
      </c>
      <c r="N102" t="s">
        <v>120</v>
      </c>
      <c r="O102" t="s">
        <v>120</v>
      </c>
      <c r="P102" t="s">
        <v>914</v>
      </c>
      <c r="R102" t="str">
        <f t="shared" si="1"/>
        <v>Viss kārtībā</v>
      </c>
    </row>
    <row r="103" spans="1:18">
      <c r="A103" s="14" t="s">
        <v>23</v>
      </c>
      <c r="B103">
        <v>9</v>
      </c>
      <c r="C103">
        <v>9</v>
      </c>
      <c r="D103">
        <v>56</v>
      </c>
      <c r="E103" t="s">
        <v>164</v>
      </c>
      <c r="F103" t="s">
        <v>915</v>
      </c>
      <c r="G103">
        <v>0</v>
      </c>
      <c r="H103">
        <v>7</v>
      </c>
      <c r="I103" t="s">
        <v>120</v>
      </c>
      <c r="J103" t="s">
        <v>916</v>
      </c>
      <c r="K103">
        <v>0</v>
      </c>
      <c r="L103">
        <v>0</v>
      </c>
      <c r="M103">
        <v>7</v>
      </c>
      <c r="N103" t="s">
        <v>120</v>
      </c>
      <c r="O103" t="s">
        <v>120</v>
      </c>
      <c r="P103" t="s">
        <v>916</v>
      </c>
      <c r="R103" t="str">
        <f t="shared" si="1"/>
        <v>Viss kārtībā</v>
      </c>
    </row>
    <row r="104" spans="1:18">
      <c r="A104" s="14" t="s">
        <v>24</v>
      </c>
      <c r="B104">
        <v>4</v>
      </c>
      <c r="C104">
        <v>4</v>
      </c>
      <c r="D104">
        <v>39</v>
      </c>
      <c r="E104" t="s">
        <v>917</v>
      </c>
      <c r="F104" t="s">
        <v>431</v>
      </c>
      <c r="G104">
        <v>0</v>
      </c>
      <c r="H104">
        <v>0</v>
      </c>
      <c r="I104" t="s">
        <v>120</v>
      </c>
      <c r="J104" t="s">
        <v>120</v>
      </c>
      <c r="K104">
        <v>0</v>
      </c>
      <c r="L104">
        <v>0</v>
      </c>
      <c r="M104">
        <v>0</v>
      </c>
      <c r="N104" t="s">
        <v>120</v>
      </c>
      <c r="O104" t="s">
        <v>120</v>
      </c>
      <c r="P104" t="s">
        <v>120</v>
      </c>
      <c r="R104" t="str">
        <f t="shared" si="1"/>
        <v>Viss kārtībā</v>
      </c>
    </row>
    <row r="105" spans="1:18">
      <c r="A105" s="14" t="s">
        <v>25</v>
      </c>
      <c r="B105">
        <v>32</v>
      </c>
      <c r="C105">
        <v>32</v>
      </c>
      <c r="D105">
        <v>33</v>
      </c>
      <c r="E105" t="s">
        <v>169</v>
      </c>
      <c r="F105" t="s">
        <v>918</v>
      </c>
      <c r="G105">
        <v>0</v>
      </c>
      <c r="H105">
        <v>2</v>
      </c>
      <c r="I105" t="s">
        <v>120</v>
      </c>
      <c r="J105" t="s">
        <v>919</v>
      </c>
      <c r="K105">
        <v>0</v>
      </c>
      <c r="L105">
        <v>0</v>
      </c>
      <c r="M105">
        <v>2</v>
      </c>
      <c r="N105" t="s">
        <v>120</v>
      </c>
      <c r="O105" t="s">
        <v>120</v>
      </c>
      <c r="P105" t="s">
        <v>919</v>
      </c>
      <c r="R105" t="str">
        <f t="shared" si="1"/>
        <v>Viss kārtībā</v>
      </c>
    </row>
    <row r="106" spans="1:18">
      <c r="A106" s="14" t="s">
        <v>26</v>
      </c>
      <c r="B106">
        <v>4</v>
      </c>
      <c r="C106">
        <v>4</v>
      </c>
      <c r="D106">
        <v>39</v>
      </c>
      <c r="E106" t="s">
        <v>254</v>
      </c>
      <c r="F106" t="s">
        <v>920</v>
      </c>
      <c r="G106">
        <v>0</v>
      </c>
      <c r="H106">
        <v>0</v>
      </c>
      <c r="I106" t="s">
        <v>120</v>
      </c>
      <c r="J106" t="s">
        <v>120</v>
      </c>
      <c r="K106">
        <v>0</v>
      </c>
      <c r="L106">
        <v>0</v>
      </c>
      <c r="M106">
        <v>0</v>
      </c>
      <c r="N106" t="s">
        <v>120</v>
      </c>
      <c r="O106" t="s">
        <v>120</v>
      </c>
      <c r="P106" t="s">
        <v>120</v>
      </c>
      <c r="R106" t="str">
        <f t="shared" si="1"/>
        <v>Viss kārtībā</v>
      </c>
    </row>
    <row r="107" spans="1:18">
      <c r="A107" s="14" t="s">
        <v>27</v>
      </c>
      <c r="B107">
        <v>21</v>
      </c>
      <c r="C107">
        <v>22</v>
      </c>
      <c r="D107">
        <v>86</v>
      </c>
      <c r="E107" t="s">
        <v>173</v>
      </c>
      <c r="F107" t="s">
        <v>921</v>
      </c>
      <c r="G107">
        <v>0</v>
      </c>
      <c r="H107">
        <v>1</v>
      </c>
      <c r="I107" t="s">
        <v>120</v>
      </c>
      <c r="J107" t="s">
        <v>922</v>
      </c>
      <c r="K107">
        <v>0</v>
      </c>
      <c r="L107">
        <v>0</v>
      </c>
      <c r="M107">
        <v>1</v>
      </c>
      <c r="N107" t="s">
        <v>120</v>
      </c>
      <c r="O107" t="s">
        <v>120</v>
      </c>
      <c r="P107" t="s">
        <v>922</v>
      </c>
      <c r="R107" t="str">
        <f t="shared" si="1"/>
        <v>Viss kārtībā</v>
      </c>
    </row>
    <row r="108" spans="1:18">
      <c r="A108" s="14" t="s">
        <v>28</v>
      </c>
      <c r="B108">
        <v>29</v>
      </c>
      <c r="C108">
        <v>29</v>
      </c>
      <c r="D108">
        <v>73</v>
      </c>
      <c r="E108" t="s">
        <v>923</v>
      </c>
      <c r="F108" t="s">
        <v>924</v>
      </c>
      <c r="G108">
        <v>0</v>
      </c>
      <c r="H108">
        <v>1</v>
      </c>
      <c r="I108" t="s">
        <v>120</v>
      </c>
      <c r="J108" t="s">
        <v>925</v>
      </c>
      <c r="K108">
        <v>0</v>
      </c>
      <c r="L108">
        <v>0</v>
      </c>
      <c r="M108">
        <v>1</v>
      </c>
      <c r="N108" t="s">
        <v>120</v>
      </c>
      <c r="O108" t="s">
        <v>120</v>
      </c>
      <c r="P108" t="s">
        <v>925</v>
      </c>
      <c r="R108" t="str">
        <f t="shared" si="1"/>
        <v>Viss kārtībā</v>
      </c>
    </row>
    <row r="109" spans="1:18">
      <c r="A109" s="14" t="s">
        <v>29</v>
      </c>
      <c r="B109">
        <v>29</v>
      </c>
      <c r="C109">
        <v>29</v>
      </c>
      <c r="D109">
        <v>93</v>
      </c>
      <c r="E109" t="s">
        <v>926</v>
      </c>
      <c r="F109" t="s">
        <v>927</v>
      </c>
      <c r="G109">
        <v>0</v>
      </c>
      <c r="H109">
        <v>3</v>
      </c>
      <c r="I109" t="s">
        <v>120</v>
      </c>
      <c r="J109" t="s">
        <v>928</v>
      </c>
      <c r="K109">
        <v>0</v>
      </c>
      <c r="L109">
        <v>0</v>
      </c>
      <c r="M109">
        <v>3</v>
      </c>
      <c r="N109" t="s">
        <v>120</v>
      </c>
      <c r="O109" t="s">
        <v>120</v>
      </c>
      <c r="P109" t="s">
        <v>928</v>
      </c>
      <c r="R109" t="str">
        <f t="shared" si="1"/>
        <v>Viss kārtībā</v>
      </c>
    </row>
    <row r="110" spans="1:18">
      <c r="A110" s="14" t="s">
        <v>30</v>
      </c>
      <c r="B110">
        <v>16</v>
      </c>
      <c r="C110">
        <v>16</v>
      </c>
      <c r="D110">
        <v>31</v>
      </c>
      <c r="E110" t="s">
        <v>178</v>
      </c>
      <c r="F110" t="s">
        <v>929</v>
      </c>
      <c r="G110">
        <v>0</v>
      </c>
      <c r="H110">
        <v>1</v>
      </c>
      <c r="I110" t="s">
        <v>120</v>
      </c>
      <c r="J110" t="s">
        <v>930</v>
      </c>
      <c r="K110">
        <v>0</v>
      </c>
      <c r="L110">
        <v>0</v>
      </c>
      <c r="M110">
        <v>1</v>
      </c>
      <c r="N110" t="s">
        <v>120</v>
      </c>
      <c r="O110" t="s">
        <v>120</v>
      </c>
      <c r="P110" t="s">
        <v>930</v>
      </c>
      <c r="R110" t="str">
        <f t="shared" si="1"/>
        <v>Viss kārtībā</v>
      </c>
    </row>
    <row r="111" spans="1:18">
      <c r="A111" s="14" t="s">
        <v>31</v>
      </c>
      <c r="B111">
        <v>21</v>
      </c>
      <c r="C111">
        <v>21</v>
      </c>
      <c r="D111">
        <v>40</v>
      </c>
      <c r="E111" t="s">
        <v>263</v>
      </c>
      <c r="F111" t="s">
        <v>264</v>
      </c>
      <c r="G111">
        <v>0</v>
      </c>
      <c r="H111">
        <v>2</v>
      </c>
      <c r="I111" t="s">
        <v>120</v>
      </c>
      <c r="J111" t="s">
        <v>931</v>
      </c>
      <c r="K111">
        <v>0</v>
      </c>
      <c r="L111">
        <v>0</v>
      </c>
      <c r="M111">
        <v>2</v>
      </c>
      <c r="N111" t="s">
        <v>120</v>
      </c>
      <c r="O111" t="s">
        <v>120</v>
      </c>
      <c r="P111" t="s">
        <v>931</v>
      </c>
      <c r="R111" t="str">
        <f t="shared" si="1"/>
        <v>Viss kārtībā</v>
      </c>
    </row>
    <row r="112" spans="1:18">
      <c r="A112" s="14" t="s">
        <v>32</v>
      </c>
      <c r="B112">
        <v>21</v>
      </c>
      <c r="C112">
        <v>22</v>
      </c>
      <c r="D112">
        <v>125</v>
      </c>
      <c r="E112" t="s">
        <v>265</v>
      </c>
      <c r="F112" t="s">
        <v>932</v>
      </c>
      <c r="G112">
        <v>0</v>
      </c>
      <c r="H112">
        <v>5</v>
      </c>
      <c r="I112" t="s">
        <v>120</v>
      </c>
      <c r="J112" t="s">
        <v>933</v>
      </c>
      <c r="K112">
        <v>0</v>
      </c>
      <c r="L112">
        <v>0</v>
      </c>
      <c r="M112">
        <v>5</v>
      </c>
      <c r="N112" t="s">
        <v>120</v>
      </c>
      <c r="O112" t="s">
        <v>120</v>
      </c>
      <c r="P112" t="s">
        <v>933</v>
      </c>
      <c r="R112" t="str">
        <f t="shared" si="1"/>
        <v>Viss kārtībā</v>
      </c>
    </row>
    <row r="113" spans="1:18">
      <c r="A113" s="14" t="s">
        <v>33</v>
      </c>
      <c r="B113">
        <v>23</v>
      </c>
      <c r="C113">
        <v>24</v>
      </c>
      <c r="D113">
        <v>4</v>
      </c>
      <c r="E113" t="s">
        <v>934</v>
      </c>
      <c r="F113" t="s">
        <v>185</v>
      </c>
      <c r="G113">
        <v>0</v>
      </c>
      <c r="H113">
        <v>0</v>
      </c>
      <c r="I113" t="s">
        <v>120</v>
      </c>
      <c r="J113" t="s">
        <v>120</v>
      </c>
      <c r="K113">
        <v>0</v>
      </c>
      <c r="L113">
        <v>0</v>
      </c>
      <c r="M113">
        <v>0</v>
      </c>
      <c r="N113" t="s">
        <v>120</v>
      </c>
      <c r="O113" t="s">
        <v>120</v>
      </c>
      <c r="P113" t="s">
        <v>120</v>
      </c>
      <c r="R113" t="str">
        <f t="shared" si="1"/>
        <v>Viss kārtībā</v>
      </c>
    </row>
    <row r="114" spans="1:18">
      <c r="A114" s="14" t="s">
        <v>34</v>
      </c>
      <c r="B114">
        <v>16</v>
      </c>
      <c r="C114">
        <v>16</v>
      </c>
      <c r="D114">
        <v>99</v>
      </c>
      <c r="E114" t="s">
        <v>268</v>
      </c>
      <c r="F114" t="s">
        <v>935</v>
      </c>
      <c r="G114">
        <v>0</v>
      </c>
      <c r="H114">
        <v>8</v>
      </c>
      <c r="I114" t="s">
        <v>120</v>
      </c>
      <c r="J114" t="s">
        <v>936</v>
      </c>
      <c r="K114">
        <v>0</v>
      </c>
      <c r="L114">
        <v>0</v>
      </c>
      <c r="M114">
        <v>8</v>
      </c>
      <c r="N114" t="s">
        <v>120</v>
      </c>
      <c r="O114" t="s">
        <v>120</v>
      </c>
      <c r="P114" t="s">
        <v>936</v>
      </c>
      <c r="R114" t="str">
        <f t="shared" si="1"/>
        <v>Viss kārtībā</v>
      </c>
    </row>
    <row r="115" spans="1:18">
      <c r="A115" s="14" t="s">
        <v>35</v>
      </c>
      <c r="B115">
        <v>29</v>
      </c>
      <c r="C115">
        <v>29</v>
      </c>
      <c r="D115">
        <v>43</v>
      </c>
      <c r="E115" t="s">
        <v>937</v>
      </c>
      <c r="F115" t="s">
        <v>938</v>
      </c>
      <c r="G115">
        <v>0</v>
      </c>
      <c r="H115">
        <v>0</v>
      </c>
      <c r="I115" t="s">
        <v>120</v>
      </c>
      <c r="J115" t="s">
        <v>120</v>
      </c>
      <c r="K115">
        <v>0</v>
      </c>
      <c r="L115">
        <v>0</v>
      </c>
      <c r="M115">
        <v>0</v>
      </c>
      <c r="N115" t="s">
        <v>120</v>
      </c>
      <c r="O115" t="s">
        <v>120</v>
      </c>
      <c r="P115" t="s">
        <v>120</v>
      </c>
      <c r="R115" t="str">
        <f t="shared" si="1"/>
        <v>Viss kārtībā</v>
      </c>
    </row>
    <row r="116" spans="1:18">
      <c r="A116" s="14" t="s">
        <v>36</v>
      </c>
      <c r="B116">
        <v>11</v>
      </c>
      <c r="C116">
        <v>11</v>
      </c>
      <c r="D116">
        <v>93</v>
      </c>
      <c r="E116" t="s">
        <v>272</v>
      </c>
      <c r="F116" t="s">
        <v>939</v>
      </c>
      <c r="G116">
        <v>0</v>
      </c>
      <c r="H116">
        <v>0</v>
      </c>
      <c r="I116" t="s">
        <v>120</v>
      </c>
      <c r="J116" t="s">
        <v>120</v>
      </c>
      <c r="K116">
        <v>0</v>
      </c>
      <c r="L116">
        <v>0</v>
      </c>
      <c r="M116">
        <v>0</v>
      </c>
      <c r="N116" t="s">
        <v>120</v>
      </c>
      <c r="O116" t="s">
        <v>120</v>
      </c>
      <c r="P116" t="s">
        <v>120</v>
      </c>
      <c r="R116" t="str">
        <f t="shared" si="1"/>
        <v>Viss kārtībā</v>
      </c>
    </row>
    <row r="117" spans="1:18">
      <c r="A117" s="14" t="s">
        <v>37</v>
      </c>
      <c r="B117">
        <v>25</v>
      </c>
      <c r="C117">
        <v>25</v>
      </c>
      <c r="D117">
        <v>53</v>
      </c>
      <c r="E117" t="s">
        <v>274</v>
      </c>
      <c r="F117" t="s">
        <v>940</v>
      </c>
      <c r="G117">
        <v>0</v>
      </c>
      <c r="H117">
        <v>1</v>
      </c>
      <c r="I117" t="s">
        <v>120</v>
      </c>
      <c r="J117" t="s">
        <v>941</v>
      </c>
      <c r="K117">
        <v>0</v>
      </c>
      <c r="L117">
        <v>0</v>
      </c>
      <c r="M117">
        <v>1</v>
      </c>
      <c r="N117" t="s">
        <v>120</v>
      </c>
      <c r="O117" t="s">
        <v>120</v>
      </c>
      <c r="P117" t="s">
        <v>941</v>
      </c>
      <c r="R117" t="str">
        <f t="shared" si="1"/>
        <v>Viss kārtībā</v>
      </c>
    </row>
    <row r="118" spans="1:18">
      <c r="A118" s="14" t="s">
        <v>38</v>
      </c>
      <c r="B118">
        <v>25</v>
      </c>
      <c r="C118">
        <v>25</v>
      </c>
      <c r="D118">
        <v>54</v>
      </c>
      <c r="E118" t="s">
        <v>274</v>
      </c>
      <c r="F118" t="s">
        <v>942</v>
      </c>
      <c r="G118">
        <v>0</v>
      </c>
      <c r="H118">
        <v>2</v>
      </c>
      <c r="I118" t="s">
        <v>120</v>
      </c>
      <c r="J118" t="s">
        <v>943</v>
      </c>
      <c r="K118">
        <v>0</v>
      </c>
      <c r="L118">
        <v>0</v>
      </c>
      <c r="M118">
        <v>2</v>
      </c>
      <c r="N118" t="s">
        <v>120</v>
      </c>
      <c r="O118" t="s">
        <v>120</v>
      </c>
      <c r="P118" t="s">
        <v>943</v>
      </c>
      <c r="R118" t="str">
        <f t="shared" si="1"/>
        <v>Viss kārtībā</v>
      </c>
    </row>
    <row r="119" spans="1:18">
      <c r="A119" s="14" t="s">
        <v>39</v>
      </c>
      <c r="B119">
        <v>6</v>
      </c>
      <c r="C119">
        <v>6</v>
      </c>
      <c r="D119">
        <v>111</v>
      </c>
      <c r="E119" t="s">
        <v>195</v>
      </c>
      <c r="F119" t="s">
        <v>944</v>
      </c>
      <c r="G119">
        <v>0</v>
      </c>
      <c r="H119">
        <v>5</v>
      </c>
      <c r="I119" t="s">
        <v>120</v>
      </c>
      <c r="J119" t="s">
        <v>945</v>
      </c>
      <c r="K119">
        <v>0</v>
      </c>
      <c r="L119">
        <v>0</v>
      </c>
      <c r="M119">
        <v>5</v>
      </c>
      <c r="N119" t="s">
        <v>120</v>
      </c>
      <c r="O119" t="s">
        <v>120</v>
      </c>
      <c r="P119" t="s">
        <v>945</v>
      </c>
      <c r="R119" t="str">
        <f t="shared" si="1"/>
        <v>Viss kārtībā</v>
      </c>
    </row>
    <row r="120" spans="1:18">
      <c r="A120" s="14" t="s">
        <v>40</v>
      </c>
      <c r="B120">
        <v>20</v>
      </c>
      <c r="C120">
        <v>20</v>
      </c>
      <c r="D120">
        <v>134</v>
      </c>
      <c r="E120" t="s">
        <v>278</v>
      </c>
      <c r="F120" t="s">
        <v>946</v>
      </c>
      <c r="G120">
        <v>0</v>
      </c>
      <c r="H120">
        <v>9</v>
      </c>
      <c r="I120" t="s">
        <v>120</v>
      </c>
      <c r="J120" t="s">
        <v>947</v>
      </c>
      <c r="K120">
        <v>0</v>
      </c>
      <c r="L120">
        <v>0</v>
      </c>
      <c r="M120">
        <v>9</v>
      </c>
      <c r="N120" t="s">
        <v>120</v>
      </c>
      <c r="O120" t="s">
        <v>120</v>
      </c>
      <c r="P120" t="s">
        <v>947</v>
      </c>
      <c r="R120" t="str">
        <f t="shared" si="1"/>
        <v>Viss kārtībā</v>
      </c>
    </row>
    <row r="121" spans="1:18">
      <c r="A121" s="14" t="s">
        <v>41</v>
      </c>
      <c r="B121">
        <v>14</v>
      </c>
      <c r="C121">
        <v>14</v>
      </c>
      <c r="D121">
        <v>82</v>
      </c>
      <c r="E121" t="s">
        <v>319</v>
      </c>
      <c r="F121" t="s">
        <v>948</v>
      </c>
      <c r="G121">
        <v>0</v>
      </c>
      <c r="H121">
        <v>0</v>
      </c>
      <c r="I121" t="s">
        <v>120</v>
      </c>
      <c r="J121" t="s">
        <v>120</v>
      </c>
      <c r="K121">
        <v>0</v>
      </c>
      <c r="L121">
        <v>0</v>
      </c>
      <c r="M121">
        <v>0</v>
      </c>
      <c r="N121" t="s">
        <v>120</v>
      </c>
      <c r="O121" t="s">
        <v>120</v>
      </c>
      <c r="P121" t="s">
        <v>120</v>
      </c>
      <c r="R121" t="str">
        <f t="shared" si="1"/>
        <v>Viss kārtībā</v>
      </c>
    </row>
    <row r="122" spans="1:18">
      <c r="A122" s="14" t="s">
        <v>949</v>
      </c>
      <c r="B122">
        <v>14</v>
      </c>
      <c r="C122">
        <v>14</v>
      </c>
      <c r="D122">
        <v>100</v>
      </c>
      <c r="E122" t="s">
        <v>950</v>
      </c>
      <c r="F122" t="s">
        <v>951</v>
      </c>
      <c r="G122">
        <v>0</v>
      </c>
      <c r="H122">
        <v>2</v>
      </c>
      <c r="I122" t="s">
        <v>120</v>
      </c>
      <c r="J122" t="s">
        <v>952</v>
      </c>
      <c r="K122">
        <v>0</v>
      </c>
      <c r="L122">
        <v>0</v>
      </c>
      <c r="M122">
        <v>2</v>
      </c>
      <c r="N122" t="s">
        <v>120</v>
      </c>
      <c r="O122" t="s">
        <v>120</v>
      </c>
      <c r="P122" t="s">
        <v>952</v>
      </c>
      <c r="R122" t="str">
        <f t="shared" si="1"/>
        <v>Viss kārtībā</v>
      </c>
    </row>
    <row r="123" spans="1:18">
      <c r="A123" s="14" t="s">
        <v>953</v>
      </c>
      <c r="B123">
        <v>24</v>
      </c>
      <c r="C123">
        <v>24</v>
      </c>
      <c r="D123">
        <v>27</v>
      </c>
      <c r="E123" t="s">
        <v>954</v>
      </c>
      <c r="F123" t="s">
        <v>955</v>
      </c>
      <c r="G123">
        <v>0</v>
      </c>
      <c r="H123">
        <v>4</v>
      </c>
      <c r="I123" t="s">
        <v>120</v>
      </c>
      <c r="J123" t="s">
        <v>956</v>
      </c>
      <c r="K123">
        <v>0</v>
      </c>
      <c r="L123">
        <v>0</v>
      </c>
      <c r="M123">
        <v>4</v>
      </c>
      <c r="N123" t="s">
        <v>120</v>
      </c>
      <c r="O123" t="s">
        <v>120</v>
      </c>
      <c r="P123" t="s">
        <v>956</v>
      </c>
      <c r="R123" t="str">
        <f t="shared" si="1"/>
        <v>Viss kārtībā</v>
      </c>
    </row>
    <row r="124" spans="1:18">
      <c r="A124" s="14" t="s">
        <v>957</v>
      </c>
      <c r="B124">
        <v>24</v>
      </c>
      <c r="C124">
        <v>24</v>
      </c>
      <c r="D124">
        <v>70</v>
      </c>
      <c r="E124" t="s">
        <v>954</v>
      </c>
      <c r="F124" t="s">
        <v>958</v>
      </c>
      <c r="G124">
        <v>0</v>
      </c>
      <c r="H124">
        <v>8</v>
      </c>
      <c r="I124" t="s">
        <v>120</v>
      </c>
      <c r="J124" t="s">
        <v>959</v>
      </c>
      <c r="K124">
        <v>0</v>
      </c>
      <c r="L124">
        <v>0</v>
      </c>
      <c r="M124">
        <v>8</v>
      </c>
      <c r="N124" t="s">
        <v>120</v>
      </c>
      <c r="O124" t="s">
        <v>120</v>
      </c>
      <c r="P124" t="s">
        <v>959</v>
      </c>
      <c r="R124" t="str">
        <f t="shared" si="1"/>
        <v>Viss kārtībā</v>
      </c>
    </row>
    <row r="125" spans="1:18">
      <c r="A125" s="14" t="s">
        <v>960</v>
      </c>
      <c r="B125">
        <v>9</v>
      </c>
      <c r="C125">
        <v>9</v>
      </c>
      <c r="D125">
        <v>12</v>
      </c>
      <c r="E125" t="s">
        <v>961</v>
      </c>
      <c r="F125" t="s">
        <v>962</v>
      </c>
      <c r="G125">
        <v>0</v>
      </c>
      <c r="H125">
        <v>1</v>
      </c>
      <c r="I125" t="s">
        <v>120</v>
      </c>
      <c r="J125" t="s">
        <v>963</v>
      </c>
      <c r="K125">
        <v>0</v>
      </c>
      <c r="L125">
        <v>0</v>
      </c>
      <c r="M125">
        <v>1</v>
      </c>
      <c r="N125" t="s">
        <v>120</v>
      </c>
      <c r="O125" t="s">
        <v>120</v>
      </c>
      <c r="P125" t="s">
        <v>963</v>
      </c>
      <c r="R125" t="str">
        <f t="shared" si="1"/>
        <v>Viss kārtībā</v>
      </c>
    </row>
    <row r="126" spans="1:18">
      <c r="A126" s="14" t="s">
        <v>964</v>
      </c>
      <c r="B126">
        <v>9</v>
      </c>
      <c r="C126">
        <v>9</v>
      </c>
      <c r="D126">
        <v>34</v>
      </c>
      <c r="E126" t="s">
        <v>961</v>
      </c>
      <c r="F126" t="s">
        <v>965</v>
      </c>
      <c r="G126">
        <v>0</v>
      </c>
      <c r="H126">
        <v>1</v>
      </c>
      <c r="I126" t="s">
        <v>120</v>
      </c>
      <c r="J126" t="s">
        <v>966</v>
      </c>
      <c r="K126">
        <v>0</v>
      </c>
      <c r="L126">
        <v>0</v>
      </c>
      <c r="M126">
        <v>1</v>
      </c>
      <c r="N126" t="s">
        <v>120</v>
      </c>
      <c r="O126" t="s">
        <v>120</v>
      </c>
      <c r="P126" t="s">
        <v>966</v>
      </c>
      <c r="R126" t="str">
        <f t="shared" si="1"/>
        <v>Viss kārtībā</v>
      </c>
    </row>
    <row r="127" spans="1:18">
      <c r="A127" s="14" t="s">
        <v>967</v>
      </c>
      <c r="B127">
        <v>9</v>
      </c>
      <c r="C127">
        <v>9</v>
      </c>
      <c r="D127">
        <v>51</v>
      </c>
      <c r="E127" t="s">
        <v>961</v>
      </c>
      <c r="F127" t="s">
        <v>968</v>
      </c>
      <c r="G127">
        <v>0</v>
      </c>
      <c r="H127">
        <v>3</v>
      </c>
      <c r="I127" t="s">
        <v>120</v>
      </c>
      <c r="J127" t="s">
        <v>969</v>
      </c>
      <c r="K127">
        <v>0</v>
      </c>
      <c r="L127">
        <v>0</v>
      </c>
      <c r="M127">
        <v>3</v>
      </c>
      <c r="N127" t="s">
        <v>120</v>
      </c>
      <c r="O127" t="s">
        <v>120</v>
      </c>
      <c r="P127" t="s">
        <v>969</v>
      </c>
      <c r="R127" t="str">
        <f t="shared" si="1"/>
        <v>Viss kārtībā</v>
      </c>
    </row>
    <row r="128" spans="1:18">
      <c r="A128" s="14" t="s">
        <v>970</v>
      </c>
      <c r="B128">
        <v>6</v>
      </c>
      <c r="C128">
        <v>6</v>
      </c>
      <c r="D128">
        <v>35</v>
      </c>
      <c r="E128" t="s">
        <v>971</v>
      </c>
      <c r="F128" t="s">
        <v>972</v>
      </c>
      <c r="G128">
        <v>0</v>
      </c>
      <c r="H128">
        <v>0</v>
      </c>
      <c r="I128" t="s">
        <v>120</v>
      </c>
      <c r="J128" t="s">
        <v>120</v>
      </c>
      <c r="K128">
        <v>0</v>
      </c>
      <c r="L128">
        <v>0</v>
      </c>
      <c r="M128">
        <v>0</v>
      </c>
      <c r="N128" t="s">
        <v>120</v>
      </c>
      <c r="O128" t="s">
        <v>120</v>
      </c>
      <c r="P128" t="s">
        <v>120</v>
      </c>
      <c r="R128" t="str">
        <f t="shared" si="1"/>
        <v>Viss kārtībā</v>
      </c>
    </row>
    <row r="129" spans="1:18">
      <c r="A129" s="14" t="s">
        <v>973</v>
      </c>
      <c r="B129">
        <v>8</v>
      </c>
      <c r="C129">
        <v>8</v>
      </c>
      <c r="D129">
        <v>58</v>
      </c>
      <c r="E129" t="s">
        <v>974</v>
      </c>
      <c r="F129" t="s">
        <v>975</v>
      </c>
      <c r="G129">
        <v>0</v>
      </c>
      <c r="H129">
        <v>1</v>
      </c>
      <c r="I129" t="s">
        <v>120</v>
      </c>
      <c r="J129" t="s">
        <v>922</v>
      </c>
      <c r="K129">
        <v>0</v>
      </c>
      <c r="L129">
        <v>0</v>
      </c>
      <c r="M129">
        <v>1</v>
      </c>
      <c r="N129" t="s">
        <v>120</v>
      </c>
      <c r="O129" t="s">
        <v>120</v>
      </c>
      <c r="P129" t="s">
        <v>922</v>
      </c>
      <c r="R129" t="str">
        <f t="shared" si="1"/>
        <v>Viss kārtībā</v>
      </c>
    </row>
    <row r="130" spans="1:18">
      <c r="A130" s="14" t="s">
        <v>976</v>
      </c>
      <c r="B130">
        <v>8</v>
      </c>
      <c r="C130">
        <v>8</v>
      </c>
      <c r="D130">
        <v>57</v>
      </c>
      <c r="E130" t="s">
        <v>974</v>
      </c>
      <c r="F130" t="s">
        <v>977</v>
      </c>
      <c r="G130">
        <v>0</v>
      </c>
      <c r="H130">
        <v>2</v>
      </c>
      <c r="I130" t="s">
        <v>120</v>
      </c>
      <c r="J130" t="s">
        <v>978</v>
      </c>
      <c r="K130">
        <v>0</v>
      </c>
      <c r="L130">
        <v>0</v>
      </c>
      <c r="M130">
        <v>2</v>
      </c>
      <c r="N130" t="s">
        <v>120</v>
      </c>
      <c r="O130" t="s">
        <v>120</v>
      </c>
      <c r="P130" t="s">
        <v>978</v>
      </c>
      <c r="R130" t="str">
        <f t="shared" si="1"/>
        <v>Viss kārtībā</v>
      </c>
    </row>
    <row r="131" spans="1:18">
      <c r="A131" s="14" t="s">
        <v>979</v>
      </c>
      <c r="B131">
        <v>7</v>
      </c>
      <c r="C131">
        <v>7</v>
      </c>
      <c r="D131">
        <v>60</v>
      </c>
      <c r="E131" t="s">
        <v>980</v>
      </c>
      <c r="F131" t="s">
        <v>981</v>
      </c>
      <c r="G131">
        <v>0</v>
      </c>
      <c r="H131">
        <v>5</v>
      </c>
      <c r="I131" t="s">
        <v>120</v>
      </c>
      <c r="J131" t="s">
        <v>982</v>
      </c>
      <c r="K131">
        <v>0</v>
      </c>
      <c r="L131">
        <v>0</v>
      </c>
      <c r="M131">
        <v>5</v>
      </c>
      <c r="N131" t="s">
        <v>120</v>
      </c>
      <c r="O131" t="s">
        <v>120</v>
      </c>
      <c r="P131" t="s">
        <v>982</v>
      </c>
      <c r="R131" t="str">
        <f t="shared" si="1"/>
        <v>Viss kārtībā</v>
      </c>
    </row>
    <row r="132" spans="1:18">
      <c r="A132" s="14" t="s">
        <v>983</v>
      </c>
      <c r="B132">
        <v>10</v>
      </c>
      <c r="C132">
        <v>10</v>
      </c>
      <c r="D132">
        <v>18</v>
      </c>
      <c r="E132" t="s">
        <v>984</v>
      </c>
      <c r="F132" t="s">
        <v>985</v>
      </c>
      <c r="G132">
        <v>0</v>
      </c>
      <c r="H132">
        <v>0</v>
      </c>
      <c r="I132" t="s">
        <v>120</v>
      </c>
      <c r="J132" t="s">
        <v>120</v>
      </c>
      <c r="K132">
        <v>0</v>
      </c>
      <c r="L132">
        <v>0</v>
      </c>
      <c r="M132">
        <v>0</v>
      </c>
      <c r="N132" t="s">
        <v>120</v>
      </c>
      <c r="O132" t="s">
        <v>120</v>
      </c>
      <c r="P132" t="s">
        <v>120</v>
      </c>
      <c r="R132" t="str">
        <f t="shared" ref="R132:R195" si="2">IF(K132+L132+M132=G132+H132-K132,"Viss kārtībā","0")</f>
        <v>Viss kārtībā</v>
      </c>
    </row>
    <row r="133" spans="1:18">
      <c r="A133" s="14" t="s">
        <v>986</v>
      </c>
      <c r="B133">
        <v>25</v>
      </c>
      <c r="C133">
        <v>25</v>
      </c>
      <c r="D133">
        <v>92</v>
      </c>
      <c r="E133" t="s">
        <v>274</v>
      </c>
      <c r="F133" t="s">
        <v>987</v>
      </c>
      <c r="G133">
        <v>0</v>
      </c>
      <c r="H133">
        <v>3</v>
      </c>
      <c r="I133" t="s">
        <v>120</v>
      </c>
      <c r="J133" t="s">
        <v>988</v>
      </c>
      <c r="K133">
        <v>0</v>
      </c>
      <c r="L133">
        <v>0</v>
      </c>
      <c r="M133">
        <v>3</v>
      </c>
      <c r="N133" t="s">
        <v>120</v>
      </c>
      <c r="O133" t="s">
        <v>120</v>
      </c>
      <c r="P133" t="s">
        <v>988</v>
      </c>
      <c r="R133" t="str">
        <f t="shared" si="2"/>
        <v>Viss kārtībā</v>
      </c>
    </row>
    <row r="134" spans="1:18">
      <c r="A134" s="14" t="s">
        <v>989</v>
      </c>
      <c r="B134">
        <v>4</v>
      </c>
      <c r="C134">
        <v>4</v>
      </c>
      <c r="D134">
        <v>25</v>
      </c>
      <c r="E134" t="s">
        <v>990</v>
      </c>
      <c r="F134" t="s">
        <v>991</v>
      </c>
      <c r="G134">
        <v>0</v>
      </c>
      <c r="H134">
        <v>0</v>
      </c>
      <c r="I134" t="s">
        <v>120</v>
      </c>
      <c r="J134" t="s">
        <v>120</v>
      </c>
      <c r="K134">
        <v>0</v>
      </c>
      <c r="L134">
        <v>0</v>
      </c>
      <c r="M134">
        <v>0</v>
      </c>
      <c r="N134" t="s">
        <v>120</v>
      </c>
      <c r="O134" t="s">
        <v>120</v>
      </c>
      <c r="P134" t="s">
        <v>120</v>
      </c>
      <c r="R134" t="str">
        <f t="shared" si="2"/>
        <v>Viss kārtībā</v>
      </c>
    </row>
    <row r="135" spans="1:18">
      <c r="A135" s="14" t="s">
        <v>992</v>
      </c>
      <c r="B135">
        <v>9</v>
      </c>
      <c r="C135">
        <v>9</v>
      </c>
      <c r="D135">
        <v>88</v>
      </c>
      <c r="E135" t="s">
        <v>993</v>
      </c>
      <c r="F135" t="s">
        <v>994</v>
      </c>
      <c r="G135">
        <v>0</v>
      </c>
      <c r="H135">
        <v>3</v>
      </c>
      <c r="I135" t="s">
        <v>120</v>
      </c>
      <c r="J135" t="s">
        <v>995</v>
      </c>
      <c r="K135">
        <v>0</v>
      </c>
      <c r="L135">
        <v>0</v>
      </c>
      <c r="M135">
        <v>3</v>
      </c>
      <c r="N135" t="s">
        <v>120</v>
      </c>
      <c r="O135" t="s">
        <v>120</v>
      </c>
      <c r="P135" t="s">
        <v>995</v>
      </c>
      <c r="R135" t="str">
        <f t="shared" si="2"/>
        <v>Viss kārtībā</v>
      </c>
    </row>
    <row r="136" spans="1:18">
      <c r="A136" s="14" t="s">
        <v>996</v>
      </c>
      <c r="B136">
        <v>12</v>
      </c>
      <c r="C136">
        <v>12</v>
      </c>
      <c r="D136">
        <v>35</v>
      </c>
      <c r="E136" t="s">
        <v>997</v>
      </c>
      <c r="F136" t="s">
        <v>998</v>
      </c>
      <c r="G136">
        <v>0</v>
      </c>
      <c r="H136">
        <v>0</v>
      </c>
      <c r="I136" t="s">
        <v>120</v>
      </c>
      <c r="J136" t="s">
        <v>120</v>
      </c>
      <c r="K136">
        <v>0</v>
      </c>
      <c r="L136">
        <v>0</v>
      </c>
      <c r="M136">
        <v>0</v>
      </c>
      <c r="N136" t="s">
        <v>120</v>
      </c>
      <c r="O136" t="s">
        <v>120</v>
      </c>
      <c r="P136" t="s">
        <v>120</v>
      </c>
      <c r="R136" t="str">
        <f t="shared" si="2"/>
        <v>Viss kārtībā</v>
      </c>
    </row>
    <row r="137" spans="1:18">
      <c r="A137" s="14" t="s">
        <v>999</v>
      </c>
      <c r="B137">
        <v>14</v>
      </c>
      <c r="C137">
        <v>14</v>
      </c>
      <c r="D137">
        <v>48</v>
      </c>
      <c r="E137" t="s">
        <v>1000</v>
      </c>
      <c r="F137" t="s">
        <v>1001</v>
      </c>
      <c r="G137">
        <v>0</v>
      </c>
      <c r="H137">
        <v>1</v>
      </c>
      <c r="I137" t="s">
        <v>120</v>
      </c>
      <c r="J137" t="s">
        <v>1002</v>
      </c>
      <c r="K137">
        <v>0</v>
      </c>
      <c r="L137">
        <v>0</v>
      </c>
      <c r="M137">
        <v>1</v>
      </c>
      <c r="N137" t="s">
        <v>120</v>
      </c>
      <c r="O137" t="s">
        <v>120</v>
      </c>
      <c r="P137" t="s">
        <v>1002</v>
      </c>
      <c r="R137" t="str">
        <f t="shared" si="2"/>
        <v>Viss kārtībā</v>
      </c>
    </row>
    <row r="138" spans="1:18">
      <c r="A138" s="14" t="s">
        <v>1003</v>
      </c>
      <c r="B138">
        <v>10</v>
      </c>
      <c r="C138">
        <v>10</v>
      </c>
      <c r="D138">
        <v>20</v>
      </c>
      <c r="E138" t="s">
        <v>1004</v>
      </c>
      <c r="F138" t="s">
        <v>1005</v>
      </c>
      <c r="G138">
        <v>0</v>
      </c>
      <c r="H138">
        <v>0</v>
      </c>
      <c r="I138" t="s">
        <v>120</v>
      </c>
      <c r="J138" t="s">
        <v>120</v>
      </c>
      <c r="K138">
        <v>0</v>
      </c>
      <c r="L138">
        <v>0</v>
      </c>
      <c r="M138">
        <v>0</v>
      </c>
      <c r="N138" t="s">
        <v>120</v>
      </c>
      <c r="O138" t="s">
        <v>120</v>
      </c>
      <c r="P138" t="s">
        <v>120</v>
      </c>
      <c r="R138" t="str">
        <f t="shared" si="2"/>
        <v>Viss kārtībā</v>
      </c>
    </row>
    <row r="139" spans="1:18">
      <c r="A139" s="14" t="s">
        <v>1006</v>
      </c>
      <c r="B139">
        <v>6</v>
      </c>
      <c r="C139">
        <v>6</v>
      </c>
      <c r="D139">
        <v>121</v>
      </c>
      <c r="E139" t="s">
        <v>1007</v>
      </c>
      <c r="F139" t="s">
        <v>1008</v>
      </c>
      <c r="G139">
        <v>0</v>
      </c>
      <c r="H139">
        <v>0</v>
      </c>
      <c r="I139" t="s">
        <v>120</v>
      </c>
      <c r="J139" t="s">
        <v>120</v>
      </c>
      <c r="K139">
        <v>0</v>
      </c>
      <c r="L139">
        <v>0</v>
      </c>
      <c r="M139">
        <v>0</v>
      </c>
      <c r="N139" t="s">
        <v>120</v>
      </c>
      <c r="O139" t="s">
        <v>120</v>
      </c>
      <c r="P139" t="s">
        <v>120</v>
      </c>
      <c r="R139" t="str">
        <f t="shared" si="2"/>
        <v>Viss kārtībā</v>
      </c>
    </row>
    <row r="140" spans="1:18">
      <c r="A140" s="14" t="s">
        <v>1009</v>
      </c>
      <c r="B140">
        <v>5</v>
      </c>
      <c r="C140">
        <v>5</v>
      </c>
      <c r="D140">
        <v>39</v>
      </c>
      <c r="E140" t="s">
        <v>1010</v>
      </c>
      <c r="F140" t="s">
        <v>1011</v>
      </c>
      <c r="G140">
        <v>0</v>
      </c>
      <c r="H140">
        <v>0</v>
      </c>
      <c r="I140" t="s">
        <v>120</v>
      </c>
      <c r="J140" t="s">
        <v>120</v>
      </c>
      <c r="K140">
        <v>0</v>
      </c>
      <c r="L140">
        <v>0</v>
      </c>
      <c r="M140">
        <v>0</v>
      </c>
      <c r="N140" t="s">
        <v>120</v>
      </c>
      <c r="O140" t="s">
        <v>120</v>
      </c>
      <c r="P140" t="s">
        <v>120</v>
      </c>
      <c r="R140" t="str">
        <f t="shared" si="2"/>
        <v>Viss kārtībā</v>
      </c>
    </row>
    <row r="141" spans="1:18">
      <c r="A141" s="14" t="s">
        <v>1012</v>
      </c>
      <c r="B141">
        <v>5</v>
      </c>
      <c r="C141">
        <v>5</v>
      </c>
      <c r="D141">
        <v>27</v>
      </c>
      <c r="E141" t="s">
        <v>1010</v>
      </c>
      <c r="F141" t="s">
        <v>1013</v>
      </c>
      <c r="G141">
        <v>0</v>
      </c>
      <c r="H141">
        <v>0</v>
      </c>
      <c r="I141" t="s">
        <v>120</v>
      </c>
      <c r="J141" t="s">
        <v>120</v>
      </c>
      <c r="K141">
        <v>0</v>
      </c>
      <c r="L141">
        <v>0</v>
      </c>
      <c r="M141">
        <v>0</v>
      </c>
      <c r="N141" t="s">
        <v>120</v>
      </c>
      <c r="O141" t="s">
        <v>120</v>
      </c>
      <c r="P141" t="s">
        <v>120</v>
      </c>
      <c r="R141" t="str">
        <f t="shared" si="2"/>
        <v>Viss kārtībā</v>
      </c>
    </row>
    <row r="142" spans="1:18">
      <c r="A142" s="14" t="s">
        <v>1014</v>
      </c>
      <c r="B142">
        <v>8</v>
      </c>
      <c r="C142">
        <v>8</v>
      </c>
      <c r="D142">
        <v>46</v>
      </c>
      <c r="E142" t="s">
        <v>1015</v>
      </c>
      <c r="F142" t="s">
        <v>1016</v>
      </c>
      <c r="G142">
        <v>0</v>
      </c>
      <c r="H142">
        <v>0</v>
      </c>
      <c r="I142" t="s">
        <v>120</v>
      </c>
      <c r="J142" t="s">
        <v>120</v>
      </c>
      <c r="K142">
        <v>0</v>
      </c>
      <c r="L142">
        <v>0</v>
      </c>
      <c r="M142">
        <v>0</v>
      </c>
      <c r="N142" t="s">
        <v>120</v>
      </c>
      <c r="O142" t="s">
        <v>120</v>
      </c>
      <c r="P142" t="s">
        <v>120</v>
      </c>
      <c r="R142" t="str">
        <f t="shared" si="2"/>
        <v>Viss kārtībā</v>
      </c>
    </row>
    <row r="143" spans="1:18">
      <c r="A143" s="14" t="s">
        <v>1017</v>
      </c>
      <c r="B143">
        <v>13</v>
      </c>
      <c r="C143">
        <v>13</v>
      </c>
      <c r="D143">
        <v>43</v>
      </c>
      <c r="E143" t="s">
        <v>1018</v>
      </c>
      <c r="F143" t="s">
        <v>1019</v>
      </c>
      <c r="G143">
        <v>0</v>
      </c>
      <c r="H143">
        <v>2</v>
      </c>
      <c r="I143" t="s">
        <v>120</v>
      </c>
      <c r="J143" t="s">
        <v>1020</v>
      </c>
      <c r="K143">
        <v>0</v>
      </c>
      <c r="L143">
        <v>0</v>
      </c>
      <c r="M143">
        <v>2</v>
      </c>
      <c r="N143" t="s">
        <v>120</v>
      </c>
      <c r="O143" t="s">
        <v>120</v>
      </c>
      <c r="P143" t="s">
        <v>1020</v>
      </c>
      <c r="R143" t="str">
        <f t="shared" si="2"/>
        <v>Viss kārtībā</v>
      </c>
    </row>
    <row r="144" spans="1:18">
      <c r="A144" s="14" t="s">
        <v>1021</v>
      </c>
      <c r="B144">
        <v>15</v>
      </c>
      <c r="C144">
        <v>15</v>
      </c>
      <c r="D144">
        <v>42</v>
      </c>
      <c r="E144" t="s">
        <v>1022</v>
      </c>
      <c r="F144" t="s">
        <v>1023</v>
      </c>
      <c r="G144">
        <v>0</v>
      </c>
      <c r="H144">
        <v>2</v>
      </c>
      <c r="I144" t="s">
        <v>120</v>
      </c>
      <c r="J144" t="s">
        <v>1020</v>
      </c>
      <c r="K144">
        <v>0</v>
      </c>
      <c r="L144">
        <v>0</v>
      </c>
      <c r="M144">
        <v>2</v>
      </c>
      <c r="N144" t="s">
        <v>120</v>
      </c>
      <c r="O144" t="s">
        <v>120</v>
      </c>
      <c r="P144" t="s">
        <v>1020</v>
      </c>
      <c r="R144" t="str">
        <f t="shared" si="2"/>
        <v>Viss kārtībā</v>
      </c>
    </row>
    <row r="145" spans="1:18">
      <c r="A145" s="14" t="s">
        <v>1024</v>
      </c>
      <c r="B145">
        <v>3</v>
      </c>
      <c r="C145">
        <v>3</v>
      </c>
      <c r="D145">
        <v>88</v>
      </c>
      <c r="E145" t="s">
        <v>1025</v>
      </c>
      <c r="F145" t="s">
        <v>1026</v>
      </c>
      <c r="G145">
        <v>0</v>
      </c>
      <c r="H145">
        <v>0</v>
      </c>
      <c r="I145" t="s">
        <v>120</v>
      </c>
      <c r="J145" t="s">
        <v>120</v>
      </c>
      <c r="K145">
        <v>0</v>
      </c>
      <c r="L145">
        <v>0</v>
      </c>
      <c r="M145">
        <v>0</v>
      </c>
      <c r="N145" t="s">
        <v>120</v>
      </c>
      <c r="O145" t="s">
        <v>120</v>
      </c>
      <c r="P145" t="s">
        <v>120</v>
      </c>
      <c r="R145" t="str">
        <f t="shared" si="2"/>
        <v>Viss kārtībā</v>
      </c>
    </row>
    <row r="146" spans="1:18">
      <c r="A146" s="14" t="s">
        <v>1027</v>
      </c>
      <c r="B146">
        <v>3</v>
      </c>
      <c r="C146">
        <v>3</v>
      </c>
      <c r="D146">
        <v>47</v>
      </c>
      <c r="E146" t="s">
        <v>1028</v>
      </c>
      <c r="F146" t="s">
        <v>1029</v>
      </c>
      <c r="G146">
        <v>0</v>
      </c>
      <c r="H146">
        <v>1</v>
      </c>
      <c r="I146" t="s">
        <v>120</v>
      </c>
      <c r="J146" t="s">
        <v>1030</v>
      </c>
      <c r="K146">
        <v>0</v>
      </c>
      <c r="L146">
        <v>0</v>
      </c>
      <c r="M146">
        <v>1</v>
      </c>
      <c r="N146" t="s">
        <v>120</v>
      </c>
      <c r="O146" t="s">
        <v>120</v>
      </c>
      <c r="P146" t="s">
        <v>1030</v>
      </c>
      <c r="R146" t="str">
        <f t="shared" si="2"/>
        <v>Viss kārtībā</v>
      </c>
    </row>
    <row r="147" spans="1:18">
      <c r="A147" s="14" t="s">
        <v>1031</v>
      </c>
      <c r="B147">
        <v>8</v>
      </c>
      <c r="C147">
        <v>8</v>
      </c>
      <c r="D147">
        <v>36</v>
      </c>
      <c r="E147" t="s">
        <v>1032</v>
      </c>
      <c r="F147" t="s">
        <v>1033</v>
      </c>
      <c r="G147">
        <v>0</v>
      </c>
      <c r="H147">
        <v>0</v>
      </c>
      <c r="I147" t="s">
        <v>120</v>
      </c>
      <c r="J147" t="s">
        <v>120</v>
      </c>
      <c r="K147">
        <v>0</v>
      </c>
      <c r="L147">
        <v>0</v>
      </c>
      <c r="M147">
        <v>0</v>
      </c>
      <c r="N147" t="s">
        <v>120</v>
      </c>
      <c r="O147" t="s">
        <v>120</v>
      </c>
      <c r="P147" t="s">
        <v>120</v>
      </c>
      <c r="R147" t="str">
        <f t="shared" si="2"/>
        <v>Viss kārtībā</v>
      </c>
    </row>
    <row r="148" spans="1:18">
      <c r="A148" s="14" t="s">
        <v>1034</v>
      </c>
      <c r="B148">
        <v>8</v>
      </c>
      <c r="C148">
        <v>8</v>
      </c>
      <c r="D148">
        <v>21</v>
      </c>
      <c r="E148" t="s">
        <v>1032</v>
      </c>
      <c r="F148" t="s">
        <v>1035</v>
      </c>
      <c r="G148">
        <v>0</v>
      </c>
      <c r="H148">
        <v>0</v>
      </c>
      <c r="I148" t="s">
        <v>120</v>
      </c>
      <c r="J148" t="s">
        <v>120</v>
      </c>
      <c r="K148">
        <v>0</v>
      </c>
      <c r="L148">
        <v>0</v>
      </c>
      <c r="M148">
        <v>0</v>
      </c>
      <c r="N148" t="s">
        <v>120</v>
      </c>
      <c r="O148" t="s">
        <v>120</v>
      </c>
      <c r="P148" t="s">
        <v>120</v>
      </c>
      <c r="R148" t="str">
        <f t="shared" si="2"/>
        <v>Viss kārtībā</v>
      </c>
    </row>
    <row r="149" spans="1:18">
      <c r="A149" s="14" t="s">
        <v>1036</v>
      </c>
      <c r="B149">
        <v>22</v>
      </c>
      <c r="C149">
        <v>22</v>
      </c>
      <c r="D149">
        <v>44</v>
      </c>
      <c r="E149" t="s">
        <v>1037</v>
      </c>
      <c r="F149" t="s">
        <v>1038</v>
      </c>
      <c r="G149">
        <v>0</v>
      </c>
      <c r="H149">
        <v>1</v>
      </c>
      <c r="I149" t="s">
        <v>120</v>
      </c>
      <c r="J149" t="s">
        <v>1039</v>
      </c>
      <c r="K149">
        <v>0</v>
      </c>
      <c r="L149">
        <v>0</v>
      </c>
      <c r="M149">
        <v>1</v>
      </c>
      <c r="N149" t="s">
        <v>120</v>
      </c>
      <c r="O149" t="s">
        <v>120</v>
      </c>
      <c r="P149" t="s">
        <v>1039</v>
      </c>
      <c r="R149" t="str">
        <f t="shared" si="2"/>
        <v>Viss kārtībā</v>
      </c>
    </row>
    <row r="150" spans="1:18">
      <c r="A150" s="14" t="s">
        <v>1040</v>
      </c>
      <c r="B150">
        <v>11</v>
      </c>
      <c r="C150">
        <v>11</v>
      </c>
      <c r="D150">
        <v>33</v>
      </c>
      <c r="E150" t="s">
        <v>1041</v>
      </c>
      <c r="F150" t="s">
        <v>1042</v>
      </c>
      <c r="G150">
        <v>0</v>
      </c>
      <c r="H150">
        <v>1</v>
      </c>
      <c r="I150" t="s">
        <v>120</v>
      </c>
      <c r="J150" t="s">
        <v>1043</v>
      </c>
      <c r="K150">
        <v>0</v>
      </c>
      <c r="L150">
        <v>0</v>
      </c>
      <c r="M150">
        <v>1</v>
      </c>
      <c r="N150" t="s">
        <v>120</v>
      </c>
      <c r="O150" t="s">
        <v>120</v>
      </c>
      <c r="P150" t="s">
        <v>1043</v>
      </c>
      <c r="R150" t="str">
        <f t="shared" si="2"/>
        <v>Viss kārtībā</v>
      </c>
    </row>
    <row r="151" spans="1:18">
      <c r="A151" s="14" t="s">
        <v>1044</v>
      </c>
      <c r="B151">
        <v>15</v>
      </c>
      <c r="C151">
        <v>15</v>
      </c>
      <c r="D151">
        <v>34</v>
      </c>
      <c r="E151" t="s">
        <v>1045</v>
      </c>
      <c r="F151" t="s">
        <v>1046</v>
      </c>
      <c r="G151">
        <v>0</v>
      </c>
      <c r="H151">
        <v>0</v>
      </c>
      <c r="I151" t="s">
        <v>120</v>
      </c>
      <c r="J151" t="s">
        <v>120</v>
      </c>
      <c r="K151">
        <v>0</v>
      </c>
      <c r="L151">
        <v>0</v>
      </c>
      <c r="M151">
        <v>0</v>
      </c>
      <c r="N151" t="s">
        <v>120</v>
      </c>
      <c r="O151" t="s">
        <v>120</v>
      </c>
      <c r="P151" t="s">
        <v>120</v>
      </c>
      <c r="R151" t="str">
        <f t="shared" si="2"/>
        <v>Viss kārtībā</v>
      </c>
    </row>
    <row r="152" spans="1:18">
      <c r="A152" s="14" t="s">
        <v>1047</v>
      </c>
      <c r="B152">
        <v>15</v>
      </c>
      <c r="C152">
        <v>15</v>
      </c>
      <c r="D152">
        <v>32</v>
      </c>
      <c r="E152" t="s">
        <v>1045</v>
      </c>
      <c r="F152" t="s">
        <v>1048</v>
      </c>
      <c r="G152">
        <v>0</v>
      </c>
      <c r="H152">
        <v>0</v>
      </c>
      <c r="I152" t="s">
        <v>120</v>
      </c>
      <c r="J152" t="s">
        <v>120</v>
      </c>
      <c r="K152">
        <v>0</v>
      </c>
      <c r="L152">
        <v>0</v>
      </c>
      <c r="M152">
        <v>0</v>
      </c>
      <c r="N152" t="s">
        <v>120</v>
      </c>
      <c r="O152" t="s">
        <v>120</v>
      </c>
      <c r="P152" t="s">
        <v>120</v>
      </c>
      <c r="R152" t="str">
        <f t="shared" si="2"/>
        <v>Viss kārtībā</v>
      </c>
    </row>
    <row r="153" spans="1:18">
      <c r="A153" s="14" t="s">
        <v>1049</v>
      </c>
      <c r="B153">
        <v>19</v>
      </c>
      <c r="C153">
        <v>19</v>
      </c>
      <c r="D153">
        <v>108</v>
      </c>
      <c r="E153" t="s">
        <v>1050</v>
      </c>
      <c r="F153" t="s">
        <v>1051</v>
      </c>
      <c r="G153">
        <v>0</v>
      </c>
      <c r="H153">
        <v>2</v>
      </c>
      <c r="I153" t="s">
        <v>120</v>
      </c>
      <c r="J153" t="s">
        <v>1052</v>
      </c>
      <c r="K153">
        <v>0</v>
      </c>
      <c r="L153">
        <v>0</v>
      </c>
      <c r="M153">
        <v>2</v>
      </c>
      <c r="N153" t="s">
        <v>120</v>
      </c>
      <c r="O153" t="s">
        <v>120</v>
      </c>
      <c r="P153" t="s">
        <v>1052</v>
      </c>
      <c r="R153" t="str">
        <f t="shared" si="2"/>
        <v>Viss kārtībā</v>
      </c>
    </row>
    <row r="154" spans="1:18">
      <c r="A154" s="14" t="s">
        <v>1053</v>
      </c>
      <c r="B154">
        <v>9</v>
      </c>
      <c r="C154">
        <v>9</v>
      </c>
      <c r="D154">
        <v>29</v>
      </c>
      <c r="E154" t="s">
        <v>1054</v>
      </c>
      <c r="F154" t="s">
        <v>1055</v>
      </c>
      <c r="G154">
        <v>0</v>
      </c>
      <c r="H154">
        <v>0</v>
      </c>
      <c r="I154" t="s">
        <v>120</v>
      </c>
      <c r="J154" t="s">
        <v>120</v>
      </c>
      <c r="K154">
        <v>0</v>
      </c>
      <c r="L154">
        <v>0</v>
      </c>
      <c r="M154">
        <v>0</v>
      </c>
      <c r="N154" t="s">
        <v>120</v>
      </c>
      <c r="O154" t="s">
        <v>120</v>
      </c>
      <c r="P154" t="s">
        <v>120</v>
      </c>
      <c r="R154" t="str">
        <f t="shared" si="2"/>
        <v>Viss kārtībā</v>
      </c>
    </row>
    <row r="155" spans="1:18">
      <c r="A155" s="14" t="s">
        <v>1056</v>
      </c>
      <c r="B155">
        <v>18</v>
      </c>
      <c r="C155">
        <v>18</v>
      </c>
      <c r="D155">
        <v>43</v>
      </c>
      <c r="E155" t="s">
        <v>1057</v>
      </c>
      <c r="F155" t="s">
        <v>1058</v>
      </c>
      <c r="G155">
        <v>0</v>
      </c>
      <c r="H155">
        <v>0</v>
      </c>
      <c r="I155" t="s">
        <v>120</v>
      </c>
      <c r="J155" t="s">
        <v>120</v>
      </c>
      <c r="K155">
        <v>0</v>
      </c>
      <c r="L155">
        <v>0</v>
      </c>
      <c r="M155">
        <v>0</v>
      </c>
      <c r="N155" t="s">
        <v>120</v>
      </c>
      <c r="O155" t="s">
        <v>120</v>
      </c>
      <c r="P155" t="s">
        <v>120</v>
      </c>
      <c r="R155" t="str">
        <f t="shared" si="2"/>
        <v>Viss kārtībā</v>
      </c>
    </row>
    <row r="156" spans="1:18">
      <c r="A156" s="14" t="s">
        <v>1059</v>
      </c>
      <c r="B156">
        <v>22</v>
      </c>
      <c r="C156">
        <v>22</v>
      </c>
      <c r="D156">
        <v>62</v>
      </c>
      <c r="E156" t="s">
        <v>1060</v>
      </c>
      <c r="F156" t="s">
        <v>1061</v>
      </c>
      <c r="G156">
        <v>0</v>
      </c>
      <c r="H156">
        <v>1</v>
      </c>
      <c r="I156" t="s">
        <v>120</v>
      </c>
      <c r="J156" t="s">
        <v>1062</v>
      </c>
      <c r="K156">
        <v>0</v>
      </c>
      <c r="L156">
        <v>0</v>
      </c>
      <c r="M156">
        <v>1</v>
      </c>
      <c r="N156" t="s">
        <v>120</v>
      </c>
      <c r="O156" t="s">
        <v>120</v>
      </c>
      <c r="P156" t="s">
        <v>1062</v>
      </c>
      <c r="R156" t="str">
        <f t="shared" si="2"/>
        <v>Viss kārtībā</v>
      </c>
    </row>
    <row r="157" spans="1:18">
      <c r="A157" s="14" t="s">
        <v>1063</v>
      </c>
      <c r="B157">
        <v>18</v>
      </c>
      <c r="C157">
        <v>18</v>
      </c>
      <c r="D157">
        <v>60</v>
      </c>
      <c r="E157" t="s">
        <v>1064</v>
      </c>
      <c r="F157" t="s">
        <v>1065</v>
      </c>
      <c r="G157">
        <v>0</v>
      </c>
      <c r="H157">
        <v>1</v>
      </c>
      <c r="I157" t="s">
        <v>120</v>
      </c>
      <c r="J157" t="s">
        <v>1066</v>
      </c>
      <c r="K157">
        <v>0</v>
      </c>
      <c r="L157">
        <v>0</v>
      </c>
      <c r="M157">
        <v>1</v>
      </c>
      <c r="N157" t="s">
        <v>120</v>
      </c>
      <c r="O157" t="s">
        <v>120</v>
      </c>
      <c r="P157" t="s">
        <v>1066</v>
      </c>
      <c r="R157" t="str">
        <f t="shared" si="2"/>
        <v>Viss kārtībā</v>
      </c>
    </row>
    <row r="158" spans="1:18">
      <c r="A158" s="14" t="s">
        <v>1067</v>
      </c>
      <c r="B158">
        <v>3</v>
      </c>
      <c r="C158">
        <v>3</v>
      </c>
      <c r="D158">
        <v>32</v>
      </c>
      <c r="E158" t="s">
        <v>1068</v>
      </c>
      <c r="F158" t="s">
        <v>1069</v>
      </c>
      <c r="G158">
        <v>0</v>
      </c>
      <c r="H158">
        <v>1</v>
      </c>
      <c r="I158" t="s">
        <v>120</v>
      </c>
      <c r="J158" t="s">
        <v>1070</v>
      </c>
      <c r="K158">
        <v>0</v>
      </c>
      <c r="L158">
        <v>0</v>
      </c>
      <c r="M158">
        <v>1</v>
      </c>
      <c r="N158" t="s">
        <v>120</v>
      </c>
      <c r="O158" t="s">
        <v>120</v>
      </c>
      <c r="P158" t="s">
        <v>1070</v>
      </c>
      <c r="R158" t="str">
        <f t="shared" si="2"/>
        <v>Viss kārtībā</v>
      </c>
    </row>
    <row r="159" spans="1:18">
      <c r="A159" s="14" t="s">
        <v>1071</v>
      </c>
      <c r="B159">
        <v>9</v>
      </c>
      <c r="C159">
        <v>9</v>
      </c>
      <c r="D159">
        <v>51</v>
      </c>
      <c r="E159" t="s">
        <v>1072</v>
      </c>
      <c r="F159" t="s">
        <v>1073</v>
      </c>
      <c r="G159">
        <v>0</v>
      </c>
      <c r="H159">
        <v>2</v>
      </c>
      <c r="I159" t="s">
        <v>120</v>
      </c>
      <c r="J159" t="s">
        <v>1074</v>
      </c>
      <c r="K159">
        <v>0</v>
      </c>
      <c r="L159">
        <v>0</v>
      </c>
      <c r="M159">
        <v>2</v>
      </c>
      <c r="N159" t="s">
        <v>120</v>
      </c>
      <c r="O159" t="s">
        <v>120</v>
      </c>
      <c r="P159" t="s">
        <v>1074</v>
      </c>
      <c r="R159" t="str">
        <f t="shared" si="2"/>
        <v>Viss kārtībā</v>
      </c>
    </row>
    <row r="160" spans="1:18">
      <c r="A160" s="14" t="s">
        <v>1075</v>
      </c>
      <c r="B160">
        <v>14</v>
      </c>
      <c r="C160">
        <v>14</v>
      </c>
      <c r="D160">
        <v>49</v>
      </c>
      <c r="E160" t="s">
        <v>1076</v>
      </c>
      <c r="F160" t="s">
        <v>1077</v>
      </c>
      <c r="G160">
        <v>0</v>
      </c>
      <c r="H160">
        <v>2</v>
      </c>
      <c r="I160" t="s">
        <v>120</v>
      </c>
      <c r="J160" t="s">
        <v>1078</v>
      </c>
      <c r="K160">
        <v>0</v>
      </c>
      <c r="L160">
        <v>0</v>
      </c>
      <c r="M160">
        <v>2</v>
      </c>
      <c r="N160" t="s">
        <v>120</v>
      </c>
      <c r="O160" t="s">
        <v>120</v>
      </c>
      <c r="P160" t="s">
        <v>1078</v>
      </c>
      <c r="R160" t="str">
        <f t="shared" si="2"/>
        <v>Viss kārtībā</v>
      </c>
    </row>
    <row r="161" spans="1:18">
      <c r="A161" s="14" t="s">
        <v>1079</v>
      </c>
      <c r="B161">
        <v>14</v>
      </c>
      <c r="C161">
        <v>14</v>
      </c>
      <c r="D161">
        <v>31</v>
      </c>
      <c r="E161" t="s">
        <v>1080</v>
      </c>
      <c r="F161" t="s">
        <v>1081</v>
      </c>
      <c r="G161">
        <v>0</v>
      </c>
      <c r="H161">
        <v>1</v>
      </c>
      <c r="I161" t="s">
        <v>120</v>
      </c>
      <c r="J161" t="s">
        <v>1082</v>
      </c>
      <c r="K161">
        <v>0</v>
      </c>
      <c r="L161">
        <v>0</v>
      </c>
      <c r="M161">
        <v>1</v>
      </c>
      <c r="N161" t="s">
        <v>120</v>
      </c>
      <c r="O161" t="s">
        <v>120</v>
      </c>
      <c r="P161" t="s">
        <v>1082</v>
      </c>
      <c r="R161" t="str">
        <f t="shared" si="2"/>
        <v>Viss kārtībā</v>
      </c>
    </row>
    <row r="162" spans="1:18">
      <c r="A162" s="14" t="s">
        <v>1083</v>
      </c>
      <c r="B162">
        <v>24</v>
      </c>
      <c r="C162">
        <v>24</v>
      </c>
      <c r="D162">
        <v>26</v>
      </c>
      <c r="E162" t="s">
        <v>1084</v>
      </c>
      <c r="F162" t="s">
        <v>1085</v>
      </c>
      <c r="G162">
        <v>0</v>
      </c>
      <c r="H162">
        <v>2</v>
      </c>
      <c r="I162" t="s">
        <v>120</v>
      </c>
      <c r="J162" t="s">
        <v>1086</v>
      </c>
      <c r="K162">
        <v>0</v>
      </c>
      <c r="L162">
        <v>0</v>
      </c>
      <c r="M162">
        <v>2</v>
      </c>
      <c r="N162" t="s">
        <v>120</v>
      </c>
      <c r="O162" t="s">
        <v>120</v>
      </c>
      <c r="P162" t="s">
        <v>1086</v>
      </c>
      <c r="R162" t="str">
        <f t="shared" si="2"/>
        <v>Viss kārtībā</v>
      </c>
    </row>
    <row r="163" spans="1:18">
      <c r="A163" s="14" t="s">
        <v>1087</v>
      </c>
      <c r="B163">
        <v>24</v>
      </c>
      <c r="C163">
        <v>24</v>
      </c>
      <c r="D163">
        <v>66</v>
      </c>
      <c r="E163" t="s">
        <v>1084</v>
      </c>
      <c r="F163" t="s">
        <v>1088</v>
      </c>
      <c r="G163">
        <v>0</v>
      </c>
      <c r="H163">
        <v>5</v>
      </c>
      <c r="I163" t="s">
        <v>120</v>
      </c>
      <c r="J163" t="s">
        <v>1089</v>
      </c>
      <c r="K163">
        <v>0</v>
      </c>
      <c r="L163">
        <v>0</v>
      </c>
      <c r="M163">
        <v>5</v>
      </c>
      <c r="N163" t="s">
        <v>120</v>
      </c>
      <c r="O163" t="s">
        <v>120</v>
      </c>
      <c r="P163" t="s">
        <v>1089</v>
      </c>
      <c r="R163" t="str">
        <f t="shared" si="2"/>
        <v>Viss kārtībā</v>
      </c>
    </row>
    <row r="164" spans="1:18">
      <c r="A164" s="14" t="s">
        <v>1090</v>
      </c>
      <c r="B164">
        <v>9</v>
      </c>
      <c r="C164">
        <v>9</v>
      </c>
      <c r="D164">
        <v>69</v>
      </c>
      <c r="E164" t="s">
        <v>1091</v>
      </c>
      <c r="F164" t="s">
        <v>1092</v>
      </c>
      <c r="G164">
        <v>0</v>
      </c>
      <c r="H164">
        <v>2</v>
      </c>
      <c r="I164" t="s">
        <v>120</v>
      </c>
      <c r="J164" t="s">
        <v>1093</v>
      </c>
      <c r="K164">
        <v>0</v>
      </c>
      <c r="L164">
        <v>0</v>
      </c>
      <c r="M164">
        <v>2</v>
      </c>
      <c r="N164" t="s">
        <v>120</v>
      </c>
      <c r="O164" t="s">
        <v>120</v>
      </c>
      <c r="P164" t="s">
        <v>1093</v>
      </c>
      <c r="R164" t="str">
        <f t="shared" si="2"/>
        <v>Viss kārtībā</v>
      </c>
    </row>
    <row r="165" spans="1:18">
      <c r="A165" s="14" t="s">
        <v>1094</v>
      </c>
      <c r="B165">
        <v>5</v>
      </c>
      <c r="C165">
        <v>5</v>
      </c>
      <c r="D165">
        <v>41</v>
      </c>
      <c r="E165" t="s">
        <v>1095</v>
      </c>
      <c r="F165" t="s">
        <v>1096</v>
      </c>
      <c r="G165">
        <v>0</v>
      </c>
      <c r="H165">
        <v>0</v>
      </c>
      <c r="I165" t="s">
        <v>120</v>
      </c>
      <c r="J165" t="s">
        <v>120</v>
      </c>
      <c r="K165">
        <v>0</v>
      </c>
      <c r="L165">
        <v>0</v>
      </c>
      <c r="M165">
        <v>0</v>
      </c>
      <c r="N165" t="s">
        <v>120</v>
      </c>
      <c r="O165" t="s">
        <v>120</v>
      </c>
      <c r="P165" t="s">
        <v>120</v>
      </c>
      <c r="R165" t="str">
        <f t="shared" si="2"/>
        <v>Viss kārtībā</v>
      </c>
    </row>
    <row r="166" spans="1:18">
      <c r="A166" s="14" t="s">
        <v>1097</v>
      </c>
      <c r="B166">
        <v>4</v>
      </c>
      <c r="C166">
        <v>1</v>
      </c>
      <c r="D166">
        <v>113</v>
      </c>
      <c r="E166" t="s">
        <v>1098</v>
      </c>
      <c r="F166" t="s">
        <v>1099</v>
      </c>
      <c r="G166">
        <v>0</v>
      </c>
      <c r="H166">
        <v>2</v>
      </c>
      <c r="I166" t="s">
        <v>120</v>
      </c>
      <c r="J166" t="s">
        <v>1100</v>
      </c>
      <c r="K166">
        <v>0</v>
      </c>
      <c r="L166">
        <v>0</v>
      </c>
      <c r="M166">
        <v>2</v>
      </c>
      <c r="N166" t="s">
        <v>120</v>
      </c>
      <c r="O166" t="s">
        <v>120</v>
      </c>
      <c r="P166" t="s">
        <v>1100</v>
      </c>
      <c r="R166" t="str">
        <f t="shared" si="2"/>
        <v>Viss kārtībā</v>
      </c>
    </row>
    <row r="167" spans="1:18">
      <c r="A167" s="14" t="s">
        <v>1101</v>
      </c>
      <c r="B167">
        <v>5</v>
      </c>
      <c r="C167">
        <v>1</v>
      </c>
      <c r="D167">
        <v>114</v>
      </c>
      <c r="E167" t="s">
        <v>1102</v>
      </c>
      <c r="F167" t="s">
        <v>1103</v>
      </c>
      <c r="G167">
        <v>0</v>
      </c>
      <c r="H167">
        <v>9</v>
      </c>
      <c r="I167" t="s">
        <v>120</v>
      </c>
      <c r="J167" t="s">
        <v>1104</v>
      </c>
      <c r="K167">
        <v>0</v>
      </c>
      <c r="L167">
        <v>0</v>
      </c>
      <c r="M167">
        <v>9</v>
      </c>
      <c r="N167" t="s">
        <v>120</v>
      </c>
      <c r="O167" t="s">
        <v>120</v>
      </c>
      <c r="P167" t="s">
        <v>1104</v>
      </c>
      <c r="R167" t="str">
        <f t="shared" si="2"/>
        <v>Viss kārtībā</v>
      </c>
    </row>
    <row r="168" spans="1:18">
      <c r="A168" s="14" t="s">
        <v>1105</v>
      </c>
      <c r="B168">
        <v>4</v>
      </c>
      <c r="C168">
        <v>4</v>
      </c>
      <c r="D168">
        <v>40</v>
      </c>
      <c r="E168" t="s">
        <v>1106</v>
      </c>
      <c r="F168" t="s">
        <v>1107</v>
      </c>
      <c r="G168">
        <v>0</v>
      </c>
      <c r="H168">
        <v>1</v>
      </c>
      <c r="I168" t="s">
        <v>120</v>
      </c>
      <c r="J168" t="s">
        <v>1108</v>
      </c>
      <c r="K168">
        <v>0</v>
      </c>
      <c r="L168">
        <v>0</v>
      </c>
      <c r="M168">
        <v>1</v>
      </c>
      <c r="N168" t="s">
        <v>120</v>
      </c>
      <c r="O168" t="s">
        <v>120</v>
      </c>
      <c r="P168" t="s">
        <v>1108</v>
      </c>
      <c r="R168" t="str">
        <f t="shared" si="2"/>
        <v>Viss kārtībā</v>
      </c>
    </row>
    <row r="169" spans="1:18">
      <c r="A169" s="14" t="s">
        <v>1109</v>
      </c>
      <c r="B169">
        <v>3</v>
      </c>
      <c r="C169">
        <v>3</v>
      </c>
      <c r="D169">
        <v>21</v>
      </c>
      <c r="E169" t="s">
        <v>1110</v>
      </c>
      <c r="F169" t="s">
        <v>1111</v>
      </c>
      <c r="G169">
        <v>0</v>
      </c>
      <c r="H169">
        <v>0</v>
      </c>
      <c r="I169" t="s">
        <v>120</v>
      </c>
      <c r="J169" t="s">
        <v>120</v>
      </c>
      <c r="K169">
        <v>0</v>
      </c>
      <c r="L169">
        <v>0</v>
      </c>
      <c r="M169">
        <v>0</v>
      </c>
      <c r="N169" t="s">
        <v>120</v>
      </c>
      <c r="O169" t="s">
        <v>120</v>
      </c>
      <c r="P169" t="s">
        <v>120</v>
      </c>
      <c r="R169" t="str">
        <f t="shared" si="2"/>
        <v>Viss kārtībā</v>
      </c>
    </row>
    <row r="170" spans="1:18">
      <c r="A170" s="14" t="s">
        <v>1112</v>
      </c>
      <c r="B170">
        <v>23</v>
      </c>
      <c r="C170">
        <v>23</v>
      </c>
      <c r="D170">
        <v>78</v>
      </c>
      <c r="E170" t="s">
        <v>1113</v>
      </c>
      <c r="F170" t="s">
        <v>1114</v>
      </c>
      <c r="G170">
        <v>0</v>
      </c>
      <c r="H170">
        <v>6</v>
      </c>
      <c r="I170" t="s">
        <v>120</v>
      </c>
      <c r="J170" t="s">
        <v>1115</v>
      </c>
      <c r="K170">
        <v>0</v>
      </c>
      <c r="L170">
        <v>0</v>
      </c>
      <c r="M170">
        <v>6</v>
      </c>
      <c r="N170" t="s">
        <v>120</v>
      </c>
      <c r="O170" t="s">
        <v>120</v>
      </c>
      <c r="P170" t="s">
        <v>1115</v>
      </c>
      <c r="R170" t="str">
        <f t="shared" si="2"/>
        <v>Viss kārtībā</v>
      </c>
    </row>
    <row r="171" spans="1:18">
      <c r="A171" s="14" t="s">
        <v>1116</v>
      </c>
      <c r="B171">
        <v>3</v>
      </c>
      <c r="C171">
        <v>3</v>
      </c>
      <c r="D171">
        <v>113</v>
      </c>
      <c r="E171" t="s">
        <v>1117</v>
      </c>
      <c r="F171" t="s">
        <v>1118</v>
      </c>
      <c r="G171">
        <v>0</v>
      </c>
      <c r="H171">
        <v>5</v>
      </c>
      <c r="I171" t="s">
        <v>120</v>
      </c>
      <c r="J171" t="s">
        <v>1119</v>
      </c>
      <c r="K171">
        <v>0</v>
      </c>
      <c r="L171">
        <v>0</v>
      </c>
      <c r="M171">
        <v>5</v>
      </c>
      <c r="N171" t="s">
        <v>120</v>
      </c>
      <c r="O171" t="s">
        <v>120</v>
      </c>
      <c r="P171" t="s">
        <v>1119</v>
      </c>
      <c r="R171" t="str">
        <f t="shared" si="2"/>
        <v>Viss kārtībā</v>
      </c>
    </row>
    <row r="172" spans="1:18">
      <c r="A172" s="14" t="s">
        <v>1120</v>
      </c>
      <c r="B172">
        <v>28</v>
      </c>
      <c r="C172">
        <v>28</v>
      </c>
      <c r="D172">
        <v>43</v>
      </c>
      <c r="E172" t="s">
        <v>1121</v>
      </c>
      <c r="F172" t="s">
        <v>1122</v>
      </c>
      <c r="G172">
        <v>0</v>
      </c>
      <c r="H172">
        <v>0</v>
      </c>
      <c r="I172" t="s">
        <v>120</v>
      </c>
      <c r="J172" t="s">
        <v>120</v>
      </c>
      <c r="K172">
        <v>0</v>
      </c>
      <c r="L172">
        <v>0</v>
      </c>
      <c r="M172">
        <v>0</v>
      </c>
      <c r="N172" t="s">
        <v>120</v>
      </c>
      <c r="O172" t="s">
        <v>120</v>
      </c>
      <c r="P172" t="s">
        <v>120</v>
      </c>
      <c r="R172" t="str">
        <f t="shared" si="2"/>
        <v>Viss kārtībā</v>
      </c>
    </row>
    <row r="173" spans="1:18">
      <c r="A173" s="14" t="s">
        <v>1123</v>
      </c>
      <c r="B173">
        <v>20</v>
      </c>
      <c r="C173">
        <v>20</v>
      </c>
      <c r="D173">
        <v>53</v>
      </c>
      <c r="E173" t="s">
        <v>1124</v>
      </c>
      <c r="F173" t="s">
        <v>1125</v>
      </c>
      <c r="G173">
        <v>0</v>
      </c>
      <c r="H173">
        <v>0</v>
      </c>
      <c r="I173" t="s">
        <v>120</v>
      </c>
      <c r="J173" t="s">
        <v>120</v>
      </c>
      <c r="K173">
        <v>0</v>
      </c>
      <c r="L173">
        <v>0</v>
      </c>
      <c r="M173">
        <v>0</v>
      </c>
      <c r="N173" t="s">
        <v>120</v>
      </c>
      <c r="O173" t="s">
        <v>120</v>
      </c>
      <c r="P173" t="s">
        <v>120</v>
      </c>
      <c r="R173" t="str">
        <f t="shared" si="2"/>
        <v>Viss kārtībā</v>
      </c>
    </row>
    <row r="174" spans="1:18">
      <c r="A174" s="14" t="s">
        <v>1126</v>
      </c>
      <c r="B174">
        <v>15</v>
      </c>
      <c r="C174">
        <v>15</v>
      </c>
      <c r="D174">
        <v>36</v>
      </c>
      <c r="E174" t="s">
        <v>1127</v>
      </c>
      <c r="F174" t="s">
        <v>1128</v>
      </c>
      <c r="G174">
        <v>0</v>
      </c>
      <c r="H174">
        <v>1</v>
      </c>
      <c r="I174" t="s">
        <v>120</v>
      </c>
      <c r="J174" t="s">
        <v>1129</v>
      </c>
      <c r="K174">
        <v>0</v>
      </c>
      <c r="L174">
        <v>0</v>
      </c>
      <c r="M174">
        <v>1</v>
      </c>
      <c r="N174" t="s">
        <v>120</v>
      </c>
      <c r="O174" t="s">
        <v>120</v>
      </c>
      <c r="P174" t="s">
        <v>1129</v>
      </c>
      <c r="R174" t="str">
        <f t="shared" si="2"/>
        <v>Viss kārtībā</v>
      </c>
    </row>
    <row r="175" spans="1:18">
      <c r="A175" s="14" t="s">
        <v>1130</v>
      </c>
      <c r="B175">
        <v>19</v>
      </c>
      <c r="C175">
        <v>19</v>
      </c>
      <c r="D175">
        <v>33</v>
      </c>
      <c r="E175" t="s">
        <v>1131</v>
      </c>
      <c r="F175" t="s">
        <v>1132</v>
      </c>
      <c r="G175">
        <v>0</v>
      </c>
      <c r="H175">
        <v>1</v>
      </c>
      <c r="I175" t="s">
        <v>120</v>
      </c>
      <c r="J175" t="s">
        <v>1133</v>
      </c>
      <c r="K175">
        <v>0</v>
      </c>
      <c r="L175">
        <v>0</v>
      </c>
      <c r="M175">
        <v>1</v>
      </c>
      <c r="N175" t="s">
        <v>120</v>
      </c>
      <c r="O175" t="s">
        <v>120</v>
      </c>
      <c r="P175" t="s">
        <v>1133</v>
      </c>
      <c r="R175" t="str">
        <f t="shared" si="2"/>
        <v>Viss kārtībā</v>
      </c>
    </row>
    <row r="176" spans="1:18">
      <c r="A176" s="14" t="s">
        <v>1134</v>
      </c>
      <c r="B176">
        <v>20</v>
      </c>
      <c r="C176">
        <v>20</v>
      </c>
      <c r="D176">
        <v>33</v>
      </c>
      <c r="E176" t="s">
        <v>1135</v>
      </c>
      <c r="F176" t="s">
        <v>1136</v>
      </c>
      <c r="G176">
        <v>0</v>
      </c>
      <c r="H176">
        <v>0</v>
      </c>
      <c r="I176" t="s">
        <v>120</v>
      </c>
      <c r="J176" t="s">
        <v>120</v>
      </c>
      <c r="K176">
        <v>0</v>
      </c>
      <c r="L176">
        <v>0</v>
      </c>
      <c r="M176">
        <v>0</v>
      </c>
      <c r="N176" t="s">
        <v>120</v>
      </c>
      <c r="O176" t="s">
        <v>120</v>
      </c>
      <c r="P176" t="s">
        <v>120</v>
      </c>
      <c r="R176" t="str">
        <f t="shared" si="2"/>
        <v>Viss kārtībā</v>
      </c>
    </row>
    <row r="177" spans="1:18">
      <c r="A177" s="14" t="s">
        <v>1137</v>
      </c>
      <c r="B177">
        <v>17</v>
      </c>
      <c r="C177">
        <v>17</v>
      </c>
      <c r="D177">
        <v>27</v>
      </c>
      <c r="E177" t="s">
        <v>1138</v>
      </c>
      <c r="F177" t="s">
        <v>1139</v>
      </c>
      <c r="G177">
        <v>0</v>
      </c>
      <c r="H177">
        <v>1</v>
      </c>
      <c r="I177" t="s">
        <v>120</v>
      </c>
      <c r="J177" t="s">
        <v>449</v>
      </c>
      <c r="K177">
        <v>0</v>
      </c>
      <c r="L177">
        <v>0</v>
      </c>
      <c r="M177">
        <v>1</v>
      </c>
      <c r="N177" t="s">
        <v>120</v>
      </c>
      <c r="O177" t="s">
        <v>120</v>
      </c>
      <c r="P177" t="s">
        <v>449</v>
      </c>
      <c r="R177" t="str">
        <f t="shared" si="2"/>
        <v>Viss kārtībā</v>
      </c>
    </row>
    <row r="178" spans="1:18">
      <c r="A178" s="14" t="s">
        <v>1140</v>
      </c>
      <c r="B178">
        <v>9</v>
      </c>
      <c r="C178">
        <v>9</v>
      </c>
      <c r="D178">
        <v>1</v>
      </c>
      <c r="E178" t="s">
        <v>164</v>
      </c>
      <c r="F178" t="s">
        <v>1141</v>
      </c>
      <c r="G178">
        <v>0</v>
      </c>
      <c r="H178">
        <v>0</v>
      </c>
      <c r="I178" t="s">
        <v>120</v>
      </c>
      <c r="J178" t="s">
        <v>120</v>
      </c>
      <c r="K178">
        <v>0</v>
      </c>
      <c r="L178">
        <v>0</v>
      </c>
      <c r="M178">
        <v>0</v>
      </c>
      <c r="N178" t="s">
        <v>120</v>
      </c>
      <c r="O178" t="s">
        <v>120</v>
      </c>
      <c r="P178" t="s">
        <v>120</v>
      </c>
      <c r="R178" t="str">
        <f t="shared" si="2"/>
        <v>Viss kārtībā</v>
      </c>
    </row>
    <row r="179" spans="1:18">
      <c r="A179" s="14" t="s">
        <v>1142</v>
      </c>
      <c r="B179">
        <v>4</v>
      </c>
      <c r="C179">
        <v>4</v>
      </c>
      <c r="D179">
        <v>78</v>
      </c>
      <c r="E179" t="s">
        <v>1143</v>
      </c>
      <c r="F179" t="s">
        <v>1144</v>
      </c>
      <c r="G179">
        <v>0</v>
      </c>
      <c r="H179">
        <v>0</v>
      </c>
      <c r="I179" t="s">
        <v>120</v>
      </c>
      <c r="J179" t="s">
        <v>120</v>
      </c>
      <c r="K179">
        <v>0</v>
      </c>
      <c r="L179">
        <v>0</v>
      </c>
      <c r="M179">
        <v>0</v>
      </c>
      <c r="N179" t="s">
        <v>120</v>
      </c>
      <c r="O179" t="s">
        <v>120</v>
      </c>
      <c r="P179" t="s">
        <v>120</v>
      </c>
      <c r="R179" t="str">
        <f t="shared" si="2"/>
        <v>Viss kārtībā</v>
      </c>
    </row>
    <row r="180" spans="1:18">
      <c r="A180" s="14" t="s">
        <v>1145</v>
      </c>
      <c r="B180">
        <v>6</v>
      </c>
      <c r="C180">
        <v>6</v>
      </c>
      <c r="D180">
        <v>118</v>
      </c>
      <c r="E180" t="s">
        <v>1146</v>
      </c>
      <c r="F180" t="s">
        <v>1147</v>
      </c>
      <c r="G180">
        <v>0</v>
      </c>
      <c r="H180">
        <v>5</v>
      </c>
      <c r="I180" t="s">
        <v>120</v>
      </c>
      <c r="J180" t="s">
        <v>1148</v>
      </c>
      <c r="K180">
        <v>0</v>
      </c>
      <c r="L180">
        <v>0</v>
      </c>
      <c r="M180">
        <v>5</v>
      </c>
      <c r="N180" t="s">
        <v>120</v>
      </c>
      <c r="O180" t="s">
        <v>120</v>
      </c>
      <c r="P180" t="s">
        <v>1148</v>
      </c>
      <c r="R180" t="str">
        <f t="shared" si="2"/>
        <v>Viss kārtībā</v>
      </c>
    </row>
    <row r="181" spans="1:18">
      <c r="A181" s="14" t="s">
        <v>1149</v>
      </c>
      <c r="B181">
        <v>8</v>
      </c>
      <c r="C181">
        <v>8</v>
      </c>
      <c r="D181">
        <v>52</v>
      </c>
      <c r="E181" t="s">
        <v>1150</v>
      </c>
      <c r="F181" t="s">
        <v>1151</v>
      </c>
      <c r="G181">
        <v>0</v>
      </c>
      <c r="H181">
        <v>0</v>
      </c>
      <c r="I181" t="s">
        <v>120</v>
      </c>
      <c r="J181" t="s">
        <v>120</v>
      </c>
      <c r="K181">
        <v>0</v>
      </c>
      <c r="L181">
        <v>0</v>
      </c>
      <c r="M181">
        <v>0</v>
      </c>
      <c r="N181" t="s">
        <v>120</v>
      </c>
      <c r="O181" t="s">
        <v>120</v>
      </c>
      <c r="P181" t="s">
        <v>120</v>
      </c>
      <c r="R181" t="str">
        <f t="shared" si="2"/>
        <v>Viss kārtībā</v>
      </c>
    </row>
    <row r="182" spans="1:18">
      <c r="A182" s="14" t="s">
        <v>1152</v>
      </c>
      <c r="B182">
        <v>8</v>
      </c>
      <c r="C182">
        <v>8</v>
      </c>
      <c r="D182">
        <v>20</v>
      </c>
      <c r="E182" t="s">
        <v>1153</v>
      </c>
      <c r="F182" t="s">
        <v>1154</v>
      </c>
      <c r="G182">
        <v>0</v>
      </c>
      <c r="H182">
        <v>0</v>
      </c>
      <c r="I182" t="s">
        <v>120</v>
      </c>
      <c r="J182" t="s">
        <v>120</v>
      </c>
      <c r="K182">
        <v>0</v>
      </c>
      <c r="L182">
        <v>0</v>
      </c>
      <c r="M182">
        <v>0</v>
      </c>
      <c r="N182" t="s">
        <v>120</v>
      </c>
      <c r="O182" t="s">
        <v>120</v>
      </c>
      <c r="P182" t="s">
        <v>120</v>
      </c>
      <c r="R182" t="str">
        <f t="shared" si="2"/>
        <v>Viss kārtībā</v>
      </c>
    </row>
    <row r="183" spans="1:18">
      <c r="A183" s="14" t="s">
        <v>1155</v>
      </c>
      <c r="B183">
        <v>10</v>
      </c>
      <c r="C183">
        <v>10</v>
      </c>
      <c r="D183">
        <v>40</v>
      </c>
      <c r="E183" t="s">
        <v>1156</v>
      </c>
      <c r="F183" t="s">
        <v>1157</v>
      </c>
      <c r="G183">
        <v>0</v>
      </c>
      <c r="H183">
        <v>0</v>
      </c>
      <c r="I183" t="s">
        <v>120</v>
      </c>
      <c r="J183" t="s">
        <v>120</v>
      </c>
      <c r="K183">
        <v>0</v>
      </c>
      <c r="L183">
        <v>0</v>
      </c>
      <c r="M183">
        <v>0</v>
      </c>
      <c r="N183" t="s">
        <v>120</v>
      </c>
      <c r="O183" t="s">
        <v>120</v>
      </c>
      <c r="P183" t="s">
        <v>120</v>
      </c>
      <c r="R183" t="str">
        <f t="shared" si="2"/>
        <v>Viss kārtībā</v>
      </c>
    </row>
    <row r="184" spans="1:18">
      <c r="A184" s="14" t="s">
        <v>1158</v>
      </c>
      <c r="B184">
        <v>9</v>
      </c>
      <c r="C184">
        <v>9</v>
      </c>
      <c r="D184">
        <v>44</v>
      </c>
      <c r="E184" t="s">
        <v>1159</v>
      </c>
      <c r="F184" t="s">
        <v>1160</v>
      </c>
      <c r="G184">
        <v>0</v>
      </c>
      <c r="H184">
        <v>0</v>
      </c>
      <c r="I184" t="s">
        <v>120</v>
      </c>
      <c r="J184" t="s">
        <v>120</v>
      </c>
      <c r="K184">
        <v>0</v>
      </c>
      <c r="L184">
        <v>0</v>
      </c>
      <c r="M184">
        <v>0</v>
      </c>
      <c r="N184" t="s">
        <v>120</v>
      </c>
      <c r="O184" t="s">
        <v>120</v>
      </c>
      <c r="P184" t="s">
        <v>120</v>
      </c>
      <c r="R184" t="str">
        <f t="shared" si="2"/>
        <v>Viss kārtībā</v>
      </c>
    </row>
    <row r="185" spans="1:18">
      <c r="A185" s="14" t="s">
        <v>1161</v>
      </c>
      <c r="B185">
        <v>10</v>
      </c>
      <c r="C185">
        <v>10</v>
      </c>
      <c r="D185">
        <v>196</v>
      </c>
      <c r="E185" t="s">
        <v>1162</v>
      </c>
      <c r="F185" t="s">
        <v>1163</v>
      </c>
      <c r="G185">
        <v>0</v>
      </c>
      <c r="H185">
        <v>17</v>
      </c>
      <c r="I185" t="s">
        <v>120</v>
      </c>
      <c r="J185" t="s">
        <v>1164</v>
      </c>
      <c r="K185">
        <v>0</v>
      </c>
      <c r="L185">
        <v>0</v>
      </c>
      <c r="M185">
        <v>17</v>
      </c>
      <c r="N185" t="s">
        <v>120</v>
      </c>
      <c r="O185" t="s">
        <v>120</v>
      </c>
      <c r="P185" t="s">
        <v>1164</v>
      </c>
      <c r="R185" t="str">
        <f t="shared" si="2"/>
        <v>Viss kārtībā</v>
      </c>
    </row>
    <row r="186" spans="1:18">
      <c r="A186" s="14" t="s">
        <v>1165</v>
      </c>
      <c r="B186">
        <v>11</v>
      </c>
      <c r="C186">
        <v>11</v>
      </c>
      <c r="D186">
        <v>62</v>
      </c>
      <c r="E186" t="s">
        <v>1166</v>
      </c>
      <c r="F186" t="s">
        <v>1167</v>
      </c>
      <c r="G186">
        <v>0</v>
      </c>
      <c r="H186">
        <v>0</v>
      </c>
      <c r="I186" t="s">
        <v>120</v>
      </c>
      <c r="J186" t="s">
        <v>120</v>
      </c>
      <c r="K186">
        <v>0</v>
      </c>
      <c r="L186">
        <v>0</v>
      </c>
      <c r="M186">
        <v>0</v>
      </c>
      <c r="N186" t="s">
        <v>120</v>
      </c>
      <c r="O186" t="s">
        <v>120</v>
      </c>
      <c r="P186" t="s">
        <v>120</v>
      </c>
      <c r="R186" t="str">
        <f t="shared" si="2"/>
        <v>Viss kārtībā</v>
      </c>
    </row>
    <row r="187" spans="1:18">
      <c r="A187" s="14" t="s">
        <v>1168</v>
      </c>
      <c r="B187">
        <v>4</v>
      </c>
      <c r="C187">
        <v>4</v>
      </c>
      <c r="D187">
        <v>232</v>
      </c>
      <c r="E187" t="s">
        <v>1169</v>
      </c>
      <c r="F187" t="s">
        <v>1170</v>
      </c>
      <c r="G187">
        <v>0</v>
      </c>
      <c r="H187">
        <v>17</v>
      </c>
      <c r="I187" t="s">
        <v>120</v>
      </c>
      <c r="J187" t="s">
        <v>1171</v>
      </c>
      <c r="K187">
        <v>0</v>
      </c>
      <c r="L187">
        <v>0</v>
      </c>
      <c r="M187">
        <v>17</v>
      </c>
      <c r="N187" t="s">
        <v>120</v>
      </c>
      <c r="O187" t="s">
        <v>120</v>
      </c>
      <c r="P187" t="s">
        <v>1171</v>
      </c>
      <c r="R187" t="str">
        <f t="shared" si="2"/>
        <v>Viss kārtībā</v>
      </c>
    </row>
    <row r="188" spans="1:18">
      <c r="A188" s="14" t="s">
        <v>1172</v>
      </c>
      <c r="B188">
        <v>16</v>
      </c>
      <c r="C188">
        <v>16</v>
      </c>
      <c r="D188">
        <v>83</v>
      </c>
      <c r="E188" t="s">
        <v>1173</v>
      </c>
      <c r="F188" t="s">
        <v>1174</v>
      </c>
      <c r="G188">
        <v>0</v>
      </c>
      <c r="H188">
        <v>2</v>
      </c>
      <c r="I188" t="s">
        <v>120</v>
      </c>
      <c r="J188" t="s">
        <v>1175</v>
      </c>
      <c r="K188">
        <v>0</v>
      </c>
      <c r="L188">
        <v>0</v>
      </c>
      <c r="M188">
        <v>2</v>
      </c>
      <c r="N188" t="s">
        <v>120</v>
      </c>
      <c r="O188" t="s">
        <v>120</v>
      </c>
      <c r="P188" t="s">
        <v>1175</v>
      </c>
      <c r="R188" t="str">
        <f t="shared" si="2"/>
        <v>Viss kārtībā</v>
      </c>
    </row>
    <row r="189" spans="1:18">
      <c r="A189" s="14" t="s">
        <v>1176</v>
      </c>
      <c r="B189">
        <v>8</v>
      </c>
      <c r="C189">
        <v>8</v>
      </c>
      <c r="D189">
        <v>38</v>
      </c>
      <c r="E189" t="s">
        <v>1177</v>
      </c>
      <c r="F189" t="s">
        <v>1178</v>
      </c>
      <c r="G189">
        <v>0</v>
      </c>
      <c r="H189">
        <v>0</v>
      </c>
      <c r="I189" t="s">
        <v>120</v>
      </c>
      <c r="J189" t="s">
        <v>120</v>
      </c>
      <c r="K189">
        <v>0</v>
      </c>
      <c r="L189">
        <v>0</v>
      </c>
      <c r="M189">
        <v>0</v>
      </c>
      <c r="N189" t="s">
        <v>120</v>
      </c>
      <c r="O189" t="s">
        <v>120</v>
      </c>
      <c r="P189" t="s">
        <v>120</v>
      </c>
      <c r="R189" t="str">
        <f t="shared" si="2"/>
        <v>Viss kārtībā</v>
      </c>
    </row>
    <row r="190" spans="1:18">
      <c r="A190" s="14" t="s">
        <v>1179</v>
      </c>
      <c r="B190">
        <v>8</v>
      </c>
      <c r="C190">
        <v>8</v>
      </c>
      <c r="D190">
        <v>54</v>
      </c>
      <c r="E190" t="s">
        <v>1177</v>
      </c>
      <c r="F190" t="s">
        <v>1180</v>
      </c>
      <c r="G190">
        <v>0</v>
      </c>
      <c r="H190">
        <v>0</v>
      </c>
      <c r="I190" t="s">
        <v>120</v>
      </c>
      <c r="J190" t="s">
        <v>120</v>
      </c>
      <c r="K190">
        <v>0</v>
      </c>
      <c r="L190">
        <v>0</v>
      </c>
      <c r="M190">
        <v>0</v>
      </c>
      <c r="N190" t="s">
        <v>120</v>
      </c>
      <c r="O190" t="s">
        <v>120</v>
      </c>
      <c r="P190" t="s">
        <v>120</v>
      </c>
      <c r="R190" t="str">
        <f t="shared" si="2"/>
        <v>Viss kārtībā</v>
      </c>
    </row>
    <row r="191" spans="1:18">
      <c r="A191" s="14" t="s">
        <v>1181</v>
      </c>
      <c r="B191">
        <v>19</v>
      </c>
      <c r="C191">
        <v>19</v>
      </c>
      <c r="D191">
        <v>42</v>
      </c>
      <c r="E191" t="s">
        <v>1182</v>
      </c>
      <c r="F191" t="s">
        <v>1183</v>
      </c>
      <c r="G191">
        <v>0</v>
      </c>
      <c r="H191">
        <v>0</v>
      </c>
      <c r="I191" t="s">
        <v>120</v>
      </c>
      <c r="J191" t="s">
        <v>120</v>
      </c>
      <c r="K191">
        <v>0</v>
      </c>
      <c r="L191">
        <v>0</v>
      </c>
      <c r="M191">
        <v>0</v>
      </c>
      <c r="N191" t="s">
        <v>120</v>
      </c>
      <c r="O191" t="s">
        <v>120</v>
      </c>
      <c r="P191" t="s">
        <v>120</v>
      </c>
      <c r="R191" t="str">
        <f t="shared" si="2"/>
        <v>Viss kārtībā</v>
      </c>
    </row>
    <row r="192" spans="1:18">
      <c r="A192" s="14" t="s">
        <v>1184</v>
      </c>
      <c r="B192">
        <v>5</v>
      </c>
      <c r="C192">
        <v>6</v>
      </c>
      <c r="D192">
        <v>41</v>
      </c>
      <c r="E192" t="s">
        <v>1185</v>
      </c>
      <c r="F192" t="s">
        <v>1186</v>
      </c>
      <c r="G192">
        <v>0</v>
      </c>
      <c r="H192">
        <v>0</v>
      </c>
      <c r="I192" t="s">
        <v>120</v>
      </c>
      <c r="J192" t="s">
        <v>120</v>
      </c>
      <c r="K192">
        <v>0</v>
      </c>
      <c r="L192">
        <v>0</v>
      </c>
      <c r="M192">
        <v>0</v>
      </c>
      <c r="N192" t="s">
        <v>120</v>
      </c>
      <c r="O192" t="s">
        <v>120</v>
      </c>
      <c r="P192" t="s">
        <v>120</v>
      </c>
      <c r="R192" t="str">
        <f t="shared" si="2"/>
        <v>Viss kārtībā</v>
      </c>
    </row>
    <row r="193" spans="1:18">
      <c r="A193" s="14" t="s">
        <v>1187</v>
      </c>
      <c r="B193">
        <v>6</v>
      </c>
      <c r="C193">
        <v>6</v>
      </c>
      <c r="D193">
        <v>19</v>
      </c>
      <c r="E193" t="s">
        <v>1188</v>
      </c>
      <c r="F193" t="s">
        <v>1189</v>
      </c>
      <c r="G193">
        <v>0</v>
      </c>
      <c r="H193">
        <v>0</v>
      </c>
      <c r="I193" t="s">
        <v>120</v>
      </c>
      <c r="J193" t="s">
        <v>120</v>
      </c>
      <c r="K193">
        <v>0</v>
      </c>
      <c r="L193">
        <v>0</v>
      </c>
      <c r="M193">
        <v>0</v>
      </c>
      <c r="N193" t="s">
        <v>120</v>
      </c>
      <c r="O193" t="s">
        <v>120</v>
      </c>
      <c r="P193" t="s">
        <v>120</v>
      </c>
      <c r="R193" t="str">
        <f t="shared" si="2"/>
        <v>Viss kārtībā</v>
      </c>
    </row>
    <row r="194" spans="1:18">
      <c r="A194" s="14" t="s">
        <v>1190</v>
      </c>
      <c r="B194">
        <v>17</v>
      </c>
      <c r="C194">
        <v>17</v>
      </c>
      <c r="D194">
        <v>41</v>
      </c>
      <c r="E194" t="s">
        <v>1191</v>
      </c>
      <c r="F194" t="s">
        <v>1192</v>
      </c>
      <c r="G194">
        <v>0</v>
      </c>
      <c r="H194">
        <v>2</v>
      </c>
      <c r="I194" t="s">
        <v>120</v>
      </c>
      <c r="J194" t="s">
        <v>1193</v>
      </c>
      <c r="K194">
        <v>0</v>
      </c>
      <c r="L194">
        <v>0</v>
      </c>
      <c r="M194">
        <v>2</v>
      </c>
      <c r="N194" t="s">
        <v>120</v>
      </c>
      <c r="O194" t="s">
        <v>120</v>
      </c>
      <c r="P194" t="s">
        <v>1193</v>
      </c>
      <c r="R194" t="str">
        <f t="shared" si="2"/>
        <v>Viss kārtībā</v>
      </c>
    </row>
    <row r="195" spans="1:18">
      <c r="A195" s="14" t="s">
        <v>1194</v>
      </c>
      <c r="B195">
        <v>18</v>
      </c>
      <c r="C195">
        <v>18</v>
      </c>
      <c r="D195">
        <v>109</v>
      </c>
      <c r="E195" t="s">
        <v>1195</v>
      </c>
      <c r="F195" t="s">
        <v>1196</v>
      </c>
      <c r="G195">
        <v>0</v>
      </c>
      <c r="H195">
        <v>2</v>
      </c>
      <c r="I195" t="s">
        <v>120</v>
      </c>
      <c r="J195" t="s">
        <v>1197</v>
      </c>
      <c r="K195">
        <v>0</v>
      </c>
      <c r="L195">
        <v>0</v>
      </c>
      <c r="M195">
        <v>2</v>
      </c>
      <c r="N195" t="s">
        <v>120</v>
      </c>
      <c r="O195" t="s">
        <v>120</v>
      </c>
      <c r="P195" t="s">
        <v>1197</v>
      </c>
      <c r="R195" t="str">
        <f t="shared" si="2"/>
        <v>Viss kārtībā</v>
      </c>
    </row>
    <row r="196" spans="1:18">
      <c r="A196" s="14" t="s">
        <v>1198</v>
      </c>
      <c r="B196">
        <v>18</v>
      </c>
      <c r="C196">
        <v>18</v>
      </c>
      <c r="D196">
        <v>85</v>
      </c>
      <c r="E196" t="s">
        <v>1199</v>
      </c>
      <c r="F196" t="s">
        <v>1200</v>
      </c>
      <c r="G196">
        <v>0</v>
      </c>
      <c r="H196">
        <v>6</v>
      </c>
      <c r="I196" t="s">
        <v>120</v>
      </c>
      <c r="J196" t="s">
        <v>1201</v>
      </c>
      <c r="K196">
        <v>0</v>
      </c>
      <c r="L196">
        <v>0</v>
      </c>
      <c r="M196">
        <v>6</v>
      </c>
      <c r="N196" t="s">
        <v>120</v>
      </c>
      <c r="O196" t="s">
        <v>120</v>
      </c>
      <c r="P196" t="s">
        <v>1201</v>
      </c>
      <c r="R196" t="str">
        <f t="shared" ref="R196:R201" si="3">IF(K196+L196+M196=G196+H196-K196,"Viss kārtībā","0")</f>
        <v>Viss kārtībā</v>
      </c>
    </row>
    <row r="197" spans="1:18">
      <c r="A197" s="14" t="s">
        <v>1202</v>
      </c>
      <c r="B197">
        <v>11</v>
      </c>
      <c r="C197">
        <v>11</v>
      </c>
      <c r="D197">
        <v>72</v>
      </c>
      <c r="E197" t="s">
        <v>1203</v>
      </c>
      <c r="F197" t="s">
        <v>1204</v>
      </c>
      <c r="G197">
        <v>0</v>
      </c>
      <c r="H197">
        <v>3</v>
      </c>
      <c r="I197" t="s">
        <v>120</v>
      </c>
      <c r="J197" t="s">
        <v>1205</v>
      </c>
      <c r="K197">
        <v>0</v>
      </c>
      <c r="L197">
        <v>0</v>
      </c>
      <c r="M197">
        <v>3</v>
      </c>
      <c r="N197" t="s">
        <v>120</v>
      </c>
      <c r="O197" t="s">
        <v>120</v>
      </c>
      <c r="P197" t="s">
        <v>1205</v>
      </c>
      <c r="R197" t="str">
        <f t="shared" si="3"/>
        <v>Viss kārtībā</v>
      </c>
    </row>
    <row r="198" spans="1:18">
      <c r="A198" s="14" t="s">
        <v>1206</v>
      </c>
      <c r="B198">
        <v>15</v>
      </c>
      <c r="C198">
        <v>15</v>
      </c>
      <c r="D198">
        <v>74</v>
      </c>
      <c r="E198" t="s">
        <v>1207</v>
      </c>
      <c r="F198" t="s">
        <v>1208</v>
      </c>
      <c r="G198">
        <v>0</v>
      </c>
      <c r="H198">
        <v>2</v>
      </c>
      <c r="I198" t="s">
        <v>120</v>
      </c>
      <c r="J198" t="s">
        <v>1209</v>
      </c>
      <c r="K198">
        <v>0</v>
      </c>
      <c r="L198">
        <v>0</v>
      </c>
      <c r="M198">
        <v>2</v>
      </c>
      <c r="N198" t="s">
        <v>120</v>
      </c>
      <c r="O198" t="s">
        <v>120</v>
      </c>
      <c r="P198" t="s">
        <v>1209</v>
      </c>
      <c r="R198" t="str">
        <f t="shared" si="3"/>
        <v>Viss kārtībā</v>
      </c>
    </row>
    <row r="199" spans="1:18">
      <c r="A199" s="14" t="s">
        <v>1210</v>
      </c>
      <c r="B199">
        <v>19</v>
      </c>
      <c r="C199">
        <v>19</v>
      </c>
      <c r="D199">
        <v>54</v>
      </c>
      <c r="E199" t="s">
        <v>1211</v>
      </c>
      <c r="F199" t="s">
        <v>1212</v>
      </c>
      <c r="G199">
        <v>0</v>
      </c>
      <c r="H199">
        <v>2</v>
      </c>
      <c r="I199" t="s">
        <v>120</v>
      </c>
      <c r="J199" t="s">
        <v>1213</v>
      </c>
      <c r="K199">
        <v>0</v>
      </c>
      <c r="L199">
        <v>0</v>
      </c>
      <c r="M199">
        <v>2</v>
      </c>
      <c r="N199" t="s">
        <v>120</v>
      </c>
      <c r="O199" t="s">
        <v>120</v>
      </c>
      <c r="P199" t="s">
        <v>1213</v>
      </c>
      <c r="R199" t="str">
        <f t="shared" si="3"/>
        <v>Viss kārtībā</v>
      </c>
    </row>
    <row r="200" spans="1:18">
      <c r="A200" s="14" t="s">
        <v>1214</v>
      </c>
      <c r="B200">
        <v>19</v>
      </c>
      <c r="C200">
        <v>19</v>
      </c>
      <c r="D200">
        <v>96</v>
      </c>
      <c r="E200" t="s">
        <v>1215</v>
      </c>
      <c r="F200" t="s">
        <v>1216</v>
      </c>
      <c r="G200">
        <v>0</v>
      </c>
      <c r="H200">
        <v>1</v>
      </c>
      <c r="I200" t="s">
        <v>120</v>
      </c>
      <c r="J200" t="s">
        <v>1217</v>
      </c>
      <c r="K200">
        <v>0</v>
      </c>
      <c r="L200">
        <v>0</v>
      </c>
      <c r="M200">
        <v>1</v>
      </c>
      <c r="N200" t="s">
        <v>120</v>
      </c>
      <c r="O200" t="s">
        <v>120</v>
      </c>
      <c r="P200" t="s">
        <v>1217</v>
      </c>
      <c r="R200" t="str">
        <f t="shared" si="3"/>
        <v>Viss kārtībā</v>
      </c>
    </row>
    <row r="201" spans="1:18">
      <c r="A201" s="14" t="s">
        <v>1218</v>
      </c>
      <c r="B201">
        <v>20</v>
      </c>
      <c r="C201">
        <v>20</v>
      </c>
      <c r="D201">
        <v>69</v>
      </c>
      <c r="E201" t="s">
        <v>1219</v>
      </c>
      <c r="F201" t="s">
        <v>1220</v>
      </c>
      <c r="G201">
        <v>0</v>
      </c>
      <c r="H201">
        <v>3</v>
      </c>
      <c r="I201" t="s">
        <v>120</v>
      </c>
      <c r="J201" t="s">
        <v>1221</v>
      </c>
      <c r="K201">
        <v>0</v>
      </c>
      <c r="L201">
        <v>0</v>
      </c>
      <c r="M201">
        <v>3</v>
      </c>
      <c r="N201" t="s">
        <v>120</v>
      </c>
      <c r="O201" t="s">
        <v>120</v>
      </c>
      <c r="P201" t="s">
        <v>1221</v>
      </c>
      <c r="R201" t="str">
        <f t="shared" si="3"/>
        <v>Viss kārtībā</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EC05-13EF-460F-A2D4-33BE68AB68C4}">
  <dimension ref="A1:S9"/>
  <sheetViews>
    <sheetView workbookViewId="0">
      <selection activeCell="D1" sqref="D1"/>
    </sheetView>
  </sheetViews>
  <sheetFormatPr defaultRowHeight="14.5"/>
  <sheetData>
    <row r="1" spans="1:19">
      <c r="A1" s="14" t="s">
        <v>321</v>
      </c>
      <c r="B1" t="s">
        <v>322</v>
      </c>
      <c r="C1" t="s">
        <v>323</v>
      </c>
      <c r="D1" t="s">
        <v>324</v>
      </c>
      <c r="E1" t="s">
        <v>325</v>
      </c>
      <c r="F1" t="s">
        <v>326</v>
      </c>
      <c r="G1" t="s">
        <v>327</v>
      </c>
      <c r="H1" t="s">
        <v>328</v>
      </c>
      <c r="I1" t="s">
        <v>329</v>
      </c>
      <c r="J1" t="s">
        <v>330</v>
      </c>
      <c r="K1" t="s">
        <v>416</v>
      </c>
      <c r="L1" t="s">
        <v>417</v>
      </c>
      <c r="M1" t="s">
        <v>418</v>
      </c>
      <c r="N1" t="s">
        <v>331</v>
      </c>
      <c r="O1" t="s">
        <v>332</v>
      </c>
      <c r="P1" t="s">
        <v>333</v>
      </c>
    </row>
    <row r="2" spans="1:19">
      <c r="A2" s="14" t="s">
        <v>1</v>
      </c>
      <c r="B2">
        <v>23</v>
      </c>
      <c r="C2">
        <v>25</v>
      </c>
      <c r="D2">
        <v>80</v>
      </c>
      <c r="E2" t="s">
        <v>419</v>
      </c>
      <c r="F2" t="s">
        <v>420</v>
      </c>
      <c r="G2">
        <v>4</v>
      </c>
      <c r="H2">
        <v>8</v>
      </c>
      <c r="I2" t="s">
        <v>335</v>
      </c>
      <c r="J2" t="s">
        <v>421</v>
      </c>
      <c r="K2">
        <v>0</v>
      </c>
      <c r="L2">
        <v>4</v>
      </c>
      <c r="M2">
        <v>8</v>
      </c>
      <c r="N2" t="s">
        <v>120</v>
      </c>
      <c r="O2" t="s">
        <v>335</v>
      </c>
      <c r="P2" t="s">
        <v>421</v>
      </c>
      <c r="Q2" t="str">
        <f>IF(K2='Ingredients NEW'!K3,"Sakrīt","Nesakrīt")</f>
        <v>Nesakrīt</v>
      </c>
      <c r="R2" t="str">
        <f>IF(L2='Ingredients NEW'!L3,"Sakrīt","Nesakrīt")</f>
        <v>Nesakrīt</v>
      </c>
      <c r="S2" t="str">
        <f>IF(M2='Ingredients NEW'!M3,"Sakrīt","Nesakrīt")</f>
        <v>Nesakrīt</v>
      </c>
    </row>
    <row r="3" spans="1:19">
      <c r="A3" s="14" t="s">
        <v>2</v>
      </c>
      <c r="B3">
        <v>43</v>
      </c>
      <c r="C3">
        <v>45</v>
      </c>
      <c r="D3">
        <v>56</v>
      </c>
      <c r="E3" t="s">
        <v>422</v>
      </c>
      <c r="F3" t="s">
        <v>423</v>
      </c>
      <c r="G3">
        <v>3</v>
      </c>
      <c r="H3">
        <v>2</v>
      </c>
      <c r="I3" t="s">
        <v>340</v>
      </c>
      <c r="J3" t="s">
        <v>118</v>
      </c>
      <c r="K3">
        <v>2</v>
      </c>
      <c r="L3">
        <v>1</v>
      </c>
      <c r="M3">
        <v>0</v>
      </c>
      <c r="N3" t="s">
        <v>118</v>
      </c>
      <c r="O3" t="s">
        <v>342</v>
      </c>
      <c r="P3" t="s">
        <v>120</v>
      </c>
      <c r="Q3" t="str">
        <f>IF(K3='Ingredients NEW'!K4,"Sakrīt","Nesakrīt")</f>
        <v>Sakrīt</v>
      </c>
      <c r="R3" t="str">
        <f>IF(L3='Ingredients NEW'!L4,"Sakrīt","Nesakrīt")</f>
        <v>Sakrīt</v>
      </c>
      <c r="S3" t="str">
        <f>IF(M3='Ingredients NEW'!M4,"Sakrīt","Nesakrīt")</f>
        <v>Nesakrīt</v>
      </c>
    </row>
    <row r="4" spans="1:19">
      <c r="A4" s="14" t="s">
        <v>3</v>
      </c>
      <c r="B4">
        <v>34</v>
      </c>
      <c r="C4">
        <v>34</v>
      </c>
      <c r="D4">
        <v>0</v>
      </c>
      <c r="E4" t="s">
        <v>214</v>
      </c>
      <c r="F4" t="s">
        <v>120</v>
      </c>
      <c r="G4">
        <v>2</v>
      </c>
      <c r="H4">
        <v>0</v>
      </c>
      <c r="I4" t="s">
        <v>344</v>
      </c>
      <c r="J4" t="s">
        <v>120</v>
      </c>
      <c r="K4">
        <v>0</v>
      </c>
      <c r="L4">
        <v>2</v>
      </c>
      <c r="M4">
        <v>0</v>
      </c>
      <c r="N4" t="s">
        <v>120</v>
      </c>
      <c r="O4" t="s">
        <v>344</v>
      </c>
      <c r="P4" t="s">
        <v>120</v>
      </c>
      <c r="Q4" t="str">
        <f>IF(K4='Ingredients NEW'!K5,"Sakrīt","Nesakrīt")</f>
        <v>Sakrīt</v>
      </c>
      <c r="R4" t="str">
        <f>IF(L4='Ingredients NEW'!L5,"Sakrīt","Nesakrīt")</f>
        <v>Sakrīt</v>
      </c>
      <c r="S4" t="str">
        <f>IF(M4='Ingredients NEW'!M5,"Sakrīt","Nesakrīt")</f>
        <v>Sakrīt</v>
      </c>
    </row>
    <row r="5" spans="1:19">
      <c r="A5" s="14" t="s">
        <v>4</v>
      </c>
      <c r="B5">
        <v>27</v>
      </c>
      <c r="C5">
        <v>28</v>
      </c>
      <c r="D5">
        <v>63</v>
      </c>
      <c r="E5" t="s">
        <v>121</v>
      </c>
      <c r="F5" t="s">
        <v>424</v>
      </c>
      <c r="G5">
        <v>6</v>
      </c>
      <c r="H5">
        <v>4</v>
      </c>
      <c r="I5" t="s">
        <v>345</v>
      </c>
      <c r="J5" t="s">
        <v>425</v>
      </c>
      <c r="K5">
        <v>4</v>
      </c>
      <c r="L5">
        <v>2</v>
      </c>
      <c r="M5">
        <v>0</v>
      </c>
      <c r="N5" t="s">
        <v>425</v>
      </c>
      <c r="O5" t="s">
        <v>426</v>
      </c>
      <c r="P5" t="s">
        <v>120</v>
      </c>
      <c r="Q5" t="str">
        <f>IF(K5='Ingredients NEW'!K6,"Sakrīt","Nesakrīt")</f>
        <v>Nesakrīt</v>
      </c>
      <c r="R5" t="str">
        <f>IF(L5='Ingredients NEW'!L6,"Sakrīt","Nesakrīt")</f>
        <v>Nesakrīt</v>
      </c>
      <c r="S5" t="str">
        <f>IF(M5='Ingredients NEW'!M6,"Sakrīt","Nesakrīt")</f>
        <v>Nesakrīt</v>
      </c>
    </row>
    <row r="6" spans="1:19">
      <c r="A6" s="14" t="s">
        <v>22</v>
      </c>
      <c r="B6">
        <v>10</v>
      </c>
      <c r="C6">
        <v>10</v>
      </c>
      <c r="D6">
        <v>18</v>
      </c>
      <c r="E6" t="s">
        <v>247</v>
      </c>
      <c r="F6" t="s">
        <v>427</v>
      </c>
      <c r="G6">
        <v>0</v>
      </c>
      <c r="H6">
        <v>0</v>
      </c>
      <c r="I6" t="s">
        <v>120</v>
      </c>
      <c r="J6" t="s">
        <v>120</v>
      </c>
      <c r="K6">
        <v>0</v>
      </c>
      <c r="L6">
        <v>0</v>
      </c>
      <c r="M6">
        <v>0</v>
      </c>
      <c r="N6" t="s">
        <v>120</v>
      </c>
      <c r="O6" t="s">
        <v>120</v>
      </c>
      <c r="P6" t="s">
        <v>120</v>
      </c>
      <c r="Q6" t="str">
        <f>IF(K6='Ingredients NEW'!K7,"Sakrīt","Nesakrīt")</f>
        <v>Nesakrīt</v>
      </c>
      <c r="R6" t="str">
        <f>IF(L6='Ingredients NEW'!L7,"Sakrīt","Nesakrīt")</f>
        <v>Nesakrīt</v>
      </c>
      <c r="S6" t="str">
        <f>IF(M6='Ingredients NEW'!M7,"Sakrīt","Nesakrīt")</f>
        <v>Nesakrīt</v>
      </c>
    </row>
    <row r="7" spans="1:19">
      <c r="A7" s="14" t="s">
        <v>23</v>
      </c>
      <c r="B7">
        <v>9</v>
      </c>
      <c r="C7">
        <v>9</v>
      </c>
      <c r="D7">
        <v>57</v>
      </c>
      <c r="E7" t="s">
        <v>164</v>
      </c>
      <c r="F7" t="s">
        <v>428</v>
      </c>
      <c r="G7">
        <v>0</v>
      </c>
      <c r="H7">
        <v>1</v>
      </c>
      <c r="I7" t="s">
        <v>120</v>
      </c>
      <c r="J7" t="s">
        <v>429</v>
      </c>
      <c r="K7">
        <v>0</v>
      </c>
      <c r="L7">
        <v>0</v>
      </c>
      <c r="M7">
        <v>1</v>
      </c>
      <c r="N7" t="s">
        <v>120</v>
      </c>
      <c r="O7" t="s">
        <v>120</v>
      </c>
      <c r="P7" t="s">
        <v>429</v>
      </c>
      <c r="Q7" t="str">
        <f>IF(K7='Ingredients NEW'!K8,"Sakrīt","Nesakrīt")</f>
        <v>Nesakrīt</v>
      </c>
      <c r="R7" t="str">
        <f>IF(L7='Ingredients NEW'!L8,"Sakrīt","Nesakrīt")</f>
        <v>Nesakrīt</v>
      </c>
      <c r="S7" t="str">
        <f>IF(M7='Ingredients NEW'!M8,"Sakrīt","Nesakrīt")</f>
        <v>Nesakrīt</v>
      </c>
    </row>
    <row r="8" spans="1:19">
      <c r="A8" s="14" t="s">
        <v>24</v>
      </c>
      <c r="B8">
        <v>44</v>
      </c>
      <c r="C8">
        <v>46</v>
      </c>
      <c r="D8">
        <v>39</v>
      </c>
      <c r="E8" t="s">
        <v>430</v>
      </c>
      <c r="F8" t="s">
        <v>431</v>
      </c>
      <c r="G8">
        <v>8</v>
      </c>
      <c r="H8">
        <v>0</v>
      </c>
      <c r="I8" t="s">
        <v>120</v>
      </c>
      <c r="J8" t="s">
        <v>120</v>
      </c>
      <c r="K8">
        <v>0</v>
      </c>
      <c r="L8">
        <v>0</v>
      </c>
      <c r="M8">
        <v>0</v>
      </c>
      <c r="N8" t="s">
        <v>120</v>
      </c>
      <c r="O8" t="s">
        <v>120</v>
      </c>
      <c r="P8" t="s">
        <v>120</v>
      </c>
      <c r="Q8" t="str">
        <f>IF(K8='Ingredients NEW'!K9,"Sakrīt","Nesakrīt")</f>
        <v>Nesakrīt</v>
      </c>
      <c r="R8" t="str">
        <f>IF(L8='Ingredients NEW'!L9,"Sakrīt","Nesakrīt")</f>
        <v>Sakrīt</v>
      </c>
      <c r="S8" t="str">
        <f>IF(M8='Ingredients NEW'!M9,"Sakrīt","Nesakrīt")</f>
        <v>Nesakrīt</v>
      </c>
    </row>
    <row r="9" spans="1:19">
      <c r="A9" s="14" t="s">
        <v>25</v>
      </c>
      <c r="B9">
        <v>31</v>
      </c>
      <c r="C9">
        <v>32</v>
      </c>
      <c r="D9">
        <v>33</v>
      </c>
      <c r="E9" t="s">
        <v>169</v>
      </c>
      <c r="F9" t="s">
        <v>432</v>
      </c>
      <c r="G9">
        <v>0</v>
      </c>
      <c r="H9">
        <v>0</v>
      </c>
      <c r="I9" t="s">
        <v>120</v>
      </c>
      <c r="J9" t="s">
        <v>120</v>
      </c>
      <c r="K9">
        <v>0</v>
      </c>
      <c r="L9">
        <v>0</v>
      </c>
      <c r="M9">
        <v>0</v>
      </c>
      <c r="N9" t="s">
        <v>120</v>
      </c>
      <c r="O9" t="s">
        <v>120</v>
      </c>
      <c r="P9" t="s">
        <v>120</v>
      </c>
      <c r="Q9" t="str">
        <f>IF(K9='Ingredients NEW'!K10,"Sakrīt","Nesakrīt")</f>
        <v>Sakrīt</v>
      </c>
      <c r="R9" t="str">
        <f>IF(L9='Ingredients NEW'!L10,"Sakrīt","Nesakrīt")</f>
        <v>Nesakrīt</v>
      </c>
      <c r="S9" t="str">
        <f>IF(M9='Ingredients NEW'!M10,"Sakrīt","Nesakrīt")</f>
        <v>Nesakrīt</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F0E-82E9-4A5F-BD72-9FD91C289888}">
  <dimension ref="A1:K10"/>
  <sheetViews>
    <sheetView workbookViewId="0">
      <selection activeCell="J5" sqref="J5"/>
    </sheetView>
  </sheetViews>
  <sheetFormatPr defaultRowHeight="14.5"/>
  <cols>
    <col min="1" max="1" width="25.54296875" customWidth="1"/>
    <col min="2" max="2" width="14.6328125" customWidth="1"/>
    <col min="8" max="8" width="14.08984375" bestFit="1" customWidth="1"/>
    <col min="9" max="9" width="10.7265625" bestFit="1" customWidth="1"/>
    <col min="10" max="10" width="15.26953125" bestFit="1" customWidth="1"/>
    <col min="11" max="11" width="16" bestFit="1" customWidth="1"/>
  </cols>
  <sheetData>
    <row r="1" spans="1:11">
      <c r="B1" t="s">
        <v>409</v>
      </c>
      <c r="C1" t="s">
        <v>410</v>
      </c>
      <c r="D1" t="s">
        <v>411</v>
      </c>
      <c r="E1" t="s">
        <v>412</v>
      </c>
    </row>
    <row r="2" spans="1:11">
      <c r="A2" t="s">
        <v>406</v>
      </c>
      <c r="B2" s="27" t="s">
        <v>413</v>
      </c>
      <c r="C2" s="27"/>
      <c r="D2" s="27"/>
      <c r="E2" s="27"/>
      <c r="H2" t="s">
        <v>436</v>
      </c>
      <c r="I2" t="s">
        <v>437</v>
      </c>
      <c r="J2" t="s">
        <v>438</v>
      </c>
      <c r="K2" t="s">
        <v>439</v>
      </c>
    </row>
    <row r="3" spans="1:11">
      <c r="A3" t="s">
        <v>407</v>
      </c>
      <c r="B3" s="27"/>
      <c r="C3" s="27"/>
      <c r="D3" s="27"/>
      <c r="E3" s="27"/>
    </row>
    <row r="4" spans="1:11">
      <c r="A4" t="s">
        <v>408</v>
      </c>
      <c r="B4" s="27"/>
      <c r="C4" s="27"/>
      <c r="D4" s="27"/>
      <c r="E4" s="27"/>
    </row>
    <row r="7" spans="1:11">
      <c r="B7" t="s">
        <v>409</v>
      </c>
      <c r="C7" t="s">
        <v>410</v>
      </c>
      <c r="D7" t="s">
        <v>411</v>
      </c>
      <c r="E7" t="s">
        <v>412</v>
      </c>
    </row>
    <row r="8" spans="1:11">
      <c r="A8" t="s">
        <v>414</v>
      </c>
      <c r="B8" s="27" t="s">
        <v>413</v>
      </c>
      <c r="C8" s="27"/>
      <c r="D8" s="27"/>
      <c r="E8" s="27"/>
    </row>
    <row r="9" spans="1:11">
      <c r="A9" t="s">
        <v>415</v>
      </c>
      <c r="B9" s="27"/>
      <c r="C9" s="27"/>
      <c r="D9" s="27"/>
      <c r="E9" s="27"/>
    </row>
    <row r="10" spans="1:11">
      <c r="B10" s="27"/>
      <c r="C10" s="27"/>
      <c r="D10" s="27"/>
      <c r="E10" s="27"/>
    </row>
  </sheetData>
  <mergeCells count="2">
    <mergeCell ref="B2:E4"/>
    <mergeCell ref="B8: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J12" sqref="J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Ingredients NEW</vt:lpstr>
      <vt:lpstr>25%</vt:lpstr>
      <vt:lpstr>Sheet2</vt:lpstr>
      <vt:lpstr>Sheet1</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2023-03-04T18:53:14Z</dcterms:modified>
</cp:coreProperties>
</file>