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klint\Documents\Bachelor\bakalaurs\results\"/>
    </mc:Choice>
  </mc:AlternateContent>
  <xr:revisionPtr revIDLastSave="0" documentId="13_ncr:1_{28548429-C6B5-438F-9865-F2C1A239BB99}" xr6:coauthVersionLast="47" xr6:coauthVersionMax="47" xr10:uidLastSave="{00000000-0000-0000-0000-000000000000}"/>
  <bookViews>
    <workbookView xWindow="-110" yWindow="-110" windowWidth="19420" windowHeight="10300" activeTab="1" xr2:uid="{D73E99EE-97DC-43B2-B45E-EC5197FB7FFF}"/>
  </bookViews>
  <sheets>
    <sheet name="chars" sheetId="1" r:id="rId1"/>
    <sheet name="ingredients" sheetId="2" r:id="rId2"/>
    <sheet name="Sheet2" sheetId="4" r:id="rId3"/>
    <sheet name="ingredients old" sheetId="3" r:id="rId4"/>
  </sheets>
  <definedNames>
    <definedName name="_xlnm._FilterDatabase" localSheetId="0" hidden="1">chars!$A$1:$L$73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 i="1" l="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Y6" i="1"/>
  <c r="Y2" i="1"/>
  <c r="Y5" i="1"/>
  <c r="Y3" i="1"/>
  <c r="W2" i="1"/>
  <c r="X2" i="1"/>
  <c r="W3" i="1"/>
  <c r="X3" i="1"/>
  <c r="W5" i="1"/>
  <c r="X5" i="1"/>
  <c r="W6" i="1"/>
  <c r="X6" i="1"/>
  <c r="L3" i="1"/>
  <c r="N3" i="1" s="1"/>
  <c r="L4" i="1"/>
  <c r="M4" i="1" s="1"/>
  <c r="L5" i="1"/>
  <c r="N5" i="1" s="1"/>
  <c r="L6" i="1"/>
  <c r="N6" i="1" s="1"/>
  <c r="L7" i="1"/>
  <c r="N7" i="1" s="1"/>
  <c r="L8" i="1"/>
  <c r="N8" i="1" s="1"/>
  <c r="L9" i="1"/>
  <c r="N9" i="1" s="1"/>
  <c r="L10" i="1"/>
  <c r="N10" i="1" s="1"/>
  <c r="L11" i="1"/>
  <c r="N11" i="1" s="1"/>
  <c r="L12" i="1"/>
  <c r="N12" i="1" s="1"/>
  <c r="L13" i="1"/>
  <c r="N13" i="1" s="1"/>
  <c r="L14" i="1"/>
  <c r="N14" i="1" s="1"/>
  <c r="L15" i="1"/>
  <c r="N15" i="1" s="1"/>
  <c r="L16" i="1"/>
  <c r="N16" i="1" s="1"/>
  <c r="L17" i="1"/>
  <c r="N17" i="1" s="1"/>
  <c r="L18" i="1"/>
  <c r="N18" i="1" s="1"/>
  <c r="L19" i="1"/>
  <c r="N19" i="1" s="1"/>
  <c r="L20" i="1"/>
  <c r="N20" i="1" s="1"/>
  <c r="L21" i="1"/>
  <c r="N21" i="1" s="1"/>
  <c r="L22" i="1"/>
  <c r="N22" i="1" s="1"/>
  <c r="L23" i="1"/>
  <c r="N23" i="1" s="1"/>
  <c r="L24" i="1"/>
  <c r="N24" i="1" s="1"/>
  <c r="L25" i="1"/>
  <c r="N25" i="1" s="1"/>
  <c r="L26" i="1"/>
  <c r="N26" i="1" s="1"/>
  <c r="L27" i="1"/>
  <c r="N27" i="1" s="1"/>
  <c r="L28" i="1"/>
  <c r="M28" i="1" s="1"/>
  <c r="L29" i="1"/>
  <c r="N29" i="1" s="1"/>
  <c r="L30" i="1"/>
  <c r="N30" i="1" s="1"/>
  <c r="L31" i="1"/>
  <c r="N31" i="1" s="1"/>
  <c r="L32" i="1"/>
  <c r="N32" i="1" s="1"/>
  <c r="L33" i="1"/>
  <c r="N33" i="1" s="1"/>
  <c r="L34" i="1"/>
  <c r="N34" i="1" s="1"/>
  <c r="L35" i="1"/>
  <c r="N35" i="1" s="1"/>
  <c r="L36" i="1"/>
  <c r="N36" i="1" s="1"/>
  <c r="L37" i="1"/>
  <c r="M37" i="1" s="1"/>
  <c r="L38" i="1"/>
  <c r="N38" i="1" s="1"/>
  <c r="L39" i="1"/>
  <c r="N39" i="1" s="1"/>
  <c r="L40" i="1"/>
  <c r="N40" i="1" s="1"/>
  <c r="L41" i="1"/>
  <c r="N41" i="1" s="1"/>
  <c r="L2" i="1"/>
  <c r="M2" i="1" s="1"/>
  <c r="M29" i="1" l="1"/>
  <c r="M22" i="1"/>
  <c r="M21" i="1"/>
  <c r="M30" i="1"/>
  <c r="N37" i="1"/>
  <c r="M14" i="1"/>
  <c r="M13" i="1"/>
  <c r="M38" i="1"/>
  <c r="M5" i="1"/>
  <c r="M36" i="1"/>
  <c r="M12" i="1"/>
  <c r="N28" i="1"/>
  <c r="M40" i="1"/>
  <c r="M32" i="1"/>
  <c r="M24" i="1"/>
  <c r="M16" i="1"/>
  <c r="M8" i="1"/>
  <c r="M39" i="1"/>
  <c r="M31" i="1"/>
  <c r="M23" i="1"/>
  <c r="M15" i="1"/>
  <c r="M7" i="1"/>
  <c r="M6" i="1"/>
  <c r="N4" i="1"/>
  <c r="M35" i="1"/>
  <c r="M27" i="1"/>
  <c r="M19" i="1"/>
  <c r="M11" i="1"/>
  <c r="M3" i="1"/>
  <c r="M20" i="1"/>
  <c r="M34" i="1"/>
  <c r="M26" i="1"/>
  <c r="M18" i="1"/>
  <c r="M10" i="1"/>
  <c r="N2" i="1"/>
  <c r="M41" i="1"/>
  <c r="M33" i="1"/>
  <c r="M25" i="1"/>
  <c r="M17" i="1"/>
  <c r="M9" i="1"/>
  <c r="Y4" i="1"/>
  <c r="W4" i="1"/>
  <c r="X4" i="1"/>
  <c r="M43" i="1" l="1"/>
  <c r="N4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tc={1CC6343E-46DA-4A31-B72A-8B08C311C6DE}</author>
  </authors>
  <commentList>
    <comment ref="K1" authorId="0" shapeId="0" xr:uid="{1CC6343E-46DA-4A31-B72A-8B08C311C6DE}">
      <text>
        <t>[Threaded comment]
Your version of Excel allows you to read this threaded comment; however, any edits to it will get removed if the file is opened in a newer version of Excel. Learn more: https://go.microsoft.com/fwlink/?linkid=870924
Comment:
    everything removed</t>
      </text>
    </comment>
  </commentList>
</comments>
</file>

<file path=xl/sharedStrings.xml><?xml version="1.0" encoding="utf-8"?>
<sst xmlns="http://schemas.openxmlformats.org/spreadsheetml/2006/main" count="574" uniqueCount="320">
  <si>
    <t>Levenshtein between raw and actual</t>
  </si>
  <si>
    <t>n1</t>
  </si>
  <si>
    <t>n2</t>
  </si>
  <si>
    <t>n3</t>
  </si>
  <si>
    <t>n4</t>
  </si>
  <si>
    <t>n5</t>
  </si>
  <si>
    <t>n6</t>
  </si>
  <si>
    <t>n7</t>
  </si>
  <si>
    <t>n8</t>
  </si>
  <si>
    <t>n9</t>
  </si>
  <si>
    <t>n10</t>
  </si>
  <si>
    <t>n11</t>
  </si>
  <si>
    <t>n12</t>
  </si>
  <si>
    <t>n13</t>
  </si>
  <si>
    <t>n14</t>
  </si>
  <si>
    <t>n15</t>
  </si>
  <si>
    <t>n16</t>
  </si>
  <si>
    <t>n17</t>
  </si>
  <si>
    <t>n18</t>
  </si>
  <si>
    <t>n19</t>
  </si>
  <si>
    <t>n20</t>
  </si>
  <si>
    <t>Levenshtein between Black&amp;White and actual</t>
  </si>
  <si>
    <t>v1</t>
  </si>
  <si>
    <t>v2</t>
  </si>
  <si>
    <t>v3</t>
  </si>
  <si>
    <t>v4</t>
  </si>
  <si>
    <t>v5</t>
  </si>
  <si>
    <t>v6</t>
  </si>
  <si>
    <t>v7</t>
  </si>
  <si>
    <t>v8</t>
  </si>
  <si>
    <t>v9</t>
  </si>
  <si>
    <t>v10</t>
  </si>
  <si>
    <t>v11</t>
  </si>
  <si>
    <t>v12</t>
  </si>
  <si>
    <t>v13</t>
  </si>
  <si>
    <t>v14</t>
  </si>
  <si>
    <t>v15</t>
  </si>
  <si>
    <t>v16</t>
  </si>
  <si>
    <t>v17</t>
  </si>
  <si>
    <t>v18</t>
  </si>
  <si>
    <t>v19</t>
  </si>
  <si>
    <t>v20</t>
  </si>
  <si>
    <t>V</t>
  </si>
  <si>
    <t>N</t>
  </si>
  <si>
    <t>Total</t>
  </si>
  <si>
    <t>B&amp;W uzlaboja rezultātu</t>
  </si>
  <si>
    <t>AVERAGE</t>
  </si>
  <si>
    <t xml:space="preserve"> nosaukums</t>
  </si>
  <si>
    <t xml:space="preserve"> veikals</t>
  </si>
  <si>
    <t xml:space="preserve"> attēla kvalitāte (1-slikta, 3-laba)</t>
  </si>
  <si>
    <t xml:space="preserve"> fona krāsa</t>
  </si>
  <si>
    <t xml:space="preserve"> burtu krāsa (ja nav melna)</t>
  </si>
  <si>
    <t xml:space="preserve"> maizīte piena koržiki</t>
  </si>
  <si>
    <t xml:space="preserve"> n</t>
  </si>
  <si>
    <t xml:space="preserve"> balts</t>
  </si>
  <si>
    <t xml:space="preserve"> rudzu piparkūkas </t>
  </si>
  <si>
    <t xml:space="preserve"> zaļš</t>
  </si>
  <si>
    <t xml:space="preserve"> vaniļas saldējums vafeles konusā ar zemesriekstiem</t>
  </si>
  <si>
    <t xml:space="preserve"> Rimi</t>
  </si>
  <si>
    <t xml:space="preserve"> zils</t>
  </si>
  <si>
    <t xml:space="preserve"> magnum saldējums</t>
  </si>
  <si>
    <t xml:space="preserve"> bēšs/brūns</t>
  </si>
  <si>
    <t xml:space="preserve"> kokosriekstu piena saldējums</t>
  </si>
  <si>
    <t xml:space="preserve"> lāči tumšās šokolādes konfektes</t>
  </si>
  <si>
    <t xml:space="preserve"> cāļa fileja/ kotletes</t>
  </si>
  <si>
    <t xml:space="preserve"> tumši zils</t>
  </si>
  <si>
    <t xml:space="preserve"> ātri pagatavojama makaronu zupa</t>
  </si>
  <si>
    <t xml:space="preserve"> melns</t>
  </si>
  <si>
    <t xml:space="preserve"> rasols ar desu</t>
  </si>
  <si>
    <t xml:space="preserve"> Maxima</t>
  </si>
  <si>
    <t xml:space="preserve"> piens ar karameļu piedevu</t>
  </si>
  <si>
    <t xml:space="preserve"> oranžs</t>
  </si>
  <si>
    <t xml:space="preserve"> cāļa gaļa</t>
  </si>
  <si>
    <t xml:space="preserve"> zaļš, balts</t>
  </si>
  <si>
    <t xml:space="preserve"> nageti ar sieru</t>
  </si>
  <si>
    <t xml:space="preserve"> sviestmaize ar vistu</t>
  </si>
  <si>
    <t xml:space="preserve"> siers Maasdam</t>
  </si>
  <si>
    <t xml:space="preserve"> siera klucis</t>
  </si>
  <si>
    <t xml:space="preserve"> Selga cepumu bumbas piena šokolādē</t>
  </si>
  <si>
    <t xml:space="preserve"> Ādažu čipsi pupiņu ar siera garšu</t>
  </si>
  <si>
    <t xml:space="preserve"> dzeltens</t>
  </si>
  <si>
    <t xml:space="preserve"> Ādažu kukurūzas bumbas ar siera garšu</t>
  </si>
  <si>
    <t xml:space="preserve"> humoss ar mango</t>
  </si>
  <si>
    <t xml:space="preserve"> Veggy Crush burgeru plācenīši</t>
  </si>
  <si>
    <t xml:space="preserve"> tumšā šokolāde</t>
  </si>
  <si>
    <t xml:space="preserve"> Ekselence krējuma vaniļas saldējums</t>
  </si>
  <si>
    <t xml:space="preserve"> piparkūku mīkla</t>
  </si>
  <si>
    <t xml:space="preserve"> popkorns ar sviesta garšu</t>
  </si>
  <si>
    <t xml:space="preserve"> Lidl</t>
  </si>
  <si>
    <t xml:space="preserve"> Magnum Vegan almond saldējums</t>
  </si>
  <si>
    <t xml:space="preserve"> dārzeņu saldējums ar vafelēm</t>
  </si>
  <si>
    <t xml:space="preserve"> zilganbalts</t>
  </si>
  <si>
    <t xml:space="preserve"> cepumi</t>
  </si>
  <si>
    <t xml:space="preserve"> humoss ar olīvām</t>
  </si>
  <si>
    <t xml:space="preserve"> humoss ar zaļumiem</t>
  </si>
  <si>
    <t xml:space="preserve"> koko aveņu jogurta alternatīva</t>
  </si>
  <si>
    <t xml:space="preserve"> pelēks</t>
  </si>
  <si>
    <t xml:space="preserve"> Oatly jogurts</t>
  </si>
  <si>
    <t xml:space="preserve"> Alpro jogurts ar melleņu garšu</t>
  </si>
  <si>
    <t xml:space="preserve"> mat saldā krējuma aizvietotājs</t>
  </si>
  <si>
    <t xml:space="preserve"> Ādažu čipsi pupiņu riņķīši ar dārzeņu garšu</t>
  </si>
  <si>
    <t xml:space="preserve"> zilganzaļš</t>
  </si>
  <si>
    <t xml:space="preserve"> Cido sula</t>
  </si>
  <si>
    <t xml:space="preserve"> zaļganraibs</t>
  </si>
  <si>
    <t xml:space="preserve"> Valsoia jogurti</t>
  </si>
  <si>
    <t>NR</t>
  </si>
  <si>
    <t>jāzina, cik kopā īstajā rakstīzmju vidēji</t>
  </si>
  <si>
    <t>Nr of ingredients in the product</t>
  </si>
  <si>
    <t>Ingredients in the product</t>
  </si>
  <si>
    <t>Nr of ingredients identified</t>
  </si>
  <si>
    <t>Ingredients identified</t>
  </si>
  <si>
    <t>Nr of animal based ingredients identified</t>
  </si>
  <si>
    <t>Animal based ingredients identified</t>
  </si>
  <si>
    <t>['smilšu mīkla', 'kviešu milti', 'olas', 'margarīns', 'dzīvnieku tauki', 'cūku', 'un augu eļļa', 'rapšu', 'ūdens', 'sāls', 'emulgatori', 'rapšu lecitīns', 'taukskābju mono', 'undiglicerīdi', 'skābuna regulētājs citronskābe', 'aromatizētājs', 'krāsviela beta', 'karotīns', 'cukurs', 'cepamais pulveris', 'irdinātāji e450', 'e500', 'kartupeļu ciete', 'cukurs', 'pārklāts ar olu']</t>
  </si>
  <si>
    <t>["'snilšu mīkla", 'kuiešu milti', 'olas', 'nargarīns', 'dzīvnieku tauki', 'cūku', 'un augu eļļa', 'rapšu', 'ūdens', 'sāls', 'mm', 'rapšu lecitins', 'taukskābju mono undiglicerīdi', 'skābuna regulētājs citronskāke', 'aronati', 'zētājs', 'krāsviela beta', 'karotīns', 'cukurs', 'cepamais pul', 'vēris', 'irdinātāji e450', 'e500', 'kartupeļu ciete', 'cukurs', "pārklāts ar nuinformācija par uzturvērtību100 g produkta satur'enerģētiskā vērtība 983", '27 kj/234', 'b5 kcal tauki 11', '98', '4', 'piesātinātāstaukskābes 2', '68 g ogļhidrāti 256', '09 g', 'tostarpcukuri 10 g olbaltumvielas 2', '48 g sāls 0', '5 glepak', 'dat', "' 11", '10', '2017 izlietot līdz', '14', '10', '2017"0051 summa €peli sia 2 we |060 |']</t>
  </si>
  <si>
    <t>['olas', 'cūku']</t>
  </si>
  <si>
    <t>['rudzu milti', '40%', 'margarīns', 'augu eļļas', 'palmu rsp0 s6', 'rapšu', 'ūdens', 'pārtikas sāls', 'emulgatori', 'e322 rapšu', 'e471', 'skābuma regulētājs e330', 'sviesta aromatizētājs', 'krāsviela beta', 'karotīns', 'pūdercukurs', 'kviešu milti', 'miežu iesala ekstrakts', 'pildījums', 'glikozes', 'fruktozes sīrups', 'cukurs', 'skābuma regulētājs e330', 'aromatizētājs', 'garšvielas', 'kanēlis', 'krustnagliņas', 'muskatrieksts', 'smaržīgie pipari', 'koriandrs', 'ingvers', 'melnie pipari', 'kardamons', 'sausais maisījums', 'sojas milti', 'kviešu ciete', 'irdinātāji', 'e500', 'e450', 'sūkalu pulveris', 'dekstroze', 'kvieši kukurūza', 'sāls', 'aromatizētāji', 'vaniļas', 'sviesta']</t>
  </si>
  <si>
    <t>['rudzu saiti', 'kl', 'margarīns', 'augu eļļas', 'palmu rsp0 86 rapšu', 'informācija par uzturvērtību', '| 100 g produkta satuiūdens', 'gārtikas sēls', 'emulgatori', '6322 rapšu', 'e41', 'skābuma regulēlējs e330', 'sviesta', "kas mam a s ts jogas a eā kat'āromatizētājs", 'krāsviela beta', 'karotīns', 'pūdercukurs', 'kviešu smilti miežu iesēla', 'enerģētiskā vērtība 1 usa aekstrakts', 'ii', 'glikozes', 'fruktozes sīrups', 'cukurs', 'skābumā', 'rēgutētājs? 6390 * tauki', 'tostarp', 'ņ 2309 f=&gt;', 'aromatiratājs', 'garšvielas', 'kanēlis', 'krustnagijas', 'muskatrieksts', 'smaržīgie pipari', 'verttati gain"', 'loījandts', 'inovers', 'melnie pipari kardarmans', 'sausais melsjums', 'sojas ml kviešu | piesātinātās taukskābes — | 1 tva2 š viete', 'ārdinātāji', '£500', '6450', 'sūkalu pulveris', 'dekstoze', 'kvieši kūķirūza', 'sāls &gt; ogļhidrāti', 'tostarp', 'er tkeitkā ui era ei i t c"2771']</t>
  </si>
  <si>
    <t>['sviesta', 'sūkalu pulveris']</t>
  </si>
  <si>
    <t>['vaniļas saldējums 72%', 'ūdens', 'cukurs', 'kokosa tauki', 'vājpiena pulveris', 'glikozes sīrups', 'sūkalu pulveris', 'emulgators 471', 'stabilizētāji', 'e410', 'e412', 'vaniļas pulveris', 'vaniļas aromatizētājs', 'krāsviela e160a', 'vafele 16%', 'kviešu milti', 'cukurs', 'kokosa tauki', 'emulgators e322 [sojas]', 'dedzināts cukurs', 'sāls', 'kakao glazūra 10 %', 'kokosa tauki', 'cukurs', 'kakao pulveris ar samazinātu tauku saturu', 'rapšu eļļa', 'emulgatori', 'e322 [sojas]', 'e476', 'aromatizētāji', 'sāls', 'zemesrieksti 1', '5%']</t>
  </si>
  <si>
    <t>[]</t>
  </si>
  <si>
    <t>['atjaunots vājpiens', 'cukurs', 'kakao tauki', 'ūdens', 'kokosriekstu tauki', 'mandeles', 'vājpiena pulveris', 'glikozes sīrups', 'glkozes', 'fruktozes sīrups', 'sviesta eļļa', 'sūkalu sausna', 'piens', 'kakao masa', 'emulgatori', 'e471', 'e442', 'e476', 'ekstrahētu vaniļas pupiņu gabaliņi', 'stabilizētāji', 'ceratoniju augļu sveķi', 'guāra sveķi', 'karagināns', 'dabīgs vaniļas aromatizētājs', 'ar pienu', 'aromatizētājs', 'krāsviela', 'karotīni']</t>
  </si>
  <si>
    <t>['atjaunots vājpiens', 'cukurs', 'kakao tauki', 'ūdens', 'kokosriekstu tauki', 'mandeles', 'vajpiena piem o7 es adalami', '5%', 'sktadnīki', 'sīrups', 'glikozes', 'fruktozes sīrups', 'sviesta eļļa', 'sūkalu sausna', 'piens', 'kakao masa"', 'emulgatori', 'e471', 'eau še osie mleko w proszku', 'e476', 'ekstrahētu vaniļas pupiņu gabaliņi', 'stabilizētāji', 'ceratoniju augļu sveķi', 'guāra sveķi', 'karagināns', "dadīgi vaakakaowa'", "emulgatory vaniļas aromatizētājs'", 'ar pienu', 'aromatizētājs', 'krāsviela', 'karotīni']</t>
  </si>
  <si>
    <t>['sviesta eļļa', 'sūkalu sausna', 'piens']</t>
  </si>
  <si>
    <t>['vājpiens 20%', 'cukurs', 'krējums', 'no piena', 'glikozes sīrups', 'ūdens', 'kokosrieksts 5', '5%', 'kaltēti kokosrieksti', 'kokosriekstu piena pulveris', 'kakao sviests', 'kokosriekstu tauki', 'kakao masa', 'vājpiena pulveris', 'palmu tauki', 'saldināts kondensētais vājpiens', 'cepumi ar kokosriekstiem 1', '8%', 'cukurs', 'kokosriekstu skaidiņas 25%', 'kviešu ciete', 'kviešu milti', 'piena olbaltumvielas', 'irdinātājs nātrija karbonāti', 'piena tauki', 'laktoze', 'sūkalu permeāts', 'no piena', 'emulgatori', 'sojas lecitīns', 'e471', 'dabīgs aromatizētājs', 'stabilizētāji', 'e410', 'e412', 'nātrija kazeināts', 'no piena']</t>
  </si>
  <si>
    <t>['vājpiens 20%', 'cukurs', 'krējums', 'no piena', 'glikozes sīrups', 'ūdens', 'kokosrieksts 5', '5%', 'kaltēti wekokosrieksti', 'kokosriekstu piena pulveris', 'kakao sviests', 'kokosriekstu tauki', 'kakao masa', 'vājpiena pulveris', 'palmu tauki', 'saldināts kondensētaisvājpiens', 'cepumi ar kokosriekstiem 1', '8%', 'cukurs', 'kokosriekstu skaidiņas 25%', 'kviešu ciete', 'kviešu milti', 'piena olbaltumvielas', 'irdinātājs nātrija vwkarbonāti', 'piena tauki', 'laktoze', 'sūkalu permeāts', 'no veides emulgatori', 'sojas iecitīns', 'e471', 'dabīgs aromatizētājs', 'stabilizētāji', 'e410', 'e412', 'nātrija kazeināts', 'no piena']</t>
  </si>
  <si>
    <t>['krējums', 'vājpiena pulveris', 'piena tauki', 'laktoze']</t>
  </si>
  <si>
    <t>['tumšā šokolāde 40%', 'kakao masa', 'cukurs', 'kakao sviests', 'emulgators', 'sojas lecitīns', 'dabīgs vaniļas aromatizētājs', 'piena šokolāde', 'cukurs', 'kakao sviests', 'pilnpiena pulveris', 'kakao masa', 'emulgators', 'sojas lecitīns', 'dabīgs vaniļas aromatizētājs', 'augu eļļas', 'palmu', 'rapšu', 'piena tauki', 'saldais krējums', 'saldais krējums', 'emulgators', 'e471', 'stabilizētājs', 'karagināns', 'amber šokolāde', 'cukurs', 'kakao sviests', 'vājpiena pulveris', 'sūkalu pulveris', 'piena tauki', 'emulgators', 'saulespuķu iecitīns', 'dabīgs vaniļas aromatizētājs', 'balzams 3%', 'alc', '40% tilp', 'rudzu rīvmaize', 'mokas aromātpasta', 'glikozes sīrups', 'glikozes sīrups', 'antioksidants', 'sēra dioksīds', 'kaltētas dzērvenes']</t>
  </si>
  <si>
    <t>['] ni”', 'i 3 | sokolādes konfektes apvieno garšas', 'kas pilnas', 'š n a 19 maiguma un reibinošas laimes sajūtas', '| au vi sokolāde ir dabisks laimes avots', 'dāvājiet to sev j', 'kas un saviem mīļajiem! j', 'sastāvdaļas', 'tumšā šokolāde 40%', 'kakao masa', 'cukurs', 'kakao sviests', 'emulgators', 'sojas lecitīns', 'dabīgs', 'k', 'vaniļas aromatizētājs', 'piena šokolāde', 'cukurs', 'kakao sviests', 'pilnpiena pulveris', 'kakao masa', 'emulgators', 'sojas lecitīns', 'dabīgs vaniļas aromatizētājs', 'augu eļļas', 'palmu', 'rapšu', 'piena tauki', 'saldais krējums', 'saldais', 'krējums', 'emulgators', 'e471', 'stabilizētājs', 'karagināns', 'amber šokolāde', 'cukurs', 'kakao sviests', 'vājpiena', 'pulveris', 'sūkalu pulveris', 'piena tauki', 'emulgators', 'saulespuķu lecitīns', 'dabīgs vaniļas aromatizētājs', 'balzams', "' 3%", 'alc', '40% tilp', 'rudzu rīvmaize', 'mokas aromātpasta', 'glikozes sīrups', 'glikozes sīrups', 'antioksidants', 'sēra ]dioksīds', 'kaltētas dzērvenes', 'enerģētiskā vērtība', '2104 k]/ 504 kcal', '100 g produkta satur', 'taukus 33 g', 'tostarp piesātinātās taukskābes', 'ēļ', '20 g', 'ogļhidrātus 44 g', 'tostarp cukuri 37 g', 'olbaltumvielas 4', '8 g', 'sāli 0', '21 g', 'ai', 'ieteicamā uzglabāšanas temperatūra', '+15 ”c līdz +20 ?c', 'pēc atvēršanas izlietot 10 dienu laikā', 'produkta', 'oj gatavošana notiek vidē', 'kur var atrasties zemesriekstu', 'lazdu riekstu', 'valriekstu', 'mandeļu', 'pistāciju', 'sezama 4sēklu', 'olu', 'piena', 'sojas', 'kviešu un rudzu miltu daļiņas', 'tneto daudzums', 'n x produkts ražots', 'sia „lāči”', '„benūžu', 'skauģi”', 'babītes1 08 di', '0', 'o pagasts', 'mārupes novads', 'lv', '2107', 'latvija', 'g tālr', '+37166047551', 'e', 'pasts', 'infoolaci', 'lv', 'www', 'laci', 'lvj ieteicams līdz', 'aa s 417522361001011']</t>
  </si>
  <si>
    <t>['pilnpiena pulveris', 'piena tauki', 'saldais krējums', 'krējums', 'vājpiena', 'sūkalu pulveris', 'piena tauki', 'olu']</t>
  </si>
  <si>
    <t>['cāļa fileja 30%', 'mehāniski atdalīta cāļa gaļa', 'kviešu milti', 'ūdens', 'olu baltuma masa', 'cāļu ādas', 'rīvmaize', 'satur kviešus', 'rudzus', 'miežus', 'krējums', 'sāls', 'augu valsts šķiedrvielas', 'aromatizētāji', 'satur rauga ekstraktu', 'skābuma regulētāji', 'e262', 'e331', 'sviesta pulveris', 'biezinātājs e415', 'antioksidanti', 'askorbīns un citronskābe', 'dekstroze', 'cukurs', 'garšvielu ekstrakti']</t>
  </si>
  <si>
    <t>['cāļa fileja 30%', 'mehāniski atdalīta cāļa gaļa', 'kviešu milti', 'ūdens', 'olu baltuma masa', 'cāļu ādas', 'rīvmaize', 'atuv ass =|! kviešus', 'rudzus', 'miežus', 'krējums', 'sāls', 'augu valstsšķiedrvieļas', 'āromatizētāji', 'satur rauga ekstraktu', 'skābuma regulētāji', 'e262', '6331', 'sviesta pulveris', 'iņ biezinātājs e415', 'antioksidanti', 'askorbīns un citronskābe', 'dēlsstroze', 'cukurs', 'garšvielu ekstrakti', 'olu', 'm', "a'] 100g produkta vidēji satur", 'enerģētiskā vērtība 940 0 / 225 kcal', 'tauki 13 g', 'tostarp piesātinātās taukskābes 3', '3 g', 'ogļhidrāti 13 g tostarpcukuri 1', '79', 'ta ha$ ļ olbaltumvielas 14g', 'sāls 1', '5 g', 'uzglabāšanas temperatūra', '+2', '+67c', 'a |9 iz', '4produktā iespējama šādu alergēnu klātbūtne', 'soja', '00 ļ „', 'kbe', 'sinepes', 'selerijas un auzas', 'produkts cepts rapšu eļļā', 'mēsļ iepakots aizsargatmosfērā', 'pēciepakojuma atvēršanas 300 šu|8 izlietot 48h laikā', 'ražots igaunijā', 'om "iēn i otnt līdz', 'izplatītājs', 'as "hkscan latvia"', 'atlasa iela 7', 'mi s |se a', 'y =īrini ām', 'jo 30 les']</t>
  </si>
  <si>
    <t>['olu baltuma masa', 'cāļu ādas', 'krējums', 'sviesta pulveris', 'olu']</t>
  </si>
  <si>
    <t>['makaroni bez olām', '92', '3%', 'kviešu milti', 'palmu eļļa', 'sāls', 'cukurs', 'skābuma regulētāji', 'nātrija karbonāti', 'kālija karbonāti', 'biezinātājs guāra sveķi', 'garšvielas', '7', '7%', 'sāls', 'aromāta un garšas pastiprinātāji', 'mononātrija glutamāts', "dinātrija5'", 'ribonukleotīdi', 'kaltēti dārzeņi', 'sīpoli', 'burkāni', 'pastinaki', 'ķiploki', 'maltodekstrīns', 'cukurs', 'garšvielu maisījums', 'karijs', 'kumīns', 'koriandrs', 'melnie pipari', 'alpinia galanga', 'ingvers', 'pētersīļi', 'kurkuma', 'melnie pipari', 'asie pipari', 'aromatizētājs', 'satur olas', 'rauga ekstrakts', 'saulespuķu eļļa']</t>
  </si>
  <si>
    <t>['makaroni', 'bež "0ā1 noā35', 'mmedžiagos', '92', '3%', 'kviešu milti', 'palmu eļļa', 'sāls', 'cikūrs', 'skālu va |puiķeniu u regulētāji', 'nātrija karbonāti', 'kālija karbonāti', 'biezinā ā ana |m0 stprikliai', 'guāra sveķi', 'garšvielas', '7', '7 %', 'sāls', 'aromāta un māls pnbonukleotidai', '” pastiprinātāji', 'mononātrija ar am apastamokai', "dinātrijas'", 'ribonukleotīdi', 'kaltēti dārzeņi', 'i kam prlmišimys', 'karis burkāni', 'pastinaki', 'ķiploki', 'maltodekstrīns', 'meli nva asios alpinijos', 'garšvielu maisījums', 'karijs', 'kumīns', 'koriandts a„as a', 'bija j ētersīļli', 'kurkumē |5 ipipirai', 'aitrieji pipari', 'alpinia galanga', 'nav er rtājs ta olassiniu', 'mieliuy mene renāri', 'asie pipari', '/ aromatiz sa nr |rauga ekstr a avies', 'nat sam strakts', 'saulespuķu el „n dļa ļ']</t>
  </si>
  <si>
    <t>['majonēze', 'augu eļļa', 'ūdens', 'modificēta ciete', 'sāls', 'cukurs', 'olu pulveris', 'etiķis', 'stabilizētājs guāra sveķi', 'konservanti kālija sorbāts', 'nātrija benzoāts', 'sinepju aromatizētājs', 'krāsviela e160a', 'kartupeļi', 'marinēti gurķi', 'gurķi', 'sāls', 'skābuma regulētājs etiķskābe', 'konservants nātrija benzoāts', 'saldinātājs saharīns', 'zaļie zirnīši konservētie', 'zaļie zirnīši', 'ūdens', 'cukurs', 'sāls', 'olas vārītas', 'olas', 'ūdens', 'skābuma regulētājs citronskābe', 'sāls', 'vārīta desa 9%', 'cūkgaļa', 'liellopu gaļa', 'ciete', 'nitrītsāls', 'sāls', 'konservants e250', 'soja', 'olu pulveris', 'garšvielas', 'stabilizētāji e450', 'e451', 'e407', 'garšas pastiprinātāji e621', 'e627', 'e631', 'krāsviela e120', 'antioksidants e300', 'e331', 'konservants e262', 'burkāni', 'sāls', 'pētersīļi', 'melnie pipari']</t>
  </si>
  <si>
    <t>['m ž a a a', 'mbpeistara marka*', "||] rasols ar desu kg' sastāvs", 'majonāza eļļa', 'ūdens', 'modificēta cieta', 'sāls', 'cukurs', 'olu pamira etiķis', 'stabilizātā js guāra at konservantia sorbāts', 'nātrija banzoāts', 'sinap ja aromatizētājs', 'krāsvielae16 — kartuj kā marinēti gurķi', 'gurķi', 'sāls', 'skābumadaamti ājs atikskābe', 'konsarvants nātrija banzoāts', 'saldinātā jssa arīneļ', 'zaļie zirnīši konsarvātie pri zirnīši', 'ūdens', 'cukurs', 'sāls', 'alas vārītas', 'olas', 'ūdens', 'skābuma er', 'eitronskāba', 'sāls', 'vārīta desa 9% bu jaļa', 'liellopu | akadi" ciete', 'nitrītsāls', 'sāls', 'konservants 2', 'soļa', 'olu i', 'varis', 'ra stabilizētāji e450', '6451', 'e407', 'garšas pastiprinātāji621', 'sus e631', 'ge ai altarei malti baiko ļ li', 'sāls', 'pātersīļi', 'malni ariražotāja', 'haima latvija šī blabtemp', "+2+6c ' f"]</t>
  </si>
  <si>
    <t>['olas']</t>
  </si>
  <si>
    <t>['piens', 'karameļu piedeva 8%', 'cukurs', 'ūdens', 'dedzināta cukura sīrups', 'dabīgs aromatizētājs', 'karamele', 'biezinātāji', 'guāra sveķi', 'karagināns', 'vitamīni a', 'b6', 'b12', 'd', 'folijskābe']</t>
  </si>
  <si>
    <t>['piens', 'karameju piedēva 8%', 'cukurs los m odi a a a a a a n u a kara sin a n s a tan a ra =', 'me ir s aa sa ea ss so aa aa ata m n a s ea sr per ri 2 stš heājs iet ižis his jets ne mi zi as hathhi', 'vie meitu', 'sekssrripirtā hacs', "pbadid safirs sao a se neša pie r a t t an ik ss tratu sana s pat um s ska uz epa iuma uzglabāšana sž rr at aa n a rt a st r rhr sie up a o d us k kara me a na ja mai seanssāā š 4 īpa | ā 8'", '| šā šā dā ēi 9a wa j +']</t>
  </si>
  <si>
    <t>['piens']</t>
  </si>
  <si>
    <t>['cāļa gaļa 47%', 'dzeramais ūdens', 'vistas āda', 'kviešu milti', 'kalcija karbonāts', 'dzelzs', 'b3 un b1 vitamīni', 'raugs', 'garšvielas', 'paprika', 'kurkuma', 'kviešu glutēns', 'saulespuķu eļļa', 'ciete', 'rīsu milti', 'irdinātāji', 'difosfāts', 'nātrija hidrogēnkarbonāts', 'dekstroze', 'kviešu šķiedras', 'piena olbaltumvielas', 'satur laktozi', 'maltodekstrīns', 'skābuma regulētāji', 'amonija karbonāts', 'nātrija acetāts', 'citronskābe', 'antioksidants', 'askorbīnskābe', 'sāls']</t>
  </si>
  <si>
    <t>['4 * * nn', 'v zx', 'rrr tās s pz at rns s os en s ss vu een n kn cs sss s 76 ba m āji er vw a atģšžžžščtd$ im', 'lss str nt per es uno pā eolkš šē', 've', '4 *ka j ks li nw n s s s li v ww apr pl ae tt a llu gma šo ž ļms', "rūts ts aa vi š rs a ii aa i a au llu ulun lime s 0a/mae r trl sll nn i š v d s vē i ee tt ez eti*'”zļšeē bil_wldtpācvvmtāmtaammāme s ass na ses ee s rrr a", 'i š v m % [g m š % m el tt t m burummnnmmum s = 2 4d 1d di 6 6 9', 'dm s sss s ķ š š š a m es m j pps k seb t es', '_šečre', '_', 'ļ', 'tīļehi”s', 'f fj', 'x l', '_', 'lēceļa€elēcl', 'peeļ”', 'ēžsl_ls lj i', 'li', 'lllļl_', 'eweie lla ee šā ja pm', 'l', 'ž as', 'ba brt a s r o s vidam an ee ei r r na ēe jā lal ela vm lmt itt"', 'af kkk fklkkklklkl k r', 'š k =&gt; " ie a a a a o ss ts eee s i t ttt em taa lllteluušu ž lma 00m', 'šāa dvaiikttņņtņtņt s * | es ss s s es rd nee m v ul mua ģi lu kelma lak itis — ž', 's kk rs iii eee nenes ee s nenes auo em lm', '"ritaa man krka a s se i ee', "a kj di 'ri£  rrkrrņrn", 'ri a r še a s s r es ses m mpe pet', 'pe es', '* umurriiicļc', 'cii', 'ģ5ģģ a pi r es s s a a a s et 6 a de', 'ž es iesit as ri t im a n saida re w', 'rur rub bo veda u akai eet  ž', '—', 'rrr t rs s rrr rīki pri reperi rrr rrršs pri s vrērē vpp lč s oprretl ss 622 š m 9 m m mets 8 md 0 9 č m gi 66 ds ž ] 9[5 ls s s a m mm 1 ji mins d 1 y avuj rrr t ttt fs ii i i i i ii i a r ee et 3 pto tu pro 3 m a 5 pa fāā r r r r r s s s t rs 9 i a s', 'ss ž oo 2 m b00a nm', 'a 3 a 0', 'i pt mē" t 1 1 ot', 'r em n n tt ——', 'ši ass a set do ee ās šis ata *ga is s s', '— ņ au "iat \' \' | c ļ i 11', '|', 'ia ā', 'ļ', 'l atiņjs tsvielac nril', 'j ] š', 'jj" ā ī \' l m |', '« hh] |', '| c |', 'i iaļs | na 1*', "'a !", "j' [+] āā", '1 ou c m! nail || ļ[" j i groul au [4 i | 10010141', 'kali', 'n |kb', "| ģ' | ana saie jaroc", '9 1e * * n |', "' | l kaut dā 41 u 01 | sinen 19 |14] fna vu uc | |", '| 1 | yel 100 ac vel ac', 'd', 'ku jul 181', 'flt | kaut mi |', '| \' ā »1 munianac c "', 'j ā', 'eit 1/ bnikpibs pdakno | „| |', '|\' | tvoēre „tu «1 xau us 1 | | aa [*11[«nm/41] | "s* d', 'mt i', 'eu j', '5', 'a7nte ninc j 8 jarl | * 4 a k1az0ls', 'sika vads nd auucd ik', 'val | s novans j vii', 'a "a', 'i a1 v ca at | a g', '| |v|', "' ļw āā p", 'a f', 'm h ž ģ', '|x kd ar — ā j w &gt; č po s n ņ', '3an &gt;', 'pps g m t', '8 šaba koo če', '— aa % ša = = sk ba 4«&lt;= ma m es n — = da', 'er ss č', 'ei ā _ a_l ai nb le «8f n a m 9', '7” r', '— j * 3 as eo ke eee eee eee oo | es 2m «aa "rr— = 4 "i et atm a — jj nee" _', 'r ————— as pa', 'man nr tu', 'z a am aa a otis vista a ņ"ma baz i i ii ss lalt s a rs es ae == 5 eta aja ms ss &lt;fi bi ni ts ae s " kas t s m ak amis m ma ms1', 'en ana mmm —4 / m mt a m ļ', 'i ie ūnzskanāa tā = āa4bu āv']</t>
  </si>
  <si>
    <t>['cāļa krūtiņas fileja 48%', 'ūdens', 'kviešu milti', 'sāls', 'raugs', 'paprika', 'kurkuma', 'cāļu ādas', 'kviešu ciete', 'sīpolu pulveris', 'aromatizētāji', 'piparu ekstrakts', 'biezinātāji', 'e412', 'e460', 'e401', 'siers 2', '2%', 'satur pienu', 'kviešu olbaltumvielas', 'var saturēt soju', 'satur krāsvielu e170', 'kartupeļu ciete', 'kviešu šķiedrvielas', 'stabilizētāji', 'e451', 'e450', 'e516', 'antioksidants', 'e300', 'dekstroze', 'skābuma regulētāji', 'e327', 'e262', 'rapšu eļļa cepšanai']</t>
  </si>
  <si>
    <t>['ar aae ms ———————_ oe aaa a ee pr rs te t r bb n as pn n nz 1 s &gt;', 'z ei', '13', 'a "ea gaaneļes nagetes aa sieru', 'ceptas', 'panētas / kepti vištienos file gabaleliai su 0 * n ma 2', 'ot i aneeritud kanaf m', '—— šā sūru dauneseuuose jkūpsetatud p afileenagitsad juustuga mi es', 'ilti', 'sāls', 'raugs', 'paprika', 'kurkuma', 'cālu ādas', 'kviešu cietes', 'a 4', '= e fileja 48%', 'ūdens', 'kviesu mi a', 'a', 'cau adas', 'cete', 'sīpolu pul *% lv sadavadas cl param biezinātāji', 'e412', '6460', 'e401', 'siers 2', '2%', 'satur pienu', 'kviešu olbaltumvielas']</t>
  </si>
  <si>
    <t>['maize 44%', 'kviešu milti', 'ūdens', 'cukurs', 'rudzu milti', 'raugs', 'rapšu eļļa', 'sāls', 'inaktivēts rudzu ieraugs', 'emulgatori', 'e471', 'e472e', 'kviešu lipeklis', 'irdinātājs e503', 'miltu apstrādes līdzeklis e300', 'cepta vistas gaļa 18%', 'vistas gaļa 95%', 'garšvielas', 'garšvielu ekstrakti', 'jodēts sāls', 'aromatizētāji', 'ķiploku granulas', 'sīpolu pulveris', 'melnie pipari', 'paprika', 'majonēne 16%', 'ūdens', 'rapšu eļļa', 'cukurs', 'modificēta ciete', 'sinepes', 'ūdens', 'sinepju sēklas', 'spirta etiķis', 'sāls', 'garšvielas', 'olu dzeltenuma pulveris', 'skābe e260', 'sāls', 'stabilizētāji', 'e412', 'e415', 'e401', 'e410', 'glikozes sīrups', 'marinēti gurķi 11%', 'gurķi', 'spirta etiķis', 'sāls', 'cukurs', 'siers 11%', 'piens', 'sāls', 'ierauga kultūras', 'siera ferments', 'ķiploku granulas', 'sīpolu pulveris', 'pētersīļi']</t>
  </si>
  <si>
    <t>['maize 44%', 'kviešu milti', 'ūdens', 'cukurs', 'rudzu milti', 'raugs', 'rapšu eļļa', 'sāls', 'inaktivēts rudzu ieraugs', 'emulgatori', 'e471', 'e472e', 'kviešu lipeklis', 'irdinātājs e503', 'miltuapstrādes līdzeklis e300', 'cepta vistas gaļa 18%', 'vistas gaļa 95%', 'garšvielas', 'garšvielu ekstrakti', 'jodēts sāls', 'aromatizētāji', 'ķiploku granulas', 'sīpolu pulveris', 'melnie pipari', 'paprika', 'majora 16%', 'ūdens', 'rapšu eļļa', 'cukurs', 'modificēta ciete', 'sinepes', 'ūdens', 'sinepju sēklas', 'spirta etiķis', 'sāls', 'garšvielas', 'olu dzeltenumapulveris', 'skābe e260', 'sāls', 'stabilizētāji', 'e412', 'e415', '6401', '6410', 'glikozes sīrups', 'marinēti gurķi 11%', 'gurķi', 'spirta etiķis', 'sāls', 'cukurs', 'siers 11%', 'piens', 'sāls', 'ierauga kultūras', 'siera ferments', 'ķiploku granulas', 'sīpolupulveris', 'pētersīļi']</t>
  </si>
  <si>
    <t>['piens', 'siera ferments']</t>
  </si>
  <si>
    <t>['pasterizēts govs piens', 'pārtikas ražošanas sāls', 'ieraugs', 'mikrobiooģiskais ferments']</t>
  </si>
  <si>
    <t>['s salibļiib', 'm', 'sa er', '&lt; * m', 'āāsā =', 'b uk rso — m a usa er i 4 u a a', 'šā ap nas t aāā u m dsdz ri', 'daļas dša uzturu ā ē nie mkas tv s ji', 'ta / ē gov gt s asa= "', 'u |', '0', 'e', 'za *', '0', 'k rt r m', '1 n ž tas', 'aa n akskā m ņs', '1 5 ģ', 'i— 2', 'a ja ē an ž ša', 's 9 lt b aves pir n 8%', 'ž js', 'm t” c e + u e k 0 e o 6 ķ ē m ji nuž a 2 2 m s c | n b', 'c |', 'uaā i 9 0 a is s at [] šā tai 2 9 iatv 0', 'ūd 18 !', 'pr kai', 'av m ci cā m e 4', '4 eit i', 'ie e 5', 'lī la 8 t oo is i s', '—', 'ki u', "i£ ' tr | z _ upi we", 'ga mas s', 'a mt i 4% če a itis ku e k s', 'uti i', 'šapr ak an zli z + os uki kt r rīka', 'ņ', 'mm 5 its j ? 0', 'm ga ae', 'r od 0j a et 6? g gļh', 'a e a si 0', 'ok a5 ju s oo', 's ie | ia uk m | t c', 's d 2 ve nt r', 'm ši', 'as2 nn zli', 'rā 7 n s', '2 sis šaia t ēri — ši', '"u', '$0 u a a ie lī „1 | āti e j  taž s | ie s ž', '0', 'u m t īd = s', 'rg ž a', 'n', '3 j', 'n 0 z p 1 t e oš s — aa', 'i', 't', '0', "* tā vika va a 'j i", '0', 'a', '0', 'ūt s tas ž', '— r', 'a a ——% 8 |', 'rā', 's s vv — ga ij j ier', '7 a ar d di kai 8', 'ta kā na d', 's 2 k__', "t wa by up ie 4 ' — a 2", '3', 'as „ww 5 rl cr m a u os tp vē ģ aļa', '4', '— č w a ua t', 'ē e — i— m br', 'l n z | a sā', 'piri nu — sēļi cabei bojāše — w v d | s a r pi ī āl', '— jasis 6', '— ļš e ai u a bā p ie s', '— ž m', '2 „——sk — nā c 1 t ikā r ā', 'a č ua ž =', 'je! &lt;', '—', 'm', '2', 'e o e sā a žž', 'ata a ri k kāti kas', 'oi m i ē mu 8', '3', 's a a c ā liis ur — n', '% zi ā €', '— 28 ā || vv [0] a rm "', 't t u ti 4 |', '% x — 2s m— f pa 4 ai 5 sē', 'ie m e k n 4 ā — ā', 'ka ge boralā*', 'a i t in e oo u ā 9', 'ga', 'as mika', 'aa al20', 'm', 'ie n 4 6 t p n', 'ku _—', 'a', 'r', 't e', "' u a f p r ā eu /", '210', '1', 'ž 4 āģ t', '0', 's l a n k ē e l s cu', 'm % ž a a', 'e oo m —', 'je en ie ž aī a i rā r pēši gu 3 / a 2 ki es', 'a rēb st gas ai et rs *', 's ž', 'lī je', 'zz ā u t g | — la — ae ž «īd 4 n l " c r m', 'ū', 'la ja —', 'j s a c e s rā 5', 'a ala', 'ss šu', '2 jzz | t e | ni a 9 ā — a mr', '„v vi s l 4 — kiss — m ča ā', 'ij sv m ed 1', '—', '%— a', '— j', 'ai s 74 =', 'ras', 's re', 'm m j = a m šā', 'in 9', 'e a m2 — še — — 4 mi', 'e t c rs', '232', 'a „ ee lu — s ea', 'sa', 'ž', '&lt; — 3 a', 'šr s va u | = — a šs s n', '5 u pi l z — s ā —', 'a šu', 'ž', 'n l s | 22', 'ēu upi it og m š &lt;', '= ni %', 'e aa 1', 'š', "as ' cs =", '27 4 2 r ls a 3 s ji n š', 'a8 15 n s | ž i', 'kā * —', '| 5 — ž ša', '" i —3 4 —', '— a', 'a iu7 1 r', 'ri bsta m s et ie a — n m——', '—', '2 js—', '— —— ij | aas — —— n —', 'a t', '— a š s s č s i', '2 a022 a is &lt; m &lt; a', '2 2 =', '= x28 — i  " — 2 nwek 00 — _ s x =', 's * s s ss c', 'na _', "a ja es ' — i", 'u', 's = — a', '|', 'ās = s a "', 's —— —', 'ja 3 a = — =» — a', 'r', "= g = 23 — rs š — s m ž22 s a — a '", '&lt;', '—', 'ss %', 'tt ē 3 &gt;', 's &gt;', '233 — š5 — ji —— ž', 'z a', '— 2 — ze m2 — a', '2', '= f ——', '% a 8', 's', 'es a — v', 'a ž š', '2 r 3 — *', 'iki sa 33', '3', '_— s', '2— m e', '—— sss ez &lt; j — —— % 22', '— ai j tss', 'cm a ss a = s s', '—', '—', 's', '— a = t', '— šā', '_ — s — a', 'ma', '— — a a', '" — *', 'ai', 'š |', 'm" a ž', 'čpasā 3 &lt; s', 'xa', 'os', '= — ās ii =', 's x—', 'a — gi — āas —', 'ls = &lt; da — a 3 a rab — as ž — — — a', 'ž m', 'r k', '— š', 'ž * — ā', '—', '— ž', '— aa3', '— š', 'aa k', '—', 'š s', 'a ša m—', 'k s', '% a —— 4 s |', 's —r s 3 m bs', 'ij 4 ā', 'č', 'ss', 'šī a ?', "ra ' i n", '"ēr s 3r', 'ž 64', 'ž']</t>
  </si>
  <si>
    <t>['biezpiens', 'sviests', 'vīnogu lapas 8%', 'vīnogu lapas', 'antioksidanti', 'e223', 'e224', 'sāls', 'skābuma regulētājs', 'citronskābe', 'e330', 'ķiploki 6%', 'olīvas 1', '5%', 'sāls', 'biezinātāji', 'e407', 'e415', 'pētersīļi', 'maurloki', 'dilles', 'konservants kālija sorbāts']</t>
  </si>
  <si>
    <t>['biezpiens  ā / čč m4', 'ps', 'aa 3 bu sviests', 'vīnogu lapas 8%', 'vīnogu lapas', 'antioksidanti', 'te „mila a', 'a 7dļ', 'e223', 'e224', 'sāls', 'skābuma regulētājs', 'citronskābe k "1 a 0', 'ālī d m =', '£330', 'ķiploki 6%', 'olivas 15%', 'sāls', 'biezinātāji', '6607', 'mm ml na n', '2 xi a sā n e415', 'pētersīļi', 'maurloki', 'dilles', 'konservants kālija as m rass o *a sorhāts', 'uzturvērtība 1009/100m! produkta', 'enerģētiskā ga ld 3 pa —', 'ā vērtība', 'kj', '1481', 'enerģātiskā vērtība', 'kcal', '354', 'a dis šž330', 'fiesātinātās taukskābes', 'g', '21', '0', 's ss ee z "ik "— āa tt t ā ačā *y 4 a?']</t>
  </si>
  <si>
    <t>['cepumu bumbas 39%', 'kviešu milti', 'margarīns', 'rapšu ela', 'kokosriekstu eļļa', 'ūdens', 'pilnīgi hidrogenēta rapšu eļa', 'sāls', 'emulgators taukskābju mono un diglicerīdi', 'skābuma regulētājs citronskābe', 'dabīgs aromatizētājs', 'vitamīns a', 'cukurs', 'kviešu ciete', 'irdinātāji', 'difosfāti', 'nātrija karbonāti', 'kviešu ciete', 'ciete', 'vaniļas cukurs', 'cukurs', 'vaniļas aromatizētājs', 'ekstrahēts vaniļas pulveris', 'ekstrahētas vaniļas sēklas', 'sāls', 'cukurs', 'sausais piens', 'kakao sviests', 'kakao masa', 'ciete', 'emulgators saulespuķu lecitīni', 'vanilīns', 'sāls']</t>
  </si>
  <si>
    <t>['we | ju% 4', 'ē* | n j', 'a *ģ a šī % a vv ā m n n to 1 j | šii ā am n', 'ba kara i', 'a ma', "4 | ' ho", '% a', 'm1 ki j ā urā m', '1m "k mā ž š "u', 'ati', 'ā |', 'māja', '|16 ma $% j', 'āā o % ūdens', 'pilnigi hidrogenēta rapšu eļa', 'sāls', 'emulgatās pa', "ma a ' | 4 mad iekstu eļa", 'ūdens', 'pilnigi hidrogenēta rapšu eļa', 'sāls es ua4 4 a', 'naa 5', 'milti', 'ma rapekrjemns iešu dete', 'ciete', 'vanijas cukurs', 'cukurs', 'varigs hoj al', 'ļ di zinama nes šād peniūt a atmidatams r m piešudēte lrādj', 'eed ar rata jes drejumnes ae&lt; va |7', 'aulskābju mono un jamie a duma regulētājs civonstābe na aispiens', 'kakaosliesti kalaomase', 'ciete ēriulfators saulespuķu ecti van nilk diocolate mikchocolate 60%', 'ngredients', '7', 'ās m m aaa', 'urmētzetēj elstahētsvanlaspulveri', 'ekstahētasvanias sēklas] sāk cukurs', 'sausas piens', 'ot harjāna 181 60 hsaittalbinmikd rita a rt mflavouring', 'vitamin', 's ē a1 jj alana brita nš vēsā viefā/ 3', '0', 'rašntaierida pocti „pā uvāljatee6', 'lehīījā', 'raevald', '75306', '11', 'mos ride nat kids', 'acidity regulator citric acid', 'natural s ietonelala es kras ē14 " 1 ar wheatstardh rai agents i ea wheat stardh stardi', 'vanīla sugar', 'sugar', 'vanila era keep cool and dry', '183', 'c', 'producer', 'or mita ma āias 1990 ira', 'n ij asgagems āalogates vdimatenie lntacesafdifeentnuts', 'peanuts and egg podus keep co and ntuiai 39% lvietiniai mit', 'margas 1 fv a coa mass', 'stardi', 'emalēfier suni ver lecithin', 'vanillin', 'salt ma contain traces 0 rent nuts', 'pea 2damaosios daljs', 'sausainiņ ratuliukai 39%', 'kvie adžiaga', 'vitamīns', "vagas vu raa mare mmm tai iure ae ie siet mt tā | |' v", 'le irnmatt īsiskai hidrintas rapsu aliejūs', 'druskā a ulsiklis riebalu rūgščiy ieeja llēskvapioji medžiaga', 'vanīlēs ekstrakto milteliai', 'iedsaku', 'lalkyti vēsīojei jna dk and islama dszen iečāu krakmoles', 'krakmolas', 'vanilniscukrus', 'ckrus', 'vanilēs kvapioji medžiega', 'venils irkiaušiniu pēdsaku', 'lalngt vēsa |98]va dos ki ļ arbonatai', 'kvieču krakmolas', '045', 'arabu libūti vainu riešu žemesmiešutu isosad', 'kūpsisetikia 39% no i!eu iebaeinšimatea lama jas iklslecītinai', 'saulēgražu', 'vaniinas', 'druska', 'galibūfi vainņriešutu žem laadi 60%', 'koostisosad', 'kūpss ” |db ardktrniānams', 'olas', 'emulsiklis lecītinai', 'sav vi vanlinas', 'oruska', 'val', 'kolaadis', 'pimašokolaadi 60%', 'koostisosad', 'k sakkurnāld |', 'unrenvittop itis bet po ta i 75306', 'karumaa sija cd šelga psisepalid pimaša loodusikl ēna', 'jamaitseine', 'a', 'vitarnin', 'satikuv | memelekanja ie ae mp leģ lej per ash temonojodigilserid', 'happesuseregulatorsdrunbape', 'b ītud vaniliseemned', 'sol', 'suhku', 'tālser īmtrensk neukasēli vesi', 'tžielikult nūdrogeenitudra i soal emulgaztorresmape lo ja maitseaine', 'ekstraheertud vanilipulber ekstreheerītud varīli 93 c toat |', '8', 'mm et vukasdi ve', 'tāelkut hidiogee ārkls lāril vanilisuhkaur', 'suku', 'venili ona', 'meitseaine', 'eksta jādke', 'sāltada jahedas ja kuivas kolas', '183 c1 || ptu irmas kb neatrumkarbonaadid', 'nisutā nī sod v saldadaerneretepāhklite', 'maapāhklīte munatoodete [dāke', '60%', 'cocras', 'neveubē', 'tvapumi 39%', 'nus| ca kaa roks pēda ulgaator pāevalileletsitin', 'vani in', '500', 'void km b mononhom luokonaje', 'monoukbili ulokonaj 60%', 'īri tmnod |v ma aa n esti', '09 selga neuenbe', 'tuapu', 'epvļtbi kupadī kicnot', 'pery paaaa', 'ba rēt ent če eka nepemeizde peso gs re me amata kat iii', '5" m are ejam nluemmuhbdā pava', 'pzzponteč avģocļars', 'armiju aa spara', '3mieratop nopcomheuhbli nes', 'baku]', '|  saaunsā ama prmtonimā', 'caxap', 'rahunu', 'hoc x0 monoko', 'kakao', 'macio', 'kakao', 'macca', 'kpakman', 'fī uļekkocta 8 100 1 npogjaapus ma ča s sāctņakt 13 cemak bak', 'com', 'caxap', 'ientb 9 arype', '18', '+3', '" c', 'cpegkme 3hauekua mmuegol iek 5306', 'barum', 'kaa pan 8 gam mecre an temejange', '182', 'll česti a', 'pāruvāja tee', 'lelmja', 'rae vel', '5305na ais dtila sm n cia vigu = 307 gmenņs = 57 1 tioromens di pn jan imtepā', 'now', '69m/32h', 'ten', '812', '323savaa sērs ktedotodāi 00', '00 c010" 199178', 'cankr', 'lerepāpr i a ieonnoi w jaieme kiskpsašenok 9% ipšeniānā i margsenleja vil s selga sšienkovē  ož', 'm ruknidatnali citronovā', 'prirodnā priedut', 'vitamin ietur', 'pa tn sir lee maroadajen masinyeh kyselin', 'regula a snaarrāītr cari ī', 'cukor', 'prašok 2 neodstredene viia simi štt n tukor ž', 'kovā pre evtranovany vanilkovy prāšok', 'ertrahovane vanikove semienka', 'so', 'v innsadannetēti6 "pas sid ann en jams ģ ģ ir āā šid ajeamydi produktov', 'skladovat na a0n0 l', 'c273 alna 4ā', 'tāmi paso ūda meita s rnarniigis', '00421', '46', '541 94634 www', 'bona', 'eu', "sk c2 selga susenm ' stas a dstībia sktrona  lbajzu 14 9710", 'nevidza', 'd1ovenska 1 a rtāse tenkas j sl', 'emulgātor mono', '2', 'a a "vemj piemin mala manam ier uema esiniem vanilkove 000a pi s māas ienēn rt igšē rai giotto piem \' imāieaioatsmriz', '«a ā s ipkedmēnē latnātmat', 'sb emdzāmrretim ar žeo |sa ] "nee', 'orkla testi as', 'pērguvālja tee6', 'lehmja', 'rae vald 15306', 'harjumaa', 'eesti', 'pp i aita —']</t>
  </si>
  <si>
    <t>['pupiņu milti', '28%', 'kukurūzas putraimi', '27%', 'saulespuķu eļļa', 'jauktas garšvielas', '20%', 'sūkalu pulveris', 'no piena', 'maltodekstrīns', 'no kukurūzas', 'no kartupeļiem', 'sāls', 'siera pulveris', '8', '5%', 'cukurs', 'rauga ekstrakts', 'siera pulveris', '3%', 'no kura 50% ir baltais čedaras siers', 'aromatizētājs', 'satur pienu', 'sīpolu pulveris', 'skābuma regulētājs', 'citronskābe', 'garšvielas', 'augu eļļa', 'rapšu']</t>
  </si>
  <si>
    <t>['pil * m n rja ar | | +ttttītit+t| bd ji iiibi i lv', 'ip ļ uu u i m 02a9', 'ā', 'nūjiņas aršfēra aršu f hj', 'ī a sastāvdalas', 'pupiņu milti', '28%', 'kukurū imi xh i ts 0', 'k zas put 0 1 =', 't item sas gēkalu pulveris', 'no piena', 'mn 2776', 'saulespāņu dļa ja adapr a ku 50% ir balteī art m cukurs', 'rauga ekstrakts', 'āū puneris v', 'ž f u', '"uma regulētājs', 'eit 8 ts', 'aromatizētāi ienu', 'sīpolu pods a', '| i= miltu iedomas pēta es no kēbē', 'ba vielas', 'augu cija bantu roze lm piņņi j ba a a „4 m', 'nm bean and cornstids + ads ē t four', '28 h cheese flavou! lb a rroriov er from mi %', 'corn ari *"g sa " est extract 1%', 'maltodexe "1 grits', '27% il spice mix', '20%', 'we', '—', 'ē a bat ties povier in', 'maize', 'potato', 'umtower oi snce maļ 50', 'suga —', 'u ē', '» m se', 'made', 'anio power 0', 'of which 50% whit aus dr cheese', 'favor!', '0 ā= a īvia', 'origin or bau it regulator', 'citric ari ja egetable oil 19” 8n var ai a 1 flour', 'eu and non', 'eu" var| % 6 m u ot ro ku co bkvcom cblpd']</t>
  </si>
  <si>
    <t>['lv p p kukurūzas', 'upiņu un kukurūzanūjiņas ar siera garšuļ m ē =', 'a — na', 'garso dalas', 'pupiņu milti', '28%', 'kukurūzas putraimi', '27%', 'saulespuķu eļļa', "jauktas 'kartupeļi 0%", 'sūkalu pulveris', 'no siena', 'maltodekstrīns', 'no kukurūzas', 'no', 'no ku em', 'sāls', 'slēra pulveris', '8', '5% cukurs', 'rauga ekstrakts', 'siera pulveris', '3%', 'skābums ž ar', 'daltais cedaras siers', 'aromatizētājs', 'satur pienu', 'sīpolu pulvēfis [n', 'a ka švi šu', 'ražots latvija j |]miltu izcelsmes cim esu ros zi prata tepēuļ!', 'ražo „atvijā', 'pupu "zga en can ana corn sticks bp adat with cheese flavour', '* |ja', 'ingredients', 'bean flour', '28%', 'corn grits', '27%', 'sunflower oil snice mi 20%', 'whe/"', '8 deep aa a" milk', 'maltodextrin', 'maize', 'potato', 'salt', 'cheese bode!', '07', 'suga &gt; 258 0', '1šo konti milk', 'got powder  omon reta ta white g', 'eddar cheese', 'pi | is in latvia orice" acidity regulator', 'citric acid', 'spice', 'vegetable oil', '1008', '_or eed', 'made in latvia', 'origin of bean flour', 'eu and non', 'eu', '"em |', '— n', 'alts', 'ru 5000bbie m kykypysheāa 2', 'nu ga tannowku co bkycom cbļ m soms 288 r ma', '289', 'k — 7']</t>
  </si>
  <si>
    <t>['sūkalu pulveris']</t>
  </si>
  <si>
    <t>['kukurūzas putraimi', '52%', 'augu eļļa', 'saulespuķu eļļa', 's', '* vai palmu eļļa', 'p', '*', 'vai rapšu eļļa', 'r', '*', 'jauktas garšvielas', '20%', 'maltodekstrīns', 'kukurūzas', 'kartupeļu', 'sūkalu pulveris', 'no piena', 'piena pulveris', 'piena olbaltumvielas', 'siera pulveris', '4%', 'sāls', 'tomātu pulveris', 'rauga ekstrakts', 'dekstroze', 'no kukurūzas', 'cukurs', 'garšvielas', 'aromatizētājs', 'sīpolu pulveris', 'skābuma regulētājs', 'citronskābe', 'garšvielu ekstrakti', 'paprikas', 'čili']</t>
  </si>
  <si>
    <t>['i vsiga dita | terregar [7 f |', '=', '25', 'inija 11 ts”', '522222', '„pa ntar j ibm', '4', 'hmsj | oij as — kukurūzas bun bas', '—za lv ar načo siera garšij 82tņ imi', '52% lespuķu eļļa', 's', '* vai palmuejj 6”ar u eira t ram ori', 'ku urūzas | uy', 'ādb au iveris ro piena', 'piena pulveris', 'piena olbaltumvielas', 'siet čemia sāls tomātu pulveris', 'rauga ekstrakts', 'dekstroze', 'no kukurūzas', 'cu un !arovēlas aromatizētāj sīpilu pulveris', 'skābuma regulētājs', 'citronskābe', 'ga mi 8 s isvaku', 'paprikas', 'i n "izmantotās eļļas apzīmējumu skatīt pie derīguma term āj 4 znal valve/ m informācijas', 'ražots latvijā', 'kuku fzas putraimu izcelsmes vieta', 'es', 'm |', "č a !kļaliskat 74 tn corn balls mel m ī ma žše 30 flavola nacho cheese a | 'migā", '= | ta gs', '52%', 'vegetable oil', 'sunflower oil', 's', '* or palm ki |', '14 =ūni83 | n sk para pe mix īžok imeltodertas', 'maize', 'potato', 'whey awdēk j 1 ja', '»gr k le', 'milk protein', 'cheese powder', '4%', 'salt', 'tomato pgp |', '8', '3 wa sie', 'suga spice', 'flavouring', 'onion geina i jseem "bind wa a ahrika', 'capsicum', '*information regarcing uset aaa a v— ww', 'katvia', 'origin etcorngrīts', 'eu', 't ņ a nj', '% wm — 8 ja ž']</t>
  </si>
  <si>
    <t>['aunazirņi 42%', 'rapšu eļļa', 'sezama pasta', 'burkāni', 'ūdens', 'mango biezenis 8%', 'mango 90%', 'cukurs', 'kokosriekstu piena pulveris 2%', 'kokosriekstu piens', 'maltodekstrīns', 'piena olbaltumvielas', 'kokosrieksti 2%', 'cukurs', 'sāls', 'skābe e330', 'ķiploki', 'konservanti', 'e211', 'e202', 'garšvielas']</t>
  </si>
  <si>
    <t>['nunazirņi42% rapšuela sezama pasta', 'burkāni', 'ūdens', 'mango biezens €%', 'mango 90%', 'cukurs', 'kokosriekstu piena pulveris 246', 'kokosriekstu piens', '| maltodeksrīns piena olbaltumvielas', 'kokosrekst 2', 'cukurs', 'sāls skābe e230', 'kplokļ konservanteezi e22', 'garšmelas 100 g produkta', 'uzturvērtība', 'energētiskā vērtība 1298 k/ 314 kcal', 'tauki 266 g', 'tostarp piesātinātās taukskābes 48 g', 'ogļadrāt 30 g', 'tostarp cukur 326', '| gaedrmelas60g', '0 baitumvelas6 1g sāls 13g', 'ieteicamslīdz', 'skatīt uzepakojuma uzglabāttevperatūrāno +1 "cdi cražots noela', 'ē pēcīpašarm pasūtījuma aunazrņu mangobiezeņaunkokosrekstuizcelsvmenavnīderlandeizplatītslatvjā starīmilatvi a dega enļ rīga lv', '1021', 'bezmaksas tālrunis atsauksmēm latvijā', '80000 190', 'les humusas su mangais ir kokosais', 'sudedamosios dalys', 'avnzirniai 4204 |1', 'rapsu alejus sezamu pasta', 'morkos', 'vanolo', 'mangu tyrē 9', 'mangai 90%', 'cukrus', 'kokos', 'pieno miltelai 20', 'kokos pienas', 'maltodekstrīnas', 'ē| pieno balta', 'kokosau 2', 'cukrus druska', 'rūgštis e330 česnakas konservantak ez e202', 'ppieskonial1dogprodukto maistingumas', 'nero rr ā|1 vertē 1298 k1/ 314 kcal', 'riebalai 266 g', 'is kuri sočijju riebalu rūgšču 486', 'angliavandenai 96 g is kuri cukri 3', '2g', 'skaidulines medzig0560g', 'ra šā1 k baltnmaigog', 'druska 10g', 'geriausiasikeūrēti data ant pakuotēs lakvtinuo 1 cl 47 c temperatūroje pagamintantderlandjose pag %n special rmi užsakvma ainžrnai mangu tvrērkokosai nērakle š nderlandļ platntojaslietuvoje uab rīmilietuva spa0005g61 u dāda 05132', 'vilnius', 'letuva nemokamas klientu aptarnavimo centro tel 8800 29000', '18 0 g e sas 4 1752050', '1018271', '&gt; a', 'me"', 'da š j 4 = pet ij u', 'pa s anāu ss” 14 ē']</t>
  </si>
  <si>
    <t>['rehidrēts teksturēts kaņepju proteīns 40%', 'rehidrēti pelēkie zirņi', 'kokosriekstu eļļa', 'kaltēti sīpoli', 'linsēklas', 'sāls', 'biešu pulveris', 'muskatrieksts', 'melnie pipari', 'kaltēti ķiploki']</t>
  </si>
  <si>
    <t>['rehidrēts teksturēts kaņepju proteīns 40%', 'rehidrēti pelēkie zirņi', 'kokosriekstu eļļa', 'kaltēti sīpoli', 'sēklas', 'sāls', 'biešu pulveris', 'muskatrieksts', 'melnie pipari', 'kaltēti ķiploki', 'uzglabāt saldētavā', '18?c', 'atlaidinātu uzglabāt ledusskapī', '+4%c', '+87%c līdz 3 dienām', 'a jawww', 'veggycrush', 'eu | +371 27088881 jražots pēc sia milzu! pasūtijuma']</t>
  </si>
  <si>
    <t>['cukurs', 'kakao masa', 'kakao sviests', 'kakao ar samazinātu tauku saturu', 'emulgatori', 'e322', 'no sojas', 'e476', 'aromatizētājs']</t>
  </si>
  <si>
    <t>['etb tume šokolaad', 'kakao sisaldus vāhemalt sū', 'koastibosad', 'suku kekarma ī c a piza ttt a apirna', 'gluteeni sisaldavate terevi vista „kodstisosad', '*', 'suhiku!', 'kakaomass', 'kakaovēj vāfiendatud rasvasisaldusega kakaopilber a ba e322 soi āā n = waas/hapņed 170g sūsveskud540g miles suhkrud430g kiudāredē5g valgudē', '1g 40" odlg pad redumislāne teave 100 g', 'mmerojadgads 21804 s5 kakas p0 atkakaomassi ] oi pāritolu', 'kbiaļ 99 vaigus 6', '9', "500'001g", 'parim enne lēppu', '/ lot', 'vaat lt hoida kurie i att ira', '«7d mi est kulfastta ma m ik ja tmi', 'kīner varmam jarm 52', 'kakao ar samazināt ā n „hesi', 'n eestis', '+sia eiep rom', 'dabdampeisla sir? — 190 spobikauumētizeneiidē ea? 045 3 kaļ aka ņ — piesāttitīka km ] ieksunkākaosiessirnots kaka pupmasimokasūmarīus ts eootāslani iepretim', '* „skatīt uz iepakojuma', 'uzglabāt sausā vēsā vietā', 'ražots polijā pēc īnaša rim ra 1704 ogļhidrātidumeršanu = cr "', 'ilatvia', 'a', '18]', 'rīga', 'lv', '1021', 'bezmaksas tālrunis atsauksmēm! atvijā ņlija pēc | ašarīmi pasūtījuma kale āsausuju medžiagu a tu kakacisiestās liesika os mikelai igaunis atsauksmēm latvijā', '90000 180 tā! i kiokohtā', 'ana 4', 'vi wer am tus ikeā', 'y dl', 'ceni', '« vi uodasisa i mrenengo att or', 'ls vari tae maaca rr kalau aja «4 "9 0s! gbe j lot', 'žiūrēti a palu 7', 'iskunujso alu rūgšči  sumdēi "t ir kakavos sviestas yra 1s 5 \'kakavos pupelēs yra is nē es šaliu', 'platintojas lietuvoje', 'uab „rimi lietuva” rr 50 irvesioje vietoje', 'pagaminta lenkjoj „i | nati "c tēmai blā uokomaj', 'tīpovakse+0 8 tomo je 0 team 3282] rmi koka0', '0cca m kkīo memo ub ec kēka0 606 varpa nemokamas kienty aptēmavimo centros', "'soola sisaldu", 'tuleneb ainu 00di skiku naatriumfesinem nisest', '/ sāls saturs ir tikai dabīgā nātrija klātbūtnes rezultāts', '/druskos kieki nuleriarik', 'āip he bxonalļmx b ec', '8m a', 'j ā ā — +4 ž']</t>
  </si>
  <si>
    <t>['saldējumam 52%', 'piens', 'cukurs', 'sviests', 'ūdens', 'glikozes sīrups', 'sausās siera sūkalas', 'saldais krējums', 'emulgators taukskābju mono', 'un diglicerīdi', 'stabilizētāji', 'baltās akācijas sveķi', 'guāra sveķi', 'karagināns', 'sausais vājpiens', 'dabīgs aromatizētājs', 'sastāvdaļas piena šokolādei 22%', 'cukurs', 'kakao sviests', 'kakao masa', 'pilnpiena pulveris', 'piena tauki', 'emulgatori', 'sojas lecitīni', 'e476', 'dabīgs aromatizētājs', 'sastāvdaļas aveņu', 'granātāolu mērcei 18%', 'ūdens', 'cukurs', 'aveņu sulas koncentrāts 5%', 'granātābolu sulas koncentrāts 5%', 'kukurūzas ciete', 'citronu sulas koncentrāts', 'dabīgi aromatizētāji', 'biezinātāji', 'ksantāna sveķi', 'baltās akācijas sveķi', 'krāsviela antocianīni', 'sastāvdaļas glazūrai 8%', 'augu eļļas', 'kokosriekstu', 'rapšu sēklu', 'cukurs', 'kakao pulveris ar samazinātu tauku saturu', 'emulgators lecitīni']</t>
  </si>
  <si>
    <t>['saldējumam sauce and milk chocolai52%', 'piens', 'cukurs', 'sviests', 'ūdens', 'glikozes ž sausās siera sūkalas', 'saldais krējums', 'emulgators cream 52%', 'milk', 'sugar', 'butter', 'taukskābju mono', 'un diglicerīdi', 'stabilizētāji', 'baltās akācijas sveķi', 'paar sveķi', 'karagināns', 'sausais mono and dr iaake of fatty acida vaka dabīgs aromatizētājs', 'sastāvdaļas piena šokolādei 22%', 'cukurs', 'kakao sviests', 'kakao masa', 'skimmed mil powder', 'natural flpilnpiena pulveris', 'piena tauki', 'emulgaiai', 'sojas lecitīni', 'e476', 'dabīgs aromaiee jāj', 'sastāvdaļas butter', 'cocoa mass', 'whole milk poaveņu', 'granātābolu mērcei 18%', 'ūdens', 'cukurs', 'aveņu sulas koncentrāts 5%', 'granātābolu sulas koncentrats favouring', 'raspberry', 'pomegranate5%', 'kukurūzas ciete', 'citronu sulas koncentrāts', 'dabīgi aromatizētāji', 'bieznātāj', 'ksantāna sveķi', 'baltās pomegranate juice concentrate 5%', 'akācijas sveķi', 'krāsviela antocianīni', 'sastāvdaļas glazūrai 8%', 'augu eļļas', 'kokosriekstu', 'rapšu sēklu', 'thickener', 'xanthan gum', "locust be' cukurs", 'kakao pulveris ar samazinātu tauku saturu', 'emulgators lecitīni']</t>
  </si>
  <si>
    <t>['piens', 'sviests', 'saldais krējums', 'piena tauki']</t>
  </si>
  <si>
    <t>['kviešu milti', 'cukurs', 'margarīns', 'augu eļļas', 'rapšu', 'palmu', 'ūdens', 'pārtikas sāls', 'emulgatori', 'rapšu lecitīns', 'taukskābju mono', 'un diglicerīdi', 'skābuma regulētājs', 'citronskābe', 'dabīgs aromatizētājs', 'karamelizēts cukura sīrups', 'dzeramais ūdens', 'garšvielu maisījums', 'kanēlis', 'krustnagliņas', 'muskatrieksts', 'smaržīgie pipari', 'koriandrs', 'ingvers', 'melnie pipari', 'kardamons', 'cepamais pulveris', 'irdinātāji', 'nātrija karbonāts', 'difosfāti', 'skābuma regulētājs', 'citronskābe']</t>
  </si>
  <si>
    <t>['aaa a a a s — "nepoa go s po', 'i ————nmn——', 'ooi* ā d \' 6461" 41 "ā', "ā '", '[', '|! a1', "ju a| ' '", 'ņ', 'pa» 3', 'ā |44 141', '4 iid', '4d a datalijjas 41124 4 ee "1445 jju abu 189', 'jurm 11 1649] sos a', 'nešu mu iks ma oa inns iau01 118 s irāns', '| ši srmmuigsatear mē', 'artīnc tube', 'a ā š| 4', 'l 2 = ramulātavt etbri vzhor dahīo', 'cpu sit j a 15 «39114nm', 'āā', '611 histnāvinaās mūs ka t ieksu', 'cc mmoainie 5” 1147', 'm " a ķi', "_ j ' s ipiu ij", 'ģ', 'ā e oļu ik0 pas i namr vv g ihi mzzmātjā ls lšba mi edu vl llu kggākālclllllal o ab lol —', 'lk šllklšš  voeeeoioa tuga ss 66860000 — sll auāuawmwmwe', 'eaei ooi aa ss ss iaaooooga', 'co e asas šoka aa a— kā m aa aaa pe _ lluollssuņ= a m klļuuoos', 'ura lgal', 'umukururru a ie aaa ara lu lus—aukk u tu s ger ssr', '” lg oulu m — — a le moeuugaema', 'lskpi a r "e ses am m a aaa']</t>
  </si>
  <si>
    <t>['75% kukurūzas graudi', 'palmu tauki', '2', '8% sāls', 'aromatizētājs']</t>
  </si>
  <si>
    <t>['75% kukurūzas graudi', 'palmu tauki', '2', '8%sāls', 'aromatizētājs', 'ieteicams līdz', '/partijas nr', 'skatīt uzdruku |iepakojuma augšpusē', 'uzglabāt sausā un vēsā vietā', '|pagatavošana', '1', 'novietot papīra maisiņu mikroviļņu krāsnī kā jtas norādīts attēlā', '2', 'atkarībā no mikroviļņu krāsns jaudas', 'ļautpopkomam atvērties 2', '4 minūtes', 'skatīt tabulu', '3', 'izslēgt fmikroviļņu krāsni', 'kad intervāls starp paukšķiem ir 2 vai 3 ]sekundes', '4', 'izņemt maisiņu no mikroviļņu krāsns un sakratīt', '!uzmanību', 'atverot maisiņu', 'izplūst karsts tvaiks!turustaja', '/izplatītājs', 'lidi stiftung 8 ce', 'kg', 'stiftsbergstrabe 1', 'de', '74167 neckarsulm', 'saksamaa', 'vācija', "'toitumisalane teave/ uzturvērtība /100genergiasisaldus/ 1939 kj/enerģētiskā vērtība 463 kcalrasvad/tauki 2409millest kūllastunud rasvhapped/tostarp", 'piesātinātās taukskābes 12', '1 g" sūsivesikud/ogļlhidrāti 5309 millest suhkrud/tostarp', 'cukuri 0gvalgud/olbaltumvielas šo gsool/sāls sanetokaal', '/neto daudzums', '3x1 00ga m am _—']</t>
  </si>
  <si>
    <t>['ūdens', 'cukurs', 'kakao tauki', 'kakao masa', 'glikozes sīrups', 'kokosriekstu eļļa', 'mandeles', 'glikozes', 'fruktozes sīrups', 'zirņu olbaltumvielas', 'aromatizētāji', 'emulgatori', 'e471', 'lecitīni', 'ekstrahētu vaniļas pupiņu gabaliņi', 'stabilizētāji', 'e407', 'e410', 'e412', 'sāls', 'krāsviela', 'e160a']</t>
  </si>
  <si>
    <t>['ūdens', 'cukurs', 'kakaoja', '188 unleverčr', 'spol', 'sr', '0', "voctāfova &lt; tauki'", "kakao masa'", 'glikozes sīrups', 'kokosriekstu eļļa', 'mandeles', 'glikozes', 'truktozes sīrups', 'zimu olbaltumvielas', '180 00 praha 8', '5 cz', '844 222 844', "' aromatizētāji", 'emulgatori', 'e471', 'iecitīni', 'ekstrahētu vaniļas pupiņu gabaliņi', 'stabilizētāji', 'e407', 'e410', 'e412', 'sāls', 'sribūtor', 'unilever slovensko', 'spol', 's t', 'a krāsviela', 'e160a']</t>
  </si>
  <si>
    <t>['saldējuma', '85%', 'sojas pupu ekstrakts', '56%', 'ūdens', 'sojas pupas', '8', '2%', 'jūras sāls', 'cukurs', 'kokosriekstu eļļa', 'glikozes sīrups', 'grauzdēti lazdu rieksti', '3', '9%', 'kakao ar samazinātu tauku saturu', 'saulespuķu sēklu eļļa', 'emulgatori', 'taukskābju monoglicerīdi un diglicerīdi', 'taukskābju saharozes esteri', 'sojas lecitīni', 'stabilizatori', 'nātrija algināts', 'ceratoniju augļu sveķi', 'guāra sveķi', 'aromatizētāji', 'bi2 vitamīns', 'sastāvdaļas vafeles', '15%', 'kviešu milti', 'cukurs', 'kokosriekstu eļļa', 'karamelizēts cukurs', 'emulgators', 'sojas lecitīni', 'aromatizētāji']</t>
  </si>
  <si>
    <t>['vafeles', '15%', 'kviešu milti', 'cukurs', 'kokosriekstu eļļa', 'sāls', 'l5814/ sal / $ool/ sāls / druska / salt / selkaramelizēts cukurs', 'emulgators', 'sojas iecitīni', 'aromatizētāji']</t>
  </si>
  <si>
    <t>['saldējuma', '85%', 'sojas pupu ekstrakts', '56%', 'ūdens', 'sojas pupas', '8', '2%', 'jūras skaidulinēs medžiagos / fiber / fibres alimentaires', 'sāls', 'cukurs', 'kokosriekstu eļļa', 'glikozes sīrups', 'grauzdēti lazdu rieksti', '3', '9%', 'kakao ar samazinātu tauku saturu', 'saulespuķu sēklu eļļa', 'protein / proteinas / valgud / olbaltumvielas / baltymai /pemulgatori', 'taukskābju monoglicerīdi un diglicerīdi', 'taukskābju saharozes esteri', 'sojas lecitīni', 'stabilizatori', 'nātrija algināts', 'ceratoniju', 'augļu sveķi', 'guāra sveķi', 'aromatizētāji', 'bi2 vitamīns', 'sastāvdaļas vafeles', '15%', 'kviešu milti', 'cukurs', 'kokosriekstu eļa', 'sāls', '[salt / sal / sool / sāls / druska / salt / selkaramelizēts cukurs', 'emulgators', 'sojas lecitīni', 'aromatizētāji']</t>
  </si>
  <si>
    <t>['kviešu milti', 'cukurs', 'palmu eļļa', 'ūdens', 'glikozes', 'fruktozes sīrups', 'sāls', 'emulgators', 'lecitīni', 'no sojas', 'irdinātāji', 'dinātrija difosfāts', 'nātrija hidrogēnkarbonāts', 'amonija bikarbonāts', 'aromatizētājs', 'vanilīns']</t>
  </si>
  <si>
    <t>['kviešu milti', 'cukurs', 'palmu eļļa', 'ūdens', 'glikozes', 'fruktozes c |sīrups', 'sāls', 'emulgators', 'lecitīni', 'no sojas', 'irdinātāji', 'dinātrija difosfāts', 'nātrija |', 'jhidrogēnkarbonāts', 'amonija bikarbonāts', 'aromatizētājs', 'vanilīns']</t>
  </si>
  <si>
    <t>['51% vārīti turku zirņi', 'ūdens', 'rapšu eļļa', '6', '5% kalamata šķirnes olīvas', 'melnās olīvas', 'sāls', 'spirta etiķis', 'tahini', 'sezama pasta', 'sāls', 'garšvielas', 'ķiploki', 'paprika', 'sīpoli', 'kumīns', 'skābuma regulētāji', 'citronskābe', 'ābolskābe', 'vīnskābe', 'konservants', 'kālija sorbāts']</t>
  </si>
  <si>
    <t>['51% vārīti turku zirņi', 'ūdens', 'rapšu eļļa', '6', '5% kalamata šķirnes %bo olīvas', 'melnās olīvas', 'sāls', 'spirta etiķis', 'tahini', 'sezama pasta', 'sāls', 'garšvielas', 'ķiploki', 'paprika', 'sīpoli', '”', 'aren', 'kumīns', 'skābuma regulētāji', 'citronskābe', 'ābolskābe', 'vīnskābe', 'konservants', 'kālija sorbāts', 'eo uzturvērtība 100 g', 'enerģētiskā vērtība 1120 k3/270 kcal', 'tauki 22', '4 g', 'tostarp', 'piesātinātās ks taukskābes 20', 'ogļhidrāti 11', '2 g', 'tostarp', 'cukuri 0', '3 g', 'olbaltumvielas 5', '1 g', 'sāls 1', '16 g', '[5] bb4 tabmi name lēda dartijae nr ekatīt izdruku ienakojuma anakšnusē uzalabāt temperatūrā']</t>
  </si>
  <si>
    <t>['turku zirņi vārīti', '62%', 'turku zirņi', 'ūdens', 'saulespuķu eļļa', 's partijas nr', 'vai rapšu eļļa', 'r partijas nr', 'ūdens', 'sezama sēklu pasta', 'biezinātājs', 'kukurūzas ciete', 'sāls', 'skābuma regulētāji', 'citronskābe', 'pienskābe', 'garšvielas', 'ķiploku pulveris', 'garšaugi', '0', '12%', 'dažādās proporcijās', 'baltie pipari malti', 'konservants', 'kālija sorbāts']</t>
  </si>
  <si>
    <t>['turku ziņi ads', 'turku ziņi', 'ūdens', 'a v 0ā saulespuķu eļļa', 's partijas nr', 'vai rapšu eļļa', 'r partijas nr', 'ūdens', 'sezama sēklu pasta', 'm 4iem kukurūzas ciete', 'sāls', 'skābuma regulētāji', 'citronskābe', 'pienskābe', 'garšvielas', 'kā a a lķiploku pulveris', 'lazaknššaja s iederjet dažādās proporcijās', 'baltie krier malti', 'konservants', 'kālija s ”sorbāts', 'a rušms sezams', 'pēc atvēršanas izlietot 24h laikā', 'ie āt temperatūrā no +0”c', '+67c', 'lt humm s su zalumynais', 'sudedamosios dalys', 'virti turkiški žimiai', '62%', 'turkiški', 'žimiai', 'kreij aa aliejus', 's pars nr', 'arba rapsu aliejus', 'r partijos nr', 'vanduo', 'sezamoj | sēklu pasta', 'tiršūklis', 'kukurūzu krakmolas', 'druska', 'irtigrki aka read medžiagos', 'citrinos kp as', 'j | pieno rūgštis', 'prieskoniai', 'česnaku milteliai', 'prieskoninēs žoleies', '0', '12%', 'skirtingomis airu malti baltieji"a pipirai', 'konservantas', 'kalio sorbatas', 'ties sezamas', 'atidarius suvartoti per 24 valandas', 'laikytitemperatūroje nuo +0"c', '+6*c', 'ee hummus maitserohelisega', 'koostisosad', 'kikerhemed |keedetud', '62%', 'kikernemed', 'v sīk pāevalilleēli', 's parti no', 'vēi paa', 'r', 'partiils no', 'vesi', '|aa seesamiseemnepasta', 'paksendaja', 'maisitārklis', 'sool', 'happesuse regulaatorid', 'a arutepe', 'ma maitseained', '"kūūslaugupulber', 'maitsetaimed hem ā dr proportsioonides', 'valge per ēd vmatatud', 'sālilitusaine', 'kaaliumsorbaat', 'ot seesam', 'kasutada 24 adj', 'eed avamist', "hoida temperatuuril vahemikus + '0*c kuni + 62c", 'tootja / producer / pagaminta / ražotājs', 'sia "atlantika international"', '"surimi"', 'mucenieki', 'ropažu kraštas', 'latvija', 'lv', '2137', '+37166102172', 'tūrgi hemeste pāritolu', 'vāljaspool eu', '/ om of', 'turkish peas', 'outside the eu / turku žimiu kilmēs šalis', 'už es ribu', '/ turku zimu izcelsme', 'ārpus es', 'kēlblik kuni', 'kkavaata pakendīt use by', 'see on the package', 'tinka vartoti iki', 'žiūrēti ant pakuotēs', 'izlietot līdz', 'skatīt uz iepakojuma', 'j "inn energiasisaldus / energy value / energinē vertē / enerģetiskā 982 kj / g | | |2 vērtība', '237 kcal = b0f wo rasvad / fat / riebalai / tauki', '5 ffa ā cc millest kūllastunud rasvhapped / including saturated fatty acids / bs ij* j o iš kuriu sočiuju riebalu rūgščiu / tostarp piesātinātās taukskābes', '„9 [0] i] ā % sūsivesikud / carbohydrates / angliavandeniai / ogļhidrāti', '903 m ī/ww millest suhkrud / including sugars / iš kuriy cukru / tostarp cukuri', 'ā "2', 'oo valgud / protein / baltymai / olbaltumvielas', '/ š', 'sool / salt / druska / sāls', '0', '65 g', '" ž —šā netokaal', '/ net weight', '/ neto masē', '/ neto masa', 'ka ji jd et', 'gai a', 'db', 'ww', 'iu ru 0 ru a', 'b']</t>
  </si>
  <si>
    <t>['ūdens', 'kokosriekstu piens', '16%', 'avenes', '10%', 'cukurs glikozes fruktozes sīrups', 'modificēta kukurūzas ciete', 'biezinātājs', 'gargūms', 'pektīns', 'dekstroze', 'sāls', 'krāsa', 'karotīns', 'burkānu koncentrāts', 'kalcija fosfāts 128mg', '16% ri*', 'd2 vitamīns', '0', '75ug', '15% ri*', 'bez piena jogurtu kultūra', 's', 'thermophilus', 'l', 'bulgaricus']</t>
  </si>
  <si>
    <t>['ar |', '|9 |m 3u', 'kij', 'nģn jnmibnkaaium |s']</t>
  </si>
  <si>
    <t>['raudzētu auzu bāze', 'ūdens', 'auzas 12%', 'ierauga kultūra', 'kartupeļu ciete', 'rapšu eļļa', 'kartupeļu olbaltumvielas', 'kalcija karbonāts', 'kalcija fosfāts', 'skābes', 'ābolskābe', 'pienskābe', 'jodēts sāls', 'vitamīns d2', 'riboflavīns', 'vitamīns b12']</t>
  </si>
  <si>
    <t>['raudzētu auzu bāze', 'ūdens', 'alj auzas 12%', 'vis tk kartupeļu ciete', 'rapšu eļļa', 'iii olbaltumvielas', '4 kalcija karbonāts', 'kalcija fosfāts', 'skābes im užttneētība', 'onorcētk ēts sāls', 'vitamīns gļ d2', 'riboflavīns', 'vitamīns b12', '100 g produkta uzturvērtība', 'enerģētiskā vērtība', '286 kj/| 68 koal', 'tauki 200', 'tostarp piesātinātās taukskābes 0', '2g', 'ogļhidrāti sa tostarpa cukuri 4', '6g”', '"dabīgi cukuri no auzām', 'šķiedrvielas 0', '99', 'olbaltumvielas 1', '6g', 'sālstk 078 d vitamīns 1', '5 |g iem riboflavīns 0', '21 m', '15%"**', 'b12 vitamīns 0', '38 g 9', '15\' "*', 'kalcijs 120 mg das „no uzturvielu atsauces vērtības', 'nrvs', 'ražotszviedrijā', 'oatly ab', 'stora varvsgatan 6a', 's', '21119 malmē', '|lt', 'oatly oatgurt', 'fermentuotu avižu produktas', '1000 g', 'be pieno ir sojos', '9genausias iki', 'žžiūrēti pakuotēs viršuje', 'laikyti iki +8 c temperatūroje', 'atidariussuvartoti per 5 dienas', 'sudedamosios dalys', 'fermentuotu avižu baze', 'vanduo', '| avižos 12%', 'vaļi riet meg beride ara area bi še meiers bulviu baltymai', 'ā kalcio karbonatas', 'kalcio fosfatas', 'uj', 'obuoliu via is', 'pieno rūgšts', 'joduota g*— druska', 'vitaminas d2', 'mboflavinas', 'vitaminas b12', '10 re maistingumas', '|pr energinē vertē', '286 kj/ 68 kcal', 'riebalai 2', '2g', 'iš kuriu sočiuju riebalu rūgščiu 0', '2g', '9= angliavandeniai 10', '0g', 'iš kuriu cukru to cnatūralūs cukrūs iš orb skaidulinās 9” medžiagos 0', '9g', 'baltymai 1', '69', 'druska 0', '07g', 'vitaminas d 1', '5 |1g', '30%*”', 'riboflavinas0', '21 mg', '15%""', 'vitaminas b12 0', '38 ga os kalcis 120 mg oo ga "referenciniu ikriem', 'nrvs', 'pagaminta švedijoje', 'oatly ab', 'stora gbl', 'varvsgatan 6a', 's', '21119 malmē', "'s", 'a wwz', 'ndunavim', 'dz', 'kauunnijuuiu', 'ae ola']</t>
  </si>
  <si>
    <t>['ūdens', 'lobītas sojas pupiņas 9', '8 %', 'cukurs', 'mellenes 5', '7%', 'kalcijs', 'trikalcija citrāts', 'stabilizētājs', 'pektīni', 'skābuma regulētāji', 'nātrija citrāts', 'citronskābe', 'dabīgs aromatizētājs', 'melnā burkāna ekstrakts', 'melleņu ekstrakts', 'burkānu ekstrakts', 'jūras sāls', 'antioksidanti', 'tokoferola ekstrakts', 'askorbīnskābes taukskābju esteri', 'vitamīni', 'b2', 'b12', 'd2', 'jogurta kultūras', 's', 'thermo', 'philus', 'l', 'bulgaricus']</t>
  </si>
  <si>
    <t>['ģ ” jā ā ” aa a a" wwm %t ēm', '/ v n ”', 'jim ks', 'lm ē9 a |', 'ņ ļ ge a|1 ai a ai sā', 'mē mes kiģ „', 't 9', 's š', 'ui us kadm b = a 4 " as', 'k', 'ram *', 'e tāli nātrija sts citronskāb 0% i j us 2', 'mi d gatad lauuunkā naks s u8 og a ovol "4„sk f ielas 1', '0', '2 vi', 'a murn', 'ielas glutenovy', 'pa a ņ "oo', '*nermmodnnia ll j ž zelabat +1', '+/7 te ne', 'aimani ”', '% v t', 'vzirciema iela 1230', '16', 'ivovi ja a m on 4ā —', 'll alus', 'viga nyomokban', '— tartalmazhat', 'fokdmmmogjoros em lara i 9 er et nem a', 'n as s fa ž 19k0', 'l', 'mināsēgē t megērzi', '4', '"2 170 ai 1', 'aku ram 9 m d— 4sd a csomagolas tetejēn', 'nap/honap', 'tarolja ”', 'n nūtoben max', '7"c', '0n', '74', 'ā siras', 'd |']</t>
  </si>
  <si>
    <t>['ūdens', 'rapšu eļļa', 'auzas 9%', 'emulgators', 'rapšu lecitīns', 'stabilizētājs', 'ksantāna sveķi', 'želana sveķi', 'jūras sāls', 'aļģe', 'lithotamnium calcareum']</t>
  </si>
  <si>
    <t>['ūdens', 'rapšu eļļa”', 'auzas" 9%', 'emulgators', 'rapšu lecitīns', '"', 'bt', 'stabilizētājs', 'ksantāna sveķi', 'želana sveķi', 'jūras sāls', 'aļģe', 'lithotamnium || j % calcarura', 'ru ji 100m! produkta uzturvērtība', 'enerģētis a |ms vērtība', '604kj/146 kcal', 'tauki 13g', 'tostarp piesātinātās taukskābes 1', '19', '%! ogļhidrāti 5', '8g', 'tostarp cukuri 3', '69', 'šķiedrvielas 0', '99', "olbaltumvielas 1 '0g", 'sāls% 011g', 'uzglabātledusskapī', 'maks', '+8*c', 'leteicams līdz', 'skat', 'uz iepak', 'izlietot”»e līdz', 'skatīt iepakojuma augšpusē', 'datuma arā attiecas uz neatvērtu | 4m', 'iepakojumu', 'pēc atvēršanas izlietot 5 dienu laikā', 'ražotājs', 'oatly ab', 'storā', 'f varvsgatan6a', 'se', '211 19malmē', 'tālrunis', '00800 22881234 4 j— lt', 'imat', 'ekologiškas augalinis grietinēlēs pakaitalas', '250m! d* sudedamosios dalys', 'vanduo', 'rapsu aliejus”', 'avižos* 9%', 'emulsiklis', 'rap su da"', 'iecitinas', '"', 'stabilizatorius', 'ksantano derva', 'gelano derva', 'jūros druska', 'žž', '* dumbliai', 'lithotamnium calcareum', '"eko sudedamosios dalys', '100m i* produkto maistingumas', 'energine verte', '604kj/146 kcal', 'riebalai 13g', 'iš kuru m 4sočiuju riebaluy rūgšēčiu 11g', 'angliavandeniai 5', '8g', 'iš kuriy cukru 3', '69', 'wo', 'skaidulnēs ner 0', '99', 'baltvymai 1', '0g', 'druska 0', '11g', 'lai ri šaltai', 'n pasaukščjau +8 ?c', 'genausias iki', 'žiūrēti ant pakuotes', 'gei lausias iki', 'žž 6pakuotēs viršuje', 'nurodyta neatidarytos — galiojmo data', 'atidarius āsuvartoti per s dienas', 'pirm oatlyab', 'stora varvsgatan 6a', 'se', "211 ' ēmalmē telefonas", '0080022881234 ”ī a']</t>
  </si>
  <si>
    <t>['pupiņu milti', '36%', 'kukurūzas putraimi', '34%', 'saulespuķu eļļa', 'jauktas garšvielas', '10%', 'sāls', 'cukurs', 'tomātu pulveris', '16%', 'dekstroze', 'kukurūzas', 'sīpolu pulveris', '8%', 'maltodekstrīns', 'kukurūzas', 'kartupeļu', 'skābuma regulētājs', 'pienskābe', 'citronskābe', 'rauga ekstrakts', 'ķiploku pulveris', '3%', 'garšvielas', 't', 'sk', 'pētersīļi 2%', 'garšvielu ekstrakts', 'paprika', '0', '2%', 'aromatizētājs']</t>
  </si>
  <si>
    <t>['4 ņ ma', 'dīni niš s ā dažu āžu art', 'a =ķ pupiņu un kukurāā m', '—  ——— —  kiņķislar darzeņu garšu 1žā garšvielas tisns', 'sāls', 'cukurs', 'tomātu pulveris', '10%', 'detsuau ppubu eļļa', 'luktaba pulveris', '8%', 'maltodekstrīns', 'kukurūzas', 'kartupeļu', 'skābuma regulētājs', 'pi sīpolua" citronskābe', 'rauga ekstrakts', 'ķiploku pulveris', '3%', 'garšvielas sk', 'pētersīi m it ”garšvielu ekstrakts', 'paprika', '0', '2%', 'aromatizētājs', 'ražots latvijā', 'pupiņu mīizcelsmes vieta', 'es un ārpus es', 'mu ada it ša', 'šā en bean and cornrins =&gt; ļļa with vegetableflavu &gt;  „n erji | ingredients', 'bean flour', '36%', 'corn grits', '34%', 'sunftower oil', 'spice mix', '10%', 'sal', '% sugar', 'tomato powder', '16%', 'dextrose', 'maize', 'onion powder', '8%', 'maltodextrin maize j', 'tato', 'acidity regulator', 'lactic acid', 'citric acid', 'yeast extract', 'tres powder', '3%', 'g euz/ tī lncl rsle 296', 'spice extract', 'paprika', '0', '294', 'flavouring', 'made in latvia', 'orign0 ž  —par porcijā/ | bean four', 'bu and non', 'eu', 'bb', '=_ — —  kojiemkm co bkv j! u m m']</t>
  </si>
  <si>
    <t>['pupiņu milti', '36%', 'kukurūzas putraimi', '34%', 'saules ji | garšvielas', '10%', 'sāls', 'cukurs', 'tomātu pulveris', '16%', "dekstroze kukurona ratsaa ' pulveris", '8%', 'maltodekstrīns', 'kukurūzas', 'kartupeļu', 'skābuma re ulētājs', 'pienskābe', "ājet i ' citronskābe", 'rauga ekstrakts', 'ķiploku pulveris', '3%', 'garšvielas tek pētersīļi 2944 | garšvielu ekstrakts', 'paprika', '0', '2%', 'aromatizētājs', 'ražots latvijā', "pupiņu miltuā ' izcelsmes vieta", 'es un ārpus es', 'a azm d', 'en  — beanandcornrings šā te aee |', '—— withvegetableflavow m yu', '" ingredients', 'bean flour', '36%', 'corn grits', '34%', 'sunflower oil', 'spice mix', '10%', 'sal', '5m a / | sugar', 'tomato powder', '16%', 'dextrose', 'maize', 'onion powder', '8%', 'maltodextrin', 'maizej g | radam la paari ma paar garlic powder', '3%', 'mr —', 'uz parcijā/ | lincl', 'parsley 2%', 'spice extract', 'paprika', '0', '2%', 'flavouring', 'made in latvia', '079 tb ān a perma | beanflour', 'euandnoneu', 'j f', '4100g/r me portion/ | ietek dam em em im mm —ma | = m ļe |', 'ma nm 1111111 m ā āt——— 0 reamaesu es puuipam ab ua ki ņu |', 'i ū lī | ī dil ij 0 b vēja |', "' j ž āā2 60 | ———kojmeukm cobi j[com", 'b0 | l a m', 'ju ii ee a ee a i i a i  ameimeāmmāmem| rai']</t>
  </si>
  <si>
    <t>['ūdens', 'koncentrēta greipfrūtu sula', 'cukurs', 'greipfrūtu mīkstums', 'skābuma regulētājs', 'citronskābe']</t>
  </si>
  <si>
    <t>['nn 9 ana a k i', '4 ddm f vai "a a s a am pa dari |m va a "i par pe s li d ikeilājtus a bads uili a a n', "m ā netaa a at ttitiūtā uo gaitās m aka ņa |vē &gt;» ļ a da ak a hj m '", 'avei rrrrprē|]753 kr', 'mai a et če', 'a s rs', 'a a s s tb asa ma', 't a a as n', '&lt;a nē ae trtttrka saita "&gt;* ā u wa n nn sn m rr au j ua % ēnā muj a aa aaa ēēx%', 'a nu n ez a mani a are 3j ķ a nw m a a n ae ua', 'a f a an nx š a', 'mi tat ins at 2 "lēta čeead', 't n a a aa ttt „vaipane ibis', 'bki i em apoct s', 'ma n v is mmad m nn a nr sn', 'au rt a ai to cs ā£ a ma tu r n nn n tt 1', 's i attie jj pase a ga aāts jww au rrr r nn a a r rr va m bs', 'as f n rrtttki kaa 8 j j "va ibie vaēs l', 'sa', 'ā d m n ww n n i ari ka pa tee las paets va asā a', 'au kkk klkk n u aai', 'ļtjtti ks u r sasn wa ae ]kat a viņs', 'rs ā ui r "210 vel peņa', 'ak', "ma na sw ai i fx ff ģ r vas au a sabata kuta' 3 w m ā ttttti", '1 t lkkiirttlk lt ar r a pr r rrr re r 4 1āzīt gīrs a žjj a va rs n s95 n tktklkkfiāi „rns m as a m utrrara visas jj |ģ n naa at i n s rrģ+ģttii', 'it ap ja ss r f7??393?98% a', '00 3 aētems ks šāv a as n nkissslsuttttl kts as n iaa rr y |] st ssmm dsrfrrr rt ft rīks k k a au rs _———— 233 vija', 'aa fva nivik?īrrr fktk iizir', 'r', 'ļ', 'ļj', 'tt', 'ws rr ru si vita dezmta', '*', 'n ra ni n w', 'n + +»*t* size alto m rs', 'r č 34 ga ģ a jš nn ņ', 'žzkfžxz ēua i r r r r re rr m a ļ', 'a un rdi ir? da isp a nm rr a a a', 'vn s n', 'r rs rk eta ta paa is r rr et rer ss ae r ta »', 'šā in i nmn 9 vi aeaai as v iret vdr i de eļrs ties a a a rr ea m 4«men', 'k? nw? n ann aa aaa ae a', 'n ktttkkktpian a ass r r r r rrr r pp kp ruvāki ri? rīt atnwn s a a ata pār srs a rrr rr ru aa āee" x s n lai mf 9*9 n n km rum aus zs 99 rf7f7fē[7rr /', 'š mūj šš rrsttstsasttltlllln rppp9n rrr k s', 'es rr', 'ķ | šā', 'n k āk*£9 nē 9 n a a r r r zžē avftrtrtttsststtttutttlk t t 11ā', 'v', '99ē%t n nk rrrrrkir r 4 8 s rer rer rer pr ir irrā m ttt s n mu ka kaa as aa "a ā4 kktttkttkkttatkatatattnss ff ff" fr vie vw a ā pe rrr r irr te s s \' 4 ā ānsttttktn rff ma lr r s či = d pa t ujutt rrr? rain alda rrr | m 04nn t9595 k  ttīctu n n', '18 nms', 'ota es aka rrr r re r r rr r r "auar rrtttttta i d fs mana m', 'piedrairkii aa n nn pe rrrer rp rets rrr i', 'xa', 'm m aaa aa ae ari na a ii m rsk pm u o m u u ja da a a kaa vai y', 'n', 's mn', '”]ņ= ws', 'ala les la jues 104 i ado ds ka rrr s a |uk tkk v tc btas 0 r n a ka% n srērtttttw nos n i |] j ms a n aa ņ n sr rrr s av |n am nu e?*? n ku as na « „ks ve a ca vir [li 19', 'aa m s a šaun ws vanas iana t data vadās ugcl', 'r s', 'as vismazou vo is pasta vudja aaa kkk akanu nņn r', '_n v m aa mivi ma aaa aaa nn aa', 'vs š s m aam na n', 'a nea au poa ttikurs aa i aaan s s nu mu t asa asi aaa nn mm sia c m', 'era mi at sas r a a da allisamā gala uetā "ra n na s to ot pk s s ska duta suuismo', 'a 5 žo aaa nn s 3 ut aiļi hu t m ann kana', "'a »", '4', 'ma n km pašā wa a es r ni fās tai n 3 jnm', 'me taam a za at na kas aa', 'pn ohaā ieiet da mar ha od | ā', 'atds m', 'aek bio ii kia aušanaļ ž a mm m a manta a u—', 'a da a na t to o no a t i na do sa gu ju—', 'iron i ca zara se a m a a u lead" r nonna u mm ma mama ma au a18 ja tas he nm ae', 'm gaiki m m n aaa aaa | āā ā mein duo vd naa aš n aaa u at da a ja krat i f111041 aa u ā', 'ī mobasja law! m i pa it a nas au 0 0 ģ ā', 'iepakojuma atvēršanas velams io uzgabat awm ām a pa pa au a', 'i', 'la a aa a a aaa ļāā pass ka a de nre ak ka jnc na šš ukuuongena āā abas l š araa asa ūū3 mae ma nana mi im 4i a ā ļ velja ma pe ta a a a |š a', "a ron ati atom t gu ' ņie", 'ā va au aaa |3 usi rietās aj a cn ioti s nīgu viaži utada', 'u ies pdu en ma m na a v mana avņ ii en ā ten a si nonamas j', "ž' pas i ie ki s a a a ta a a te tat ho jus", 'm» jj', '18 + iau', '48 daiva a m š', 'gm naa ai ā nng', 'sa aas a m4 ž ra ra a a pa a t ta šjt ieja7ai', 'a ala iga la nsaāju nt u nd', '| 19195', 'varānu kone n udlon u ai aaa an] 117903 vannu t', 'ma aaa =', 'add aa tu ba ae m aklo mala ja taisam m = se | sultvs', 'cukrus aremnutu vie rugstnguma žjun und um anna aaa', "aa nat 4„nu d a aaa aa m n *mam an mu notīci ļ fpi nn antrimon? 11t tut i it a t e aļjāa is m w ' al fepaunuoan ira o u aka ae aka aaa šmviaoja", '4 aaa a s ma || 4j', 'a ata ra pakta a', '|', 'geriausiasiki zi pakuoiesvisuje tāla ]vci10u2102 ida nu aaa a a a dd špatras bm 0 ke aaa ds a a g', 'eempdera tur eau o cin am ka |ac h ņ ņ a aaa aa a aa vus luga pad ere ba prev ao s aaa ra ru|9 tabti ata da kp sa uvvarēnnma std kti arita ties tak ata vid aaa amui tai o 11414146 |4']</t>
  </si>
  <si>
    <t>['sojas dzēriens 76', '5%', 'ūdens', 'sojas pupiņas 8', '7%', 'cukurs', 'persiki 7', '9%', 'ūdens', 'marakuja 0', '9%', 'modificēta ciete', 'dekstroze', 'kalcija fosfāts', 'biezinātājs e440', 'citrusaugļu šķiedrvielas', 'aromatizētāji', 'skābuma regulētājs e334', 'vitamīni', 'riboflavīns', 'b2', 'b12', 'd2', 'dzīvās baktērijas']</t>
  </si>
  <si>
    <t>["sojas dzēriens 765% !' 0", "2 g | 4'", 'ūdens', 'sojas pupiņas 8', '7%', 'cukurs', 'persiki 7', '9%', 'ūdens', 'marakuja 09%', 'modificēta ciete', 'dekstroze', 'kalcija fosfāts', 'biezinātājs | mg saper chia e440', 'atrusaugu šķiedmelas', 'aromatizētāji', 'skābuma regulētājs e334', 'vitamīni', 'rīboflavīns', 'b2', 'b12', 'd2', 'dzīvās baktērijas', '1009 | 12 nndell produkta uzturvērtība', 'enerģētiskā vērtība', '320 kj/ 76 kcal', 'tauki 1', '5 g', 'tostarp piesātinātās taukskābes 0', '2 g', 'oghidrāti 12 g', 'tostarp 1 g 4 4ho yc aku 11 g', 'šķiedrvielas 0', '7 g', 'olbaltumvielas 32 g', 'sāls 001 g', 'kalcijs 120 mg', '*', 'rboflavīns', 'b2 vitamīns', '0', '21 mg', '*', 'b12 vitamīns g i agolosit 038 pg', '*', 'd vitamīns 15 pig', '*', '*', '15%', '**', '30% no uzturvielu atsauces vērtības', 'dabiski nav laktozes', 'nesatur lipekli', 'ar zemu | 07', 'g', 'a 4 batauku saturu', 'olbaltumvielu un kalcija avots', 'izplatītājs', 'valsoja spa via l', 'barontini 1645 40138 bologna', 'itālija', 'izcelsmes valsts', 'itālija', '| 53 ģ a aingredieni lt', 'yosoi su su persikais ir pasifloromis', '250 g', 'sojos pagrīndu ne pieno produktas su gyvomis bakterijomis', 'kalciu ir vitaminais', 'ā ām', '_ laikyti nuo 0 c iki +4 c temperatūroje', 'atidaryta suvartokite per 2', '3 dienas', 'tīnka vartoti iki', 'žūrēti ant pakuotēs', 'sudedamosios 0', '01 g " 3 xamido modi dalys', 'sojos gēermas 765%', 'vanduo', 'soju pupelēs 8', '7%', 'cukrus', 'persikai 7', '9%', 'vanduo', 'pasīforos 0', '9%', 'modifikuotas krakmolas', '20g', 'mg | ā a', 'atidotartari  dekstrozē', 'kalcio fosfetas', 'tirštīkis e440', 'citrusīniu vaisiy skaidulos', 'kvapiosios medžiagos', 'maa am medžiaga e334', 'ze 4 a unelfamtbi vitaminai', 'mboflavinas', 'b2', 'b12', 'd2', 'gyvos bakterijos', '100g produkto maistingumas', 'energinē veitē', '320 kj/ 76 kcal', 'riebalai 1', '5 g', 'iš', "mg t š %ambito ' kuriysočiujuriebalu rūgšču 0", '2 g', 'angliavandeniai 12 g', 'iš kuriu cukry 11 g', 'skaidulinēsmedžiagos 0', '7 g', 'baltymai 329', 'druska 0', '01 g 5807', 'ug 4 ā 1%metabolism  kalas 120 mg', '*', 'riboflavinas', 'vitaminas b2', '0', '21 mg', '*', 'vitaminas b12 0', '38 |1g', '*', 'vitamīnas d 1', '5 1g', '**', '*', '15%', '"', '30% 507', "ug ā 43avere'effe", 'referencīniu mitybiniu verčiu', 'natūraliai nera laktozes', 'be glitirmo', 'mažai riebaiu', 'baltymy ir kalcio šaltinis', 'platintojas', 'valsoia spa vial', '| šš a ]barontini 165 40138 bologna', 'italīja', 'kilmes šalis', 'italija riferimento', 'š a s šā', '4', 'j soopri tutti i prodotti valsoja su |n „', 'ar j a www', 'valsoia', 'it a |]', 'aa 4']</t>
  </si>
  <si>
    <t>['aunazirņi 52%', 'rapšu eļļa', 'sezama pasta', 'ūdens', 'zaļās olīvas 4%', 'melnās olīvas 4%', 'citronu sula', 'sāls', 'ķiploki', 'skābe e330', 'konservanti', 'e211', 'e2o2', 'garšvielas']</t>
  </si>
  <si>
    <t>['aunazirņi 5296', 'rapšu eļla sezama as š', 'di 7 pasta ūdens', 'zaļās olīvas 4% melnās olīvas 4%', 'ctronu sula sāls', 'ķiplok skābe e330', 'konservant', 'e211 e202', 'garovielas', 'via | āš | | j 100 gprodukta uzturvērtība', 'energētiskā vērtība 1189 kj/ 288 kcal', 'tauki 242 g', 'tostarp piesātinātās taukskābes 26 g', 'a āf mi v oghdrāt 7', '5 g', 'tostarp cukuri 06 g', 'sķedrvielas 69 g', 'olbaltumvielas 65 g', 'sāls 14 g', 'izlietot līdz', 'skatīt uz epakojuma', 'a = _ā au [ uzglabāt temperatūrā no +1 c līdz +7 &lt;c', 'ražots nīderlandē pēc īpaša rmi pasūtījuma', 'aunazirņu', 'olīvu izcelsme nav m + sitm ] nīderlande', 'izplatītājs latvijā', 'siarimi latvia', 'a', 'deglavaiela 161', 'rīga', 'lv', '1021', 'bezmaksas tālrunis atsauksmēm latvijā', '80000 180', '[4 dāmi', '"humusas su alyvuogemis', 'sudedamosios dalys', 'avnžirnai 52%', 'rapsļ aliejus', 'sezamu pasta', 'vanduo', 'zaliosios 7 |i s aoc', 'juodosos auvuogēs', 'ctrinu sultys', 'druska', 'česnakai', 'rūgstis e330', 'konservantai e211', 'e202', 'preskonal 100 g a"ā produkto maistingumas', 'energine verte 1189 k/288 kcal', 'riebalai 242 g', 'is kuri sočiļju riebalu rug5 ci 26g angliavandeniai i |] —m ā 75g1skuriņ cukru 06 g', 'skaidulinēs medžiagos 69 g', 'baltymai 65 g', 'druska 14g', 'tinka vartoti iki', 'zureti data ant pakuotes', 'i', '|| lakvtinuo +1 &lt;c k 476 temperatūroje', 'pagaminta nyderlanduose pagal special rimi užsakyma', 'amnzrniai almvuogesnēra sa0 kile is nyderlandu', 'platintojas lietuvoje', 'uab „rimi lietuva"', 'spaudos g', '6', '1', 'lt 05132', 'vilnius', 'lietuva', 'nemokamas klientu v h', '| aptarnavimo centrotel', '8800 29000', '5', '|tad m 4 175205071998702 ———nord i', 'pet mlm v āa ilā', 'ja di m v *a ada w', 'k”', 'a ou "a «0 os — ai']</t>
  </si>
  <si>
    <t>PART1
Levenshtein post-processing between raw-shortened and actual</t>
  </si>
  <si>
    <t>Levenshtein actual VS shortened</t>
  </si>
  <si>
    <t>B&amp;W uzlaboja rezultātu par…</t>
  </si>
  <si>
    <t>Raw ir labāks rezultāts par…</t>
  </si>
  <si>
    <t>PSM3 raw VS tru</t>
  </si>
  <si>
    <t>PSM13 raw VS tru</t>
  </si>
  <si>
    <t>psm6 VS tru</t>
  </si>
  <si>
    <t>psm13 viss tukšs</t>
  </si>
  <si>
    <t>psm6 RAW VS TUR</t>
  </si>
  <si>
    <t>['smilšu mīkla', 'kviešu milti', 'olas', 'margarīns', 'dzīvnieku tauki', 'cūku', 'un augu eļļa', 'rapšu', 'ūdens', 'sāls', 'emulgatori', 'rapšu lecitīns', 'taukskābju mono- undiglicerīdi', 'skābuna regulētājs citronskābe', 'aromatizētājs', 'krāsviela beta-karotīns', 'cukurs', 'cepamais pulveris', 'irdinātāji e450', 'e500', 'kartupeļu ciete', 'cukurs', 'pārklāts ar olu']</t>
  </si>
  <si>
    <t>["'snilšu mīkla", 'kuiešu milti', 'olas', 'nargarīns', 'dzīvnieku tauki', 'cūku', 'un augu eļļa', 'rapšu', 'ūdens', 'sāls', 'mm', 'rapšu lecitins', 'taukskābju mono undiglicerīdi', 'skābuna regulētājs citronskāke', 'aronati-zētājs', 'krāsviela beta-karotīns', 'cukurs', 'cepamais pul-vēris', 'irdinātāji e450', 'e500', 'kartupeļu ciete', 'cukurs', "pārklāts ar nuinformācija par uzturvērtību100 g produkta satur'enerģētiskā vērtība 983", '27 kj/234', 'b5 kcal tauki 11', '98', '4', 'piesātinātāstaukskābes 2', '68 g ogļhidrāti 256', '09 g', 'tostarpcukuri 10 g olbaltumvielas 2', '48 g sāls 0', '5 glepak', 'dat', "' 11-10-2017 izlietot līdz", '14-10-2017"0051 summa €peli sia 2 we |060 |']</t>
  </si>
  <si>
    <t>['rudzu milti', 'margarīns', 'augu eļļas', 'palmu rsp0 s6', 'rapšu', 'ūdens', 'pārtikas sāls', 'emulgatori', 'e322 rapšu', 'e471', 'skābuma regulētājs e330', 'sviesta aromatizētājs', 'krāsviela beta-karotīns', 'pūdercukurs', 'kviešu milti', 'miežu iesala ekstrakts', 'pildījums', 'glikozes-fruktozes sīrups', 'cukurs', 'skābuma regulētājs e330', 'aromatizētājs', 'garšvielas', 'kanēlis', 'krustnagliņas', 'muskatrieksts', 'smaržīgie pipari', 'koriandrs', 'ingvers', 'melnie pipari', 'kardamons', 'sausais maisījums', 'sojas milti', 'kviešu ciete', 'irdinātāji', 'e500', 'e450', 'sūkalu pulveris', 'dekstroze', 'kvieši kukurūza', 'sāls', 'aromatizētāji', 'vaniļas', 'sviesta']</t>
  </si>
  <si>
    <t>['rudzu saiti', 'kl', 'margarīns', 'augu eļļas', 'palmu rsp0 86 rapšu', 'informācija par uzturvērtību', '| 100 g produkta satuiūdens', 'gārtikas sēls', 'emulgatori', '6322 rapšu', 'e41', 'skābuma regulēlējs e330', 'sviesta', "kas mam a s ts jogas a eā kat'āromatizētājs", 'krāsviela beta-karotīns', 'pūdercukurs', 'kviešu smilti miežu iesēla', 'enerģētiskā vērtība 1 usa aekstrakts', 'ii', 'glikozes-fruktozes sīrups', 'cukurs', 'skābumā', 'rēgutētājs? 6390 * tauki', 'tostarp', 'ņ 2309 f=&gt; -aromatiratājs', 'garšvielas', 'kanēlis', 'krustnagijas', 'muskatrieksts', 'smaržīgie pipari', 'verttati gain"', 'loījandts', 'inovers', 'melnie pipari kardarmans', 'sausais melsjums', 'sojas ml kviešu | piesātinātās taukskābes — | 1 tva2 š viete', 'ārdinātāji', '£500', '6450', 'sūkalu pulveris', 'dekstoze', 'kvieši kūķirūza', 'sāls &gt; ogļhidrāti', 'tostarp', 'er tkeitkā ui era ei i t c"2771 var saturētolu', 'zemesriekstu', 'riekstu', 'sulfītu', 'st ialijas', 's', 'm rata vaka si naks a a amia ta o eeekeiik', '590', 'ftotājiem ss ietdu sanes rtu riti s isam em truozum']</t>
  </si>
  <si>
    <t>['vaniļas saldējums', 'ūdens', 'cukurs', 'kokosa tauki', 'vājpiena pulveris', 'glikozes sīrups', 'sūkalu pulveris', 'emulgators 471', 'stabilizētāji', 'e410', 'e412', 'vaniļas pulveris', 'vaniļas aromatizētājs', 'krāsviela e160a', 'vafele', 'kviešu milti', 'cukurs', 'kokosa tauki', 'emulgators e322', 'sojas', 'dedzināts cukurs', 'sāls', 'kakao glazūra', 'kokosa tauki', 'cukurs', 'kakao pulveris ar samazinātu tauku saturu', 'rapšu eļļa', 'emulgatori', 'e322', 'sojas', 'e476', 'aromatizētāji', 'sāls', 'zemesrieksti']</t>
  </si>
  <si>
    <t>['atjaunots vājpiens', 'cukurs', 'kakao tauki', 'ūdens', 'kokosriekstu tauki', 'mandeles', 'vājpiena pulveris', 'glikozes sīrups', 'glkozes-fruktozes sīrups', 'sviesta eļļa', 'sūkalu sausna', 'piens', 'kakao masa', 'emulgatori', 'e471', 'e442', 'e476', 'ekstrahētu vaniļas pupiņu gabaliņi', 'stabilizētāji', 'ceratoniju augļu sveķi', 'guāra sveķi', 'karagināns', 'dabīgs vaniļas aromatizētājs', 'ar pienu', 'aromatizētājs', 'krāsviela', 'karotīni']</t>
  </si>
  <si>
    <t>['atjaunots vājpiens', 'cukurs', 'kakao tauki', 'ūdens', 'kokosriekstu tauki', 'mandeles', 'vajpiena piem o7 es adalami', 'sktadnīki', 'sīrups', 'glikozes-fruktozes sīrups', 'sviesta eļļa', 'sūkalu sausna', 'piens', 'kakao masa"', 'emulgatori', 'e471', 'eau še osie mleko w proszku', 'e476', 'ekstrahētu vaniļas pupiņu gabaliņi', 'stabilizētāji', 'ceratoniju augļu sveķi', 'guāra sveķi', 'karagināns', "dadīgi vaakakaowa'", "emulgatory vaniļas aromatizētājs'", 'ar pienu', 'aromatizētājs', 'krāsviela', 'karotīni', 'var saturēt soju un citus riekstus', 'nesalī magn', 'naturedinyaromat ipeki', '"rainforest alliance sertificēts', 'ra', 'org', 'uzglabāf temperatūrā ne augstākā par -18 "c', 'deleia sie ve u ājvenom', 'vetjowane beigām', 'skat', 'uz iepakojuma', 'kā jāātis madagaskarilt pārit vaniljega', 'kaetud pilmašokošāa', '28t ma j&gt; ieļenie spēt jzed manditega', 'koostsosed', 'ieastatud loss', 'sunkur', "kakaorasv'", 'kookosrasv', 'mandlid', 'te', 'ulbē mr m aiem saieta ikonu', 'dilkaasimuktaosisīrus nonoli', 'vdekuņuloer', 'pim', 'kakaom rrn ppāū pieno sikeīgi maa autoru', 'guarkummi', 'karmageen aa glieenis maita pimaga', 'pn s7 u feni "waba', 'rrr nianee m aāā ku iii', 'm 2', "en4 i ma ū — — k ' og 9"]</t>
  </si>
  <si>
    <t>['vājpiens', 'cukurs', 'krējums', 'no piena', 'glikozes sīrups', 'ūdens', 'kokosrieksts', 'kaltēti kokosrieksti', 'kokosriekstu piena pulveris', 'kakao sviests', 'kokosriekstu tauki', 'kakao masa', 'vājpiena pulveris', 'palmu tauki', 'saldināts kondensētais vājpiens', 'cepumi ar kokosriekstiem', 'cukurs', 'kokosriekstu skaidiņas', 'kviešu ciete', 'kviešu milti', 'piena olbaltumvielas', 'irdinātājs nātrija karbonāti', 'piena tauki', 'laktoze', 'sūkalu permeāts', 'no piena', 'emulgatori', 'sojas lecitīns', 'e471', 'dabīgs aromatizētājs', 'stabilizētāji', 'e410', 'e412', 'nātrija kazeināts', 'no piena']</t>
  </si>
  <si>
    <t>['vājpiens', 'cukurs', 'krējums', 'no piena', 'glikozes sīrups', 'ūdens', 'kokosrieksts', 'kaltēti wekokosrieksti', 'kokosriekstu piena pulveris', 'kakao sviests', 'kokosriekstu tauki', 'kakao masa', 'vājpiena pulveris', 'palmu tauki', 'saldināts kondensētaisvājpiens', 'cepumi ar kokosriekstiem', 'cukurs', 'kokosriekstu skaidiņas', 'kviešu ciete', 'kviešu milti', 'piena olbaltumvielas', 'irdinātājs nātrija vwkarbonāti', 'piena tauki', 'laktoze', 'sūkalu permeāts', 'no veides emulgatori', 'sojas iecitīns', 'e471', 'dabīgs aromatizētājs', 'stabilizētāji', 'e410', 'e412', 'nātrija kazeināts', 'no piena', 'var saturēt', 'zemesriekstus', 'mandeles', 'lazdu riekstus', 'uzturvērtība 100 g', 'enerģētiskā vērtība 1124 kj/ 269 kcal', 'tauki 16 g', 'tostarp piesātinātās taukskābes 11 g', 'ogļhidrāti 27 g', 'tostarp cukuri 23 g', 'olbaltumvielas 3', '1 g', 'sāls 0', '12 la uzglabāt temperatūrā -186 pēc atlaidināšanas atkārtoti nesasaldēt', 'ieteicams līdz derīguma termiņa beigām', 'skatīt uz iepakojuma', 'mars latvia sia', 'sporta iela 11', 'lv-1013 rīga =80002005', 'informoeffem', 'com', 'ee kookospāhkli-piimajāātis  kakaoglasuuriga', 'millele on tipitud kookospāhkligakrēbedad kūpsised', 'koostisosad', 'lēss', 'suhkur', 'koor ot', 'glūkoosisiirup', 'vesi', 'kookospāhkel', 'kulivatatud kookospāhkel', 'ākookospimapulber', 'kkakaovēi', 'kookosrasv', 'kakaomass', '| ēssipu palmirasv', 'magustatud kondenslēss', 'kookospānkilga kupslsea 1', '060 āum', 'kookosnelved', 'nisutārklis', 'nisujahu', 'piimavalk', 'kergitusaine', 'naatriumkarbonaadid', 'pi s te-— " ls']</t>
  </si>
  <si>
    <t>['tumšā šokolāde', 'kakao masa', 'cukurs', 'kakao sviests', 'emulgators', 'sojas lecitīns', 'dabīgs vaniļas aromatizētājs', 'piena šokolāde', 'cukurs', 'kakao sviests', 'pilnpiena pulveris', 'kakao masa', 'emulgators', 'sojas lecitīns', 'dabīgs vaniļas aromatizētājs', 'augu eļļas', 'palmu', 'rapšu', 'piena tauki', 'saldais krējums', 'saldais krējums', 'emulgators', 'e471', 'stabilizētājs', 'karagināns', 'amber šokolāde', 'cukurs', 'kakao sviests', 'vājpiena pulveris', 'sūkalu pulveris', 'piena tauki', 'emulgators', 'saulespuķu iecitīns', 'dabīgs vaniļas aromatizētājs', 'balzams', 'alc', 'tilp', 'rudzu rīvmaize', 'mokas aromātpasta', 'glikozes sīrups', 'glikozes sīrups', 'antioksidants', 'sēra dioksīds', 'kaltētas dzērvenes']</t>
  </si>
  <si>
    <t>['ni”', 'i 3 | sokolādes konfektes apvieno garšas', 'kas pilnas', 'š n a 19 maiguma un reibinošas laimes sajūtas', '-| au vi sokolāde ir dabisks laimes avots', 'dāvājiet to sev j', 'kas un saviem mīļajiem! j', 'sastāvdaļas', 'tumšā šokolāde', 'kakao masa', 'cukurs', 'kakao sviests', 'emulgators', 'sojas lecitīns', 'dabīgs', 'k', 'vaniļas aromatizētājs', 'piena šokolāde', 'cukurs', 'kakao sviests', 'pilnpiena pulveris', 'kakao masa', 'emulgators', '-', 'sojas lecitīns', 'dabīgs vaniļas aromatizētājs', 'augu eļļas', 'palmu', 'rapšu', 'piena tauki', 'saldais krējums', 'saldais', 'krējums', 'emulgators', 'e471', 'stabilizētājs', 'karagināns', 'amber šokolāde', 'cukurs', 'kakao sviests', 'vājpiena', 'pulveris', 'sūkalu pulveris', 'piena tauki', 'emulgators', 'saulespuķu lecitīns', 'dabīgs vaniļas aromatizētājs', 'balzams', "'", 'alc', 'tilp', 'rudzu rīvmaize', 'mokas aromātpasta', 'glikozes sīrups', 'glikozes sīrups', 'antioksidants', 'sēra', 'dioksīds', 'kaltētas dzērvenes', '-', 'enerģētiskā vērtība', '2104 k', '/ 504 kcal', '100 g produkta satur', 'taukus 33 g', 'tostarp piesātinātās taukskābes', 'ēļ', '20 g', 'ogļhidrātus 44 g', 'tostarp cukuri 37 g', 'olbaltumvielas 4', '8 g', 'sāli 0', '21 g', 'ai', 'ieteicamā uzglabāšanas temperatūra', '+15 ”c līdz +20 ?c', 'pēc atvēršanas izlietot 10 dienu laikā', 'produkta', 'oj gatavošana notiek vidē', 'kur var atrasties zemesriekstu', 'lazdu riekstu', 'valriekstu', 'mandeļu', 'pistāciju', 'sezama 4sēklu', 'olu', 'piena', 'sojas', 'kviešu un rudzu miltu daļiņas', 'tneto daudzums', 'n x produkts ražots', 'sia „lāči”', '„benūžu - skauģi”', 'babītes1 08 di', '0', 'o pagasts', 'mārupes novads', 'lv-2107', 'latvija', 'g tālr', '+37166047551', 'e-pasts', 'infoolaci', 'lv', 'www', 'laci', 'lvj ieteicams līdz', 'aa s 417522361001011']</t>
  </si>
  <si>
    <t>['cāļa fileja', 'mehāniski atdalīta cāļa gaļa', 'kviešu milti', 'ūdens', 'olu baltuma masa', 'cāļu ādas', 'rīvmaize', 'satur kviešus', 'rudzus', 'miežus', 'krējums', 'sāls', 'augu valsts šķiedrvielas', 'aromatizētāji', 'satur rauga ekstraktu', 'skābuma regulētāji', 'e262', 'e331', 'sviesta pulveris', 'biezinātājs e415', 'antioksidanti', 'askorbīns un citronskābe', 'dekstroze', 'cukurs', 'garšvielu ekstrakti']</t>
  </si>
  <si>
    <t>['cāļa fileja', 'mehāniski atdalīta cāļa gaļa', 'kviešu milti', 'ūdens', 'olu baltuma masa', 'cāļu ādas', 'rīvmaize', 'atuv ass =|! kviešus', 'rudzus', 'miežus', 'krējums', 'sāls', 'augu valstsšķiedrvieļas', 'āromatizētāji', 'satur rauga ekstraktu', 'skābuma regulētāji', 'e262', '6331', 'sviesta pulveris', 'iņ biezinātājs e415', 'antioksidanti', 'askorbīns un citronskābe', 'dēlsstroze', 'cukurs', 'garšvielu ekstrakti', 'olu', 'm', "a'", '100g produkta vidēji satur', 'enerģētiskā vērtība 940 0 / 225 kcal', 'tauki 13 g', 'tostarp piesātinātās taukskābes 3', '3 g', 'ogļhidrāti 13 g tostarpcukuri 1', '79', 'ta ha$ ļ olbaltumvielas 14g', 'sāls 1', '5 g', 'uzglabāšanas temperatūra', '+2', '+67c', 'a |9 iz', '4produktā iespējama šādu alergēnu klātbūtne', 'soja', '00 ļ „- kbe', 'sinepes', 'selerijas un auzas', 'produkts cepts rapšu eļļā', 'mēsļ iepakots aizsargatmosfērā', 'pēciepakojuma atvēršanas 300 šu|8 izlietot 48h laikā', 'ražots igaunijā', 'om "iēn i otnt līdz', 'izplatītājs', 'as "hkscan latvia"', 'atlasa iela 7', 'mi s |se a', 'y =īrini ām', 'jo 30 les']</t>
  </si>
  <si>
    <t>['makaroni bez olām', 'kviešu milti', 'palmu eļļa', 'sāls', 'cukurs', 'skābuma regulētāji', 'nātrija karbonāti', 'kālija karbonāti', 'biezinātājs guāra sveķi', 'garšvielas', 'sāls', 'aromāta un garšas pastiprinātāji', 'mononātrija glutamāts', "dinātrija5'-ribonukleotīdi", 'kaltēti dārzeņi', 'sīpoli', 'burkāni', 'pastinaki', 'ķiploki', 'maltodekstrīns', 'cukurs', 'garšvielu maisījums', 'karijs', 'kumīns', 'koriandrs', 'melnie pipari', 'alpinia galanga', 'ingvers', 'pētersīļi', 'kurkuma', 'melnie pipari', 'asie pipari', 'aromatizētājs', 'satur olas', 'rauga ekstrakts', 'saulespuķu eļļa']</t>
  </si>
  <si>
    <t>['makaroni-bež "0ā1 noā35', 'mmedžiagos', 'kviešu milti', 'palmu eļļa', 'sāls', 'cikūrs', 'skālu va |puiķeniu u regulētāji', 'nātrija karbonāti', 'kālija karbonāti', 'biezinā ā ana |m0 stprikliai', 'guāra sveķi', 'garšvielas', 'sāls', 'aromāta un māls pnbonukleotidai', '” pastiprinātāji', 'mononātrija ar am apastamokai', "dinātrijas'-ribonukleotīdi", 'kaltēti dārzeņi', 'i kam prlmišimys', 'karis burkāni', 'pastinaki', 'ķiploki', 'maltodekstrīns', 'meli nva asios alpinijos', 'garšvielu maisījums', 'karijs', 'kumīns', 'koriandts a„as a', 'bija j ētersīļli', 'kurkumē |5 ipipirai', 'aitrieji pipari', 'alpinia galanga', 'nav er rtājs ta olassiniu', 'mieliuy mene renāri', 'asie pipari', '/ aromatiz sa nr |rauga ekstr a avies', 'nat sam strakts', 'saulespuķu el „n dļa ļ']</t>
  </si>
  <si>
    <t>['majonēze', 'augu eļļa', 'ūdens', 'modificēta ciete', 'sāls', 'cukurs', 'olu pulveris', 'etiķis', 'stabilizētājs guāra sveķi', 'konservanti kālija sorbāts', 'nātrija benzoāts', 'sinepju aromatizētājs', 'krāsviela e160a', 'kartupeļi', 'marinēti gurķi', 'gurķi', 'sāls', 'skābuma regulētājs etiķskābe', 'konservants nātrija benzoāts', 'saldinātājs saharīns', 'zaļie zirnīši konservētie', 'zaļie zirnīši', 'ūdens', 'cukurs', 'sāls', 'olas vārītas', 'olas', 'ūdens', 'skābuma regulētājs citronskābe', 'sāls', 'vārīta desa', 'cūkgaļa', 'liellopu gaļa', 'ciete', 'nitrītsāls', 'sāls', 'konservants e250', 'soja', 'olu pulveris', 'garšvielas', 'stabilizētāji e450', 'e451', 'e407', 'garšas pastiprinātāji e621', 'e627', 'e631', 'krāsviela e120', 'antioksidants e300', 'e331', 'konservants e262', 'burkāni', 'sāls', 'pētersīļi', 'melnie pipari']</t>
  </si>
  <si>
    <t>['m ž a a a', 'mbpeistara marka*', '||', "rasols ar desu kg' sastāvs", 'majonāza eļļa', 'ūdens', 'modificēta cieta', 'sāls', 'cukurs', 'olu pamira etiķis', 'stabilizātā js guāra at konservantia sorbāts', 'nātrija banzoāts', 'sinap ja aromatizētājs', 'krāsvielae16 — kartuj kā marinēti gurķi', 'gurķi', 'sāls', 'skābumadaamti ājs atikskābe', 'konsarvants nātrija banzoāts', 'saldinātā jssa arīneļ', 'zaļie zirnīši konsarvātie pri zirnīši', 'ūdens', 'cukurs', 'sāls', 'alas vārītas', 'olas', 'ūdens', 'skābuma er', 'eitronskāba', 'sāls', 'vārīta desa  bu jaļa', 'liellopu | akadi" ciete', 'nitrītsāls', 'sāls', 'konservants 2', 'soļa', 'olu i', 'varis', 'ra stabilizētāji e450', '6451', 'e407', 'garšas pastiprinātāji621', 'sus e631', 'ge ai altarei malti baiko ļ li', 'sāls', 'pātersīļi', 'malni ariražotāja', 'haima latvija šī blabtemp', "+2+6c ' f"]</t>
  </si>
  <si>
    <t>['piens', 'karameļu piedeva', 'cukurs', 'ūdens', 'dedzināta cukura sīrups', 'dabīgs aromatizētājs - karamele', 'biezinātāji', 'guāra sveķi', 'karagināns', 'vitamīni a', 'b6', 'b12', 'd', 'folijskābe']</t>
  </si>
  <si>
    <t>['piens', 'karameju piedēva', 'cukurs los m odi a a a a a a n u a kara sin a n s a tan a ra =', 'me ir s aa sa ea ss so aa aa ata m n a s ea sr per ri 2 stš heājs iet ižis his jets ne mi zi as hathhi', 'vie meitu', '- sekssrripirtā hacs', "pbadid safirs sao a se neša pie r a t t an ik ss tratu sana s pat um s ska uz epa iuma uzglabāšana sž rr at aa n a rt a st r rhr sie up a o d us k kara me a na ja mai seanssāā š 4 īpa | ā 8'", '| šā šā dā ēi 9a wa j +']</t>
  </si>
  <si>
    <t>['cāļa gaļa', 'dzeramais ūdens', 'vistas āda', 'kviešu milti', 'kalcija karbonāts', 'dzelzs', 'b3 un b1 vitamīni', 'raugs', 'garšvielas', 'paprika', 'kurkuma', 'kviešu glutēns', 'saulespuķu eļļa', 'ciete', 'rīsu milti', 'irdinātāji', 'difosfāts', 'nātrija hidrogēnkarbonāts', 'dekstroze', 'kviešu šķiedras', 'piena olbaltumvielas', 'satur laktozi', 'maltodekstrīns', 'skābuma regulētāji', 'amonija karbonāts', 'nātrija acetāts', 'citronskābe', 'antioksidants', 'askorbīnskābe', 'sāls']</t>
  </si>
  <si>
    <t>['4 * * nn', 'v zx', 'rrr tās s pz at rns s os en s ss vu een n kn cs sss s 76 ba m āji er vw a atģšžžžščtd$ im', 'lss str nt per es uno pā eolkš šē', 've', '4 *ka j ks li nw n s s s li v ww apr pl ae tt a llu gma šo ž ļms', "rūts ts aa vi š rs a ii aa i a au llu ulun lime s 0a/mae r trl sll nn i š v d s vē i ee tt ez eti*'”zļšeē bil_wldtpācvvmtāmtaammāme s ass na ses ee s rrr a", 'i š v m', 'g m š m el tt t m burummnnmmum s = 2 4d 1d di 6 6 9', 'dm s sss s ķ š š š a m es m j pps k seb t es', '_šečre', '_', 'ļ', 'tīļehi”s', 'f fj', 'x l', '_', 'lēceļa€elēcl', 'peeļ”', 'ēžsl_ls lj i', 'li', 'lllļl_', 'eweie lla ee šā ja pm', 'l', 'ž as', 'ba brt a s r o s vidam an ee ei r r na ēe jā lal ela vm lmt itt"', 'af kkk fklkkklklkl k r', 'š k =&gt; " ie a a a a o ss ts eee s i t ttt em taa lllteluušu ž lma 00m', 'šāa dvaiikttņņtņtņt s * | es ss s s es rd nee m v ul mua ģi lu kelma lak itis — ž', 's kk rs iii eee nenes ee s nenes auo em lm', '"ritaa man krka a s se i ee', "a kj di 'ri£  rrkrrņrn", 'ri a r še a s s r es ses m mpe pet', 'pe es', '* umurriiicļc', 'cii', 'ģ5ģģ a pi r es s s a a a s et 6 a de', 'ž es iesit as ri t im a n saida re w', 'rur rub bo veda u akai eet  ž', '—', 'rrr t rs s rrr rīki pri reperi rrr rrršs pri s vrērē vpp lč s oprretl ss 622 š m 9 m m mets 8 md 0 9 č m gi 66 ds ž', '9', '5 ls s s a m mm 1 ji mins d 1 y avuj rrr t ttt fs ii i i i i ii i a r ee et 3 pto tu pro 3 m a 5 pa fāā r r r r r s s s t rs 9 i a s', 'ss ž oo 2 m b00a nm', 'a 3 a 0', 'i pt mē" t 1 1 ot - r em n n tt ——', 'ši ass a set do ee ās šis ata *ga is s s', '— ņ au "iat \' \' | c ļ i 11', '|', 'ia ā', 'ļ', '- l atiņjs tsvielac nril', 'j', 'š- jj" ā ī \' l m |-« hh', '|', '| c |', 'i iaļs | na 1*', "'a !", "j'", '+', 'āā', '1 ou c m! nail || ļ', '" j i groul au', '4 i | 10010141', 'kali', 'n |kb', "| ģ' | ana saie jaroc", '9 1e * * n |', "' | l kaut dā 41 u 01 | sinen 19 |14", 'fna vu uc | |', '| 1 | yel 100 ac vel ac', 'd', 'ku jul 181', 'flt | kaut mi |', '| \' ā »1 munianac c "', 'j ā', 'eit 1/ bnikpibs pdakno | „| |', "|' | tvoēre „tu «1 xau us 1 | | aa", '*11', '«nm/41', '| "s* d', 'mt i - eu j- 5', 'a7nte ninc j 8 jarl | * 4 a k1az0ls', 'sika vads nd auucd ik', 'val | s novans j vii', 'a "a', 'i a1 v ca at | a g', '| |v|', "' ļw āā p", 'a f-', 'm h ž ģ', '|x kd ar — ā j w &gt; č po s n ņ', '3an &gt;', 'pps g m t- 8 šaba koo če', '— aa ša = = sk ba 4«&lt;= ma m es n — = da', 'er ss č', '- ei ā _ a_l ai nb le «8f n a m 9', '7” r - — j * 3 as eo ke eee eee eee oo | es 2m «aa "rr— = 4 "i et atm a — jj nee" _', 'r ————— as pa', 'man nr tu', 'z a am aa a otis vista a ņ"ma baz i i ii ss lalt s a rs es ae == 5 eta aja ms ss &lt;fi bi ni ts ae s " kas t s m ak amis m ma ms1', 'en ana mmm —4 / m mt a m ļ', 'i ie ūnzskanāa tā = āa4bu āv']</t>
  </si>
  <si>
    <t>['cāļa krūtiņas fileja', 'ūdens', 'kviešu milti', 'sāls', 'raugs', 'paprika', 'kurkuma', 'cāļu ādas', 'kviešu ciete', 'sīpolu pulveris', 'aromatizētāji', 'piparu ekstrakts', 'biezinātāji', 'e412', 'e460', 'e401', 'siers', 'satur pienu', 'kviešu olbaltumvielas', 'var saturēt soju', 'satur krāsvielu e170', 'kartupeļu ciete', 'kviešu šķiedrvielas', 'stabilizētāji', 'e451', 'e450', 'e516', 'antioksidants', 'e300', 'dekstroze', 'skābuma regulētāji', 'e327', 'e262', 'rapšu eļļa cepšanai']</t>
  </si>
  <si>
    <t>['ar aae ms ———————_ oe aaa a ee pr rs te t r bb n as pn n nz 1 s &gt; - z ei - 13 - a "ea gaaneļes nagetes aa sieru', 'ceptas', 'panētas / kepti vištienos file gabaleliai su 0 * n ma 2', 'ot i aneeritud kanaf m', '—— šā sūru dauneseuuose jkūpsetatud p afileenagitsad juustuga mi es', 'ilti', 'sāls', 'raugs', 'paprika', 'kurkuma', 'cālu ādas', 'kviešu cietes', 'a 4', '= e fileja', 'ūdens', 'kviesu mi a', 'a', 'cau adas', 'cete', 'sīpolu pul * lv sadavadas cl param biezinātāji', 'e412', '6460', 'e401', 'siers', 'satur pienu', 'kviešu olbaltumvielas', 'var saturēt sojuā aromalizētāji', 'piparu ekiral a aešu škiedrvielas', 'stabilizētāji', 'e451', 'e450', 'e5 ioksi', '„satu m da', 'r sevielu e170', 'kartupeļu ciete', 'kviešu šķiedmelas', 'iizētāji', 'e451', 's0', 'e516', 'antioksidants', 'e300', 'dekstroze', 'skābuma regulēja', 'āū', '= krasvielu', 'kai la cepšanai', 'lepakots aizsargatmostēra', 'gatavs lietošanai', 'ieteicams uzsildīt', 'uz gnila vai pamas 7 min', 'pēci', 'wd', '| āva', '722 a vie dnlaka', '+8', '1670 bet ne vēlāk kā līdz datumam', 'kas norādīts uz iepakojuma', 'epēkojma nā « raa -o ā ram dmaj days', 'viščiuku lilē', 'vanduo', 'kvietiniai miltai', 'druska', 'mielēs', 'paprika', 'ciberžalē', 'viščiuku odeles', 'kviečuu krakmolas a as tuo  ūnu milteliai', 'kvapiosios medžiagos', 'pipiry ekstraktas', 'tirštikliai', 'e412', 'e460', 'e401', 'sūris', 'sudētyje yra pieno', 'kviečiu baltymai w', 'vaģ m', 'gali būti alergenas soja', 'yra dažiklis e170', 'bulviu krakmolas', 'kviečiļ skaidulos', 'stabilizatoriai', 'e451', 'e450', 'e516', 'antioksidantas e30', 'c mm 3 dekstrozē', 'rūgštinguma reguliuojančios medžiagos', 'e327', 'e262', 'rapsy aliejus kepimui', 'supakuotas naudojant apsaugines dujas', 'produktaspanošas', 'za dm r', 'vartoti', 'rekomenduojama pašildyti', 'ant groteliy ar keptuvēje 7 min', 'pažeidus pakuote suvartoti per 48 val', '+2', '+6', 'c', 'bet ne vēliau kaipiki ba * ser na vartojimo termino pabaigos', "'", 'ni a ra au ē ee koostisosad', 'kanarinnafilee', 'vesi', 'nisujahu', 'sodl', 'parm', 'paprika', 'kurkum', 'kananahad', 'nisutarklis', 'sibulapulber', 'lohna- ja maitseained', 'r pipraeksirakt', 'paksendajad', 'e412', 'e460', 'e401', 'juust', 'sisaldab piima', 'nisu valk', 'v6ib sisaldada soy', 'sisaldab varvaine eit', '|', 'kartulitarklis', 'nisukiud', 'stabilisaatorid', 'e451', 'e450', 'e51 6', 'antioksūdant', 'e300', 'dekstroos', 'happesuse regulaatorid', 'e327', 'e262', 'rapsidlis fa', 'a ū *-|a', 'praetud', 'pakendatud gaasikeskkonda', 'toode kasutusvalmis', 'soovitav soojendada', 'gnillil vēi pannil 7 min', 'pārast pakendi x |', 'aēkā avamis tarbida 48h jooksu!', '+2', '+6', 'c', 'kuid mitte hiljem', 'kui etiketii margitud kuupāevaks', 'm ku | mi 1', '*rs 15 uzglabāšanas lemperatūra/laikymo temperatūra/saāilitustemperatuur', '+2', '+6', 'c', '100 g produkta vidēji satur/100 g produkto a ba djma | vīdutiniškai yra/100 g tooded sisaldab keskmiselt', 'eenerģētiskā vērtībajenerginē vertējenergiasisaldus 772 kj/184 kcal', 'lt nm j žia |ā ba tauki/riebalai/rasvad 8', '0 g', 'tostarp piesātinātās taukskābesjiš kuru sočiuju niebalu rūgšāiu/millest kūllastunud rasvhapped 41-28 —l "r', 'su', '|', '2', '0g ogļhidrāti /jangliavandeniai/sūsivesikud 14 g', 'tostarp cukurijiš kuriu cukru/millest suhkrud 1', '3 g', 'eb  —č nm m3ž', 'bi olbaltumvielas/baltymai/valgud 14 g', 'sāls/druska/sool 1', '7 g', '= ā so \'i as = mta | = ne aa " ja izlietot līdz/tink i ikukebu is m em m m014 nka vartoti iki/k6iblik kuni', '12', '02 2023 neto masa/grymnasis kiekis/netokaal', '0', '260 kg m cs aaa', '3 | js', 'j ae z 50s i s ii — kn s "ii s', 'eos dēcas putnu fabrika kekava" sūtī ika kekava" užsakyma/ valmistatud as "putnu s m āki abrika ķekava" enteļlimuse!- še ra pa uma/pagaminta pagal as "putnu fabrika ķekava" uz i', 'v jāat 2 "est as "putnu fabrika ķekava"', 'kekava', 'lv-2123', 'latvija/ latvija/ lāti', 'atsauksmes', 'opfkekava', 'lv ai', '| a je', 'j', 'l', 'āru', 'do x a zi žd oj — * ii as et " č - = ča - -', 'a', 'ž ā', '"', 'ā fu']</t>
  </si>
  <si>
    <t>['maize', 'kviešu milti', 'ūdens', 'cukurs', 'rudzu milti', 'raugs', 'rapšu eļļa', 'sāls', 'inaktivēts rudzu ieraugs', 'emulgatori', 'e471', 'e472e', 'kviešu lipeklis', 'irdinātājs e503', 'miltu apstrādes līdzeklis e300', 'cepta vistas gaļa', 'vistas gaļa', 'garšvielas', 'garšvielu ekstrakti', 'jodēts sāls', 'aromatizētāji', 'ķiploku granulas', 'sīpolu pulveris', 'melnie pipari', 'paprika', 'majonēne', 'ūdens', 'rapšu eļļa', 'cukurs', 'modificēta ciete', 'sinepes', 'ūdens', 'sinepju sēklas', 'spirta etiķis', 'sāls', 'garšvielas', 'olu dzeltenuma pulveris', 'skābe e260', 'sāls', 'stabilizētāji', 'e412', 'e415', 'e401', 'e410', 'glikozes sīrups', 'marinēti gurķi', 'gurķi', 'spirta etiķis', 'sāls', 'cukurs', 'siers', 'piens', 'sāls', 'ierauga kultūras', 'siera ferments', 'ķiploku granulas', 'sīpolu pulveris', 'pētersīļi']</t>
  </si>
  <si>
    <t>['maize', 'kviešu milti', 'ūdens', 'cukurs', 'rudzu milti', 'raugs', 'rapšu eļļa', 'sāls', 'inaktivēts rudzu ieraugs', 'emulgatori', 'e471', 'e472e', 'kviešu lipeklis', 'irdinātājs e503', 'miltuapstrādes līdzeklis e300', 'cepta vistas gaļa', 'vistas gaļa', 'garšvielas', 'garšvielu ekstrakti', 'jodēts sāls', 'aromatizētāji', 'ķiploku granulas', 'sīpolu pulveris', 'melnie pipari', 'paprika', 'majora', 'ūdens', 'rapšu eļļa', 'cukurs', 'modificēta ciete', 'sinepes', 'ūdens', 'sinepju sēklas', 'spirta etiķis', 'sāls', 'garšvielas', 'olu dzeltenumapulveris', 'skābe e260', 'sāls', 'stabilizētāji', 'e412', 'e415', '6401', '6410', 'glikozes sīrups', 'marinēti gurķi', 'gurķi', 'spirta etiķis', 'sāls', 'cukurs', 'siers', 'piens', 'sāls', 'ierauga kultūras', 'siera ferments', 'ķiploku granulas', 'sīpolupulveris', 'pētersīļi', 'var saturēt zivju', 'sojas', 'selerijas un sezama sēklu daļiņas', 'izlietot līdz', 'skatīt uz iepakojuma', 'uzglabāt temperatūrā no +2 "c līdz +6 "c', 'ražots lietuvā pēc īpaša rimi pasūtījuma', 'maizes', 'vistas izcelsme', 'es', 'izplatītājs latvijā', 'sia rimi latvia', 'a', 'deglava iela 161', 'rīga', 'lv-1021', 'bezmaksas tālrunis atsauksmēmlatvijā', '80000 180', 'iepakots aizsargatmosfērā', 'jskandinaviškas sumuštinis su vištiena', 'sudedamosios dalys', 'duona', 'kvietiniai t rnemscukrus', 'ruginiai miltai', 'mielēs', 'rapsu aliejus', 'druska', 'inaktyvintas ruginis rauga»', 'mukka ištjena kviečiu glitimas', 'tešlos kildymo medžiaga e503', 'milty apdorojimo medžiaga šami apimulēs svogūnu', 'vištiena', 'prieskoniai ir ju ekstraktai', 'joduota druska', 'kvapiosios medžiagos', 'česna a gemai s kuotasmilteliai', 'juodieji pipirai', 'saldžioji paprika', 'majonezas', 'vanduo', 'rapsy aliejus', 'ae iu teamīgkrakmolas', 'garstyčios', 'vanduo', 'garstyčiu arūdeliai spirito actas', 'druska', 'prieskoniai', 'mm minuotmilteliai', 'rūgštis e260', 'druska', 'stabilizatoriai', 'e412', '£415', 'e401', 'e410', 'gliukozēs spa atūros |?agurkai', 'agurkai', 'spirito actas', 'druska', 'cukrus', 'sūris  ipienas', 'druska', 'olu slieru mua n 4 mazamu pēdsaku', 'ti biki ziūrēti t pakuotēs', 'm4', 'temnaratirja 4', 'tinka vartoti ki', 'žiūrēti dara an rimi užsakyma', 'duonos', 'vistienos y = - a']</t>
  </si>
  <si>
    <t>['s salibļiib', 'm- sa er', '&lt; * m', 'āāsā =', 'b uk rso — m a usa er i 4 u a a', 'šā ap nas t aāā u m dsdz ri', 'daļas dša uzturu ā ē nie mkas tv s ji', 'ta / ē gov gt s asa= "', 'u |', '0', 'e', 'za *', '0', 'k rt r m', '1 n ž tas- aa n akskā m ņs', '1 5 ģ-', 'i— 2', 'a ja ē an ž ša', 's 9 lt b aves pir n  - ž js - m t” c e + u e k 0 e o 6 ķ ē m ji nuž a 2 2 m s c | n b', 'c |', 'uaā i 9 0 a is s at', 'šā tai 2 9 iatv 0', 'ūd 18 !', 'pr kai', 'av m ci cā m e 4', '4 eit i', 'ie e 5', 'lī la 8 t oo is i s', '—', 'ki u', "i£ ' tr | z _ upi we", 'ga mas s', 'a mt i  če a itis ku e k s', 'uti i', 'šapr ak an zli z + os uki kt r rīka', 'ņ', 'mm 5 its j ? 0', 'm ga ae', 'r od 0j a et 6? g gļh', 'a e a si 0', '- ok a5 ju s oo', 's ie | ia uk m | t c', 's d 2 ve nt r', 'm ši', 'as2 nn zli - rā 7 n s', '2 sis šaia t ēri — ši', '"u -', '$0 u a a ie lī „1 | āti e j  taž s | ie s ž', '0', 'u m t īd = s', 'rg ž a -', 'n', '3 j', 'n 0 z p 1 t e oš s — aa', 'i', 't', '0', "* tā vika va a 'j i", '0', 'a', '0', 'ūt s tas ž', '— r-', 'a a —— 8 | - rā', 's s vv — ga ij j ier - 7 a ar d di kai 8', 'ta kā na d -- s 2 k__', "t wa by up ie 4 ' — a 2", '3', 'as „ww 5 rl cr m a u os tp vē ģ aļa -4', '— č w a ua t', 'ē e — i— m br', 'l n z | a sā', 'piri nu — sēļi cabei bojāše — w v d | s a r pi ī āl', '— jasis 6', '— ļš e ai u a bā p ie s -— ž m', '2 „——sk — nā c 1 t ikā r ā', 'a č ua ž =', 'je! &lt;', '—', 'm', '2', 'e o e sā a žž', 'ata a ri k kāti kas', 'oi m i ē mu 8', '3', 's a a c ā liis ur — n', 'zi ā €', '— 28 ā || vv', '0', 'a rm "', 't t u ti 4 |  x — 2s m— f pa 4 ai 5 sē', 'ie m e k n 4 ā — ā', 'ka ge boralā* - a i t in e oo u ā 9', 'ga', 'as mika', 'aa al20', 'm', 'ie n 4 6 t p n', '- ku _—', 'a', 'r', 't e -', "' u a f p r ā eu /- 210", '1', 'ž 4 āģ t', '0', 's l a n k ē e l s cu -- m ž a a', 'e oo m — - je en ie ž aī a i rā r pēši gu 3 / a 2 ki es', 'a rēb st gas ai et rs *', 's ž', 'lī je', 'zz ā u t g | — la — ae ž «īd 4 n l " c r m', 'ū', 'la ja —', 'j s a c e s rā 5', 'a ala - ss šu', '2 jzz | t e | ni a 9 ā — a mr', '„v vi s l 4 — kiss — m ča ā', 'ij sv m ed 1 - — -', '— a - -— j', 'ai s 74 =', 'ras - s re', 'm m j = a m šā', 'in 9', 'e a m2 — še — — 4 mi- e t c rs', '232', 'a „ ee lu — s ea', 'sa', 'ž -', '&lt; — 3 a', 'šr s va u | = — a šs s n', '5 u pi l z — s ā —', 'a šu - ž', 'n l s | 22', 'ēu upi it og m š &lt;', '= ni', 'e aa 1', 'š', "as ' cs = - 27 4 2 r ls a 3 s ji n š", 'a8 15 n s | ž i', 'kā * —', '| 5 — ž ša', '" i —3 4 —', '— a', 'a iu7 1 r', 'ri bsta m s et ie a — n m——-', '— - 2 js—- — —— ij | aas — —— n —', '-', 'a t - — a š s s č s i', '2 a022 a is &lt; m &lt; a', '2 2 =', '= x28 — i  " — 2 nwek 00 — _ s x =', 's * s s ss c', "na _- a ja es ' — i", 'u', 's = — a - |', 'ās = s a "-', 's —— — - ja 3 a = — =» — a', 'r', "= g = 23 — rs š — s m ž22 s a — a '", '&lt;', '— - ss', 'tt ē 3 &gt;', 's &gt;', '233 — š5 — ji —— ž', 'z a', '— 2 — ze m2 — a', '2 - = f ——', 'a 8', 's -- es a — v', 'a ž š', '2 r 3 — *', 'iki sa 33', '3', '_— s', '2— m e', '—— sss ez &lt; j — —— 22', '— ai j tss', 'cm a ss a = s s', '—', '—', 's- — a = t - — šā -_ — s — a', '- ma', '— — a a', '" — *', 'ai', '-', 'š | - m" a ž', 'čpasā 3 &lt; s', 'xa', 'os', '= — ās ii =', 's x—- - a — gi — āas —', 'ls = &lt; da — a 3 a rab — as ž — — — a', 'ž m', 'r k', '— š', 'ž * — ā', '— - — ž -- — aa3', '— š - aa k - — -š s', 'a ša m—', 'k s -  a —— 4 s |', 's —r s 3 m bs - ij 4 ā', 'č', 'ss - šī a ?', "ra ' i n", '"ēr s 3r - ž 64 -', 'ž']</t>
  </si>
  <si>
    <t>['biezpiens', 'sviests', 'vīnogu lapas', 'vīnogu lapas', 'antioksidanti', 'e223', 'e224', 'sāls', 'skābuma regulētājs', 'citronskābe', 'e330', 'ķiploki', 'olīvas', 'sāls', 'biezinātāji', 'e407', 'e415', 'pētersīļi', 'maurloki', 'dilles', 'konservants kālija sorbāts']</t>
  </si>
  <si>
    <t>['biezpiens  ā / čč m4', 'ps', 'aa 3 bu sviests', 'vīnogu lapas', 'vīnogu lapas', 'antioksidanti', 'te „mila a', 'a 7dļ', 'e223', 'e224', 'sāls', 'skābuma regulētājs', 'citronskābe k "1 a 0', 'ālī d m =', '£330', 'ķiploki', 'olivas', 'sāls', 'biezinātāji', '6607', 'mm ml na n - 2 xi a sā n e415', 'pētersīļi', 'maurloki', 'dilles', 'konservants kālija as m rass o *a sorhāts', 'uzturvērtība 1009/100m! produkta', 'enerģētiskā ga ld 3 pa —- ā vērtība', 'kj', '1481', 'enerģātiskā vērtība', 'kcal', '354', 'a dis šž330', 'fiesātinātās taukskābes', 'g', '21', '0', 's ss ee z "ik "— āa tt t ā ačā *y 4 a?']</t>
  </si>
  <si>
    <t>['cepumu bumbas', 'kviešu milti', 'margarīns', 'rapšu ela', 'kokosriekstu eļļa', 'ūdens', 'pilnīgi hidrogenēta rapšu eļa', 'sāls', 'emulgators taukskābju mono un diglicerīdi', 'skābuma regulētājs citronskābe', 'dabīgs aromatizētājs', 'vitamīns a', 'cukurs', 'kviešu ciete', 'irdinātāji', 'difosfāti', 'nātrija karbonāti', 'kviešu ciete', 'ciete', 'vaniļas cukurs', 'cukurs', 'vaniļas aromatizētājs', 'ekstrahēts vaniļas pulveris', 'ekstrahētas vaniļas sēklas', 'sāls', 'cukurs', 'sausais piens', 'kakao sviests', 'kakao masa', 'ciete', 'emulgators saulespuķu lecitīni', 'vanilīns', 'sāls']</t>
  </si>
  <si>
    <t>['we | ju 4', 'ē* | n j', 'a *ģ a šī a vv ā m n n to 1 j | šii ā am n', 'ba kara i', 'a ma', "4 | ' ho", 'a', 'm1 ki j ā urā m - 1m "k mā ž š "u', 'ati - ā |', 'māja', '|16 ma $ j', 'āā o ūdens', 'pilnigi hidrogenēta rapšu eļa', 'sāls', 'emulgatās pa', "ma a ' | 4 mad iekstu eļa", 'ūdens', 'pilnigi hidrogenēta rapšu eļa', 'sāls es ua4 4 a', 'naa 5', 'milti', 'ma rapekrjemns iešu dete', 'ciete', 'vanijas cukurs', 'cukurs', 'varigs hoj al', 'ļ di zinama nes šād peniūt a atmidatams r m piešudēte lrādj', 'eed ar rata jes drejumnes ae&lt; va |7', 'aulskābju mono un jamie a duma regulētājs civonstābe na aispiens', 'kakaosliesti kalaomase', 'ciete ēriulfators saulespuķu ecti van nilk diocolate mikchocolate', 'ngredients', '7', 'ās m m aaa', 'urmētzetēj elstahētsvanlaspulveri', 'ekstahētasvanias sēklas', 'sāk cukurs', 'sausas piens', 'ot harjāna 181 60 hsaittalbinmikd rita a rt mflavouring', 'vitamin', 's ē a1 jj alana brita nš vēsā viefā/ 3', '0', 'rašntaierida pocti „pā uvāljatee6', 'lehīījā', 'raevald', '75306', '11', 'mos ride nat kids', 'acidity regulator citric acid', 'natural s ietonelala es kras ē14 " 1 ar wheatstardh rai agents i ea wheat stardh stardi', 'vanīla sugar', 'sugar', 'vanila era keep cool and dry', '183', 'c', 'producer', 'or mita ma āias 1990 ira', 'n ij asgagems āalogates vdimatenie lntacesafdifeentnuts', 'peanuts and egg podus keep co and ntuiai  lvietiniai mit', 'margas 1 fv a coa mass', 'stardi', 'emalēfier suni ver lecithin', 'vanillin', 'salt ma contain traces 0 rent nuts', 'pea 2damaosios daljs', 'sausainiņ ratuliukai', 'kvie adžiaga', 'vitamīns', "vagas vu raa mare mmm tai iure ae ie siet mt tā | |' v", 'le irnmatt īsiskai hidrintas rapsu aliejūs', 'druskā a ulsiklis riebalu rūgščiy ieeja llēskvapioji medžiaga', 'vanīlēs ekstrakto milteliai', 'iedsaku', 'lalkyti vēsīojei jna dk and islama dszen iečāu krakmoles', 'krakmolas', 'vanilniscukrus', 'ckrus', 'vanilēs kvapioji medžiega', 'venils irkiaušiniu pēdsaku', 'lalngt vēsa |98', 'va dos ki ļ arbonatai', 'kvieču krakmolas', '045', 'arabu libūti vainu riešu žemesmiešutu isosad', 'kūpsisetikia  no i!eu iebaeinšimatea lama jas iklslecītinai', 'saulēgražu', 'vaniinas', 'druska', 'galibūfi vainņriešutu žem laadi', 'koostisosad', 'kūpss ” |db ardktrniānams', 'olas', 'emulsiklis lecītinai', 'sav vi vanlinas', 'oruska', 'val', 'kolaadis', 'pimašokolaadi', 'koostisosad', 'k sakkurnāld |', 'unrenvittop itis bet po ta i 75306', 'karumaa sija cd šelga psisepalid pimaša loodusikl ēna', 'jamaitseine', 'a-vitarnin', 'satikuv | memelekanja ie ae mp leģ lej per ash temonojodigilserid', 'happesuseregulatorsdrunbape', 'b ītud vaniliseemned', 'sol', 'suhku', 'tālser īmtrensk neukasēli vesi', 'tžielikult nūdrogeenitudra i soal emulgaztorresmape lo ja maitseaine', 'ekstraheertud vanilipulber ekstreheerītud varīli 93 c toat |', '8', 'mm et vukasdi ve', 'tāelkut hidiogee ārkls lāril vanilisuhkaur', 'suku', 'venili ona', 'meitseaine', 'eksta jādke', 'sāltada jahedas ja kuivas kolas', '183 c1 || ptu irmas kb neatrumkarbonaadid', 'nisutā nī sod v saldadaerneretepāhklite', 'maapāhklīte munatoodete', 'dāke', 'cocras', 'neveubē-tvapumi', 'nus| ca kaa roks pēda ulgaator pāevalileletsitin', 'vani in', '500', 'void km b mononhom luokonaje', 'monoukbili ulokonaj', 'īri tmnod |v ma aa n esti', '09 selga neuenbe-tuapu', 'epvļtbi kupadī kicnot', 'pery paaaa', 'ba rēt ent če eka nepemeizde peso gs re me amata kat iii', '5" m are ejam nluemmuhbdā pava', 'pzzponteč avģocļars', 'armiju aa spara', '3mieratop nopcomheuhbli nes', 'baku', '|  saaunsā ama prmtonimā', 'caxap', 'rahunu', 'hoc x0 monoko', 'kakao-macio', 'kakao-macca', 'kpakman', 'fī uļekkocta 8 100 1 npogjaapus ma ča s sāctņakt 13 cemak bak', 'com', 'caxap', 'ientb 9 arype', '18', '+3', '" c', 'cpegkme 3hauekua mmuegol iek 5306', 'barum', 'kaa pan 8 gam mecre an temejange', '182', 'll česti a', 'pāruvāja tee', 'lelmja', 'rae vel', '5305na ais dtila sm n cia vigu = 307 gmenņs = 57 1 tioromens di pn jan imtepā', 'now', '69m/32h', 'ten', '812', '323savaa sērs ktedotodāi 00', '00 c010" 199178', 'cankr-lerepāpr i a ieonnoi w jaieme kiskpsašenok  ipšeniānā i margsenleja vil s selga sšienkovē  ož', 'm ruknidatnali citronovā', 'prirodnā priedut', 'vitamin ietur', 'pa tn sir lee maroadajen masinyeh kyselin', 'regula a snaarrāītr cari ī', 'cukor', 'prašok 2 neodstredene viia simi štt n tukor ž- kovā pre evtranovany vanilkovy prāšok', 'ertrahovane vanikove semienka', 'so', 'v innsadannetēti6 "pas sid ann en jams ģ ģ ir āā šid ajeamydi produktov', 'skladovat na a0n0 l', 'c273 alna 4ā', 'tāmi paso ūda meita s rnarniigis', '00421-46-541 94634 www', 'bona', 'eu', "sk c2 selga susenm ' stas a dstībia sktrona  lbajzu 14 9710", 'nevidza', 'd1ovenska 1 a rtāse tenkas j sl', 'emulgātor mono- 2', 'a a "vemj piemin mala manam ier uema esiniem vanilkove 000a pi s māas ienēn rt igšē rai giotto piem \' imāieaioatsmriz', '«a ā s ipkedmēnē latnātmat', 'sb emdzāmrretim ar žeo |sa', '"nee', 'orkla testi as', 'pērguvālja tee6', 'lehmja', 'rae vald 15306', 'harjumaa', 'eesti', 'pp i aita —']</t>
  </si>
  <si>
    <t>['pupiņu milti', 'kukurūzas putraimi', 'saulespuķu eļļa', 'jauktas garšvielas', 'sūkalu pulveris', 'no piena', 'maltodekstrīns', 'no kukurūzas', 'no kartupeļiem', 'sāls', 'siera pulveris', 'cukurs', 'rauga ekstrakts', 'siera pulveris', 'no kura  ir baltais čedaras siers', 'aromatizētājs', 'satur pienu', 'sīpolu pulveris', 'skābuma regulētājs', 'citronskābe', 'garšvielas', 'augu eļļa', 'rapšu']</t>
  </si>
  <si>
    <t>['pil * m n rja ar | | +ttttītit+t| bd ji iiibi i lv - ip ļ uu u i m 02a9', 'ā', 'nūjiņas aršfēra aršu f hj', 'ī a sastāvdalas', 'pupiņu milti', 'kukurū imi xh i ts 0', 'k zas put 0 1 =', 't item sas gēkalu pulveris', 'no piena', 'mn 2776', 'saulespāņu dļa ja adapr a ku  ir balteī art m cukurs', 'rauga ekstrakts', 'āū puneris v', 'ž f u', '"uma regulētājs', 'eit 8 ts', 'aromatizētāi ienu', 'sīpolu pods a - | i= miltu iedomas pēta es no kēbē', 'ba vielas', 'augu cija bantu roze lm piņņi j ba a a „4 m', 'nm bean and cornstids + ads ē t four', '28 h cheese flavou! lb a rroriov er from mi', 'corn ari *"g sa " est extract', 'maltodexe "1 grits', 'il spice mix', 'we', '-—', 'ē a bat ties povier in', 'maize', 'potato', 'umtower oi snce maļ 50', 'suga — - u ē', '» m se', 'made', 'anio power 0', 'of which  whit aus dr cheese', 'favor!', '0 ā= a īvia', 'origin or bau it regulator', 'citric ari ja egetable oil 19” 8n var ai a 1 flour', 'eu and non-eu" var| 6 m u ot ro ku co bkvcom cblpd']</t>
  </si>
  <si>
    <t>['lv p p kukurūzas-upiņu un kukurūzanūjiņas ar siera garšuļ m ē =', 'a — na', 'garso dalas', 'pupiņu milti', 'kukurūzas putraimi', 'saulespuķu eļļa', "jauktas 'kartupeļi", 'sūkalu pulveris', 'no siena', 'maltodekstrīns', 'no kukurūzas', 'no', 'no ku em', 'sāls', 'slēra pulveris', 'cukurs', 'rauga ekstrakts', 'siera pulveris', 'skābums ž ar-daltais cedaras siers', 'aromatizētājs', 'satur pienu', 'sīpolu pulvēfis', 'n', 'a ka švi šu', 'ražots latvija j |', 'miltu izcelsmes cim esu ros zi prata tepēuļ!', 'ražo „atvijā', 'pupu "zga en can ana corn sticks bp adat with cheese flavour', '* |ja', 'ingredients', 'bean flour', 'corn grits', 'sunflower oil snice mi', 'whe/"', '8 deep aa a" milk', 'maltodextrin', 'maize', 'potato', 'salt', 'cheese bode!', '07', 'suga &gt; 258 0-1šo konti milk', 'got powder  omon reta ta white g', 'eddar cheese', 'pi | is in latvia orice" acidity regulator', 'citric acid', 'spice', 'vegetable oil', '1008', '_or eed', 'made in latvia', 'origin of bean flour', 'eu and non- eu', '"em | -— n', 'alts', 'ru 5000bbie m kykypysheāa 2', 'nu ga tannowku co bkycom cbļ m soms 288 r ma', '289', 'k — 7']</t>
  </si>
  <si>
    <t>['kukurūzas putraimi', 'augu eļļa', 'saulespuķu eļļa', 's', '* vai palmu eļļa', 'p', '*', 'vai rapšu eļļa', 'r', '*', 'jauktas garšvielas', 'maltodekstrīns', 'kukurūzas', 'kartupeļu', 'sūkalu pulveris', 'no piena', 'piena pulveris', 'piena olbaltumvielas', 'siera pulveris', 'sāls', 'tomātu pulveris', 'rauga ekstrakts', 'dekstroze', 'no kukurūzas', 'cukurs', 'garšvielas', 'aromatizētājs', 'sīpolu pulveris', 'skābuma regulētājs', 'citronskābe', 'garšvielu ekstrakti', 'paprikas', 'čili']</t>
  </si>
  <si>
    <t>['i vsiga dita | terregar', '7 f |', '=', '25-', 'inija 11 ts”', '522222 -', '„pa ntar j ibm', '4', 'hmsj | oij as — kukurūzas bun bas -—za lv ar načo siera garšij 82tņ imi', 'lespuķu eļļa', 's', '* vai palmuejj 6”ar u eira t ram ori', 'ku urūzas | uy', 'ādb au iveris ro piena', 'piena pulveris', 'piena olbaltumvielas', 'siet čemia sāls tomātu pulveris', 'rauga ekstrakts', 'dekstroze', 'no kukurūzas', 'cu un !arovēlas aromatizētāj sīpilu pulveris', 'skābuma regulētājs', 'citronskābe', 'ga mi 8 s isvaku', 'paprikas', 'i n "izmantotās eļļas apzīmējumu skatīt pie derīguma term āj 4 znal valve/ m informācijas', 'ražots latvijā', 'kuku fzas putraimu izcelsmes vieta', 'es', 'm |', "č a !kļaliskat 74 tn corn balls mel m ī ma žše 30 flavola nacho cheese a | 'migā", '= | ta gs', 'vegetable oil', 'sunflower oil', 's', '* or palm ki |', '14 =ūni83 | n sk para pe mix īžok imeltodertas', 'maize', 'potato', 'whey awdēk j 1 ja - »gr k le', 'milk protein', 'cheese powder', 'salt', 'tomato pgp |', '8', '3 wa sie', 'suga spice', 'flavouring', 'onion geina i jseem "bind wa a ahrika', 'capsicum', '*information regarcing uset aaa a v— ww- katvia', 'origin etcorngrīts', 'eu', 't ņ a nj - wm — 8 ja ž']</t>
  </si>
  <si>
    <t>['aunazirņi', 'rapšu eļļa', 'sezama pasta', 'burkāni', 'ūdens', 'mango biezenis', 'mango', 'cukurs', 'kokosriekstu piena pulveris', 'kokosriekstu piens', 'maltodekstrīns', 'piena olbaltumvielas', 'kokosrieksti', 'cukurs', 'sāls', 'skābe e330', 'ķiploki', 'konservanti', 'e211', 'e202', 'garšvielas']</t>
  </si>
  <si>
    <t>['nunazirņi rapšuela sezama pasta', 'burkāni', 'ūdens', 'mango biezens €', 'mango', 'cukurs', 'kokosriekstu piena pulveris 246', 'kokosriekstu piens', '| maltodeksrīns piena olbaltumvielas', 'kokosrekst 2', 'cukurs', 'sāls skābe e230', 'kplokļ konservanteezi e22', 'garšmelas 100 g produkta', 'uzturvērtība', 'energētiskā vērtība 1298 k/ 314 kcal', 'tauki 266 g', 'tostarp piesātinātās taukskābes 48 g', 'ogļadrāt 30 g', 'tostarp cukur 326', '| gaedrmelas60g', '0 baitumvelas6 1g sāls 13g', 'ieteicamslīdz', 'skatīt uzepakojuma uzglabāttevperatūrāno +1 "cdi cražots noela', 'ē pēcīpašarm pasūtījuma aunazrņu mangobiezeņaunkokosrekstuizcelsvmenavnīderlandeizplatītslatvjā starīmilatvi a dega enļ rīga lv-1021', 'bezmaksas tālrunis atsauksmēm latvijā', '80000 190', 'les humusas su mangais ir kokosais', 'sudedamosios dalys', 'avnzirniai 4204 |1', 'rapsu alejus sezamu pasta', 'morkos', 'vanolo', 'mangu tyrē 9', 'mangai', 'cukrus', 'kokos', 'pieno miltelai 20', 'kokos pienas', 'maltodekstrīnas', 'ē| pieno balta', 'kokosau 2', 'cukrus druska', 'rūgštis e330 česnakas konservantak ez e202', 'ppieskonial1dogprodukto maistingumas', 'nero rr ā|1 vertē 1298 k1/ 314 kcal', 'riebalai 266 g', 'is kuri sočijju riebalu rūgšču 486', 'angliavandenai 96 g is kuri cukri 3', '2g', 'skaidulines medzig0560g', 'ra šā1 k baltnmaigog', 'druska 10g', 'geriausiasikeūrēti data ant pakuotēs lakvtinuo 1 cl 47 c temperatūroje pagamintantderlandjose pagn special rmi užsakvma ainžrnai mangu tvrērkokosai nērakle š nderlandļ platntojaslietuvoje uab rīmilietuva spa0005g61 u dāda 05132', 'vilnius', 'letuva nemokamas klientu aptarnavimo centro tel 8800 29000', '18 0 g e sas 4 1752050', '1018271', '&gt; a', 'me" -da š j 4 = pet ij u', 'pa s anāu ss” 14 ē']</t>
  </si>
  <si>
    <t>['rehidrēts teksturēts kaņepju proteīns', 'rehidrēti pelēkie zirņi', 'kokosriekstu eļļa', 'kaltēti sīpoli', 'linsēklas', 'sāls', 'biešu pulveris', 'muskatrieksts', 'melnie pipari', 'kaltēti ķiploki']</t>
  </si>
  <si>
    <t>['rehidrēts teksturēts kaņepju proteīns', 'rehidrēti pelēkie zirņi', 'kokosriekstu eļļa', 'kaltēti sīpoli', 'sēklas', 'sāls', 'biešu pulveris', 'muskatrieksts', 'melnie pipari', 'kaltēti ķiploki', '-uzglabāt saldētavā -18?c', 'atlaidinātu uzglabāt ledusskapī', '+c - +c līdz 3 dienām', 'a jawww', 'veggycrush', 'eu | +371 27088881 jražots pēc sia milzu! pasūtijuma']</t>
  </si>
  <si>
    <t>['etb tume šokolaad', 'kakao sisaldus vāhemalt sū', 'koastibosad', 'suku kekarma ī c a piza ttt a apirna', 'gluteeni sisaldavate terevi vista „kodstisosad', '*', 'suhiku!', 'kakaomass', 'kakaovēj vāfiendatud rasvasisaldusega kakaopilber a ba e322 soi āā n = waas/hapņed 170g sūsveskud540g miles suhkrud430g kiudāredē5g valgudē', '1g 40" odlg pad redumislāne teave 100 g-mmerojadgads 21804 s5 kakas p0 atkakaomassi', 'oi pāritolu', 'kbiaļ 99 vaigus 6', '9', "500'001g", 'parim enne lēppu', '/ lot', 'vaat lt hoida kurie i att ira', '«7d mi est kulfastta ma m ik ja tmi', 'kīner varmam jarm 52', 'kakao ar samazināt ā n „hesi', 'n eestis', '+sia eiep rom', 'dabdampeisla sir? — 190 spobikauumētizeneiidē ea? 045 3 kaļ aka ņ — piesāttitīka km', 'ieksunkākaosiessirnots kaka pupmasimokasūmarīus ts eootāslani iepretim', '* „skatīt uz iepakojuma', 'uzglabāt sausā vēsā vietā', 'ražots polijā pēc īnaša rim ra 1704 ogļhidrātidumeršanu = cr "', 'ilatvia', 'a', '18', 'rīga', 'lv-1021', 'bezmaksas tālrunis atsauksmēm! atvijā ņlija pēc | ašarīmi pasūtījuma kale āsausuju medžiagu a tu kakacisiestās liesika os mikelai igaunis atsauksmēm latvijā', '90000 180 tā! i kiokohtā', 'ana 4', 'vi wer am tus ikeā', 'y dl', 'ceni', '« vi uodasisa i mrenengo att or', 'ls vari tae maaca rr kalau aja «4 "9 0s! gbe j lot', 'žiūrēti a palu 7', 'iskunujso alu rūgšči  sumdēi "t ir kakavos sviestas yra 1s 5 \'kakavos pupelēs yra is nē es šaliu', 'platintojas lietuvoje', 'uab „rimi lietuva” rr 50 irvesioje vietoje', 'pagaminta lenkjoj „i | nati "c tēmai blā uokomaj', 'tīpovakse+0 8 tomo je 0 team 3282', 'rmi koka0-0cca m kkīo memo ub ec kēka0 606 varpa nemokamas kienty aptēmavimo centros', "'soola sisaldu", 'tuleneb ainu 00di skiku naatriumfesinem nisest', '/ sāls saturs ir tikai dabīgā nātrija klātbūtnes rezultāts', '/druskos kieki nuleriarik', 'āip he bxonalļmx b ec', '8m a', 'j ā ā — +4 ž']</t>
  </si>
  <si>
    <t>['saldējumam', 'piens', 'cukurs', 'sviests', 'ūdens', 'glikozes sīrups', 'sausās siera sūkalas', 'saldais krējums', 'emulgators taukskābju mono- un diglicerīdi', 'stabilizētāji', 'baltās akācijas sveķi', 'guāra sveķi', 'karagināns', 'sausais vājpiens', 'dabīgs aromatizētājs', 'sastāvdaļas piena šokolādei', 'cukurs', 'kakao sviests', 'kakao masa', 'pilnpiena pulveris', 'piena tauki', 'emulgatori', 'sojas lecitīni', 'e476', 'dabīgs aromatizētājs', 'sastāvdaļas aveņu-granātāolu mērcei', 'ūdens', 'cukurs', 'aveņu sulas koncentrāts', 'granātābolu sulas koncentrāts', 'kukurūzas ciete', 'citronu sulas koncentrāts', 'dabīgi aromatizētāji', 'biezinātāji', 'ksantāna sveķi', 'baltās akācijas sveķi', 'krāsviela antocianīni', 'sastāvdaļas glazūrai', 'augu eļļas', 'kokosriekstu', 'rapšu sēklu', 'cukurs', 'kakao pulveris ar samazinātu tauku saturu', 'emulgators lecitīni']</t>
  </si>
  <si>
    <t>['saldējumam sauce and milk chocolai', 'piens', 'cukurs', 'sviests', 'ūdens', 'glikozes ž sausās siera sūkalas', 'saldais krējums', 'emulgators cream', 'milk', 'sugar', 'butter', 'taukskābju mono- un diglicerīdi', 'stabilizētāji', 'baltās akācijas sveķi', 'paar sveķi', 'karagināns', 'sausais mono and dr iaake of fatty acida vaka dabīgs aromatizētājs', 'sastāvdaļas piena šokolādei', 'cukurs', 'kakao sviests', 'kakao masa', 'skimmed mil powder', 'natural flpilnpiena pulveris', 'piena tauki', 'emulgaiai', 'sojas lecitīni', 'e476', 'dabīgs aromaiee jāj', 'sastāvdaļas butter', 'cocoa mass', 'whole milk poaveņu-granātābolu mērcei', 'ūdens', 'cukurs', 'aveņu sulas koncentrāts', 'granātābolu sulas koncentrats favouring', 'raspberry-pomegranate', 'kukurūzas ciete', 'citronu sulas koncentrāts', 'dabīgi aromatizētāji', 'bieznātāj', 'ksantāna sveķi', 'baltās pomegranate juice concentrate', 'akācijas sveķi', 'krāsviela antocianīni', 'sastāvdaļas glazūrai', 'augu eļļas', 'kokosriekstu', 'rapšu sēklu', 'thickener', 'xanthan gum', "locust be' cukurs", 'kakao pulveris ar samazinātu tauku saturu', 'emulgators lecitīni', 'var saturēt glutēna', 'coconut', 'rapeseed', 'sugar', 'fat reduzemesriekstu', 'riekstu', 'olu daļiņas', 'uzglabāšanas ritot ne rate kā -18” c', 'ražošanas datums of guren', 'peanut', 'nuts and e99un izlietot līdz', 'skatīt uz iepakojuma sāna', 'ražotājs', 'as „ īgas piena kombināts” bauskas iela 180', 'rīga', 'and best before date', 'see on 1hlv-1004', 'latvija', 'bezmaksas tālrunis atsauksmēm', '+371 80001110', 'kombināts”', 'bauskas street 180', 'ri4 j bd fm ds -']</t>
  </si>
  <si>
    <t>['kviešu milti', 'cukurs', 'margarīns', 'augu eļļas', 'rapšu', 'palmu', 'ūdens', 'pārtikas sāls', 'emulgatori', 'rapšu lecitīns', 'taukskābju mono- un diglicerīdi', 'skābuma regulētājs', 'citronskābe', 'dabīgs aromatizētājs', 'karamelizēts cukura sīrups', 'dzeramais ūdens', 'garšvielu maisījums', 'kanēlis', 'krustnagliņas', 'muskatrieksts', 'smaržīgie pipari', 'koriandrs', 'ingvers', 'melnie pipari', 'kardamons', 'cepamais pulveris', 'irdinātāji', 'nātrija karbonāts', 'difosfāti', 'skābuma regulētājs', 'citronskābe']</t>
  </si>
  <si>
    <t>['aaa a a a s — "nepoa go s po -i ————nmn——', 'ooi* ā d \' 6461" 41 "ā', "ā '", '|! a1', "ju a| ' '", 'ņ', 'pa» 3', 'ā |44 141', '4 iid-4d a datalijjas 41124 4 ee "1445 jju abu 189', 'jurm 11 1649', 'sos a', 'nešu mu iks ma oa inns iau01 118 s irāns', '| ši srmmuigsatear mē', 'artīnc tube', 'a ā š| 4', 'l 2 = ramulātavt etbri vzhor dahīo', 'cpu sit j a 15 «39114nm', '- āā', '611 histnāvinaās mūs ka t ieksu', 'cc mmoainie 5” 1147 -m " a ķi -_ j \' s ipiu ij', 'ģ', 'ā e oļu ik0 pas i namr vv g ihi mzzmātjā ls lšba mi edu vl llu kggākālclllllal o ab lol —', 'lk šllklšš  voeeeoioa tuga ss 66860000 — sll auāuawmwmwe', 'eaei ooi aa ss ss iaaooooga- co e asas šoka aa a— kā m aa aaa pe _ lluollssuņ= a m klļuuoos', 'ura lgal', 'umukururru a ie aaa ara lu lus—aukk u tu s ger ssr', '” lg oulu m — — a le moeuugaema', 'lskpi a r "e ses am m a aaa']</t>
  </si>
  <si>
    <t>['kukurūzas graudi', 'palmu tauki', 'sāls', 'aromatizētājs']</t>
  </si>
  <si>
    <t>['kukurūzas graudi', 'palmu tauki', 'sāls', 'aromatizētājs', 'ieteicams līdz', '/partijas nr', 'skatīt uzdruku |iepakojuma augšpusē', 'uzglabāt sausā un vēsā vietā', '|pagatavošana', '1', 'novietot papīra maisiņu mikroviļņu krāsnī kā jtas norādīts attēlā', '2', 'atkarībā no mikroviļņu krāsns jaudas', 'ļautpopkomam atvērties 2-4 minūtes', 'skatīt tabulu', '3', 'izslēgt fmikroviļņu krāsni', 'kad intervāls starp paukšķiem ir 2 vai 3', 'sekundes', '4', 'izņemt maisiņu no mikroviļņu krāsns un sakratīt', '!uzmanību', 'atverot maisiņu', 'izplūst karsts tvaiks!turustaja', '/izplatītājs', 'lidi stiftung 8 ce', 'kg', 'stiftsbergstrabe 1', 'de-74167 neckarsulm', 'saksamaa', 'vācija', "'toitumisalane teave/ uzturvērtība /100genergiasisaldus/ 1939 kj/enerģētiskā vērtība 463 kcalrasvad/tauki 2409millest kūllastunud rasvhapped/tostarp", 'piesātinātās taukskābes 12', '1 g" sūsivesikud/ogļlhidrāti 5309 millest suhkrud/tostarp', 'cukuri 0gvalgud/olbaltumvielas šo gsool/sāls sanetokaal', '/neto daudzums', '3x1 00ga m am _—']</t>
  </si>
  <si>
    <t>['ūdens', 'cukurs', 'kakao tauki', 'kakao masa', 'glikozes sīrups', 'kokosriekstu eļļa', 'mandeles', 'glikozes-fruktozes sīrups', 'zirņu olbaltumvielas', 'aromatizētāji', 'emulgatori', 'e471', 'lecitīni', 'ekstrahētu vaniļas pupiņu gabaliņi', 'stabilizētāji', 'e407', 'e410', 'e412', 'sāls', 'krāsviela', 'e160a']</t>
  </si>
  <si>
    <t>['ūdens', 'cukurs', 'kakaoja', '188 unleverčr', 'spol', 'sr', '0', "voctāfova &lt; tauki'", "kakao masa'", 'glikozes sīrups', 'kokosriekstu eļļa', 'mandeles', 'glikozes-truktozes sīrups', 'zimu olbaltumvielas', '180 00 praha 8', '5 cz', '844 222 844', "' aromatizētāji", 'emulgatori', 'e471', 'iecitīni', 'ekstrahētu vaniļas pupiņu gabaliņi', 'stabilizētāji', 'e407', 'e410', 'e412', 'sāls', 'sribūtor', 'unilever slovensko', 'spol', 's t', 'a krāsviela', 'e160a', 'var saturēt pieņu', 'soju un citus riekstus', 'jovat iddava tsk', 'raintorest alliance sertificēts', 'šokolādes glazūra', 'kas papildus kakao taukiem satur arī augu taukus', 'atbilst10', '821 08 bratislava', '8 sk', '0850123850', '£ vegānu diētaišas', 'uab junilever lietuva distībucije"', '$ vaarvērtība - 100 g', 'enerģētiskā vērti "mi 080 isatiņš ābes 14 g', '8 mažeikiai', 'lt-89100', 'lietuv j zturvērti a- g', 'enerģētiskā vērtība 1444 kj/345 kcal', 'tauki 22 g', 'tostarp piesātinātās taukskābes 1 9 9t', 'lietuva', '— ogļhidrāti 32 g', 'tostarp cukuri 26 g', 'olbaltumvielas 2', '7 g', 'sāls 0', '109', 'm', '£ ieitsicams līdz beigām', 'skat', 'uz iepakojuma', 'm ap-n ee - uzglabāt temperatūrā ne augstākā par -18 c', '4', 'aaa e', 'li leta uab „unilever lietuva distribucija"', 'skuodo g', '28', 'mažeikiai', 'lt-89100', 'lietuva', 'āw = i šo ēs — aa kauiootoskus —- ——_——ss skpinunaipumarnmemmos os ze s sazmeterētte ne pram =', 'ba kiizodo koal', 'lā "de nuo refero ao vs o asmens vartojimo kiekio', '8400 kv va č s gpiok s |ā i ss ss aaa _ " +|', '|']</t>
  </si>
  <si>
    <t>['saldējuma', 'sojas pupu ekstrakts', 'ūdens', 'sojas pupas', 'jūras sāls', 'cukurs', 'kokosriekstu eļļa', 'glikozes sīrups', 'grauzdēti lazdu rieksti', 'kakao ar samazinātu tauku saturu', 'saulespuķu sēklu eļļa', 'emulgatori', 'taukskābju monoglicerīdi un diglicerīdi - taukskābju saharozes esteri - sojas lecitīni', 'stabilizatori', 'nātrija algināts', 'ceratoniju augļu sveķi - guāra sveķi', 'aromatizētāji', 'bi2 vitamīns', '- sastāvdaļas vafeles', 'kviešu milti', 'cukurs', 'kokosriekstu eļļa', 'karamelizēts cukurs', 'emulgators', 'sojas lecitīni', 'aromatizētāji']</t>
  </si>
  <si>
    <t>['vafeles', 'kviešu milti', 'cukurs', 'kokosriekstu eļļa', 'sāls', 'l5814/ sal / $ool/ sāls / druska / salt / selkaramelizēts cukurs', 'emulgators', 'sojas iecitīni', 'aromatizētāji', 'var saturēt citu riekstu daļiņas un sinepes', 'uzglabāt temperatūrā', 'kas vitamin b12/ vitamina b12 / vitamiin b12 / bi2 vitamīns / vitaminas b12/nepārsniedz -18?c', 'ieteicams līdz', 'skatīt uz iepakojuma sāniem', '" nrv = daily reference intake', 'referanseinntak for en voksi|', 'lt', 'augaliniai valgomieji ledai su vafliais - sudedamosios dalys - valgomieji ledai', 'sojos ekstraktas', 'vanduo', 'de referencia / ingestāo de referēncia diāria / vērdluskogused /n| soju pupelēs', 'jūros druska', 'cukrus', 'kokosuy aliejus', 'gliukozēs sirupas', 'skrudinti aa i īn mid enim avon vartojimo kiekio per para / nāringsreferensvārde / valeurs nutrītimilteliai', 'saulēgražu aliejus', 'emulsiklis', 'riebalu rūgščiy mono- ir digliceridai - riebalu rūgščiu sac arozes esteriai - soju iecitinai', 't stabilizatoriai', 'natrio alginatas', 'saldžiuju ceratoniju derva - pupeniy derva', 'kvapiosios medžiagos', 'vitaminas bī2', '- vaflis', '4 cones - 300g 480ml »kvietiniai miltai', 'cukrus', 'kokosuy aliejus', 'druska', 'karamelizuotas cukrus', 'emulsiklis', 'sojos lecitinas', 'kvapiosios medžiagos', 'gali būti ķituriešutu pēdsaku ir garstyčios', 'laikyti ne didesnēje nei -187c temperatūroje', 'geriausias iki', 'žr', 'pakuotēs šone', '2 x', 'demo 50y valsoja s', 'p', 'a', '- vial', 'mira i "m packaging from in bologna - italy - www', 'valsoia', 'i responsible sourcesva oarie csēa bīem020-cemt*242 — pļantof serravalle sesia', 'vo fsc kscec104639 8fsc a orever certification body aceredited by accredia', 'orso matteotti', '13 - italy', 'j']</t>
  </si>
  <si>
    <t>['saldējuma', 'sojas pupu ekstrakts', 'ūdens', 'sojas pupas', 'jūras skaidulinēs medžiagos / fiber / fibres alimentaires', 'sāls', 'cukurs', 'kokosriekstu eļļa', 'glikozes sīrups', 'grauzdēti lazdu rieksti', 'kakao ar samazinātu tauku saturu', 'saulespuķu sēklu eļļa', 'protein / proteinas / valgud / olbaltumvielas / baltymai /pemulgatori', 'taukskābju monoglicerīdi un diglicerīdi - taukskābju saharozes esteri - sojas lecitīni', 'stabilizatori', 'nātrija algināts', 'ceratoniju -augļu sveķi - guāra sveķi', 'aromatizētāji', 'bi2 vitamīns', '- sastāvdaļas vafeles', 'kviešu milti', 'cukurs', 'kokosriekstu eļa', 'sāls', 'salt / sal / sool / sāls / druska / salt / selkaramelizēts cukurs', 'emulgators', 'sojas lecitīni', 'aromatizētāji', 'var saturēt citu riekstu daļiņas un sinepes', 'uzglabāt temperatūrā', 'kas vitamin b12/ vitamina b12 / vitamiin b12/ b12 vitamīns / vitaminas!nepārsniedz -18 "c', 'ieteicams līdz', 'skatīt uz iepakojuma sāniem', 'nrv = daily reference intake referanseinntakforenv', 'lt', 'augaliniai valgomieji ledai su vafliais - sudedamosios dalys - valgomieji ledai', 'sojos ekstraktas', 'vanduo', 'de referencia / ingestāo de referēncia diāria / vērdluskogusersoju pupelēs', 'jūros druska', 'cukrus', 'kokosu aliejus', 'gliukozēs sirupas', 'skrudinti minu riešutai mini ij gigas vartojimo kiekio per para / nāringsreferensvārde / valeurs numilteliai', 'saulēgražu aliejus', 'emulsiklis', 'riebaly rūgščiu mono- ir digliceridai - riebalu rūgščiu sacharozēs esteriai - soju iecītinai', 'stabilizatoriai', 'natrio alginatas', 'saldžiuju ceratoniju derva - pupeniu derva', 'kvapiosios medžiagos', 'vitaminas bī2', '- vaflis', '4 cones -300g 480m &gt;kvietiniai miltai', 'cukrus', 'kokosu aliejus', 'druska', 'karamelizuotas cukrus', 'emulsiklis', 'sojos iecītinas', 'kvapiosios medžiagos', 'gali būti kityriešutu pēdsaku ir garstyčios', 'laikyti ne didesnēje nei -18"c temperatūroje', 'geriausias iki', 'žr', 'pakuotēs šone', 'jogmo soy valsoja s', 'p', 'a', '- vial', 'idrie ai a packaging fromn bologna -italy-www', 'valsoia', 'it responsible sourcesva id cssfēla gros ocemw24 — pļantofserravalesesa', '0 | esc fsc»cc104639 |fsc forever certification body aceredited by accredia corso matteotti', '13 - italy" &gt;', 'o- ee']</t>
  </si>
  <si>
    <t>['kviešu milti', 'cukurs', 'palmu eļļa', 'ūdens', 'glikozes-fruktozes sīrups', 'sāls', 'emulgators', 'lecitīni', 'no sojas', 'irdinātāji', 'dinātrija difosfāts', 'nātrija hidrogēnkarbonāts', 'amonija bikarbonāts', 'aromatizētājs', 'vanilīns']</t>
  </si>
  <si>
    <t>['kviešu milti', 'cukurs', 'palmu eļļa', 'ūdens', 'glikozes-fruktozes c |sīrups', 'sāls', 'emulgators', 'lecitīni', 'no sojas', 'irdinātāji', 'dinātrija difosfāts', 'nātrija |', 'jhidrogēnkarbonāts', 'amonija bikarbonāts', 'aromatizētājs', 'vanilīns', 'var saturēt piena', 'riekstu j |un sezama sēklu daļiņas', 'ieteicams līdz', '/partijas nr', 'skatīt uzdruku uz iepakojuma', 'uzglabāt ā ļsausā vietā', 'temperatūrā', 'kas nav augstāka par +25 7c', 'v |', 'netokaal', '/ m | |', 'neto daudzums', '155 g | mr', 'o s str s mnt ot” asas aa s tb n ra aa', 's']</t>
  </si>
  <si>
    <t>['vārīti turku zirņi', 'ūdens', 'rapšu eļļa', 'kalamata šķirnes olīvas', 'melnās olīvas', 'sāls', 'spirta etiķis', 'tahini', 'sezama pasta', 'sāls', 'garšvielas', 'ķiploki', 'paprika', 'sīpoli', 'kumīns', 'skābuma regulētāji', 'citronskābe', 'ābolskābe', 'vīnskābe', 'konservants', 'kālija sorbāts']</t>
  </si>
  <si>
    <t>['vārīti turku zirņi', 'ūdens', 'rapšu eļļa', 'kalamata šķirnesbo olīvas', 'melnās olīvas', 'sāls', 'spirta etiķis', 'tahini', 'sezama pasta', 'sāls', 'garšvielas', 'ķiploki', 'paprika', 'sīpoli', '”', 'aren', 'kumīns', 'skābuma regulētāji', 'citronskābe', 'ābolskābe', 'vīnskābe', 'konservants', 'kālija sorbāts', 'eo uzturvērtība 100 g', 'enerģētiskā vērtība 1120 k3/270 kcal', 'tauki 22', '4 g', 'tostarp', 'piesātinātās ks taukskābes 20', 'ogļhidrāti 11', '2 g', 'tostarp', 'cukuri 0', '3 g', 'olbaltumvielas 5', '1 g', 'sāls 1', '16 g', '5', 'bb4 tabmi name lēda dartijae nr ekatīt izdruku ienakojuma anakšnusē uzalabāt temperatūrā']</t>
  </si>
  <si>
    <t>['turku zirņi vārīti', 'turku zirņi', 'ūdens', 'saulespuķu eļļa', 's partijas nr', 'vai rapšu eļļa', 'r partijas nr', 'ūdens', 'sezama sēklu pasta', 'biezinātājs', 'kukurūzas ciete', 'sāls', 'skābuma regulētāji', 'citronskābe', 'pienskābe', 'garšvielas', 'ķiploku pulveris', 'garšaugi', 'dažādās proporcijās', 'baltie pipari malti', 'konservants', 'kālija sorbāts']</t>
  </si>
  <si>
    <t>['turku ziņi ads', 'turku ziņi', 'ūdens', 'a v 0ā saulespuķu eļļa', 's partijas nr', 'vai rapšu eļļa', 'r partijas nr', 'ūdens', 'sezama sēklu pasta', '- m 4iem kukurūzas ciete', 'sāls', 'skābuma regulētāji', 'citronskābe', 'pienskābe', 'garšvielas', 'kā a a lķiploku pulveris', 'lazaknššaja s iederjet dažādās proporcijās', 'baltie krier malti', 'konservants', 'kālija s ”sorbāts', 'a rušms sezams', 'pēc atvēršanas izlietot 24h laikā', 'ie āt temperatūrā no +0”c', '+67c', '-lt humm s su zalumynais', 'sudedamosios dalys', 'virti turkiški žimiai', 'turkiški', 'žimiai', 'kreij aa aliejus', 's pars nr', 'arba rapsu aliejus', 'r partijos nr', 'vanduo', 'sezamoj | sēklu pasta', 'tiršūklis', 'kukurūzu krakmolas', 'druska', 'irtigrki aka read medžiagos', 'citrinos kp as', 'j | pieno rūgštis', 'prieskoniai', 'česnaku milteliai', 'prieskoninēs žoleies', 'skirtingomis airu malti baltieji"a pipirai', 'konservantas', 'kalio sorbatas', 'ties sezamas', 'atidarius suvartoti per 24 valandas', 'laikytitemperatūroje nuo +0"c', '+6*c', 'ee hummus maitserohelisega', 'koostisosad', 'kikerhemed |keedetud', 'kikernemed', 'v sīk pāevalilleēli', 's parti no', 'vēi paa', 'r', 'partiils no', 'vesi', '|aa seesamiseemnepasta', 'paksendaja', 'maisitārklis', 'sool', 'happesuse regulaatorid', 'a arutepe', 'ma maitseained', '"kūūslaugupulber', 'maitsetaimed hem ā dr proportsioonides', 'valge per ēd vmatatud', 'sālilitusaine', 'kaaliumsorbaat', 'ot seesam', 'kasutada 24 adj', 'eed avamist', "hoida temperatuuril vahemikus + '0*c kuni + 62c", 'tootja / producer / pagaminta / ražotājs', 'sia "atlantika international"', '"surimi"', 'mucenieki', 'ropažu kraštas', 'latvija', 'lv-2137', '+37166102172', 'tūrgi hemeste pāritolu', 'vāljaspool eu', '/ om of', 'turkish peas', 'outside the eu / turku žimiu kilmēs šalis', 'už es ribu', '/ turku zimu izcelsme', 'ārpus es', 'kēlblik kuni', 'kkavaata pakendīt use by', 'see on the package', 'tinka vartoti iki', 'žiūrēti ant pakuotēs', 'izlietot līdz', 'skatīt uz iepakojuma', 'j "inn energiasisaldus / energy value / energinē vertē / enerģetiskā 982 kj / g | | |2 vērtība', '237 kcal = b0f wo rasvad / fat / riebalai / tauki', '5 ffa ā cc millest kūllastunud rasvhapped / including saturated fatty acids / bs ij* j o iš kuriu sočiuju riebalu rūgščiu / tostarp piesātinātās taukskābes', '„9', '0', 'i', 'ā sūsivesikud / carbohydrates / angliavandeniai / ogļhidrāti', '903 m ī/ww millest suhkrud / including sugars / iš kuriy cukru / tostarp cukuri', 'ā "2 -oo valgud / protein / baltymai / olbaltumvielas', '/ š', 'sool / salt / druska / sāls', '0', '65 g', '" ž —šā netokaal', '/ net weight', '/ neto masē', '/ neto masa', 'ka ji jd et', 'gai a', 'db', 'ww', 'iu ru 0 ru a', 'b']</t>
  </si>
  <si>
    <t>['ūdens', 'kokosriekstu piens', 'avenes', 'cukurs glikozes fruktozes sīrups', 'modificēta kukurūzas ciete', 'biezinātājs', 'gargūms', 'pektīns', 'dekstroze', 'sāls', 'krāsa', 'karotīns', 'burkānu koncentrāts', 'kalcija fosfāts 128mg', 'ri*', 'd2 vitamīns', '0', '75ug', 'ri*', 'bez piena jogurtu kultūra', 's', 'thermophilus', 'l', 'bulgaricus']</t>
  </si>
  <si>
    <t>['raudzētu auzu bāze', 'ūdens', 'auzas', 'ierauga kultūra', 'kartupeļu ciete', 'rapšu eļļa', 'kartupeļu olbaltumvielas', 'kalcija karbonāts', 'kalcija fosfāts', 'skābes', 'ābolskābe', 'pienskābe', 'jodēts sāls', 'vitamīns d2', 'riboflavīns', 'vitamīns b12']</t>
  </si>
  <si>
    <t>['raudzētu auzu bāze', 'ūdens', 'alj auzas', 'vis tk kartupeļu ciete', 'rapšu eļļa', 'iii olbaltumvielas', '4 kalcija karbonāts', 'kalcija fosfāts', 'skābes im užttneētība', 'onorcētk ēts sāls', 'vitamīns gļ d2', 'riboflavīns', 'vitamīns b12', '100 g produkta uzturvērtība', 'enerģētiskā vērtība', '286 kj/| 68 koal', 'tauki 200', 'tostarp piesātinātās taukskābes 0', '2g', 'ogļhidrāti sa tostarpa cukuri 4', '6g”', '"dabīgi cukuri no auzām', 'šķiedrvielas 0', '99', 'olbaltumvielas 1', '6g', 'sālstk 078 d vitamīns 1', '5 |g iem riboflavīns 0', '21 m', '"**', 'b12 vitamīns 0', '38 g 9', '15\' "*', 'kalcijs 120 mg das „no uzturvielu atsauces vērtības', 'nrvs', 'ražotszviedrijā', 'oatly ab', 'stora varvsgatan 6a', 's-21119 malmē', '|lt', 'oatly oatgurt', 'fermentuotu avižu produktas', '1000 g', 'be pieno ir sojos', '9genausias iki', 'žžiūrēti pakuotēs viršuje', 'laikyti iki +8 c temperatūroje', 'atidariussuvartoti per 5 dienas', 'sudedamosios dalys', 'fermentuotu avižu baze', 'vanduo', '| avižos', 'vaļi riet meg beride ara area bi še meiers bulviu baltymai', 'ā kalcio karbonatas', 'kalcio fosfatas', 'uj', 'obuoliu via is', 'pieno rūgšts', 'joduota g*— druska', 'vitaminas d2', 'mboflavinas', 'vitaminas b12', '10 re maistingumas', '|pr energinē vertē', '286 kj/ 68 kcal', 'riebalai 2', '2g', 'iš kuriu sočiuju riebalu rūgščiu 0', '2g', '9= angliavandeniai 10', '0g', 'iš kuriu cukru to cnatūralūs cukrūs iš orb skaidulinās 9” medžiagos 0', '9g', 'baltymai 1', '69', 'druska 0', '07g', 'vitaminas d 1', '5 |1g', '*”', 'riboflavinas0', '21 mg', '""', 'vitaminas b12 0', '38 ga os kalcis 120 mg oo ga "referenciniu ikriem', 'nrvs', 'pagaminta švedijoje', 'oatly ab', 'stora gbl', 'varvsgatan 6a', 's-21119 malmē', "'s", 'a wwz', 'ndunavim', 'dz', 'kauunnijuuiu', 'ae ola']</t>
  </si>
  <si>
    <t>['ūdens', 'lobītas sojas pupiņas', 'cukurs', 'mellenes', 'kalcijs', 'trikalcija citrāts', 'stabilizētājs', 'pektīni', 'skābuma regulētāji', 'nātrija citrāts', 'citronskābe', 'dabīgs aromatizētājs', 'melnā burkāna ekstrakts', 'melleņu ekstrakts', 'burkānu ekstrakts', 'jūras sāls', 'antioksidanti', 'tokoferola ekstrakts', 'askorbīnskābes taukskābju esteri', 'vitamīni', 'b2', 'b12', 'd2', 'jogurta kultūras', 's', 'thermo -philus', 'l', 'bulgaricus']</t>
  </si>
  <si>
    <t>['ģ ” jā ā ” aa a a" wwmt ēm', '/ v n ”', 'jim ks', 'lm ē9 a |', 'ņ ļ ge a|1 ai a ai sā', 'mē mes kiģ „', 't 9', 's š', '- ui us kadm b = a 4 " as', 'k', 'ram *', 'e tāli nātrija sts citronskāb  i j us 2', 'mi d gatad lauuunkā naks s u8 og a ovol "4„sk f ielas 1', '0', '2 vi', 'a murn', 'ielas glutenovy', 'pa a ņ "oo', '*nermmodnnia ll j ž zelabat +1-+/7 te ne', 'aimani ”', 'v t', 'vzirciema iela 1230', '16', 'ivovi ja a m on 4ā —', 'll alus', 'viga nyomokban', '— tartalmazhat', 'fokdmmmogjoros em lara i 9 er et nem a', 'n as s fa ž 19k0', 'l', 'mināsēgē t megērzi', '4', '"2 170 ai 1', 'aku ram 9 m d— 4sd a csomagolas tetejēn', 'nap/honap', 'tarolja ”', 'n nūtoben max', '7"c-0n', '74', 'ā siras', 'd |']</t>
  </si>
  <si>
    <t>['ūdens', 'rapšu eļļa', 'auzas', 'emulgators', 'rapšu lecitīns', 'stabilizētājs', 'ksantāna sveķi', 'želana sveķi', 'jūras sāls', 'aļģe', 'lithotamnium calcareum']</t>
  </si>
  <si>
    <t>['ūdens', 'rapšu eļļa”', 'auzas"', 'emulgators', 'rapšu lecitīns', '"', 'bt', 'stabilizētājs', 'ksantāna sveķi', 'želana sveķi', 'jūras sāls', 'aļģe', 'lithotamnium || j calcarura', 'ru ji 100m! produkta uzturvērtība', 'enerģētis a |ms vērtība', '604kj/146 kcal', 'tauki 13g', 'tostarp piesātinātās taukskābes 1', '19', '! ogļhidrāti 5', '8g', 'tostarp cukuri 3', '69', 'šķiedrvielas 0', '99', "olbaltumvielas 1 '0g", 'sāls 011g', 'uzglabātledusskapī', 'maks', '+8*c', 'leteicams līdz', 'skat', 'uz iepak', 'izlietot”»e līdz', 'skatīt iepakojuma augšpusē', 'datuma arā attiecas uz neatvērtu | 4m', 'iepakojumu', 'pēc atvēršanas izlietot 5 dienu laikā', 'ražotājs', 'oatly ab', 'storā', 'f varvsgatan6a', 'se-211 19malmē', 'tālrunis', '00800 22881234 4 j— lt', 'imat- ekologiškas augalinis grietinēlēs pakaitalas', '250m! d* sudedamosios dalys', 'vanduo', 'rapsu aliejus”', 'avižos*', 'emulsiklis', 'rap su da"- iecitinas', '"', 'stabilizatorius', 'ksantano derva', 'gelano derva', 'jūros druska', 'žž', '* dumbliai', 'lithotamnium calcareum', '"eko sudedamosios dalys', '100m i* produkto maistingumas', 'energine verte', '604kj/146 kcal', 'riebalai 13g', 'iš kuru m 4sočiuju riebaluy rūgšēčiu 11g', 'angliavandeniai 5', '8g', 'iš kuriy cukru 3', '69', 'wo', 'skaidulnēs ner 0', '99', 'baltvymai 1', '0g', 'druska 0', '11g', 'lai ri šaltai', 'n pasaukščjau +8 ?c', 'genausias iki', 'žiūrēti ant pakuotes', 'gei lausias iki', 'žž 6pakuotēs viršuje', 'nurodyta neatidarytos — galiojmo data', 'atidarius āsuvartoti per s dienas', 'pirm oatlyab', 'stora varvsgatan 6a', "se-211 ' ēmalmē telefonas", '0080022881234 ”ī a']</t>
  </si>
  <si>
    <t>['pupiņu milti', 'kukurūzas putraimi', 'saulespuķu eļļa', 'jauktas garšvielas', 'sāls', 'cukurs', 'tomātu pulveris', 'dekstroze', 'kukurūzas', 'sīpolu pulveris', 'maltodekstrīns', 'kukurūzas', 'kartupeļu', 'skābuma regulētājs', 'pienskābe', 'citronskābe', 'rauga ekstrakts', 'ķiploku pulveris', 'garšvielas', 't', 'sk', 'pētersīļi', 'garšvielu ekstrakts', 'paprika', 'aromatizētājs']</t>
  </si>
  <si>
    <t>['4 ņ ma', 'dīni niš s ā dažu āžu art', 'a =ķ pupiņu un kukurāā m', '—  ——— —  kiņķislar darzeņu garšu 1žā garšvielas tisns', 'sāls', 'cukurs', 'tomātu pulveris', 'detsuau ppubu eļļa', 'luktaba pulveris', 'maltodekstrīns', 'kukurūzas', 'kartupeļu', 'skābuma regulētājs', 'pi sīpolua" citronskābe', 'rauga ekstrakts', 'ķiploku pulveris', 'garšvielas sk', 'pētersīi m it ”garšvielu ekstrakts', 'paprika', 'aromatizētājs', 'ražots latvijā', 'pupiņu mīizcelsmes vieta', 'es un ārpus es', 'mu ada it ša', 'šā en bean and cornrins =&gt; ļļa with vegetableflavu &gt;  „n erji | ingredients', 'bean flour', 'corn grits', 'sunftower oil', 'spice mix', 'sal sugar', 'tomato powder', 'dextrose', 'maize', 'onion powder', 'maltodextrin maize j', 'tato', 'acidity regulator', 'lactic acid', 'citric acid', 'yeast extract', 'tres powder', 'g euz/ tī lncl rsle 296', 'spice extract', 'paprika', '0', '294', 'flavouring', 'made in latvia', 'orign0 ž  —par porcijā/ | bean four', 'bu and non- eu', 'bb', '=_ — —  kojiemkm co bkv j! u m m']</t>
  </si>
  <si>
    <t>['pupiņu milti', 'kukurūzas putraimi', 'saules ji | garšvielas', 'sāls', 'cukurs', 'tomātu pulveris', "dekstroze kukurona ratsaa ' pulveris", 'maltodekstrīns', 'kukurūzas', 'kartupeļu', 'skābuma re ulētājs', 'pienskābe', "ājet i ' citronskābe", 'rauga ekstrakts', 'ķiploku pulveris', 'garšvielas tek pētersīļi 2944 | garšvielu ekstrakts', 'paprika', 'aromatizētājs', 'ražots latvijā', "pupiņu miltuā ' izcelsmes vieta", 'es un ārpus es', 'a azm d', 'en  — beanandcornrings šā te aee |', '—— withvegetableflavow m yu- " ingredients', 'bean flour', 'corn grits', 'sunflower oil', 'spice mix', 'sal', '5m a / | sugar', 'tomato powder', 'dextrose', 'maize', 'onion powder', 'maltodextrin', 'maizej g | radam la paari ma paar garlic powder', 'mr —-uz parcijā/ | lincl', 'parsley', 'spice extract', 'paprika', 'flavouring', 'made in latvia', '079 tb ān a perma | beanflour', 'euandnoneu', 'j f', '4100g/r me portion/ | ietek dam em em im mm —ma | = m ļe |', 'ma nm 1111111 m ā āt——— 0 reamaesu es puuipam ab ua ki ņu |', 'i ū lī | ī dil ij 0 b vēja |', "' j ž āā2 60 | ———kojmeukm cobi j", 'com - b0 | l a m', 'ju ii ee a ee a i i a i  ameimeāmmāmem| rai']</t>
  </si>
  <si>
    <t>['nn 9 ana a k i', '4 ddm f vai "a a s a am pa dari |m va a "i par pe s li d ikeilājtus a bads uili a a n', "m ā netaa a at ttitiūtā uo gaitās m aka ņa |vē &gt;» ļ a da ak a hj m '", 'avei rrrrprē|', '753 kr', 'mai a et če', 'a s rs', 'a a s s tb asa ma', 't a a as n', '&lt;a nē ae trtttrka saita "&gt;* ā u wa n nn sn m rr au j ua ēnā muj a aa aaa ēēx', 'a nu n ez a mani a are 3j ķ a nw m a a n ae ua', 'a f a an nx š a', 'mi tat ins at 2 "lēta čeead', 't n a a aa ttt „vaipane ibis', 'bki i em apoct s', 'ma n v is mmad m nn a nr sn', 'au rt a ai to cs ā£ a ma tu r n nn n tt 1', 's i attie jj pase a ga aāts jww au rrr r nn a a r rr va m bs', 'as f n rrtttki kaa 8 j j "va ibie vaēs l', 'sa', 'ā d m n ww n n i ari ka pa tee las paets va asā a', 'au kkk klkk n u aai', 'ļtjtti ks u r sasn wa ae', 'kat a viņs', '- rs ā ui r "210 vel peņa', 'ak', "ma na sw ai i fx ff ģ r vas au a sabata kuta' 3 w m ā ttttti", '1 t lkkiirttlk lt ar r a pr r rrr re r 4 1āzīt gīrs a žjj a va rs n s95 n tktklkkfiāi „rns m as a m utrrara visas jj |ģ n naa at i n s rrģ+ģttii', 'it ap ja ss r f7??393? a', '00 3 aētems ks šāv a as n nkissslsuttttl kts as n iaa rr y |', 'st ssmm dsrfrrr rt ft rīks k k a au rs _———— 233 vija', 'aa fva nivik?īrrr fktk iizir', 'r', '-', 'ļ', 'ļj', 'tt', 'ws rr ru si vita dezmta', '*', 'n ra ni n w- n + +»*t* size alto m rs', 'r č 34 ga ģ a jš nn ņ', 'žzkfžxz ēua i r r r r re rr m a ļ', 'a un rdi ir? da isp a nm rr a a a', 'vn s n', 'r rs rk eta ta paa is r rr et rer ss ae r ta »', 'šā in i nmn 9 vi aeaai as v iret vdr i de eļrs ties a a a rr ea m 4«men', 'k? nw? n ann aa aaa ae a', 'n ktttkkktpian a ass r r r r rrr r pp kp ruvāki ri? rīt atnwn s a a ata pār srs a rrr rr ru aa āee" x s n lai mf 9*9 n n km rum aus zs 99 rf7f7fē', '7rr /', 'š mūj šš rrsttstsasttltlllln rppp9n rrr k s', 'es rr', 'ķ | šā', 'n k āk*£9 nē 9 n a a r r r zžē avftrtrtttsststtttutttlk t t 11ā', 'v', '99ēt n nk rrrrrkir r 4 8 s rer rer rer pr ir irrā m ttt s n mu ka kaa as aa "a ā4 kktttkttkkttatkatatattnss ff ff" fr vie vw a ā pe rrr r irr te s s \' 4 ā ānsttttktn rff ma lr r s či = d pa t ujutt rrr? rain alda rrr | m 04nn t9595 k  ttīctu n n', '18 nms', 'ota es aka rrr r re r r rr r r "auar rrtttttta i d fs mana m', 'piedrairkii aa n nn pe rrrer rp rets rrr i', 'xa', 'm m aaa aa ae ari na a ii m rsk pm u o m u u ja da a a kaa vai y', 'n-s mn-”', 'ņ= ws', 'ala les la jues 104 i ado ds ka rrr s a |uk tkk v tc btas 0 r n a ka n srērtttttw nos n i |', 'j ms a n aa ņ n sr rrr s av |n am nu e?*? n ku as na « „ks ve a ca vir', 'li 19 - aa m s a šaun ws vanas iana t data vadās ugcl', 'r s', 'as vismazou vo is pasta vudja aaa kkk akanu nņn r -_n v m aa mivi ma aaa aaa nn aa', 'vs š s m aam na n', 'a nea au poa ttikurs aa i aaan s s nu mu t asa asi aaa nn mm sia c m', 'era mi at sas r a a da allisamā gala uetā "ra n na s to ot pk s s ska duta suuismo', 'a 5 žo aaa nn s 3 ut aiļi hu t m ann kana', "'a »", '4', 'ma n km pašā wa a es r ni fās tai n 3 jnm', 'me taam a za at na kas aa', 'pn ohaā ieiet da mar ha od | ā', 'atds m', 'aek bio ii kia aušanaļ ž a mm m a manta a u—', 'a da a na t to o no a t i na do sa gu ju—', 'iron i ca zara se a m a a u lead" r nonna u mm ma mama ma au a18 ja tas he nm ae', 'm gaiki m m n aaa aaa | āā ā mein duo vd naa aš n aaa u at da a ja krat i f111041 aa u ā -', 'ī mobasja law! m i pa it a nas au 0 0 ģ ā', 'iepakojuma atvēršanas velams io uzgabat awm ām a pa pa au a', 'i', 'la a aa a a aaa ļāā pass ka a de nre ak ka jnc na šš ukuuongena āā abas l š araa asa ūū3 mae ma nana mi im 4i a ā ļ velja ma pe ta a a a |š a', "a ron ati atom t gu ' ņie", 'ā va au aaa |3 usi rietās aj a cn ioti s nīgu viaži utada', 'u ies pdu en ma m na a v mana avņ ii en ā ten a si nonamas j', "ž' pas i ie ki s a a a ta a a te tat ho jus", 'm» jj', '18 + iau', '48 daiva a m š', 'gm naa ai ā nng', 'sa aas a m4 ž ra ra a a pa a t ta šjt ieja7ai', 'a ala iga la nsaāju nt u nd', '| 19195', 'varānu kone n udlon u ai aaa an', '117903 vannu t', 'ma aaa =', 'add aa tu ba ae m aklo mala ja taisam m = se | sultvs', 'cukrus aremnutu vie rugstnguma žjun und um anna aaa', "aa nat 4„nu d a aaa aa m n *mam an mu notīci ļ fpi nn antrimon? 11t tut i it a t e aļjāa is m w ' al fepaunuoan ira o u aka ae aka aaa šmviaoja - 4 aaa a s ma || 4j", 'a ata ra pakta a', '|', 'geriausiasiki zi pakuoiesvisuje tāla', 'vci10u2102 ida nu aaa a a a dd špatras bm 0 ke aaa ds a a g', 'eempdera tur eau o cin am ka |ac h ņ ņ a aaa aa a aa vus luga pad ere ba prev ao s aaa ra ru|9 tabti ata da kp sa uvvarēnnma std kti arita ties tak ata vid aaa amui tai o 11414146 |4']</t>
  </si>
  <si>
    <t>['sojas dzēriens', 'ūdens', 'sojas pupiņas', 'cukurs', 'persiki', 'ūdens', 'marakuja', 'modificēta ciete', 'dekstroze', 'kalcija fosfāts', 'biezinātājs e440', 'citrusaugļu šķiedrvielas', 'aromatizētāji', 'skābuma regulētājs e334', 'vitamīni', 'riboflavīns', 'b2', 'b12', 'd2', 'dzīvās baktērijas']</t>
  </si>
  <si>
    <t>["sojas dzēriens  !' 0", "2 g | 4'", 'ūdens', 'sojas pupiņas', 'cukurs', 'persiki', 'ūdens', 'marakuja', 'modificēta ciete', 'dekstroze', 'kalcija fosfāts', 'biezinātājs | mg saper chia e440', 'atrusaugu šķiedmelas', 'aromatizētāji', 'skābuma regulētājs e334', 'vitamīni', 'rīboflavīns', 'b2', 'b12', 'd2', 'dzīvās baktērijas', '1009 | 12 nndell produkta uzturvērtība', 'enerģētiskā vērtība', '320 kj/ 76 kcal', 'tauki 1', '5 g', 'tostarp piesātinātās taukskābes 0', '2 g', 'oghidrāti 12 g', 'tostarp 1 g 4 4ho yc aku 11 g', 'šķiedrvielas 0', '7 g', 'olbaltumvielas 32 g', 'sāls 001 g', 'kalcijs 120 mg', '*', 'rboflavīns', 'b2 vitamīns', '0', '21 mg', '*', 'b12 vitamīns g i agolosit 038 pg', '*', 'd vitamīns 15 pig', '*', '*', '-', '**', 'no uzturvielu atsauces vērtības', 'dabiski nav laktozes', 'nesatur lipekli', 'ar zemu | 07', 'g', 'a 4 batauku saturu', 'olbaltumvielu un kalcija avots', 'izplatītājs', 'valsoja spa via l', 'barontini 1645 40138 bologna', 'itālija', 'izcelsmes valsts', 'itālija', '| 53 ģ a aingredieni lt', 'yosoi su su persikais ir pasifloromis', '250 g', 'sojos pagrīndu ne pieno produktas su gyvomis bakterijomis', 'kalciu ir vitaminais', 'ā ām', '_ laikyti nuo 0 c iki +4 c temperatūroje', 'atidaryta suvartokite per 2-3 dienas', 'tīnka vartoti iki', 'žūrēti ant pakuotēs', 'sudedamosios 0', '01 g " 3 xamido modi dalys', 'sojos gēermas', 'vanduo', 'soju pupelēs', 'cukrus', 'persikai', 'vanduo', 'pasīforos', 'modifikuotas krakmolas', '20g', 'mg | ā a', 'atidotartari  dekstrozē', 'kalcio fosfetas', 'tirštīkis e440', 'citrusīniu vaisiy skaidulos', 'kvapiosios medžiagos', 'maa am medžiaga e334', 'ze 4 a unelfamtbi vitaminai', 'mboflavinas', 'b2', 'b12', 'd2', 'gyvos bakterijos', '100g produkto maistingumas', 'energinē veitē', '320 kj/ 76 kcal', 'riebalai 1', '5 g', 'iš', "mg t šambito ' kuriysočiujuriebalu rūgšču 0", '2 g', 'angliavandeniai 12 g', 'iš kuriu cukry 11 g', 'skaidulinēsmedžiagos 0', '7 g', 'baltymai 329', 'druska 0', '01 g 5807', 'ug 4 ā metabolism  kalas 120 mg', '*', 'riboflavinas', 'vitaminas b2', '0', '21 mg', '*', 'vitaminas b12 0', '38 |1g', '*', 'vitamīnas d 1', '5 1g', '**', '*', '-', '"', '507', "ug ā 43avere'effe", 'referencīniu mitybiniu verčiu', 'natūraliai nera laktozes', 'be glitirmo', 'mažai riebaiu', 'baltymy ir kalcio šaltinis', 'platintojas', 'valsoia spa vial', '| šš a', 'barontini 165 40138 bologna', 'italīja', 'kilmes šalis', 'italija riferimento', 'š a s šā', '4', 'j soopri tutti i prodotti valsoja su |n „', 'ar j a www', 'valsoia', 'it a |', '- aa 4']</t>
  </si>
  <si>
    <t>['aunazirņi', 'rapšu eļļa', 'sezama pasta', 'ūdens', 'zaļās olīvas', 'melnās olīvas', 'citronu sula', 'sāls', 'ķiploki', 'skābe e330', 'konservanti', 'e211', 'e2o2', 'garšvielas']</t>
  </si>
  <si>
    <t>['aunazirņi 5296', 'rapšu eļla sezama as š- di 7 pasta ūdens', 'zaļās olīvas  melnās olīvas', 'ctronu sula sāls', 'ķiplok skābe e330', 'konservant', 'e211 e202', 'garovielas', 'via | āš | | j 100 gprodukta uzturvērtība', 'energētiskā vērtība 1189 kj/ 288 kcal', 'tauki 242 g', 'tostarp piesātinātās taukskābes 26 g', 'a āf mi v oghdrāt 7', '5 g', 'tostarp cukuri 06 g', 'sķedrvielas 69 g', 'olbaltumvielas 65 g', 'sāls 14 g', 'izlietot līdz', 'skatīt uz epakojuma', 'a = _ā au', 'uzglabāt temperatūrā no +1 c līdz +7 &lt;c', 'ražots nīderlandē pēc īpaša rmi pasūtījuma', 'aunazirņu', 'olīvu izcelsme nav m + sitm', 'nīderlande', 'izplatītājs latvijā', 'siarimi latvia', 'a', 'deglavaiela 161', 'rīga', 'lv-1021', 'bezmaksas tālrunis atsauksmēm latvijā', '80000 180', '4 dāmi', '"humusas su alyvuogemis', 'sudedamosios dalys', 'avnžirnai', 'rapsļ aliejus', 'sezamu pasta', 'vanduo', 'zaliosios 7 |i s aoc', 'juodosos auvuogēs', 'ctrinu sultys', 'druska', 'česnakai', 'rūgstis e330', 'konservantai e211', 'e202', 'preskonal 100 g a"ā produkto maistingumas', 'energine verte 1189 k/288 kcal', 'riebalai 242 g', 'is kuri sočiļju riebalu rug5 ci 26g angliavandeniai i |', '—m ā 75g1skuriņ cukru 06 g', 'skaidulinēs medžiagos 69 g', 'baltymai 65 g', 'druska 14g', 'tinka vartoti iki', 'zureti data ant pakuotes', 'i', '|| lakvtinuo +1 &lt;c k 476 temperatūroje', 'pagaminta nyderlanduose pagal special rimi užsakyma', 'amnzrniai almvuogesnēra sa0 kile is nyderlandu', 'platintojas lietuvoje', 'uab „rimi lietuva"', 'spaudos g', '6-1', 'lt 05132', 'vilnius', 'lietuva', 'nemokamas klientu v h', '| aptarnavimo centrotel', '8800 29000', '5', '|tad m 4 175205071998702 ———nord i', 'pet mlm v āa ilā', '- ja di m v *a ada w-- k”', 'a ou "a «0 os — ai']</t>
  </si>
  <si>
    <t>olas,dzīvnieku tauki,cūku,pārklāts ar olu</t>
  </si>
  <si>
    <t>sviesta aromatizētājs,sūkalu pulveris,sviesta</t>
  </si>
  <si>
    <t>vājpiena pulveris,sūkalu pulveris</t>
  </si>
  <si>
    <t>atjaunots vājpiens,vājpiena pulveris,sviesta eļļa,sūkalu sausna,piens,ar pienu</t>
  </si>
  <si>
    <t>vājpiens,krējums,no piena,vājpiena pulveris,saldināts kondensētais vājpiens,piena olbaltumvielas,piena tauki,laktoze,sūkalu permeāts,no piena,nātrija kazeināts,no piena</t>
  </si>
  <si>
    <t>piena šokolāde,pilnpiena pulveris,piena tauki,saldais krējums,saldais krējums,vājpiena pulveris,sūkalu pulveris,piena tauki</t>
  </si>
  <si>
    <t>cāļa fileja,mehāniski atdalīta cāļa gaļa,olu baltuma masa,cāļu ādas,sviesta pulveris</t>
  </si>
  <si>
    <t>satur olas</t>
  </si>
  <si>
    <t>olu pulveris,olas vārītas,olas,vārīta desa,cūkgaļa,liellopu gaļa,olu pulveris</t>
  </si>
  <si>
    <t>piens,d</t>
  </si>
  <si>
    <t>Ingr total from file</t>
  </si>
  <si>
    <t>Animal ingr from file</t>
  </si>
  <si>
    <t>olas, cūku</t>
  </si>
  <si>
    <t>sviesta, sūkalu pulveris, er tkeitkā ui era ei i t c"2771 var saturētolu</t>
  </si>
  <si>
    <t>atjaunots vājpiens, atjaunots vājpiens, sviesta eļļa, sūkalu sausna, piens</t>
  </si>
  <si>
    <t>vājpiens, krējums, kakao sviests, vājpiena pulveris, saldināts kondensētaisvājpiens, saldināts kondensētaisvājpiens, piena tauki, laktoze, sūkalu permeāts, nātrija kazeināts</t>
  </si>
  <si>
    <t>kakao sviests, kakao sviests, pilnpiena pulveris, piena tauki, saldais krējums, krējums, kakao sviests, vājpiena, sūkalu pulveris, piena tauki, olu</t>
  </si>
  <si>
    <t>cāļa fileja, mehāniski atdalīta cāļa gaļa, mehāniski atdalīta cāļa gaļa, mehāniski atdalīta cāļa gaļa, olu baltuma masa, cāļu ādas, krējums, sviesta pulveris, olu</t>
  </si>
  <si>
    <t>nav er rtājs ta olassiniu</t>
  </si>
  <si>
    <t>olu pamira etiķis, olas, vārīta desa  bu jaļa, vārīta desa  bu jaļa, liellopu | akadi" ciete, olu i</t>
  </si>
  <si>
    <t>piens</t>
  </si>
  <si>
    <t>z a am aa a otis vista a ņ"ma baz i i ii ss lalt s a rs es ae == 5 eta aja ms ss &lt;fi bi ni ts ae s " kas t s m ak amis m ma ms1</t>
  </si>
  <si>
    <t>sīpolu pul * lv sadavadas cl param biezinātāji, siers, kviečuu krakmolas a as tuo  ūnu milteliai, bulviu krakmolas</t>
  </si>
  <si>
    <t>cepta vistas gaļa, cepta vistas gaļa, cepta vistas gaļa, vistas gaļa, vistas gaļa, vistas gaļa, sīpolu pulveris, sīpolu pulveris, olu dzeltenumapulveris, siers, piens, siera ferments, sīpolupulveris, vistas izcelsme, vistas izcelsme, ae iu teamīgkrakmolas, olu slieru mua n 4 mazamu pēdsaku</t>
  </si>
  <si>
    <t>biezpiens  ā / čč m4, biezpiens  ā / čč m4, aa 3 bu sviests</t>
  </si>
  <si>
    <t>aulskābju mono un jamie a duma regulētājs civonstābe na aispiens, sausas piens, krakmolas, kvieču krakmolas, olas, sāltada jahedas ja kuivas kolas</t>
  </si>
  <si>
    <t>sīpolu pods a - | i= miltu iedomas pēta es no kēbē</t>
  </si>
  <si>
    <t>lv p p kukurūzas-upiņu un kukurūzanūjiņas ar siera garšuļ m ē =, sūkalu pulveris, siera pulveris, skābums ž ar-daltais cedaras siers, sīpolu pulvēfis</t>
  </si>
  <si>
    <t>hmsj | oij as — kukurūzas bun bas -—za lv ar načo siera garšij 82tņ imi</t>
  </si>
  <si>
    <t>kokosriekstu piens</t>
  </si>
  <si>
    <t>gluteeni sisaldavate terevi vista „kodstisosad, oi pāritolu, iskunujso alu rūgšči  sumdēi "t ir kakavos sviestas yra 1s 5 \kakavos pupelēs yra is nē es šaliu</t>
  </si>
  <si>
    <t>piens, sviests, glikozes ž sausās siera sūkalas, glikozes ž sausās siera sūkalas, glikozes ž sausās siera sūkalas, saldais krējums, kakao sviests, natural flpilnpiena pulveris, natural flpilnpiena pulveris, piena tauki, whole milk poaveņu-granātābolu mērcei, granātābolu sulas koncentrats favouring, olu daļiņas</t>
  </si>
  <si>
    <t>pienskābe, kukurūzu krakmolas, tūrgi hemeste pāritolu</t>
  </si>
  <si>
    <t>aku ram 9 m d— 4sd a csomagolas tetejēn</t>
  </si>
  <si>
    <t>pi sīpolua" citronskābe</t>
  </si>
  <si>
    <t>pienskābe</t>
  </si>
  <si>
    <t>1 t lkkiirttlk lt ar r a pr r rrr re r 4 1āzīt gīrs a žjj a va rs n s95 n tktklkkfiāi „rns m as a m utrrara visas jj |ģ n naa at i n s rrģ+ģttii</t>
  </si>
  <si>
    <t>dabiski nav laktozes, modifikuotas krakmolas, natūraliai nera laktozes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</si>
</sst>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charset val="186"/>
      <scheme val="minor"/>
    </font>
    <font>
      <sz val="10"/>
      <color rgb="FF000000"/>
      <name val="Arial Unicode MS"/>
    </font>
    <font>
      <sz val="10"/>
      <color theme="0" tint="-0.34998626667073579"/>
      <name val="Arial Unicode MS"/>
    </font>
    <font>
      <b/>
      <sz val="10"/>
      <name val="Arial Unicode MS"/>
      <charset val="186"/>
    </font>
    <font>
      <sz val="11"/>
      <color rgb="FFFF0000"/>
      <name val="Calibri"/>
      <family val="2"/>
      <charset val="186"/>
      <scheme val="minor"/>
    </font>
    <font>
      <sz val="10"/>
      <color theme="0" tint="-0.499984740745262"/>
      <name val="Arial Unicode MS"/>
    </font>
    <font>
      <sz val="11"/>
      <color theme="0" tint="-0.499984740745262"/>
      <name val="Calibri"/>
      <family val="2"/>
      <charset val="186"/>
      <scheme val="minor"/>
    </font>
  </fonts>
  <fills count="4">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2" borderId="0" xfId="0" applyFill="1"/>
    <xf numFmtId="0" fontId="0" fillId="3" borderId="0" xfId="0" applyFill="1"/>
    <xf numFmtId="0" fontId="0" fillId="0" borderId="1" xfId="0" applyBorder="1"/>
    <xf numFmtId="0" fontId="1" fillId="0" borderId="1" xfId="0" applyFont="1" applyBorder="1" applyAlignment="1">
      <alignment vertical="center" wrapText="1"/>
    </xf>
    <xf numFmtId="0" fontId="1" fillId="3" borderId="1" xfId="0" applyFont="1" applyFill="1" applyBorder="1" applyAlignment="1">
      <alignment vertical="center"/>
    </xf>
    <xf numFmtId="0" fontId="0" fillId="3" borderId="1" xfId="0" applyFill="1" applyBorder="1"/>
    <xf numFmtId="0" fontId="1" fillId="2" borderId="1" xfId="0" applyFont="1" applyFill="1" applyBorder="1" applyAlignment="1">
      <alignment vertical="center"/>
    </xf>
    <xf numFmtId="0" fontId="0" fillId="2" borderId="1" xfId="0" applyFill="1" applyBorder="1"/>
    <xf numFmtId="0" fontId="2" fillId="0" borderId="1" xfId="0" applyFont="1" applyBorder="1" applyAlignment="1">
      <alignment vertical="center" wrapText="1"/>
    </xf>
    <xf numFmtId="0" fontId="3" fillId="0" borderId="1" xfId="0" applyFont="1" applyBorder="1" applyAlignment="1">
      <alignment vertical="center" wrapText="1"/>
    </xf>
    <xf numFmtId="0" fontId="1" fillId="0" borderId="1" xfId="0" applyFont="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 fillId="0" borderId="0" xfId="0" applyFont="1" applyAlignment="1">
      <alignment vertical="center"/>
    </xf>
    <xf numFmtId="0" fontId="1" fillId="0" borderId="0" xfId="0" applyFont="1" applyAlignment="1">
      <alignment vertical="top" wrapText="1"/>
    </xf>
    <xf numFmtId="0" fontId="5" fillId="0" borderId="1" xfId="0" applyFont="1" applyBorder="1" applyAlignment="1">
      <alignment vertical="top" wrapText="1"/>
    </xf>
    <xf numFmtId="0" fontId="6" fillId="3" borderId="1" xfId="0" applyFont="1" applyFill="1" applyBorder="1"/>
    <xf numFmtId="0" fontId="6" fillId="2" borderId="1" xfId="0" applyFont="1" applyFill="1" applyBorder="1"/>
    <xf numFmtId="0" fontId="6" fillId="0" borderId="1" xfId="0" applyFont="1" applyBorder="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Klinta Madara Greiliha" id="{1623C22E-8DCE-424D-8F40-331ACE4F56EA}" userId="Klinta Madara Greiliha"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1" dT="2023-02-21T16:00:59.73" personId="{1623C22E-8DCE-424D-8F40-331ACE4F56EA}" id="{1CC6343E-46DA-4A31-B72A-8B08C311C6DE}">
    <text>everything removed</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4D674-4CB1-44B2-92D6-4C20D47F11C0}">
  <dimension ref="A1:CD43"/>
  <sheetViews>
    <sheetView zoomScale="70" zoomScaleNormal="70" workbookViewId="0">
      <selection activeCell="I12" sqref="I12"/>
    </sheetView>
  </sheetViews>
  <sheetFormatPr defaultRowHeight="14.5"/>
  <cols>
    <col min="1" max="3" width="8.7265625" style="3"/>
    <col min="4" max="4" width="12.453125" style="3" customWidth="1"/>
    <col min="5" max="5" width="14.81640625" style="3" customWidth="1"/>
    <col min="6" max="6" width="13.26953125" style="3" customWidth="1"/>
    <col min="7" max="7" width="8.1796875" style="3" customWidth="1"/>
    <col min="8" max="8" width="21.54296875" style="19" customWidth="1"/>
    <col min="9" max="9" width="21.54296875" style="3" customWidth="1"/>
    <col min="10" max="11" width="23.1796875" style="3" customWidth="1"/>
    <col min="12" max="12" width="12.453125" customWidth="1"/>
    <col min="13" max="13" width="14.6328125" customWidth="1"/>
    <col min="14" max="14" width="11.7265625" customWidth="1"/>
    <col min="15" max="16" width="16.81640625" hidden="1" customWidth="1"/>
    <col min="17" max="17" width="10.7265625" hidden="1" customWidth="1"/>
    <col min="18" max="18" width="14.6328125" hidden="1" customWidth="1"/>
    <col min="19" max="20" width="16.81640625" customWidth="1"/>
    <col min="23" max="23" width="21.36328125" customWidth="1"/>
    <col min="24" max="24" width="18.26953125" customWidth="1"/>
    <col min="25" max="25" width="18.36328125" customWidth="1"/>
  </cols>
  <sheetData>
    <row r="1" spans="1:82" s="12" customFormat="1" ht="55.5" customHeight="1">
      <c r="A1" s="13" t="s">
        <v>105</v>
      </c>
      <c r="B1" s="13" t="s">
        <v>47</v>
      </c>
      <c r="C1" s="13" t="s">
        <v>48</v>
      </c>
      <c r="D1" s="13" t="s">
        <v>49</v>
      </c>
      <c r="E1" s="13" t="s">
        <v>50</v>
      </c>
      <c r="F1" s="13" t="s">
        <v>51</v>
      </c>
      <c r="G1" s="13"/>
      <c r="H1" s="16" t="s">
        <v>0</v>
      </c>
      <c r="I1" s="11" t="s">
        <v>209</v>
      </c>
      <c r="J1" s="11" t="s">
        <v>21</v>
      </c>
      <c r="K1" s="11" t="s">
        <v>201</v>
      </c>
      <c r="L1" s="12" t="s">
        <v>45</v>
      </c>
      <c r="M1" s="12" t="s">
        <v>203</v>
      </c>
      <c r="N1" s="12" t="s">
        <v>204</v>
      </c>
      <c r="O1" s="12" t="s">
        <v>205</v>
      </c>
      <c r="P1" s="12" t="s">
        <v>206</v>
      </c>
      <c r="Q1" s="12" t="s">
        <v>207</v>
      </c>
      <c r="R1" s="12" t="s">
        <v>208</v>
      </c>
      <c r="V1" s="13"/>
      <c r="W1" s="11" t="s">
        <v>0</v>
      </c>
      <c r="X1" s="11" t="s">
        <v>21</v>
      </c>
      <c r="Y1" s="11" t="s">
        <v>202</v>
      </c>
    </row>
    <row r="2" spans="1:82" s="2" customFormat="1">
      <c r="A2" s="6" t="s">
        <v>1</v>
      </c>
      <c r="B2" s="6" t="s">
        <v>52</v>
      </c>
      <c r="C2" s="6" t="s">
        <v>53</v>
      </c>
      <c r="D2" s="6">
        <v>3</v>
      </c>
      <c r="E2" s="6" t="s">
        <v>54</v>
      </c>
      <c r="F2" s="6"/>
      <c r="G2" s="5" t="s">
        <v>1</v>
      </c>
      <c r="H2" s="17">
        <v>384</v>
      </c>
      <c r="I2" s="6">
        <v>391</v>
      </c>
      <c r="J2" s="6">
        <v>245</v>
      </c>
      <c r="K2" s="6">
        <v>42</v>
      </c>
      <c r="L2">
        <f t="shared" ref="L2:L41" si="0">IF(J2&lt;H2,1,0)</f>
        <v>1</v>
      </c>
      <c r="M2">
        <f>IF(L2=1,J2-H2,0)</f>
        <v>-139</v>
      </c>
      <c r="N2">
        <f>IF(L2=0,H2-J2,0)</f>
        <v>0</v>
      </c>
      <c r="O2" s="14">
        <v>372</v>
      </c>
      <c r="P2" s="14">
        <v>336</v>
      </c>
      <c r="Q2" s="14">
        <v>391</v>
      </c>
      <c r="R2" s="14" t="str">
        <f>IF(MIN(O2,P2,Q2)=Q2,"psm6",(IF(MIN(O2,P2,Q2)=O2,"psm3","psm13")))</f>
        <v>psm13</v>
      </c>
      <c r="S2" s="14"/>
      <c r="T2" s="14"/>
      <c r="U2"/>
      <c r="V2" s="3" t="s">
        <v>43</v>
      </c>
      <c r="W2" s="4">
        <f>SUM(H2:H21)</f>
        <v>29636</v>
      </c>
      <c r="X2" s="4">
        <f>SUM(J2:J21)</f>
        <v>31635</v>
      </c>
      <c r="Y2" s="4">
        <f>SUM(K2:K21)</f>
        <v>5999</v>
      </c>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row>
    <row r="3" spans="1:82" s="2" customFormat="1">
      <c r="A3" s="6" t="s">
        <v>2</v>
      </c>
      <c r="B3" s="6" t="s">
        <v>55</v>
      </c>
      <c r="C3" s="6" t="s">
        <v>53</v>
      </c>
      <c r="D3" s="6">
        <v>2</v>
      </c>
      <c r="E3" s="6" t="s">
        <v>56</v>
      </c>
      <c r="F3" s="6"/>
      <c r="G3" s="5" t="s">
        <v>2</v>
      </c>
      <c r="H3" s="17">
        <v>534</v>
      </c>
      <c r="I3" s="6">
        <v>538</v>
      </c>
      <c r="J3" s="6">
        <v>483</v>
      </c>
      <c r="K3" s="6">
        <v>550</v>
      </c>
      <c r="L3">
        <f t="shared" si="0"/>
        <v>1</v>
      </c>
      <c r="M3">
        <f t="shared" ref="M3:M41" si="1">IF(L3=1,J3-H3,0)</f>
        <v>-51</v>
      </c>
      <c r="N3">
        <f t="shared" ref="N3:N41" si="2">IF(L3=0,H3-J3,0)</f>
        <v>0</v>
      </c>
      <c r="O3" s="14">
        <v>296</v>
      </c>
      <c r="P3" s="14">
        <v>604</v>
      </c>
      <c r="Q3" s="14">
        <v>538</v>
      </c>
      <c r="R3" s="14" t="str">
        <f>IF(MIN(O3,P3,Q3)=Q3,"psm6",(IF(MIN(O3,P3,Q3)=O3,"psm3","psm13")))</f>
        <v>psm3</v>
      </c>
      <c r="S3" s="14"/>
      <c r="T3" s="14"/>
      <c r="U3"/>
      <c r="V3" s="3" t="s">
        <v>42</v>
      </c>
      <c r="W3" s="4">
        <f>SUM(H22:H41)</f>
        <v>35362</v>
      </c>
      <c r="X3" s="4">
        <f>SUM(J22:J41)</f>
        <v>50718</v>
      </c>
      <c r="Y3" s="4">
        <f>SUM(K22:K41)</f>
        <v>3826</v>
      </c>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row>
    <row r="4" spans="1:82" s="2" customFormat="1">
      <c r="A4" s="6" t="s">
        <v>3</v>
      </c>
      <c r="B4" s="6" t="s">
        <v>57</v>
      </c>
      <c r="C4" s="6" t="s">
        <v>58</v>
      </c>
      <c r="D4" s="6">
        <v>3</v>
      </c>
      <c r="E4" s="6" t="s">
        <v>59</v>
      </c>
      <c r="F4" s="6" t="s">
        <v>54</v>
      </c>
      <c r="G4" s="5" t="s">
        <v>3</v>
      </c>
      <c r="H4" s="17">
        <v>498</v>
      </c>
      <c r="I4" s="6">
        <v>498</v>
      </c>
      <c r="J4" s="6">
        <v>1254</v>
      </c>
      <c r="K4" s="6">
        <v>453</v>
      </c>
      <c r="L4">
        <f t="shared" si="0"/>
        <v>0</v>
      </c>
      <c r="M4">
        <f t="shared" si="1"/>
        <v>0</v>
      </c>
      <c r="N4">
        <f t="shared" si="2"/>
        <v>-756</v>
      </c>
      <c r="O4" s="14">
        <v>498</v>
      </c>
      <c r="P4" s="14">
        <v>496</v>
      </c>
      <c r="Q4" s="14">
        <v>498</v>
      </c>
      <c r="R4" s="14" t="str">
        <f>IF(MIN(O4,P4,Q4)=Q4,"psm6",(IF(MIN(O4,P4,Q4)=O4,"psm3","psm13")))</f>
        <v>psm13</v>
      </c>
      <c r="S4" s="14"/>
      <c r="T4" s="14"/>
      <c r="U4"/>
      <c r="V4" s="3" t="s">
        <v>44</v>
      </c>
      <c r="W4" s="4">
        <f>W3+W2</f>
        <v>64998</v>
      </c>
      <c r="X4" s="4">
        <f>X3+X2</f>
        <v>82353</v>
      </c>
      <c r="Y4" s="4">
        <f>Y3+Y2</f>
        <v>9825</v>
      </c>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row>
    <row r="5" spans="1:82" s="2" customFormat="1">
      <c r="A5" s="6" t="s">
        <v>4</v>
      </c>
      <c r="B5" s="6" t="s">
        <v>60</v>
      </c>
      <c r="C5" s="6" t="s">
        <v>58</v>
      </c>
      <c r="D5" s="6">
        <v>1</v>
      </c>
      <c r="E5" s="6" t="s">
        <v>61</v>
      </c>
      <c r="F5" s="6"/>
      <c r="G5" s="5" t="s">
        <v>4</v>
      </c>
      <c r="H5" s="17">
        <v>1474</v>
      </c>
      <c r="I5" s="6">
        <v>1488</v>
      </c>
      <c r="J5" s="6">
        <v>1430</v>
      </c>
      <c r="K5" s="6">
        <v>112</v>
      </c>
      <c r="L5">
        <f t="shared" si="0"/>
        <v>1</v>
      </c>
      <c r="M5">
        <f t="shared" si="1"/>
        <v>-44</v>
      </c>
      <c r="N5">
        <f t="shared" si="2"/>
        <v>0</v>
      </c>
      <c r="O5" s="14">
        <v>423</v>
      </c>
      <c r="P5" s="14">
        <v>420</v>
      </c>
      <c r="Q5" s="14">
        <v>1488</v>
      </c>
      <c r="R5" s="14" t="str">
        <f>IF(MIN(O5,P5,Q5)=Q5,"psm6",(IF(MIN(O5,P5,Q5)=O5,"psm3","psm13")))</f>
        <v>psm13</v>
      </c>
      <c r="S5" s="14"/>
      <c r="T5" s="14"/>
      <c r="U5"/>
      <c r="V5" s="3"/>
      <c r="W5" s="9">
        <f>SUM(H2:H41)</f>
        <v>64998</v>
      </c>
      <c r="X5" s="9">
        <f>SUM(J2:J41)</f>
        <v>82353</v>
      </c>
      <c r="Y5" s="9">
        <f>SUM(K2:K41)</f>
        <v>9825</v>
      </c>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row>
    <row r="6" spans="1:82" s="2" customFormat="1">
      <c r="A6" s="6" t="s">
        <v>5</v>
      </c>
      <c r="B6" s="6" t="s">
        <v>62</v>
      </c>
      <c r="C6" s="6" t="s">
        <v>58</v>
      </c>
      <c r="D6" s="6">
        <v>2</v>
      </c>
      <c r="E6" s="6" t="s">
        <v>54</v>
      </c>
      <c r="F6" s="6"/>
      <c r="G6" s="5" t="s">
        <v>5</v>
      </c>
      <c r="H6" s="17">
        <v>2258</v>
      </c>
      <c r="I6" s="6">
        <v>2259</v>
      </c>
      <c r="J6" s="6">
        <v>2005</v>
      </c>
      <c r="K6" s="6">
        <v>48</v>
      </c>
      <c r="L6">
        <f t="shared" si="0"/>
        <v>1</v>
      </c>
      <c r="M6">
        <f t="shared" si="1"/>
        <v>-253</v>
      </c>
      <c r="N6">
        <f t="shared" si="2"/>
        <v>0</v>
      </c>
      <c r="O6" s="14">
        <v>2092</v>
      </c>
      <c r="P6" s="14">
        <v>593</v>
      </c>
      <c r="Q6" s="14">
        <v>2259</v>
      </c>
      <c r="R6" s="14" t="str">
        <f>IF(MIN(O6,P6,Q6)=Q6,"psm6",(IF(MIN(O6,P6,Q6)=O6,"psm3","psm13")))</f>
        <v>psm13</v>
      </c>
      <c r="S6" s="14"/>
      <c r="T6" s="14"/>
      <c r="U6"/>
      <c r="V6" s="3" t="s">
        <v>46</v>
      </c>
      <c r="W6" s="10">
        <f>AVERAGE(H2:H41)</f>
        <v>1624.95</v>
      </c>
      <c r="X6" s="10">
        <f>AVERAGE(J2:J41)</f>
        <v>2058.8249999999998</v>
      </c>
      <c r="Y6" s="10">
        <f>AVERAGE(K2:K41)</f>
        <v>245.625</v>
      </c>
      <c r="Z6" t="s">
        <v>106</v>
      </c>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row>
    <row r="7" spans="1:82" s="2" customFormat="1">
      <c r="A7" s="6" t="s">
        <v>6</v>
      </c>
      <c r="B7" s="6" t="s">
        <v>63</v>
      </c>
      <c r="C7" s="6" t="s">
        <v>58</v>
      </c>
      <c r="D7" s="6">
        <v>3</v>
      </c>
      <c r="E7" s="6" t="s">
        <v>54</v>
      </c>
      <c r="F7" s="6"/>
      <c r="G7" s="5" t="s">
        <v>6</v>
      </c>
      <c r="H7" s="17">
        <v>1175</v>
      </c>
      <c r="I7" s="6">
        <v>1176</v>
      </c>
      <c r="J7" s="6">
        <v>1132</v>
      </c>
      <c r="K7" s="6">
        <v>285</v>
      </c>
      <c r="L7">
        <f t="shared" si="0"/>
        <v>1</v>
      </c>
      <c r="M7">
        <f t="shared" si="1"/>
        <v>-43</v>
      </c>
      <c r="N7">
        <f t="shared" si="2"/>
        <v>0</v>
      </c>
      <c r="O7" s="14">
        <v>1064</v>
      </c>
      <c r="P7" s="14">
        <v>696</v>
      </c>
      <c r="Q7" s="14">
        <v>1176</v>
      </c>
      <c r="R7" s="14" t="str">
        <f>IF(MIN(O7,P7,Q7)=Q7,"psm6",(IF(MIN(O7,P7,Q7)=O7,"psm3","psm13")))</f>
        <v>psm13</v>
      </c>
      <c r="S7" s="14"/>
      <c r="T7" s="14"/>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row>
    <row r="8" spans="1:82" s="2" customFormat="1">
      <c r="A8" s="6" t="s">
        <v>7</v>
      </c>
      <c r="B8" s="6" t="s">
        <v>64</v>
      </c>
      <c r="C8" s="6" t="s">
        <v>58</v>
      </c>
      <c r="D8" s="6">
        <v>2</v>
      </c>
      <c r="E8" s="6" t="s">
        <v>65</v>
      </c>
      <c r="F8" s="6" t="s">
        <v>54</v>
      </c>
      <c r="G8" s="5" t="s">
        <v>7</v>
      </c>
      <c r="H8" s="17">
        <v>772</v>
      </c>
      <c r="I8" s="6">
        <v>773</v>
      </c>
      <c r="J8" s="6">
        <v>863</v>
      </c>
      <c r="K8" s="6">
        <v>87</v>
      </c>
      <c r="L8">
        <f t="shared" si="0"/>
        <v>0</v>
      </c>
      <c r="M8">
        <f t="shared" si="1"/>
        <v>0</v>
      </c>
      <c r="N8">
        <f t="shared" si="2"/>
        <v>-91</v>
      </c>
      <c r="O8" s="14">
        <v>729</v>
      </c>
      <c r="P8" s="14">
        <v>381</v>
      </c>
      <c r="Q8" s="14">
        <v>773</v>
      </c>
      <c r="R8" s="14" t="str">
        <f>IF(MIN(O8,P8,Q8)=Q8,"psm6",(IF(MIN(O8,P8,Q8)=O8,"psm3","psm13")))</f>
        <v>psm13</v>
      </c>
      <c r="S8" s="14"/>
      <c r="T8" s="14"/>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row>
    <row r="9" spans="1:82" s="2" customFormat="1">
      <c r="A9" s="6" t="s">
        <v>8</v>
      </c>
      <c r="B9" s="6" t="s">
        <v>66</v>
      </c>
      <c r="C9" s="6" t="s">
        <v>53</v>
      </c>
      <c r="D9" s="6">
        <v>1</v>
      </c>
      <c r="E9" s="6" t="s">
        <v>67</v>
      </c>
      <c r="F9" s="6" t="s">
        <v>54</v>
      </c>
      <c r="G9" s="5" t="s">
        <v>8</v>
      </c>
      <c r="H9" s="17">
        <v>763</v>
      </c>
      <c r="I9" s="6">
        <v>763</v>
      </c>
      <c r="J9" s="6">
        <v>824</v>
      </c>
      <c r="K9" s="6">
        <v>312</v>
      </c>
      <c r="L9">
        <f t="shared" si="0"/>
        <v>0</v>
      </c>
      <c r="M9">
        <f t="shared" si="1"/>
        <v>0</v>
      </c>
      <c r="N9">
        <f t="shared" si="2"/>
        <v>-61</v>
      </c>
      <c r="O9" s="14">
        <v>835</v>
      </c>
      <c r="P9" s="14">
        <v>558</v>
      </c>
      <c r="Q9" s="14">
        <v>763</v>
      </c>
      <c r="R9" s="14" t="str">
        <f>IF(MIN(O9,P9,Q9)=Q9,"psm6",(IF(MIN(O9,P9,Q9)=O9,"psm3","psm13")))</f>
        <v>psm13</v>
      </c>
      <c r="S9" s="14"/>
      <c r="T9" s="14"/>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row>
    <row r="10" spans="1:82" s="2" customFormat="1">
      <c r="A10" s="6" t="s">
        <v>9</v>
      </c>
      <c r="B10" s="6" t="s">
        <v>68</v>
      </c>
      <c r="C10" s="6" t="s">
        <v>69</v>
      </c>
      <c r="D10" s="6">
        <v>2</v>
      </c>
      <c r="E10" s="6" t="s">
        <v>54</v>
      </c>
      <c r="F10" s="6"/>
      <c r="G10" s="5" t="s">
        <v>9</v>
      </c>
      <c r="H10" s="17">
        <v>326</v>
      </c>
      <c r="I10" s="6">
        <v>328</v>
      </c>
      <c r="J10" s="6">
        <v>350</v>
      </c>
      <c r="K10" s="6">
        <v>619</v>
      </c>
      <c r="L10">
        <f t="shared" si="0"/>
        <v>0</v>
      </c>
      <c r="M10">
        <f t="shared" si="1"/>
        <v>0</v>
      </c>
      <c r="N10">
        <f t="shared" si="2"/>
        <v>-24</v>
      </c>
      <c r="O10" s="14">
        <v>245</v>
      </c>
      <c r="P10" s="14">
        <v>781</v>
      </c>
      <c r="Q10" s="14">
        <v>328</v>
      </c>
      <c r="R10" s="14" t="str">
        <f>IF(MIN(O10,P10,Q10)=Q10,"psm6",(IF(MIN(O10,P10,Q10)=O10,"psm3","psm13")))</f>
        <v>psm3</v>
      </c>
      <c r="S10" s="14"/>
      <c r="T10" s="14"/>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row>
    <row r="11" spans="1:82" s="2" customFormat="1">
      <c r="A11" s="6" t="s">
        <v>10</v>
      </c>
      <c r="B11" s="6" t="s">
        <v>70</v>
      </c>
      <c r="C11" s="6" t="s">
        <v>58</v>
      </c>
      <c r="D11" s="6">
        <v>1</v>
      </c>
      <c r="E11" s="6" t="s">
        <v>71</v>
      </c>
      <c r="F11" s="6" t="s">
        <v>67</v>
      </c>
      <c r="G11" s="5" t="s">
        <v>10</v>
      </c>
      <c r="H11" s="17">
        <v>633</v>
      </c>
      <c r="I11" s="6">
        <v>633</v>
      </c>
      <c r="J11" s="6">
        <v>2236</v>
      </c>
      <c r="K11" s="6">
        <v>361</v>
      </c>
      <c r="L11">
        <f t="shared" si="0"/>
        <v>0</v>
      </c>
      <c r="M11">
        <f t="shared" si="1"/>
        <v>0</v>
      </c>
      <c r="N11">
        <f t="shared" si="2"/>
        <v>-1603</v>
      </c>
      <c r="O11" s="14">
        <v>183</v>
      </c>
      <c r="P11" s="14">
        <v>183</v>
      </c>
      <c r="Q11" s="14">
        <v>633</v>
      </c>
      <c r="R11" s="14" t="str">
        <f>IF(MIN(O11,P11,Q11)=Q11,"psm6",(IF(MIN(O11,P11,Q11)=O11,"psm3","psm13")))</f>
        <v>psm3</v>
      </c>
      <c r="S11" s="14"/>
      <c r="T11" s="14"/>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row>
    <row r="12" spans="1:82" s="2" customFormat="1">
      <c r="A12" s="6" t="s">
        <v>11</v>
      </c>
      <c r="B12" s="6" t="s">
        <v>72</v>
      </c>
      <c r="C12" s="6" t="s">
        <v>58</v>
      </c>
      <c r="D12" s="6">
        <v>2</v>
      </c>
      <c r="E12" s="6" t="s">
        <v>73</v>
      </c>
      <c r="F12" s="6"/>
      <c r="G12" s="5" t="s">
        <v>11</v>
      </c>
      <c r="H12" s="17">
        <v>2448</v>
      </c>
      <c r="I12" s="6">
        <v>2452</v>
      </c>
      <c r="J12" s="6">
        <v>786</v>
      </c>
      <c r="K12" s="6">
        <v>385</v>
      </c>
      <c r="L12">
        <f t="shared" si="0"/>
        <v>1</v>
      </c>
      <c r="M12">
        <f t="shared" si="1"/>
        <v>-1662</v>
      </c>
      <c r="N12">
        <f t="shared" si="2"/>
        <v>0</v>
      </c>
      <c r="O12" s="14">
        <v>458</v>
      </c>
      <c r="P12" s="14">
        <v>456</v>
      </c>
      <c r="Q12" s="14">
        <v>2452</v>
      </c>
      <c r="R12" s="14" t="str">
        <f>IF(MIN(O12,P12,Q12)=Q12,"psm6",(IF(MIN(O12,P12,Q12)=O12,"psm3","psm13")))</f>
        <v>psm13</v>
      </c>
      <c r="S12" s="14"/>
      <c r="T12" s="14"/>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row>
    <row r="13" spans="1:82" s="2" customFormat="1">
      <c r="A13" s="6" t="s">
        <v>12</v>
      </c>
      <c r="B13" s="6" t="s">
        <v>74</v>
      </c>
      <c r="C13" s="6" t="s">
        <v>58</v>
      </c>
      <c r="D13" s="6">
        <v>1</v>
      </c>
      <c r="E13" s="6" t="s">
        <v>54</v>
      </c>
      <c r="F13" s="6"/>
      <c r="G13" s="5" t="s">
        <v>12</v>
      </c>
      <c r="H13" s="17">
        <v>3393</v>
      </c>
      <c r="I13" s="6">
        <v>3399</v>
      </c>
      <c r="J13" s="6">
        <v>3213</v>
      </c>
      <c r="K13" s="6">
        <v>387</v>
      </c>
      <c r="L13">
        <f t="shared" si="0"/>
        <v>1</v>
      </c>
      <c r="M13">
        <f t="shared" si="1"/>
        <v>-180</v>
      </c>
      <c r="N13">
        <f t="shared" si="2"/>
        <v>0</v>
      </c>
      <c r="O13" s="14">
        <v>2625</v>
      </c>
      <c r="P13" s="14">
        <v>456</v>
      </c>
      <c r="Q13" s="14">
        <v>3399</v>
      </c>
      <c r="R13" s="14" t="str">
        <f>IF(MIN(O13,P13,Q13)=Q13,"psm6",(IF(MIN(O13,P13,Q13)=O13,"psm3","psm13")))</f>
        <v>psm13</v>
      </c>
      <c r="S13" s="14"/>
      <c r="T13" s="14"/>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row>
    <row r="14" spans="1:82" s="2" customFormat="1">
      <c r="A14" s="6" t="s">
        <v>13</v>
      </c>
      <c r="B14" s="6" t="s">
        <v>75</v>
      </c>
      <c r="C14" s="6" t="s">
        <v>58</v>
      </c>
      <c r="D14" s="6">
        <v>3</v>
      </c>
      <c r="E14" s="6" t="s">
        <v>71</v>
      </c>
      <c r="F14" s="6"/>
      <c r="G14" s="5" t="s">
        <v>13</v>
      </c>
      <c r="H14" s="17">
        <v>2209</v>
      </c>
      <c r="I14" s="6">
        <v>2215</v>
      </c>
      <c r="J14" s="6">
        <v>2224</v>
      </c>
      <c r="K14" s="6">
        <v>64</v>
      </c>
      <c r="L14">
        <f t="shared" si="0"/>
        <v>0</v>
      </c>
      <c r="M14">
        <f t="shared" si="1"/>
        <v>0</v>
      </c>
      <c r="N14">
        <f t="shared" si="2"/>
        <v>-15</v>
      </c>
      <c r="O14" s="14">
        <v>2071</v>
      </c>
      <c r="P14" s="14">
        <v>794</v>
      </c>
      <c r="Q14" s="14">
        <v>2215</v>
      </c>
      <c r="R14" s="14" t="str">
        <f>IF(MIN(O14,P14,Q14)=Q14,"psm6",(IF(MIN(O14,P14,Q14)=O14,"psm3","psm13")))</f>
        <v>psm13</v>
      </c>
      <c r="S14" s="14"/>
      <c r="T14" s="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row>
    <row r="15" spans="1:82" s="2" customFormat="1">
      <c r="A15" s="6" t="s">
        <v>14</v>
      </c>
      <c r="B15" s="6" t="s">
        <v>76</v>
      </c>
      <c r="C15" s="6" t="s">
        <v>58</v>
      </c>
      <c r="D15" s="6">
        <v>3</v>
      </c>
      <c r="E15" s="6" t="s">
        <v>54</v>
      </c>
      <c r="F15" s="6"/>
      <c r="G15" s="5" t="s">
        <v>14</v>
      </c>
      <c r="H15" s="17">
        <v>3219</v>
      </c>
      <c r="I15" s="6">
        <v>3218</v>
      </c>
      <c r="J15" s="6">
        <v>4438</v>
      </c>
      <c r="K15" s="6">
        <v>670</v>
      </c>
      <c r="L15">
        <f t="shared" si="0"/>
        <v>0</v>
      </c>
      <c r="M15">
        <f t="shared" si="1"/>
        <v>0</v>
      </c>
      <c r="N15">
        <f t="shared" si="2"/>
        <v>-1219</v>
      </c>
      <c r="O15" s="14">
        <v>860</v>
      </c>
      <c r="P15" s="14">
        <v>81</v>
      </c>
      <c r="Q15" s="14">
        <v>3218</v>
      </c>
      <c r="R15" s="14" t="str">
        <f>IF(MIN(O15,P15,Q15)=Q15,"psm6",(IF(MIN(O15,P15,Q15)=O15,"psm3","psm13")))</f>
        <v>psm13</v>
      </c>
      <c r="S15" s="14"/>
      <c r="T15" s="14"/>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row>
    <row r="16" spans="1:82" s="2" customFormat="1">
      <c r="A16" s="6" t="s">
        <v>15</v>
      </c>
      <c r="B16" s="6" t="s">
        <v>77</v>
      </c>
      <c r="C16" s="6" t="s">
        <v>58</v>
      </c>
      <c r="D16" s="6">
        <v>1</v>
      </c>
      <c r="E16" s="6" t="s">
        <v>54</v>
      </c>
      <c r="F16" s="6"/>
      <c r="G16" s="5" t="s">
        <v>15</v>
      </c>
      <c r="H16" s="17">
        <v>564</v>
      </c>
      <c r="I16" s="6">
        <v>573</v>
      </c>
      <c r="J16" s="6">
        <v>620</v>
      </c>
      <c r="K16" s="6">
        <v>129</v>
      </c>
      <c r="L16">
        <f t="shared" si="0"/>
        <v>0</v>
      </c>
      <c r="M16">
        <f t="shared" si="1"/>
        <v>0</v>
      </c>
      <c r="N16">
        <f t="shared" si="2"/>
        <v>-56</v>
      </c>
      <c r="O16" s="14">
        <v>291</v>
      </c>
      <c r="P16" s="14">
        <v>258</v>
      </c>
      <c r="Q16" s="14">
        <v>573</v>
      </c>
      <c r="R16" s="14" t="str">
        <f>IF(MIN(O16,P16,Q16)=Q16,"psm6",(IF(MIN(O16,P16,Q16)=O16,"psm3","psm13")))</f>
        <v>psm13</v>
      </c>
      <c r="S16" s="14"/>
      <c r="T16" s="14"/>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row>
    <row r="17" spans="1:82" s="2" customFormat="1">
      <c r="A17" s="6" t="s">
        <v>16</v>
      </c>
      <c r="B17" s="6" t="s">
        <v>78</v>
      </c>
      <c r="C17" s="6" t="s">
        <v>58</v>
      </c>
      <c r="D17" s="6">
        <v>1</v>
      </c>
      <c r="E17" s="6" t="s">
        <v>65</v>
      </c>
      <c r="F17" s="6" t="s">
        <v>54</v>
      </c>
      <c r="G17" s="5" t="s">
        <v>16</v>
      </c>
      <c r="H17" s="17">
        <v>4312</v>
      </c>
      <c r="I17" s="6">
        <v>4311</v>
      </c>
      <c r="J17" s="6">
        <v>4081</v>
      </c>
      <c r="K17" s="6">
        <v>419</v>
      </c>
      <c r="L17">
        <f t="shared" si="0"/>
        <v>1</v>
      </c>
      <c r="M17">
        <f t="shared" si="1"/>
        <v>-231</v>
      </c>
      <c r="N17">
        <f t="shared" si="2"/>
        <v>0</v>
      </c>
      <c r="O17" s="14">
        <v>2038</v>
      </c>
      <c r="P17" s="14">
        <v>555</v>
      </c>
      <c r="Q17" s="14">
        <v>4311</v>
      </c>
      <c r="R17" s="14" t="str">
        <f>IF(MIN(O17,P17,Q17)=Q17,"psm6",(IF(MIN(O17,P17,Q17)=O17,"psm3","psm13")))</f>
        <v>psm13</v>
      </c>
      <c r="S17" s="14"/>
      <c r="T17" s="14"/>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row>
    <row r="18" spans="1:82" s="2" customFormat="1">
      <c r="A18" s="6" t="s">
        <v>17</v>
      </c>
      <c r="B18" s="6" t="s">
        <v>79</v>
      </c>
      <c r="C18" s="6" t="s">
        <v>58</v>
      </c>
      <c r="D18" s="6">
        <v>1</v>
      </c>
      <c r="E18" s="6" t="s">
        <v>80</v>
      </c>
      <c r="F18" s="6"/>
      <c r="G18" s="5" t="s">
        <v>17</v>
      </c>
      <c r="H18" s="17">
        <v>770</v>
      </c>
      <c r="I18" s="6">
        <v>769</v>
      </c>
      <c r="J18" s="6">
        <v>1620</v>
      </c>
      <c r="K18" s="6">
        <v>327</v>
      </c>
      <c r="L18">
        <f t="shared" si="0"/>
        <v>0</v>
      </c>
      <c r="M18">
        <f t="shared" si="1"/>
        <v>0</v>
      </c>
      <c r="N18">
        <f t="shared" si="2"/>
        <v>-850</v>
      </c>
      <c r="O18" s="14">
        <v>460</v>
      </c>
      <c r="P18" s="14">
        <v>400</v>
      </c>
      <c r="Q18" s="14">
        <v>769</v>
      </c>
      <c r="R18" s="14" t="str">
        <f>IF(MIN(O18,P18,Q18)=Q18,"psm6",(IF(MIN(O18,P18,Q18)=O18,"psm3","psm13")))</f>
        <v>psm13</v>
      </c>
      <c r="S18" s="14"/>
      <c r="T18" s="14"/>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row>
    <row r="19" spans="1:82" s="2" customFormat="1">
      <c r="A19" s="6" t="s">
        <v>18</v>
      </c>
      <c r="B19" s="6" t="s">
        <v>79</v>
      </c>
      <c r="C19" s="6" t="s">
        <v>58</v>
      </c>
      <c r="D19" s="6">
        <v>1</v>
      </c>
      <c r="E19" s="6" t="s">
        <v>80</v>
      </c>
      <c r="F19" s="6"/>
      <c r="G19" s="5" t="s">
        <v>18</v>
      </c>
      <c r="H19" s="17">
        <v>778</v>
      </c>
      <c r="I19" s="6">
        <v>777</v>
      </c>
      <c r="J19" s="6">
        <v>1061</v>
      </c>
      <c r="K19" s="6">
        <v>327</v>
      </c>
      <c r="L19">
        <f t="shared" si="0"/>
        <v>0</v>
      </c>
      <c r="M19">
        <f t="shared" si="1"/>
        <v>0</v>
      </c>
      <c r="N19">
        <f t="shared" si="2"/>
        <v>-283</v>
      </c>
      <c r="O19" s="14">
        <v>384</v>
      </c>
      <c r="P19" s="14">
        <v>404</v>
      </c>
      <c r="Q19" s="14">
        <v>777</v>
      </c>
      <c r="R19" s="14" t="str">
        <f>IF(MIN(O19,P19,Q19)=Q19,"psm6",(IF(MIN(O19,P19,Q19)=O19,"psm3","psm13")))</f>
        <v>psm3</v>
      </c>
      <c r="S19" s="14"/>
      <c r="T19" s="14"/>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row>
    <row r="20" spans="1:82" s="2" customFormat="1">
      <c r="A20" s="6" t="s">
        <v>19</v>
      </c>
      <c r="B20" s="6" t="s">
        <v>81</v>
      </c>
      <c r="C20" s="6" t="s">
        <v>58</v>
      </c>
      <c r="D20" s="6">
        <v>1</v>
      </c>
      <c r="E20" s="6" t="s">
        <v>80</v>
      </c>
      <c r="F20" s="6"/>
      <c r="G20" s="5" t="s">
        <v>19</v>
      </c>
      <c r="H20" s="17">
        <v>892</v>
      </c>
      <c r="I20" s="6">
        <v>891</v>
      </c>
      <c r="J20" s="6">
        <v>573</v>
      </c>
      <c r="K20" s="6">
        <v>364</v>
      </c>
      <c r="L20">
        <f t="shared" si="0"/>
        <v>1</v>
      </c>
      <c r="M20">
        <f t="shared" si="1"/>
        <v>-319</v>
      </c>
      <c r="N20">
        <f t="shared" si="2"/>
        <v>0</v>
      </c>
      <c r="O20" s="14">
        <v>730</v>
      </c>
      <c r="P20" s="14">
        <v>462</v>
      </c>
      <c r="Q20" s="14">
        <v>891</v>
      </c>
      <c r="R20" s="14" t="str">
        <f>IF(MIN(O20,P20,Q20)=Q20,"psm6",(IF(MIN(O20,P20,Q20)=O20,"psm3","psm13")))</f>
        <v>psm13</v>
      </c>
      <c r="S20" s="14"/>
      <c r="T20" s="14"/>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row>
    <row r="21" spans="1:82" s="2" customFormat="1">
      <c r="A21" s="6" t="s">
        <v>20</v>
      </c>
      <c r="B21" s="6" t="s">
        <v>82</v>
      </c>
      <c r="C21" s="6" t="s">
        <v>58</v>
      </c>
      <c r="D21" s="6">
        <v>1</v>
      </c>
      <c r="E21" s="6" t="s">
        <v>54</v>
      </c>
      <c r="F21" s="6"/>
      <c r="G21" s="5" t="s">
        <v>20</v>
      </c>
      <c r="H21" s="17">
        <v>2234</v>
      </c>
      <c r="I21" s="6">
        <v>2392</v>
      </c>
      <c r="J21" s="6">
        <v>2197</v>
      </c>
      <c r="K21" s="6">
        <v>58</v>
      </c>
      <c r="L21">
        <f t="shared" si="0"/>
        <v>1</v>
      </c>
      <c r="M21">
        <f t="shared" si="1"/>
        <v>-37</v>
      </c>
      <c r="N21">
        <f t="shared" si="2"/>
        <v>0</v>
      </c>
      <c r="O21" s="14">
        <v>2151</v>
      </c>
      <c r="P21" s="14">
        <v>289</v>
      </c>
      <c r="Q21" s="14">
        <v>2392</v>
      </c>
      <c r="R21" s="14" t="str">
        <f>IF(MIN(O21,P21,Q21)=Q21,"psm6",(IF(MIN(O21,P21,Q21)=O21,"psm3","psm13")))</f>
        <v>psm13</v>
      </c>
      <c r="S21" s="14"/>
      <c r="T21" s="14"/>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row>
    <row r="22" spans="1:82" s="1" customFormat="1">
      <c r="A22" s="8" t="s">
        <v>22</v>
      </c>
      <c r="B22" s="8" t="s">
        <v>83</v>
      </c>
      <c r="C22" s="8" t="s">
        <v>58</v>
      </c>
      <c r="D22" s="8">
        <v>3</v>
      </c>
      <c r="E22" s="8" t="s">
        <v>67</v>
      </c>
      <c r="F22" s="8" t="s">
        <v>54</v>
      </c>
      <c r="G22" s="7" t="s">
        <v>22</v>
      </c>
      <c r="H22" s="18">
        <v>238</v>
      </c>
      <c r="I22" s="8">
        <v>238</v>
      </c>
      <c r="J22" s="8">
        <v>237</v>
      </c>
      <c r="K22" s="8">
        <v>15</v>
      </c>
      <c r="L22">
        <f t="shared" si="0"/>
        <v>1</v>
      </c>
      <c r="M22">
        <f t="shared" si="1"/>
        <v>-1</v>
      </c>
      <c r="N22">
        <f t="shared" si="2"/>
        <v>0</v>
      </c>
      <c r="O22" s="14">
        <v>249</v>
      </c>
      <c r="P22" s="14">
        <v>186</v>
      </c>
      <c r="Q22" s="14">
        <v>238</v>
      </c>
      <c r="R22" s="14" t="str">
        <f>IF(MIN(O22,P22,Q22)=Q22,"psm6",(IF(MIN(O22,P22,Q22)=O22,"psm3","psm13")))</f>
        <v>psm13</v>
      </c>
      <c r="S22" s="14"/>
      <c r="T22" s="14"/>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row>
    <row r="23" spans="1:82" s="1" customFormat="1">
      <c r="A23" s="8" t="s">
        <v>23</v>
      </c>
      <c r="B23" s="8" t="s">
        <v>84</v>
      </c>
      <c r="C23" s="8" t="s">
        <v>58</v>
      </c>
      <c r="D23" s="8">
        <v>1</v>
      </c>
      <c r="E23" s="8" t="s">
        <v>65</v>
      </c>
      <c r="F23" s="8" t="s">
        <v>54</v>
      </c>
      <c r="G23" s="7" t="s">
        <v>23</v>
      </c>
      <c r="H23" s="18">
        <v>1693</v>
      </c>
      <c r="I23" s="8">
        <v>1692</v>
      </c>
      <c r="J23" s="8">
        <v>2257</v>
      </c>
      <c r="K23" s="8">
        <v>145</v>
      </c>
      <c r="L23">
        <f t="shared" si="0"/>
        <v>0</v>
      </c>
      <c r="M23">
        <f t="shared" si="1"/>
        <v>0</v>
      </c>
      <c r="N23">
        <f t="shared" si="2"/>
        <v>-564</v>
      </c>
      <c r="O23" s="14">
        <v>1559</v>
      </c>
      <c r="P23" s="14">
        <v>124</v>
      </c>
      <c r="Q23" s="14">
        <v>1692</v>
      </c>
      <c r="R23" s="14" t="str">
        <f>IF(MIN(O23,P23,Q23)=Q23,"psm6",(IF(MIN(O23,P23,Q23)=O23,"psm3","psm13")))</f>
        <v>psm13</v>
      </c>
      <c r="S23" s="14"/>
      <c r="T23" s="14"/>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row>
    <row r="24" spans="1:82" s="1" customFormat="1">
      <c r="A24" s="8" t="s">
        <v>24</v>
      </c>
      <c r="B24" s="8" t="s">
        <v>85</v>
      </c>
      <c r="C24" s="8" t="s">
        <v>58</v>
      </c>
      <c r="D24" s="8">
        <v>2</v>
      </c>
      <c r="E24" s="8" t="s">
        <v>56</v>
      </c>
      <c r="F24" s="8"/>
      <c r="G24" s="7" t="s">
        <v>24</v>
      </c>
      <c r="H24" s="18">
        <v>940</v>
      </c>
      <c r="I24" s="8">
        <v>943</v>
      </c>
      <c r="J24" s="8">
        <v>7546</v>
      </c>
      <c r="K24" s="8">
        <v>325</v>
      </c>
      <c r="L24">
        <f t="shared" si="0"/>
        <v>0</v>
      </c>
      <c r="M24">
        <f t="shared" si="1"/>
        <v>0</v>
      </c>
      <c r="N24">
        <f t="shared" si="2"/>
        <v>-6606</v>
      </c>
      <c r="O24" s="14">
        <v>919</v>
      </c>
      <c r="P24" s="14">
        <v>839</v>
      </c>
      <c r="Q24" s="14">
        <v>943</v>
      </c>
      <c r="R24" s="14" t="str">
        <f>IF(MIN(O24,P24,Q24)=Q24,"psm6",(IF(MIN(O24,P24,Q24)=O24,"psm3","psm13")))</f>
        <v>psm13</v>
      </c>
      <c r="S24" s="14"/>
      <c r="T24" s="1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row>
    <row r="25" spans="1:82" s="1" customFormat="1">
      <c r="A25" s="8" t="s">
        <v>25</v>
      </c>
      <c r="B25" s="8" t="s">
        <v>86</v>
      </c>
      <c r="C25" s="8" t="s">
        <v>58</v>
      </c>
      <c r="D25" s="8">
        <v>2</v>
      </c>
      <c r="E25" s="8" t="s">
        <v>71</v>
      </c>
      <c r="F25" s="8"/>
      <c r="G25" s="7" t="s">
        <v>25</v>
      </c>
      <c r="H25" s="18">
        <v>731</v>
      </c>
      <c r="I25" s="8">
        <v>730</v>
      </c>
      <c r="J25" s="8">
        <v>403</v>
      </c>
      <c r="K25" s="8">
        <v>806</v>
      </c>
      <c r="L25">
        <f t="shared" si="0"/>
        <v>1</v>
      </c>
      <c r="M25">
        <f t="shared" si="1"/>
        <v>-328</v>
      </c>
      <c r="N25">
        <f t="shared" si="2"/>
        <v>0</v>
      </c>
      <c r="O25" s="14">
        <v>461</v>
      </c>
      <c r="P25" s="14">
        <v>471</v>
      </c>
      <c r="Q25" s="14">
        <v>730</v>
      </c>
      <c r="R25" s="14" t="str">
        <f>IF(MIN(O25,P25,Q25)=Q25,"psm6",(IF(MIN(O25,P25,Q25)=O25,"psm3","psm13")))</f>
        <v>psm3</v>
      </c>
      <c r="S25" s="14"/>
      <c r="T25" s="14"/>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row>
    <row r="26" spans="1:82" s="1" customFormat="1">
      <c r="A26" s="8" t="s">
        <v>26</v>
      </c>
      <c r="B26" s="8" t="s">
        <v>87</v>
      </c>
      <c r="C26" s="8" t="s">
        <v>88</v>
      </c>
      <c r="D26" s="8">
        <v>3</v>
      </c>
      <c r="E26" s="8" t="s">
        <v>54</v>
      </c>
      <c r="F26" s="8"/>
      <c r="G26" s="7" t="s">
        <v>26</v>
      </c>
      <c r="H26" s="18">
        <v>1565</v>
      </c>
      <c r="I26" s="8">
        <v>1564</v>
      </c>
      <c r="J26" s="8">
        <v>1554</v>
      </c>
      <c r="K26" s="8">
        <v>5</v>
      </c>
      <c r="L26">
        <f t="shared" si="0"/>
        <v>1</v>
      </c>
      <c r="M26">
        <f t="shared" si="1"/>
        <v>-11</v>
      </c>
      <c r="N26">
        <f t="shared" si="2"/>
        <v>0</v>
      </c>
      <c r="O26" s="14">
        <v>1534</v>
      </c>
      <c r="P26" s="14">
        <v>61</v>
      </c>
      <c r="Q26" s="14">
        <v>1564</v>
      </c>
      <c r="R26" s="14" t="str">
        <f>IF(MIN(O26,P26,Q26)=Q26,"psm6",(IF(MIN(O26,P26,Q26)=O26,"psm3","psm13")))</f>
        <v>psm13</v>
      </c>
      <c r="S26" s="14"/>
      <c r="T26" s="14"/>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row>
    <row r="27" spans="1:82" s="1" customFormat="1">
      <c r="A27" s="8" t="s">
        <v>27</v>
      </c>
      <c r="B27" s="8" t="s">
        <v>89</v>
      </c>
      <c r="C27" s="8" t="s">
        <v>58</v>
      </c>
      <c r="D27" s="8">
        <v>2</v>
      </c>
      <c r="E27" s="8" t="s">
        <v>54</v>
      </c>
      <c r="F27" s="8"/>
      <c r="G27" s="7" t="s">
        <v>27</v>
      </c>
      <c r="H27" s="18">
        <v>1512</v>
      </c>
      <c r="I27" s="8">
        <v>1522</v>
      </c>
      <c r="J27" s="8">
        <v>1446</v>
      </c>
      <c r="K27" s="8">
        <v>150</v>
      </c>
      <c r="L27">
        <f t="shared" si="0"/>
        <v>1</v>
      </c>
      <c r="M27">
        <f t="shared" si="1"/>
        <v>-66</v>
      </c>
      <c r="N27">
        <f t="shared" si="2"/>
        <v>0</v>
      </c>
      <c r="O27" s="14">
        <v>1280</v>
      </c>
      <c r="P27" s="14">
        <v>290</v>
      </c>
      <c r="Q27" s="14">
        <v>1522</v>
      </c>
      <c r="R27" s="14" t="str">
        <f>IF(MIN(O27,P27,Q27)=Q27,"psm6",(IF(MIN(O27,P27,Q27)=O27,"psm3","psm13")))</f>
        <v>psm13</v>
      </c>
      <c r="S27" s="14"/>
      <c r="T27" s="14"/>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row>
    <row r="28" spans="1:82" s="1" customFormat="1">
      <c r="A28" s="8" t="s">
        <v>28</v>
      </c>
      <c r="B28" s="8" t="s">
        <v>90</v>
      </c>
      <c r="C28" s="8" t="s">
        <v>58</v>
      </c>
      <c r="D28" s="8">
        <v>2</v>
      </c>
      <c r="E28" s="8" t="s">
        <v>91</v>
      </c>
      <c r="F28" s="8" t="s">
        <v>65</v>
      </c>
      <c r="G28" s="7" t="s">
        <v>28</v>
      </c>
      <c r="H28" s="18">
        <v>3650</v>
      </c>
      <c r="I28" s="8">
        <v>3664</v>
      </c>
      <c r="J28" s="8">
        <v>3568</v>
      </c>
      <c r="K28" s="8">
        <v>435</v>
      </c>
      <c r="L28">
        <f t="shared" si="0"/>
        <v>1</v>
      </c>
      <c r="M28">
        <f t="shared" si="1"/>
        <v>-82</v>
      </c>
      <c r="N28">
        <f t="shared" si="2"/>
        <v>0</v>
      </c>
      <c r="O28" s="14">
        <v>3761</v>
      </c>
      <c r="P28" s="14">
        <v>571</v>
      </c>
      <c r="Q28" s="14">
        <v>3664</v>
      </c>
      <c r="R28" s="14" t="str">
        <f>IF(MIN(O28,P28,Q28)=Q28,"psm6",(IF(MIN(O28,P28,Q28)=O28,"psm3","psm13")))</f>
        <v>psm13</v>
      </c>
      <c r="S28" s="14"/>
      <c r="T28" s="14"/>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row>
    <row r="29" spans="1:82" s="1" customFormat="1">
      <c r="A29" s="8" t="s">
        <v>29</v>
      </c>
      <c r="B29" s="8" t="s">
        <v>90</v>
      </c>
      <c r="C29" s="8" t="s">
        <v>58</v>
      </c>
      <c r="D29" s="8">
        <v>3</v>
      </c>
      <c r="E29" s="8" t="s">
        <v>91</v>
      </c>
      <c r="F29" s="8" t="s">
        <v>65</v>
      </c>
      <c r="G29" s="7" t="s">
        <v>29</v>
      </c>
      <c r="H29" s="18">
        <v>3615</v>
      </c>
      <c r="I29" s="8">
        <v>3627</v>
      </c>
      <c r="J29" s="8">
        <v>3568</v>
      </c>
      <c r="K29" s="8">
        <v>197</v>
      </c>
      <c r="L29">
        <f t="shared" si="0"/>
        <v>1</v>
      </c>
      <c r="M29">
        <f t="shared" si="1"/>
        <v>-47</v>
      </c>
      <c r="N29">
        <f t="shared" si="2"/>
        <v>0</v>
      </c>
      <c r="O29" s="14">
        <v>3741</v>
      </c>
      <c r="P29" s="14">
        <v>572</v>
      </c>
      <c r="Q29" s="14">
        <v>3627</v>
      </c>
      <c r="R29" s="14" t="str">
        <f>IF(MIN(O29,P29,Q29)=Q29,"psm6",(IF(MIN(O29,P29,Q29)=O29,"psm3","psm13")))</f>
        <v>psm13</v>
      </c>
      <c r="S29" s="14"/>
      <c r="T29" s="14"/>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row>
    <row r="30" spans="1:82" s="1" customFormat="1">
      <c r="A30" s="8" t="s">
        <v>30</v>
      </c>
      <c r="B30" s="8" t="s">
        <v>92</v>
      </c>
      <c r="C30" s="8" t="s">
        <v>88</v>
      </c>
      <c r="D30" s="8">
        <v>3</v>
      </c>
      <c r="E30" s="8" t="s">
        <v>80</v>
      </c>
      <c r="F30" s="8"/>
      <c r="G30" s="7" t="s">
        <v>30</v>
      </c>
      <c r="H30" s="18">
        <v>839</v>
      </c>
      <c r="I30" s="8">
        <v>838</v>
      </c>
      <c r="J30" s="8">
        <v>719</v>
      </c>
      <c r="K30" s="8">
        <v>23</v>
      </c>
      <c r="L30">
        <f t="shared" si="0"/>
        <v>1</v>
      </c>
      <c r="M30">
        <f t="shared" si="1"/>
        <v>-120</v>
      </c>
      <c r="N30">
        <f t="shared" si="2"/>
        <v>0</v>
      </c>
      <c r="O30" s="14">
        <v>776</v>
      </c>
      <c r="P30" s="14">
        <v>225</v>
      </c>
      <c r="Q30" s="14">
        <v>838</v>
      </c>
      <c r="R30" s="14" t="str">
        <f>IF(MIN(O30,P30,Q30)=Q30,"psm6",(IF(MIN(O30,P30,Q30)=O30,"psm3","psm13")))</f>
        <v>psm13</v>
      </c>
      <c r="S30" s="14"/>
      <c r="T30" s="14"/>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row>
    <row r="31" spans="1:82" s="1" customFormat="1">
      <c r="A31" s="8" t="s">
        <v>31</v>
      </c>
      <c r="B31" s="8" t="s">
        <v>93</v>
      </c>
      <c r="C31" s="8" t="s">
        <v>88</v>
      </c>
      <c r="D31" s="8">
        <v>3</v>
      </c>
      <c r="E31" s="8" t="s">
        <v>54</v>
      </c>
      <c r="F31" s="8"/>
      <c r="G31" s="7" t="s">
        <v>31</v>
      </c>
      <c r="H31" s="18">
        <v>528</v>
      </c>
      <c r="I31" s="8">
        <v>528</v>
      </c>
      <c r="J31" s="8">
        <v>537</v>
      </c>
      <c r="K31" s="8">
        <v>37</v>
      </c>
      <c r="L31">
        <f t="shared" si="0"/>
        <v>0</v>
      </c>
      <c r="M31">
        <f t="shared" si="1"/>
        <v>0</v>
      </c>
      <c r="N31">
        <f t="shared" si="2"/>
        <v>-9</v>
      </c>
      <c r="O31" s="14">
        <v>509</v>
      </c>
      <c r="P31" s="14">
        <v>284</v>
      </c>
      <c r="Q31" s="14">
        <v>528</v>
      </c>
      <c r="R31" s="14" t="str">
        <f>IF(MIN(O31,P31,Q31)=Q31,"psm6",(IF(MIN(O31,P31,Q31)=O31,"psm3","psm13")))</f>
        <v>psm13</v>
      </c>
      <c r="S31" s="14"/>
      <c r="T31" s="14"/>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row>
    <row r="32" spans="1:82" s="1" customFormat="1">
      <c r="A32" s="8" t="s">
        <v>32</v>
      </c>
      <c r="B32" s="8" t="s">
        <v>94</v>
      </c>
      <c r="C32" s="8" t="s">
        <v>58</v>
      </c>
      <c r="D32" s="8">
        <v>2</v>
      </c>
      <c r="E32" s="8" t="s">
        <v>54</v>
      </c>
      <c r="F32" s="8"/>
      <c r="G32" s="7" t="s">
        <v>32</v>
      </c>
      <c r="H32" s="18">
        <v>2747</v>
      </c>
      <c r="I32" s="8">
        <v>2750</v>
      </c>
      <c r="J32" s="8">
        <v>2885</v>
      </c>
      <c r="K32" s="8">
        <v>99</v>
      </c>
      <c r="L32">
        <f t="shared" si="0"/>
        <v>0</v>
      </c>
      <c r="M32">
        <f t="shared" si="1"/>
        <v>0</v>
      </c>
      <c r="N32">
        <f t="shared" si="2"/>
        <v>-138</v>
      </c>
      <c r="O32" s="14">
        <v>2376</v>
      </c>
      <c r="P32" s="14">
        <v>349</v>
      </c>
      <c r="Q32" s="14">
        <v>2750</v>
      </c>
      <c r="R32" s="14" t="str">
        <f>IF(MIN(O32,P32,Q32)=Q32,"psm6",(IF(MIN(O32,P32,Q32)=O32,"psm3","psm13")))</f>
        <v>psm13</v>
      </c>
      <c r="S32" s="14"/>
      <c r="T32" s="14"/>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row>
    <row r="33" spans="1:82" s="1" customFormat="1">
      <c r="A33" s="8" t="s">
        <v>33</v>
      </c>
      <c r="B33" s="8" t="s">
        <v>95</v>
      </c>
      <c r="C33" s="8" t="s">
        <v>58</v>
      </c>
      <c r="D33" s="8">
        <v>1</v>
      </c>
      <c r="E33" s="8" t="s">
        <v>96</v>
      </c>
      <c r="F33" s="8"/>
      <c r="G33" s="7" t="s">
        <v>33</v>
      </c>
      <c r="H33" s="18">
        <v>299</v>
      </c>
      <c r="I33" s="8">
        <v>299</v>
      </c>
      <c r="J33" s="8">
        <v>300</v>
      </c>
      <c r="K33" s="8">
        <v>293</v>
      </c>
      <c r="L33">
        <f t="shared" si="0"/>
        <v>0</v>
      </c>
      <c r="M33">
        <f t="shared" si="1"/>
        <v>0</v>
      </c>
      <c r="N33">
        <f t="shared" si="2"/>
        <v>-1</v>
      </c>
      <c r="O33" s="14">
        <v>328</v>
      </c>
      <c r="P33" s="14">
        <v>330</v>
      </c>
      <c r="Q33" s="14">
        <v>299</v>
      </c>
      <c r="R33" s="14" t="str">
        <f>IF(MIN(O33,P33,Q33)=Q33,"psm6",(IF(MIN(O33,P33,Q33)=O33,"psm3","psm13")))</f>
        <v>psm6</v>
      </c>
      <c r="S33" s="14"/>
      <c r="T33" s="14"/>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row>
    <row r="34" spans="1:82" s="1" customFormat="1">
      <c r="A34" s="8" t="s">
        <v>34</v>
      </c>
      <c r="B34" s="8" t="s">
        <v>97</v>
      </c>
      <c r="C34" s="8" t="s">
        <v>58</v>
      </c>
      <c r="D34" s="8">
        <v>3</v>
      </c>
      <c r="E34" s="8" t="s">
        <v>54</v>
      </c>
      <c r="F34" s="8"/>
      <c r="G34" s="7" t="s">
        <v>34</v>
      </c>
      <c r="H34" s="18">
        <v>2324</v>
      </c>
      <c r="I34" s="8">
        <v>2322</v>
      </c>
      <c r="J34" s="8">
        <v>2454</v>
      </c>
      <c r="K34" s="8">
        <v>72</v>
      </c>
      <c r="L34">
        <f t="shared" si="0"/>
        <v>0</v>
      </c>
      <c r="M34">
        <f t="shared" si="1"/>
        <v>0</v>
      </c>
      <c r="N34">
        <f t="shared" si="2"/>
        <v>-130</v>
      </c>
      <c r="O34" s="14">
        <v>2311</v>
      </c>
      <c r="P34" s="14">
        <v>242</v>
      </c>
      <c r="Q34" s="14">
        <v>2322</v>
      </c>
      <c r="R34" s="14" t="str">
        <f>IF(MIN(O34,P34,Q34)=Q34,"psm6",(IF(MIN(O34,P34,Q34)=O34,"psm3","psm13")))</f>
        <v>psm13</v>
      </c>
      <c r="S34" s="14"/>
      <c r="T34" s="1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row>
    <row r="35" spans="1:82" s="1" customFormat="1">
      <c r="A35" s="8" t="s">
        <v>35</v>
      </c>
      <c r="B35" s="8" t="s">
        <v>98</v>
      </c>
      <c r="C35" s="8" t="s">
        <v>58</v>
      </c>
      <c r="D35" s="8">
        <v>2</v>
      </c>
      <c r="E35" s="8" t="s">
        <v>96</v>
      </c>
      <c r="F35" s="8"/>
      <c r="G35" s="7" t="s">
        <v>35</v>
      </c>
      <c r="H35" s="18">
        <v>553</v>
      </c>
      <c r="I35" s="8">
        <v>553</v>
      </c>
      <c r="J35" s="8">
        <v>2163</v>
      </c>
      <c r="K35" s="8">
        <v>326</v>
      </c>
      <c r="L35">
        <f t="shared" si="0"/>
        <v>0</v>
      </c>
      <c r="M35">
        <f t="shared" si="1"/>
        <v>0</v>
      </c>
      <c r="N35">
        <f t="shared" si="2"/>
        <v>-1610</v>
      </c>
      <c r="O35" s="14">
        <v>395</v>
      </c>
      <c r="P35" s="14">
        <v>422</v>
      </c>
      <c r="Q35" s="14">
        <v>553</v>
      </c>
      <c r="R35" s="14" t="str">
        <f>IF(MIN(O35,P35,Q35)=Q35,"psm6",(IF(MIN(O35,P35,Q35)=O35,"psm3","psm13")))</f>
        <v>psm3</v>
      </c>
      <c r="S35" s="14"/>
      <c r="T35" s="14"/>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row>
    <row r="36" spans="1:82" s="1" customFormat="1">
      <c r="A36" s="8" t="s">
        <v>36</v>
      </c>
      <c r="B36" s="8" t="s">
        <v>99</v>
      </c>
      <c r="C36" s="8" t="s">
        <v>58</v>
      </c>
      <c r="D36" s="8">
        <v>2</v>
      </c>
      <c r="E36" s="8" t="s">
        <v>54</v>
      </c>
      <c r="F36" s="8"/>
      <c r="G36" s="7" t="s">
        <v>36</v>
      </c>
      <c r="H36" s="18">
        <v>2102</v>
      </c>
      <c r="I36" s="8">
        <v>2102</v>
      </c>
      <c r="J36" s="8">
        <v>2032</v>
      </c>
      <c r="K36" s="8">
        <v>48</v>
      </c>
      <c r="L36">
        <f t="shared" si="0"/>
        <v>1</v>
      </c>
      <c r="M36">
        <f t="shared" si="1"/>
        <v>-70</v>
      </c>
      <c r="N36">
        <f t="shared" si="2"/>
        <v>0</v>
      </c>
      <c r="O36" s="14">
        <v>1951</v>
      </c>
      <c r="P36" s="14">
        <v>152</v>
      </c>
      <c r="Q36" s="14">
        <v>2102</v>
      </c>
      <c r="R36" s="14" t="str">
        <f>IF(MIN(O36,P36,Q36)=Q36,"psm6",(IF(MIN(O36,P36,Q36)=O36,"psm3","psm13")))</f>
        <v>psm13</v>
      </c>
      <c r="S36" s="14"/>
      <c r="T36" s="14"/>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row>
    <row r="37" spans="1:82" s="1" customFormat="1">
      <c r="A37" s="8" t="s">
        <v>37</v>
      </c>
      <c r="B37" s="8" t="s">
        <v>100</v>
      </c>
      <c r="C37" s="8" t="s">
        <v>58</v>
      </c>
      <c r="D37" s="8">
        <v>1</v>
      </c>
      <c r="E37" s="8" t="s">
        <v>101</v>
      </c>
      <c r="F37" s="8"/>
      <c r="G37" s="7" t="s">
        <v>37</v>
      </c>
      <c r="H37" s="18">
        <v>735</v>
      </c>
      <c r="I37" s="8">
        <v>734</v>
      </c>
      <c r="J37" s="8">
        <v>3147</v>
      </c>
      <c r="K37" s="8">
        <v>311</v>
      </c>
      <c r="L37">
        <f t="shared" si="0"/>
        <v>0</v>
      </c>
      <c r="M37">
        <f t="shared" si="1"/>
        <v>0</v>
      </c>
      <c r="N37">
        <f t="shared" si="2"/>
        <v>-2412</v>
      </c>
      <c r="O37" s="14">
        <v>709</v>
      </c>
      <c r="P37" s="14">
        <v>392</v>
      </c>
      <c r="Q37" s="14">
        <v>734</v>
      </c>
      <c r="R37" s="14" t="str">
        <f>IF(MIN(O37,P37,Q37)=Q37,"psm6",(IF(MIN(O37,P37,Q37)=O37,"psm3","psm13")))</f>
        <v>psm13</v>
      </c>
      <c r="S37" s="14"/>
      <c r="T37" s="14"/>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row>
    <row r="38" spans="1:82" s="1" customFormat="1">
      <c r="A38" s="8" t="s">
        <v>38</v>
      </c>
      <c r="B38" s="8" t="s">
        <v>100</v>
      </c>
      <c r="C38" s="8" t="s">
        <v>58</v>
      </c>
      <c r="D38" s="8">
        <v>2</v>
      </c>
      <c r="E38" s="8" t="s">
        <v>101</v>
      </c>
      <c r="F38" s="8"/>
      <c r="G38" s="7" t="s">
        <v>38</v>
      </c>
      <c r="H38" s="18">
        <v>986</v>
      </c>
      <c r="I38" s="8">
        <v>985</v>
      </c>
      <c r="J38" s="8">
        <v>5516</v>
      </c>
      <c r="K38" s="8">
        <v>68</v>
      </c>
      <c r="L38">
        <f t="shared" si="0"/>
        <v>0</v>
      </c>
      <c r="M38">
        <f t="shared" si="1"/>
        <v>0</v>
      </c>
      <c r="N38">
        <f t="shared" si="2"/>
        <v>-4530</v>
      </c>
      <c r="O38" s="14">
        <v>746</v>
      </c>
      <c r="P38" s="14">
        <v>392</v>
      </c>
      <c r="Q38" s="14">
        <v>985</v>
      </c>
      <c r="R38" s="14" t="str">
        <f>IF(MIN(O38,P38,Q38)=Q38,"psm6",(IF(MIN(O38,P38,Q38)=O38,"psm3","psm13")))</f>
        <v>psm13</v>
      </c>
      <c r="S38" s="14"/>
      <c r="T38" s="14"/>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row>
    <row r="39" spans="1:82" s="1" customFormat="1">
      <c r="A39" s="8" t="s">
        <v>39</v>
      </c>
      <c r="B39" s="8" t="s">
        <v>102</v>
      </c>
      <c r="C39" s="8" t="s">
        <v>58</v>
      </c>
      <c r="D39" s="8">
        <v>2</v>
      </c>
      <c r="E39" s="8" t="s">
        <v>103</v>
      </c>
      <c r="F39" s="8"/>
      <c r="G39" s="7" t="s">
        <v>39</v>
      </c>
      <c r="H39" s="18">
        <v>4424</v>
      </c>
      <c r="I39" s="8">
        <v>4423</v>
      </c>
      <c r="J39" s="8">
        <v>4508</v>
      </c>
      <c r="K39" s="8">
        <v>317</v>
      </c>
      <c r="L39">
        <f t="shared" si="0"/>
        <v>0</v>
      </c>
      <c r="M39">
        <f t="shared" si="1"/>
        <v>0</v>
      </c>
      <c r="N39">
        <f t="shared" si="2"/>
        <v>-84</v>
      </c>
      <c r="O39" s="14">
        <v>91</v>
      </c>
      <c r="P39" s="14">
        <v>97</v>
      </c>
      <c r="Q39" s="14">
        <v>4423</v>
      </c>
      <c r="R39" s="14" t="str">
        <f>IF(MIN(O39,P39,Q39)=Q39,"psm6",(IF(MIN(O39,P39,Q39)=O39,"psm3","psm13")))</f>
        <v>psm3</v>
      </c>
      <c r="S39" s="14"/>
      <c r="T39" s="14"/>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row>
    <row r="40" spans="1:82" s="1" customFormat="1">
      <c r="A40" s="8" t="s">
        <v>40</v>
      </c>
      <c r="B40" s="8" t="s">
        <v>104</v>
      </c>
      <c r="C40" s="8" t="s">
        <v>58</v>
      </c>
      <c r="D40" s="8">
        <v>3</v>
      </c>
      <c r="E40" s="8" t="s">
        <v>54</v>
      </c>
      <c r="F40" s="8"/>
      <c r="G40" s="7" t="s">
        <v>40</v>
      </c>
      <c r="H40" s="18">
        <v>3489</v>
      </c>
      <c r="I40" s="8">
        <v>3491</v>
      </c>
      <c r="J40" s="8">
        <v>3515</v>
      </c>
      <c r="K40" s="8">
        <v>86</v>
      </c>
      <c r="L40">
        <f t="shared" si="0"/>
        <v>0</v>
      </c>
      <c r="M40">
        <f t="shared" si="1"/>
        <v>0</v>
      </c>
      <c r="N40">
        <f t="shared" si="2"/>
        <v>-26</v>
      </c>
      <c r="O40" s="14">
        <v>3189</v>
      </c>
      <c r="P40" s="14">
        <v>292</v>
      </c>
      <c r="Q40" s="14">
        <v>3491</v>
      </c>
      <c r="R40" s="14" t="str">
        <f>IF(MIN(O40,P40,Q40)=Q40,"psm6",(IF(MIN(O40,P40,Q40)=O40,"psm3","psm13")))</f>
        <v>psm13</v>
      </c>
      <c r="S40" s="14"/>
      <c r="T40" s="14"/>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row>
    <row r="41" spans="1:82" s="1" customFormat="1">
      <c r="A41" s="8" t="s">
        <v>41</v>
      </c>
      <c r="B41" s="8" t="s">
        <v>93</v>
      </c>
      <c r="C41" s="8" t="s">
        <v>58</v>
      </c>
      <c r="D41" s="8">
        <v>2</v>
      </c>
      <c r="E41" s="8" t="s">
        <v>54</v>
      </c>
      <c r="F41" s="8"/>
      <c r="G41" s="7" t="s">
        <v>41</v>
      </c>
      <c r="H41" s="18">
        <v>2392</v>
      </c>
      <c r="I41" s="8">
        <v>2462</v>
      </c>
      <c r="J41" s="8">
        <v>2363</v>
      </c>
      <c r="K41" s="8">
        <v>68</v>
      </c>
      <c r="L41">
        <f t="shared" si="0"/>
        <v>1</v>
      </c>
      <c r="M41">
        <f t="shared" si="1"/>
        <v>-29</v>
      </c>
      <c r="N41">
        <f t="shared" si="2"/>
        <v>0</v>
      </c>
      <c r="O41" s="14">
        <v>2119</v>
      </c>
      <c r="P41" s="14">
        <v>167</v>
      </c>
      <c r="Q41" s="14">
        <v>2462</v>
      </c>
      <c r="R41" s="14" t="str">
        <f>IF(MIN(O41,P41,Q41)=Q41,"psm6",(IF(MIN(O41,P41,Q41)=O41,"psm3","psm13")))</f>
        <v>psm13</v>
      </c>
      <c r="S41" s="14"/>
      <c r="T41" s="14"/>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row>
    <row r="42" spans="1:82">
      <c r="R42" s="14"/>
    </row>
    <row r="43" spans="1:82">
      <c r="M43">
        <f>AVERAGE(M2:M41)</f>
        <v>-92.825000000000003</v>
      </c>
      <c r="N43">
        <f>AVERAGE(N2:N41)</f>
        <v>-526.70000000000005</v>
      </c>
    </row>
  </sheetData>
  <autoFilter ref="A1:L73" xr:uid="{A3F4D674-4CB1-44B2-92D6-4C20D47F11C0}"/>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D6DBF-FE7A-46DE-83C2-881C9E00F8CE}">
  <dimension ref="A1:J41"/>
  <sheetViews>
    <sheetView tabSelected="1" workbookViewId="0"/>
  </sheetViews>
  <sheetFormatPr defaultRowHeight="14.5"/>
  <cols>
    <col min="2" max="2" width="12.1796875" customWidth="1"/>
    <col min="3" max="3" width="13.453125" customWidth="1"/>
    <col min="5" max="5" width="24.7265625" customWidth="1"/>
    <col min="6" max="6" width="33.453125" customWidth="1"/>
    <col min="7" max="7" width="19.26953125" customWidth="1"/>
    <col min="9" max="9" width="24.7265625" customWidth="1"/>
  </cols>
  <sheetData>
    <row r="1" spans="1:10" s="12" customFormat="1" ht="43.5" customHeight="1">
      <c r="B1" s="14" t="s">
        <v>107</v>
      </c>
      <c r="C1" s="12" t="s">
        <v>109</v>
      </c>
      <c r="D1" s="12" t="s">
        <v>292</v>
      </c>
      <c r="E1" s="15" t="s">
        <v>108</v>
      </c>
      <c r="F1" s="12" t="s">
        <v>110</v>
      </c>
      <c r="G1" s="12" t="s">
        <v>111</v>
      </c>
      <c r="H1" s="12" t="s">
        <v>293</v>
      </c>
      <c r="I1" s="12" t="s">
        <v>112</v>
      </c>
    </row>
    <row r="2" spans="1:10">
      <c r="A2" s="14" t="s">
        <v>1</v>
      </c>
      <c r="B2">
        <v>23</v>
      </c>
      <c r="C2">
        <v>36</v>
      </c>
      <c r="D2">
        <v>23</v>
      </c>
      <c r="E2" t="s">
        <v>210</v>
      </c>
      <c r="F2" t="s">
        <v>211</v>
      </c>
      <c r="G2">
        <v>2</v>
      </c>
      <c r="H2">
        <v>4</v>
      </c>
      <c r="I2" t="s">
        <v>294</v>
      </c>
      <c r="J2" s="20" t="s">
        <v>282</v>
      </c>
    </row>
    <row r="3" spans="1:10">
      <c r="A3" s="14" t="s">
        <v>2</v>
      </c>
      <c r="B3">
        <v>43</v>
      </c>
      <c r="C3">
        <v>53</v>
      </c>
      <c r="D3">
        <v>43</v>
      </c>
      <c r="E3" t="s">
        <v>212</v>
      </c>
      <c r="F3" t="s">
        <v>213</v>
      </c>
      <c r="G3">
        <v>3</v>
      </c>
      <c r="H3">
        <v>3</v>
      </c>
      <c r="I3" s="20" t="s">
        <v>295</v>
      </c>
      <c r="J3" t="s">
        <v>283</v>
      </c>
    </row>
    <row r="4" spans="1:10">
      <c r="A4" s="14" t="s">
        <v>3</v>
      </c>
      <c r="B4">
        <v>34</v>
      </c>
      <c r="C4">
        <v>0</v>
      </c>
      <c r="D4">
        <v>34</v>
      </c>
      <c r="E4" t="s">
        <v>214</v>
      </c>
      <c r="F4" t="s">
        <v>120</v>
      </c>
      <c r="G4">
        <v>0</v>
      </c>
      <c r="H4">
        <v>2</v>
      </c>
      <c r="J4" t="s">
        <v>284</v>
      </c>
    </row>
    <row r="5" spans="1:10">
      <c r="A5" s="14" t="s">
        <v>4</v>
      </c>
      <c r="B5">
        <v>27</v>
      </c>
      <c r="C5">
        <v>61</v>
      </c>
      <c r="D5">
        <v>27</v>
      </c>
      <c r="E5" t="s">
        <v>215</v>
      </c>
      <c r="F5" t="s">
        <v>216</v>
      </c>
      <c r="G5">
        <v>5</v>
      </c>
      <c r="H5">
        <v>6</v>
      </c>
      <c r="I5" s="20" t="s">
        <v>296</v>
      </c>
      <c r="J5" t="s">
        <v>285</v>
      </c>
    </row>
    <row r="6" spans="1:10">
      <c r="A6" s="14" t="s">
        <v>5</v>
      </c>
      <c r="B6">
        <v>35</v>
      </c>
      <c r="C6">
        <v>80</v>
      </c>
      <c r="D6">
        <v>35</v>
      </c>
      <c r="E6" t="s">
        <v>217</v>
      </c>
      <c r="F6" t="s">
        <v>218</v>
      </c>
      <c r="G6">
        <v>10</v>
      </c>
      <c r="H6">
        <v>12</v>
      </c>
      <c r="I6" t="s">
        <v>297</v>
      </c>
      <c r="J6" t="s">
        <v>286</v>
      </c>
    </row>
    <row r="7" spans="1:10">
      <c r="A7" s="14" t="s">
        <v>6</v>
      </c>
      <c r="B7">
        <v>44</v>
      </c>
      <c r="C7">
        <v>109</v>
      </c>
      <c r="D7">
        <v>44</v>
      </c>
      <c r="E7" t="s">
        <v>219</v>
      </c>
      <c r="F7" t="s">
        <v>220</v>
      </c>
      <c r="G7">
        <v>11</v>
      </c>
      <c r="H7">
        <v>8</v>
      </c>
      <c r="I7" t="s">
        <v>298</v>
      </c>
      <c r="J7" t="s">
        <v>287</v>
      </c>
    </row>
    <row r="8" spans="1:10">
      <c r="A8" s="14" t="s">
        <v>7</v>
      </c>
      <c r="B8">
        <v>25</v>
      </c>
      <c r="C8">
        <v>58</v>
      </c>
      <c r="D8">
        <v>25</v>
      </c>
      <c r="E8" t="s">
        <v>221</v>
      </c>
      <c r="F8" t="s">
        <v>222</v>
      </c>
      <c r="G8">
        <v>9</v>
      </c>
      <c r="H8">
        <v>5</v>
      </c>
      <c r="I8" t="s">
        <v>299</v>
      </c>
      <c r="J8" t="s">
        <v>288</v>
      </c>
    </row>
    <row r="9" spans="1:10">
      <c r="A9" s="14" t="s">
        <v>8</v>
      </c>
      <c r="B9">
        <v>36</v>
      </c>
      <c r="C9">
        <v>38</v>
      </c>
      <c r="D9">
        <v>36</v>
      </c>
      <c r="E9" t="s">
        <v>223</v>
      </c>
      <c r="F9" t="s">
        <v>224</v>
      </c>
      <c r="G9">
        <v>1</v>
      </c>
      <c r="H9">
        <v>1</v>
      </c>
      <c r="I9" t="s">
        <v>300</v>
      </c>
      <c r="J9" t="s">
        <v>289</v>
      </c>
    </row>
    <row r="10" spans="1:10">
      <c r="A10" s="14" t="s">
        <v>9</v>
      </c>
      <c r="B10">
        <v>54</v>
      </c>
      <c r="C10">
        <v>48</v>
      </c>
      <c r="D10">
        <v>57</v>
      </c>
      <c r="E10" t="s">
        <v>225</v>
      </c>
      <c r="F10" t="s">
        <v>226</v>
      </c>
      <c r="G10">
        <v>6</v>
      </c>
      <c r="H10">
        <v>7</v>
      </c>
      <c r="I10" t="s">
        <v>301</v>
      </c>
      <c r="J10" t="s">
        <v>290</v>
      </c>
    </row>
    <row r="11" spans="1:10">
      <c r="A11" s="14" t="s">
        <v>10</v>
      </c>
      <c r="B11">
        <v>14</v>
      </c>
      <c r="C11">
        <v>8</v>
      </c>
      <c r="D11">
        <v>14</v>
      </c>
      <c r="E11" t="s">
        <v>227</v>
      </c>
      <c r="F11" t="s">
        <v>228</v>
      </c>
      <c r="G11">
        <v>1</v>
      </c>
      <c r="H11">
        <v>2</v>
      </c>
      <c r="I11" t="s">
        <v>302</v>
      </c>
      <c r="J11" t="s">
        <v>291</v>
      </c>
    </row>
    <row r="12" spans="1:10">
      <c r="A12" s="14" t="s">
        <v>11</v>
      </c>
      <c r="B12">
        <v>30</v>
      </c>
      <c r="C12">
        <v>103</v>
      </c>
      <c r="E12" t="s">
        <v>229</v>
      </c>
      <c r="F12" t="s">
        <v>230</v>
      </c>
      <c r="G12">
        <v>1</v>
      </c>
      <c r="I12" t="s">
        <v>303</v>
      </c>
    </row>
    <row r="13" spans="1:10">
      <c r="A13" s="14" t="s">
        <v>12</v>
      </c>
      <c r="B13">
        <v>34</v>
      </c>
      <c r="C13">
        <v>197</v>
      </c>
      <c r="E13" t="s">
        <v>231</v>
      </c>
      <c r="F13" t="s">
        <v>232</v>
      </c>
      <c r="G13">
        <v>4</v>
      </c>
      <c r="I13" t="s">
        <v>304</v>
      </c>
    </row>
    <row r="14" spans="1:10">
      <c r="A14" s="14" t="s">
        <v>13</v>
      </c>
      <c r="B14">
        <v>58</v>
      </c>
      <c r="C14">
        <v>128</v>
      </c>
      <c r="E14" t="s">
        <v>233</v>
      </c>
      <c r="F14" t="s">
        <v>234</v>
      </c>
      <c r="G14">
        <v>17</v>
      </c>
      <c r="I14" t="s">
        <v>305</v>
      </c>
    </row>
    <row r="15" spans="1:10">
      <c r="A15" s="14" t="s">
        <v>14</v>
      </c>
      <c r="B15">
        <v>4</v>
      </c>
      <c r="C15">
        <v>208</v>
      </c>
      <c r="E15" t="s">
        <v>148</v>
      </c>
      <c r="F15" t="s">
        <v>235</v>
      </c>
      <c r="G15">
        <v>0</v>
      </c>
    </row>
    <row r="16" spans="1:10">
      <c r="A16" s="14" t="s">
        <v>15</v>
      </c>
      <c r="B16">
        <v>21</v>
      </c>
      <c r="C16">
        <v>38</v>
      </c>
      <c r="E16" t="s">
        <v>236</v>
      </c>
      <c r="F16" t="s">
        <v>237</v>
      </c>
      <c r="G16">
        <v>3</v>
      </c>
      <c r="I16" t="s">
        <v>306</v>
      </c>
    </row>
    <row r="17" spans="1:9">
      <c r="A17" s="14" t="s">
        <v>16</v>
      </c>
      <c r="B17">
        <v>33</v>
      </c>
      <c r="C17">
        <v>202</v>
      </c>
      <c r="E17" t="s">
        <v>238</v>
      </c>
      <c r="F17" t="s">
        <v>239</v>
      </c>
      <c r="G17">
        <v>6</v>
      </c>
      <c r="I17" t="s">
        <v>307</v>
      </c>
    </row>
    <row r="18" spans="1:9">
      <c r="A18" s="14" t="s">
        <v>17</v>
      </c>
      <c r="B18">
        <v>23</v>
      </c>
      <c r="C18">
        <v>41</v>
      </c>
      <c r="E18" t="s">
        <v>240</v>
      </c>
      <c r="F18" t="s">
        <v>241</v>
      </c>
      <c r="G18">
        <v>1</v>
      </c>
      <c r="I18" t="s">
        <v>308</v>
      </c>
    </row>
    <row r="19" spans="1:9">
      <c r="A19" s="14" t="s">
        <v>18</v>
      </c>
      <c r="B19">
        <v>23</v>
      </c>
      <c r="C19">
        <v>59</v>
      </c>
      <c r="E19" t="s">
        <v>240</v>
      </c>
      <c r="F19" t="s">
        <v>242</v>
      </c>
      <c r="G19">
        <v>5</v>
      </c>
      <c r="I19" t="s">
        <v>309</v>
      </c>
    </row>
    <row r="20" spans="1:9">
      <c r="A20" s="14" t="s">
        <v>19</v>
      </c>
      <c r="B20">
        <v>33</v>
      </c>
      <c r="C20">
        <v>54</v>
      </c>
      <c r="E20" t="s">
        <v>243</v>
      </c>
      <c r="F20" t="s">
        <v>244</v>
      </c>
      <c r="G20">
        <v>1</v>
      </c>
      <c r="I20" t="s">
        <v>310</v>
      </c>
    </row>
    <row r="21" spans="1:9">
      <c r="A21" s="14" t="s">
        <v>20</v>
      </c>
      <c r="B21">
        <v>21</v>
      </c>
      <c r="C21">
        <v>61</v>
      </c>
      <c r="E21" t="s">
        <v>245</v>
      </c>
      <c r="F21" t="s">
        <v>246</v>
      </c>
      <c r="G21">
        <v>1</v>
      </c>
      <c r="I21" t="s">
        <v>311</v>
      </c>
    </row>
    <row r="22" spans="1:9">
      <c r="A22" s="14" t="s">
        <v>22</v>
      </c>
      <c r="B22">
        <v>10</v>
      </c>
      <c r="C22">
        <v>16</v>
      </c>
      <c r="E22" t="s">
        <v>247</v>
      </c>
      <c r="F22" t="s">
        <v>248</v>
      </c>
      <c r="G22">
        <v>0</v>
      </c>
    </row>
    <row r="23" spans="1:9">
      <c r="A23" s="14" t="s">
        <v>23</v>
      </c>
      <c r="B23">
        <v>9</v>
      </c>
      <c r="C23">
        <v>54</v>
      </c>
      <c r="E23" t="s">
        <v>164</v>
      </c>
      <c r="F23" t="s">
        <v>249</v>
      </c>
      <c r="G23">
        <v>3</v>
      </c>
      <c r="I23" t="s">
        <v>312</v>
      </c>
    </row>
    <row r="24" spans="1:9">
      <c r="A24" s="14" t="s">
        <v>24</v>
      </c>
      <c r="B24">
        <v>44</v>
      </c>
      <c r="C24">
        <v>76</v>
      </c>
      <c r="E24" t="s">
        <v>250</v>
      </c>
      <c r="F24" t="s">
        <v>251</v>
      </c>
      <c r="G24">
        <v>13</v>
      </c>
      <c r="I24" t="s">
        <v>313</v>
      </c>
    </row>
    <row r="25" spans="1:9">
      <c r="A25" s="14" t="s">
        <v>25</v>
      </c>
      <c r="B25">
        <v>31</v>
      </c>
      <c r="C25">
        <v>28</v>
      </c>
      <c r="E25" t="s">
        <v>252</v>
      </c>
      <c r="F25" t="s">
        <v>253</v>
      </c>
      <c r="G25">
        <v>0</v>
      </c>
    </row>
    <row r="26" spans="1:9">
      <c r="A26" s="14" t="s">
        <v>26</v>
      </c>
      <c r="B26">
        <v>4</v>
      </c>
      <c r="C26">
        <v>37</v>
      </c>
      <c r="E26" t="s">
        <v>254</v>
      </c>
      <c r="F26" t="s">
        <v>255</v>
      </c>
      <c r="G26">
        <v>0</v>
      </c>
    </row>
    <row r="27" spans="1:9">
      <c r="A27" s="14" t="s">
        <v>27</v>
      </c>
      <c r="B27">
        <v>21</v>
      </c>
      <c r="C27">
        <v>78</v>
      </c>
      <c r="E27" t="s">
        <v>256</v>
      </c>
      <c r="F27" t="s">
        <v>257</v>
      </c>
      <c r="G27">
        <v>0</v>
      </c>
    </row>
    <row r="28" spans="1:9">
      <c r="A28" s="14" t="s">
        <v>28</v>
      </c>
      <c r="B28">
        <v>26</v>
      </c>
      <c r="C28">
        <v>60</v>
      </c>
      <c r="E28" t="s">
        <v>258</v>
      </c>
      <c r="F28" t="s">
        <v>259</v>
      </c>
      <c r="G28">
        <v>0</v>
      </c>
    </row>
    <row r="29" spans="1:9">
      <c r="A29" s="14" t="s">
        <v>29</v>
      </c>
      <c r="B29">
        <v>26</v>
      </c>
      <c r="C29">
        <v>76</v>
      </c>
      <c r="E29" t="s">
        <v>258</v>
      </c>
      <c r="F29" t="s">
        <v>260</v>
      </c>
      <c r="G29">
        <v>0</v>
      </c>
    </row>
    <row r="30" spans="1:9">
      <c r="A30" s="14" t="s">
        <v>30</v>
      </c>
      <c r="B30">
        <v>15</v>
      </c>
      <c r="C30">
        <v>31</v>
      </c>
      <c r="E30" t="s">
        <v>261</v>
      </c>
      <c r="F30" t="s">
        <v>262</v>
      </c>
      <c r="G30">
        <v>0</v>
      </c>
    </row>
    <row r="31" spans="1:9">
      <c r="A31" s="14" t="s">
        <v>31</v>
      </c>
      <c r="B31">
        <v>21</v>
      </c>
      <c r="C31">
        <v>40</v>
      </c>
      <c r="E31" t="s">
        <v>263</v>
      </c>
      <c r="F31" t="s">
        <v>264</v>
      </c>
      <c r="G31">
        <v>0</v>
      </c>
    </row>
    <row r="32" spans="1:9">
      <c r="A32" s="14" t="s">
        <v>32</v>
      </c>
      <c r="B32">
        <v>22</v>
      </c>
      <c r="C32">
        <v>123</v>
      </c>
      <c r="E32" t="s">
        <v>265</v>
      </c>
      <c r="F32" t="s">
        <v>266</v>
      </c>
      <c r="G32">
        <v>3</v>
      </c>
      <c r="I32" t="s">
        <v>314</v>
      </c>
    </row>
    <row r="33" spans="1:9">
      <c r="A33" s="14" t="s">
        <v>33</v>
      </c>
      <c r="B33">
        <v>24</v>
      </c>
      <c r="C33">
        <v>4</v>
      </c>
      <c r="E33" t="s">
        <v>267</v>
      </c>
      <c r="F33" t="s">
        <v>185</v>
      </c>
      <c r="G33">
        <v>0</v>
      </c>
    </row>
    <row r="34" spans="1:9">
      <c r="A34" s="14" t="s">
        <v>34</v>
      </c>
      <c r="B34">
        <v>16</v>
      </c>
      <c r="C34">
        <v>97</v>
      </c>
      <c r="E34" t="s">
        <v>268</v>
      </c>
      <c r="F34" t="s">
        <v>269</v>
      </c>
      <c r="G34">
        <v>0</v>
      </c>
    </row>
    <row r="35" spans="1:9">
      <c r="A35" s="14" t="s">
        <v>35</v>
      </c>
      <c r="B35">
        <v>28</v>
      </c>
      <c r="C35">
        <v>41</v>
      </c>
      <c r="E35" t="s">
        <v>270</v>
      </c>
      <c r="F35" t="s">
        <v>271</v>
      </c>
      <c r="G35">
        <v>1</v>
      </c>
      <c r="I35" t="s">
        <v>315</v>
      </c>
    </row>
    <row r="36" spans="1:9">
      <c r="A36" s="14" t="s">
        <v>36</v>
      </c>
      <c r="B36">
        <v>11</v>
      </c>
      <c r="C36">
        <v>89</v>
      </c>
      <c r="E36" t="s">
        <v>272</v>
      </c>
      <c r="F36" t="s">
        <v>273</v>
      </c>
      <c r="G36">
        <v>0</v>
      </c>
    </row>
    <row r="37" spans="1:9">
      <c r="A37" s="14" t="s">
        <v>37</v>
      </c>
      <c r="B37">
        <v>25</v>
      </c>
      <c r="C37">
        <v>52</v>
      </c>
      <c r="E37" t="s">
        <v>274</v>
      </c>
      <c r="F37" t="s">
        <v>275</v>
      </c>
      <c r="G37">
        <v>1</v>
      </c>
      <c r="I37" t="s">
        <v>316</v>
      </c>
    </row>
    <row r="38" spans="1:9">
      <c r="A38" s="14" t="s">
        <v>38</v>
      </c>
      <c r="B38">
        <v>25</v>
      </c>
      <c r="C38">
        <v>51</v>
      </c>
      <c r="E38" t="s">
        <v>274</v>
      </c>
      <c r="F38" t="s">
        <v>276</v>
      </c>
      <c r="G38">
        <v>1</v>
      </c>
      <c r="I38" t="s">
        <v>317</v>
      </c>
    </row>
    <row r="39" spans="1:9">
      <c r="A39" s="14" t="s">
        <v>39</v>
      </c>
      <c r="B39">
        <v>6</v>
      </c>
      <c r="C39">
        <v>107</v>
      </c>
      <c r="E39" t="s">
        <v>195</v>
      </c>
      <c r="F39" t="s">
        <v>277</v>
      </c>
      <c r="G39">
        <v>1</v>
      </c>
      <c r="I39" t="s">
        <v>318</v>
      </c>
    </row>
    <row r="40" spans="1:9">
      <c r="A40" s="14" t="s">
        <v>40</v>
      </c>
      <c r="B40">
        <v>20</v>
      </c>
      <c r="C40">
        <v>147</v>
      </c>
      <c r="E40" t="s">
        <v>278</v>
      </c>
      <c r="F40" t="s">
        <v>279</v>
      </c>
      <c r="G40">
        <v>3</v>
      </c>
      <c r="I40" t="s">
        <v>319</v>
      </c>
    </row>
    <row r="41" spans="1:9">
      <c r="A41" s="14" t="s">
        <v>41</v>
      </c>
      <c r="B41">
        <v>14</v>
      </c>
      <c r="C41">
        <v>78</v>
      </c>
      <c r="E41" t="s">
        <v>280</v>
      </c>
      <c r="F41" t="s">
        <v>281</v>
      </c>
      <c r="G41">
        <v>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17277-F2A0-4F39-A06B-C62560EDE005}">
  <dimension ref="A1:A10"/>
  <sheetViews>
    <sheetView workbookViewId="0">
      <selection activeCell="B1" sqref="B1:D10"/>
    </sheetView>
  </sheetViews>
  <sheetFormatPr defaultRowHeight="14.5"/>
  <sheetData>
    <row r="1" spans="1:1">
      <c r="A1" t="s">
        <v>1</v>
      </c>
    </row>
    <row r="2" spans="1:1">
      <c r="A2" t="s">
        <v>2</v>
      </c>
    </row>
    <row r="3" spans="1:1">
      <c r="A3" t="s">
        <v>3</v>
      </c>
    </row>
    <row r="4" spans="1:1">
      <c r="A4" t="s">
        <v>4</v>
      </c>
    </row>
    <row r="5" spans="1:1">
      <c r="A5" t="s">
        <v>5</v>
      </c>
    </row>
    <row r="6" spans="1:1">
      <c r="A6" t="s">
        <v>6</v>
      </c>
    </row>
    <row r="7" spans="1:1">
      <c r="A7" t="s">
        <v>7</v>
      </c>
    </row>
    <row r="8" spans="1:1">
      <c r="A8" t="s">
        <v>8</v>
      </c>
    </row>
    <row r="9" spans="1:1">
      <c r="A9" t="s">
        <v>9</v>
      </c>
    </row>
    <row r="10" spans="1:1">
      <c r="A10" t="s">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7F1C-CA1B-4C40-9C23-6869D71F8CBF}">
  <dimension ref="A1:G41"/>
  <sheetViews>
    <sheetView workbookViewId="0">
      <selection activeCell="F4" sqref="F4"/>
    </sheetView>
  </sheetViews>
  <sheetFormatPr defaultRowHeight="14.5"/>
  <cols>
    <col min="2" max="2" width="12.1796875" customWidth="1"/>
    <col min="3" max="3" width="24.7265625" customWidth="1"/>
    <col min="4" max="4" width="13.453125" customWidth="1"/>
    <col min="5" max="5" width="33.453125" customWidth="1"/>
    <col min="6" max="6" width="19.26953125" customWidth="1"/>
    <col min="7" max="7" width="33.36328125" customWidth="1"/>
  </cols>
  <sheetData>
    <row r="1" spans="1:7" s="12" customFormat="1" ht="43.5" customHeight="1">
      <c r="B1" s="15" t="s">
        <v>107</v>
      </c>
      <c r="C1" s="12" t="s">
        <v>108</v>
      </c>
      <c r="D1" s="12" t="s">
        <v>109</v>
      </c>
      <c r="E1" s="12" t="s">
        <v>110</v>
      </c>
      <c r="F1" s="12" t="s">
        <v>111</v>
      </c>
      <c r="G1" s="12" t="s">
        <v>112</v>
      </c>
    </row>
    <row r="2" spans="1:7">
      <c r="A2" s="14" t="s">
        <v>1</v>
      </c>
      <c r="B2">
        <v>25</v>
      </c>
      <c r="C2" t="s">
        <v>113</v>
      </c>
      <c r="D2">
        <v>43</v>
      </c>
      <c r="E2" t="s">
        <v>114</v>
      </c>
      <c r="F2">
        <v>2</v>
      </c>
      <c r="G2" t="s">
        <v>115</v>
      </c>
    </row>
    <row r="3" spans="1:7">
      <c r="A3" s="14" t="s">
        <v>2</v>
      </c>
      <c r="B3">
        <v>46</v>
      </c>
      <c r="C3" t="s">
        <v>116</v>
      </c>
      <c r="D3">
        <v>48</v>
      </c>
      <c r="E3" t="s">
        <v>117</v>
      </c>
      <c r="F3">
        <v>2</v>
      </c>
      <c r="G3" t="s">
        <v>118</v>
      </c>
    </row>
    <row r="4" spans="1:7">
      <c r="A4" s="14" t="s">
        <v>3</v>
      </c>
      <c r="B4">
        <v>33</v>
      </c>
      <c r="C4" t="s">
        <v>119</v>
      </c>
      <c r="D4">
        <v>0</v>
      </c>
      <c r="E4" t="s">
        <v>120</v>
      </c>
      <c r="F4">
        <v>0</v>
      </c>
      <c r="G4" t="s">
        <v>120</v>
      </c>
    </row>
    <row r="5" spans="1:7">
      <c r="A5" s="14" t="s">
        <v>4</v>
      </c>
      <c r="B5">
        <v>28</v>
      </c>
      <c r="C5" t="s">
        <v>121</v>
      </c>
      <c r="D5">
        <v>31</v>
      </c>
      <c r="E5" t="s">
        <v>122</v>
      </c>
      <c r="F5">
        <v>3</v>
      </c>
      <c r="G5" t="s">
        <v>123</v>
      </c>
    </row>
    <row r="6" spans="1:7">
      <c r="A6" s="14" t="s">
        <v>5</v>
      </c>
      <c r="B6">
        <v>37</v>
      </c>
      <c r="C6" t="s">
        <v>124</v>
      </c>
      <c r="D6">
        <v>36</v>
      </c>
      <c r="E6" t="s">
        <v>125</v>
      </c>
      <c r="F6">
        <v>4</v>
      </c>
      <c r="G6" t="s">
        <v>126</v>
      </c>
    </row>
    <row r="7" spans="1:7">
      <c r="A7" s="14" t="s">
        <v>6</v>
      </c>
      <c r="B7">
        <v>44</v>
      </c>
      <c r="C7" t="s">
        <v>127</v>
      </c>
      <c r="D7">
        <v>108</v>
      </c>
      <c r="E7" t="s">
        <v>128</v>
      </c>
      <c r="F7">
        <v>8</v>
      </c>
      <c r="G7" t="s">
        <v>129</v>
      </c>
    </row>
    <row r="8" spans="1:7">
      <c r="A8" s="14" t="s">
        <v>7</v>
      </c>
      <c r="B8">
        <v>25</v>
      </c>
      <c r="C8" t="s">
        <v>130</v>
      </c>
      <c r="D8">
        <v>58</v>
      </c>
      <c r="E8" t="s">
        <v>131</v>
      </c>
      <c r="F8">
        <v>5</v>
      </c>
      <c r="G8" t="s">
        <v>132</v>
      </c>
    </row>
    <row r="9" spans="1:7">
      <c r="A9" s="14" t="s">
        <v>8</v>
      </c>
      <c r="B9">
        <v>41</v>
      </c>
      <c r="C9" t="s">
        <v>133</v>
      </c>
      <c r="D9">
        <v>44</v>
      </c>
      <c r="E9" t="s">
        <v>134</v>
      </c>
      <c r="F9">
        <v>0</v>
      </c>
      <c r="G9" t="s">
        <v>120</v>
      </c>
    </row>
    <row r="10" spans="1:7">
      <c r="A10" s="14" t="s">
        <v>9</v>
      </c>
      <c r="B10">
        <v>54</v>
      </c>
      <c r="C10" t="s">
        <v>135</v>
      </c>
      <c r="D10">
        <v>47</v>
      </c>
      <c r="E10" t="s">
        <v>136</v>
      </c>
      <c r="F10">
        <v>1</v>
      </c>
      <c r="G10" t="s">
        <v>137</v>
      </c>
    </row>
    <row r="11" spans="1:7">
      <c r="A11" s="14" t="s">
        <v>10</v>
      </c>
      <c r="B11">
        <v>15</v>
      </c>
      <c r="C11" t="s">
        <v>138</v>
      </c>
      <c r="D11">
        <v>8</v>
      </c>
      <c r="E11" t="s">
        <v>139</v>
      </c>
      <c r="F11">
        <v>1</v>
      </c>
      <c r="G11" t="s">
        <v>140</v>
      </c>
    </row>
    <row r="12" spans="1:7">
      <c r="A12" s="14" t="s">
        <v>11</v>
      </c>
      <c r="B12">
        <v>30</v>
      </c>
      <c r="C12" t="s">
        <v>141</v>
      </c>
      <c r="D12">
        <v>97</v>
      </c>
      <c r="E12" t="s">
        <v>142</v>
      </c>
      <c r="F12">
        <v>0</v>
      </c>
      <c r="G12" t="s">
        <v>120</v>
      </c>
    </row>
    <row r="13" spans="1:7">
      <c r="A13" s="14" t="s">
        <v>12</v>
      </c>
      <c r="B13">
        <v>35</v>
      </c>
      <c r="C13" t="s">
        <v>143</v>
      </c>
      <c r="D13">
        <v>30</v>
      </c>
      <c r="E13" t="s">
        <v>144</v>
      </c>
      <c r="F13">
        <v>0</v>
      </c>
      <c r="G13" t="s">
        <v>120</v>
      </c>
    </row>
    <row r="14" spans="1:7">
      <c r="A14" s="14" t="s">
        <v>13</v>
      </c>
      <c r="B14">
        <v>58</v>
      </c>
      <c r="C14" t="s">
        <v>145</v>
      </c>
      <c r="D14">
        <v>58</v>
      </c>
      <c r="E14" t="s">
        <v>146</v>
      </c>
      <c r="F14">
        <v>2</v>
      </c>
      <c r="G14" t="s">
        <v>147</v>
      </c>
    </row>
    <row r="15" spans="1:7">
      <c r="A15" s="14" t="s">
        <v>14</v>
      </c>
      <c r="B15">
        <v>4</v>
      </c>
      <c r="C15" t="s">
        <v>148</v>
      </c>
      <c r="D15">
        <v>248</v>
      </c>
      <c r="E15" t="s">
        <v>149</v>
      </c>
      <c r="F15">
        <v>0</v>
      </c>
      <c r="G15" t="s">
        <v>120</v>
      </c>
    </row>
    <row r="16" spans="1:7">
      <c r="A16" s="14" t="s">
        <v>15</v>
      </c>
      <c r="B16">
        <v>22</v>
      </c>
      <c r="C16" t="s">
        <v>150</v>
      </c>
      <c r="D16">
        <v>40</v>
      </c>
      <c r="E16" t="s">
        <v>151</v>
      </c>
      <c r="F16">
        <v>0</v>
      </c>
      <c r="G16" t="s">
        <v>120</v>
      </c>
    </row>
    <row r="17" spans="1:7">
      <c r="A17" s="14" t="s">
        <v>16</v>
      </c>
      <c r="B17">
        <v>33</v>
      </c>
      <c r="C17" t="s">
        <v>152</v>
      </c>
      <c r="D17">
        <v>211</v>
      </c>
      <c r="E17" t="s">
        <v>153</v>
      </c>
      <c r="F17">
        <v>1</v>
      </c>
      <c r="G17" t="s">
        <v>137</v>
      </c>
    </row>
    <row r="18" spans="1:7">
      <c r="A18" s="14" t="s">
        <v>17</v>
      </c>
      <c r="B18">
        <v>29</v>
      </c>
      <c r="C18" t="s">
        <v>154</v>
      </c>
      <c r="D18">
        <v>47</v>
      </c>
      <c r="E18" t="s">
        <v>155</v>
      </c>
      <c r="F18">
        <v>0</v>
      </c>
      <c r="G18" t="s">
        <v>120</v>
      </c>
    </row>
    <row r="19" spans="1:7">
      <c r="A19" s="14" t="s">
        <v>18</v>
      </c>
      <c r="B19">
        <v>29</v>
      </c>
      <c r="C19" t="s">
        <v>154</v>
      </c>
      <c r="D19">
        <v>68</v>
      </c>
      <c r="E19" t="s">
        <v>156</v>
      </c>
      <c r="F19">
        <v>1</v>
      </c>
      <c r="G19" t="s">
        <v>157</v>
      </c>
    </row>
    <row r="20" spans="1:7">
      <c r="A20" s="14" t="s">
        <v>19</v>
      </c>
      <c r="B20">
        <v>36</v>
      </c>
      <c r="C20" t="s">
        <v>158</v>
      </c>
      <c r="D20">
        <v>59</v>
      </c>
      <c r="E20" t="s">
        <v>159</v>
      </c>
      <c r="F20">
        <v>0</v>
      </c>
      <c r="G20" t="s">
        <v>120</v>
      </c>
    </row>
    <row r="21" spans="1:7">
      <c r="A21" s="14" t="s">
        <v>20</v>
      </c>
      <c r="B21">
        <v>21</v>
      </c>
      <c r="C21" t="s">
        <v>160</v>
      </c>
      <c r="D21">
        <v>63</v>
      </c>
      <c r="E21" t="s">
        <v>161</v>
      </c>
      <c r="F21">
        <v>0</v>
      </c>
      <c r="G21" t="s">
        <v>120</v>
      </c>
    </row>
    <row r="22" spans="1:7">
      <c r="A22" s="14" t="s">
        <v>22</v>
      </c>
      <c r="B22">
        <v>10</v>
      </c>
      <c r="C22" t="s">
        <v>162</v>
      </c>
      <c r="D22">
        <v>18</v>
      </c>
      <c r="E22" t="s">
        <v>163</v>
      </c>
      <c r="F22">
        <v>0</v>
      </c>
      <c r="G22" t="s">
        <v>120</v>
      </c>
    </row>
    <row r="23" spans="1:7">
      <c r="A23" s="14" t="s">
        <v>23</v>
      </c>
      <c r="B23">
        <v>9</v>
      </c>
      <c r="C23" t="s">
        <v>164</v>
      </c>
      <c r="D23">
        <v>54</v>
      </c>
      <c r="E23" t="s">
        <v>165</v>
      </c>
      <c r="F23">
        <v>0</v>
      </c>
      <c r="G23" t="s">
        <v>120</v>
      </c>
    </row>
    <row r="24" spans="1:7">
      <c r="A24" s="14" t="s">
        <v>24</v>
      </c>
      <c r="B24">
        <v>46</v>
      </c>
      <c r="C24" t="s">
        <v>166</v>
      </c>
      <c r="D24">
        <v>56</v>
      </c>
      <c r="E24" t="s">
        <v>167</v>
      </c>
      <c r="F24">
        <v>4</v>
      </c>
      <c r="G24" t="s">
        <v>168</v>
      </c>
    </row>
    <row r="25" spans="1:7">
      <c r="A25" s="14" t="s">
        <v>25</v>
      </c>
      <c r="B25">
        <v>32</v>
      </c>
      <c r="C25" t="s">
        <v>169</v>
      </c>
      <c r="D25">
        <v>33</v>
      </c>
      <c r="E25" t="s">
        <v>170</v>
      </c>
      <c r="F25">
        <v>0</v>
      </c>
      <c r="G25" t="s">
        <v>120</v>
      </c>
    </row>
    <row r="26" spans="1:7">
      <c r="A26" s="14" t="s">
        <v>26</v>
      </c>
      <c r="B26">
        <v>5</v>
      </c>
      <c r="C26" t="s">
        <v>171</v>
      </c>
      <c r="D26">
        <v>39</v>
      </c>
      <c r="E26" t="s">
        <v>172</v>
      </c>
      <c r="F26">
        <v>0</v>
      </c>
      <c r="G26" t="s">
        <v>120</v>
      </c>
    </row>
    <row r="27" spans="1:7">
      <c r="A27" s="14" t="s">
        <v>27</v>
      </c>
      <c r="B27">
        <v>22</v>
      </c>
      <c r="C27" t="s">
        <v>173</v>
      </c>
      <c r="D27">
        <v>34</v>
      </c>
      <c r="E27" t="s">
        <v>174</v>
      </c>
      <c r="F27">
        <v>0</v>
      </c>
      <c r="G27" t="s">
        <v>120</v>
      </c>
    </row>
    <row r="28" spans="1:7">
      <c r="A28" s="14" t="s">
        <v>28</v>
      </c>
      <c r="B28">
        <v>36</v>
      </c>
      <c r="C28" t="s">
        <v>175</v>
      </c>
      <c r="D28">
        <v>10</v>
      </c>
      <c r="E28" t="s">
        <v>176</v>
      </c>
      <c r="F28">
        <v>0</v>
      </c>
      <c r="G28" t="s">
        <v>120</v>
      </c>
    </row>
    <row r="29" spans="1:7">
      <c r="A29" s="14" t="s">
        <v>29</v>
      </c>
      <c r="B29">
        <v>36</v>
      </c>
      <c r="C29" t="s">
        <v>175</v>
      </c>
      <c r="D29">
        <v>39</v>
      </c>
      <c r="E29" t="s">
        <v>177</v>
      </c>
      <c r="F29">
        <v>0</v>
      </c>
      <c r="G29" t="s">
        <v>120</v>
      </c>
    </row>
    <row r="30" spans="1:7">
      <c r="A30" s="14" t="s">
        <v>30</v>
      </c>
      <c r="B30">
        <v>16</v>
      </c>
      <c r="C30" t="s">
        <v>178</v>
      </c>
      <c r="D30">
        <v>17</v>
      </c>
      <c r="E30" t="s">
        <v>179</v>
      </c>
      <c r="F30">
        <v>0</v>
      </c>
      <c r="G30" t="s">
        <v>120</v>
      </c>
    </row>
    <row r="31" spans="1:7">
      <c r="A31" s="14" t="s">
        <v>31</v>
      </c>
      <c r="B31">
        <v>22</v>
      </c>
      <c r="C31" t="s">
        <v>180</v>
      </c>
      <c r="D31">
        <v>40</v>
      </c>
      <c r="E31" t="s">
        <v>181</v>
      </c>
      <c r="F31">
        <v>0</v>
      </c>
      <c r="G31" t="s">
        <v>120</v>
      </c>
    </row>
    <row r="32" spans="1:7">
      <c r="A32" s="14" t="s">
        <v>32</v>
      </c>
      <c r="B32">
        <v>25</v>
      </c>
      <c r="C32" t="s">
        <v>182</v>
      </c>
      <c r="D32">
        <v>126</v>
      </c>
      <c r="E32" t="s">
        <v>183</v>
      </c>
      <c r="F32">
        <v>0</v>
      </c>
      <c r="G32" t="s">
        <v>120</v>
      </c>
    </row>
    <row r="33" spans="1:7">
      <c r="A33" s="14" t="s">
        <v>33</v>
      </c>
      <c r="B33">
        <v>26</v>
      </c>
      <c r="C33" t="s">
        <v>184</v>
      </c>
      <c r="D33">
        <v>4</v>
      </c>
      <c r="E33" t="s">
        <v>185</v>
      </c>
      <c r="F33">
        <v>0</v>
      </c>
      <c r="G33" t="s">
        <v>120</v>
      </c>
    </row>
    <row r="34" spans="1:7">
      <c r="A34" s="14" t="s">
        <v>34</v>
      </c>
      <c r="B34">
        <v>16</v>
      </c>
      <c r="C34" t="s">
        <v>186</v>
      </c>
      <c r="D34">
        <v>99</v>
      </c>
      <c r="E34" t="s">
        <v>187</v>
      </c>
      <c r="F34">
        <v>0</v>
      </c>
      <c r="G34" t="s">
        <v>120</v>
      </c>
    </row>
    <row r="35" spans="1:7">
      <c r="A35" s="14" t="s">
        <v>35</v>
      </c>
      <c r="B35">
        <v>31</v>
      </c>
      <c r="C35" t="s">
        <v>188</v>
      </c>
      <c r="D35">
        <v>43</v>
      </c>
      <c r="E35" t="s">
        <v>189</v>
      </c>
      <c r="F35">
        <v>0</v>
      </c>
      <c r="G35" t="s">
        <v>120</v>
      </c>
    </row>
    <row r="36" spans="1:7">
      <c r="A36" s="14" t="s">
        <v>36</v>
      </c>
      <c r="B36">
        <v>11</v>
      </c>
      <c r="C36" t="s">
        <v>190</v>
      </c>
      <c r="D36">
        <v>93</v>
      </c>
      <c r="E36" t="s">
        <v>191</v>
      </c>
      <c r="F36">
        <v>0</v>
      </c>
      <c r="G36" t="s">
        <v>120</v>
      </c>
    </row>
    <row r="37" spans="1:7">
      <c r="A37" s="14" t="s">
        <v>37</v>
      </c>
      <c r="B37">
        <v>33</v>
      </c>
      <c r="C37" t="s">
        <v>192</v>
      </c>
      <c r="D37">
        <v>65</v>
      </c>
      <c r="E37" t="s">
        <v>193</v>
      </c>
      <c r="F37">
        <v>0</v>
      </c>
      <c r="G37" t="s">
        <v>120</v>
      </c>
    </row>
    <row r="38" spans="1:7">
      <c r="A38" s="14" t="s">
        <v>38</v>
      </c>
      <c r="B38">
        <v>33</v>
      </c>
      <c r="C38" t="s">
        <v>192</v>
      </c>
      <c r="D38">
        <v>69</v>
      </c>
      <c r="E38" t="s">
        <v>194</v>
      </c>
      <c r="F38">
        <v>0</v>
      </c>
      <c r="G38" t="s">
        <v>120</v>
      </c>
    </row>
    <row r="39" spans="1:7">
      <c r="A39" s="14" t="s">
        <v>39</v>
      </c>
      <c r="B39">
        <v>6</v>
      </c>
      <c r="C39" t="s">
        <v>195</v>
      </c>
      <c r="D39">
        <v>103</v>
      </c>
      <c r="E39" t="s">
        <v>196</v>
      </c>
      <c r="F39">
        <v>0</v>
      </c>
      <c r="G39" t="s">
        <v>120</v>
      </c>
    </row>
    <row r="40" spans="1:7">
      <c r="A40" s="14" t="s">
        <v>40</v>
      </c>
      <c r="B40">
        <v>24</v>
      </c>
      <c r="C40" t="s">
        <v>197</v>
      </c>
      <c r="D40">
        <v>152</v>
      </c>
      <c r="E40" t="s">
        <v>198</v>
      </c>
      <c r="F40">
        <v>0</v>
      </c>
      <c r="G40" t="s">
        <v>120</v>
      </c>
    </row>
    <row r="41" spans="1:7">
      <c r="A41" s="14" t="s">
        <v>41</v>
      </c>
      <c r="B41">
        <v>14</v>
      </c>
      <c r="C41" t="s">
        <v>199</v>
      </c>
      <c r="D41">
        <v>79</v>
      </c>
      <c r="E41" t="s">
        <v>200</v>
      </c>
      <c r="F41">
        <v>0</v>
      </c>
      <c r="G41" t="s">
        <v>120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chars</vt:lpstr>
      <vt:lpstr>ingredients</vt:lpstr>
      <vt:lpstr>Sheet2</vt:lpstr>
      <vt:lpstr>ingredients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Klinta Greiliha</dc:creator>
  <cp:lastModifiedBy>Klinta Greiliha</cp:lastModifiedBy>
  <dcterms:created xsi:type="dcterms:W3CDTF">2023-02-17T22:32:30Z</dcterms:created>
  <dcterms:modified xsi:type="dcterms:W3CDTF">2023-02-22T01:37:18Z</dcterms:modified>
</cp:coreProperties>
</file>