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t\Documents\Bachelor\bakalaurs\results\"/>
    </mc:Choice>
  </mc:AlternateContent>
  <xr:revisionPtr revIDLastSave="0" documentId="13_ncr:1_{4B305141-8DE1-47BC-B6D5-87A9AC4BB016}" xr6:coauthVersionLast="47" xr6:coauthVersionMax="47" xr10:uidLastSave="{00000000-0000-0000-0000-000000000000}"/>
  <bookViews>
    <workbookView xWindow="-110" yWindow="-110" windowWidth="19420" windowHeight="10300" xr2:uid="{D73E99EE-97DC-43B2-B45E-EC5197FB7FFF}"/>
  </bookViews>
  <sheets>
    <sheet name="Sheet1" sheetId="1" r:id="rId1"/>
  </sheets>
  <definedNames>
    <definedName name="_xlnm._FilterDatabase" localSheetId="0" hidden="1">Sheet1!$A$1:$K$73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2" i="1"/>
  <c r="S3" i="1"/>
  <c r="S4" i="1" s="1"/>
  <c r="Q2" i="1"/>
  <c r="R2" i="1"/>
  <c r="Q3" i="1"/>
  <c r="R3" i="1"/>
  <c r="Q5" i="1"/>
  <c r="R5" i="1"/>
  <c r="Q6" i="1"/>
  <c r="R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Q4" i="1" l="1"/>
  <c r="R4" i="1"/>
</calcChain>
</file>

<file path=xl/sharedStrings.xml><?xml version="1.0" encoding="utf-8"?>
<sst xmlns="http://schemas.openxmlformats.org/spreadsheetml/2006/main" count="227" uniqueCount="108">
  <si>
    <t>Levenshtein between raw and actual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</si>
  <si>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</si>
  <si>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</si>
  <si>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</si>
  <si>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</si>
  <si>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</si>
  <si>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</si>
  <si>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</si>
  <si>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</si>
  <si>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</si>
  <si>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</si>
  <si>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</si>
  <si>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</si>
  <si>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</si>
  <si>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</si>
  <si>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</si>
  <si>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</si>
  <si>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</si>
  <si>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</si>
  <si>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</si>
  <si>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</si>
  <si>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Levenshtein between Black&amp;White and actual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</si>
  <si>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</si>
  <si>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</si>
  <si>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</si>
  <si>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</si>
  <si>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</si>
  <si>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</si>
  <si>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</si>
  <si>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</si>
  <si>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</si>
  <si>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</si>
  <si>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</si>
  <si>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</si>
  <si>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</si>
  <si>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</si>
  <si>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</si>
  <si>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</si>
  <si>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</si>
  <si>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</si>
  <si>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</si>
  <si>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</si>
  <si>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</t>
  </si>
  <si>
    <t>N</t>
  </si>
  <si>
    <t>Total</t>
  </si>
  <si>
    <t>B&amp;W uzlaboja rezultātu</t>
  </si>
  <si>
    <t>AVERAGE</t>
  </si>
  <si>
    <t xml:space="preserve"> nosaukums</t>
  </si>
  <si>
    <t xml:space="preserve"> veikals</t>
  </si>
  <si>
    <t xml:space="preserve"> attēla kvalitāte (1-slikta, 3-laba)</t>
  </si>
  <si>
    <t xml:space="preserve"> fona krāsa</t>
  </si>
  <si>
    <t xml:space="preserve"> burtu krāsa (ja nav melna)</t>
  </si>
  <si>
    <t xml:space="preserve"> maizīte piena koržiki</t>
  </si>
  <si>
    <t xml:space="preserve"> n</t>
  </si>
  <si>
    <t xml:space="preserve"> balts</t>
  </si>
  <si>
    <t xml:space="preserve"> rudzu piparkūkas </t>
  </si>
  <si>
    <t xml:space="preserve"> zaļš</t>
  </si>
  <si>
    <t xml:space="preserve"> vaniļas saldējums vafeles konusā ar zemesriekstiem</t>
  </si>
  <si>
    <t xml:space="preserve"> Rimi</t>
  </si>
  <si>
    <t xml:space="preserve"> zils</t>
  </si>
  <si>
    <t xml:space="preserve"> magnum saldējums</t>
  </si>
  <si>
    <t xml:space="preserve"> bēšs/brūns</t>
  </si>
  <si>
    <t xml:space="preserve"> kokosriekstu piena saldējums</t>
  </si>
  <si>
    <t xml:space="preserve"> lāči tumšās šokolādes konfektes</t>
  </si>
  <si>
    <t xml:space="preserve"> cāļa fileja/ kotletes</t>
  </si>
  <si>
    <t xml:space="preserve"> tumši zils</t>
  </si>
  <si>
    <t xml:space="preserve"> ātri pagatavojama makaronu zupa</t>
  </si>
  <si>
    <t xml:space="preserve"> melns</t>
  </si>
  <si>
    <t xml:space="preserve"> rasols ar desu</t>
  </si>
  <si>
    <t xml:space="preserve"> Maxima</t>
  </si>
  <si>
    <t xml:space="preserve"> piens ar karameļu piedevu</t>
  </si>
  <si>
    <t xml:space="preserve"> oranžs</t>
  </si>
  <si>
    <t xml:space="preserve"> cāļa gaļa</t>
  </si>
  <si>
    <t xml:space="preserve"> zaļš, balts</t>
  </si>
  <si>
    <t xml:space="preserve"> nageti ar sieru</t>
  </si>
  <si>
    <t xml:space="preserve"> sviestmaize ar vistu</t>
  </si>
  <si>
    <t xml:space="preserve"> siers Maasdam</t>
  </si>
  <si>
    <t xml:space="preserve"> siera klucis</t>
  </si>
  <si>
    <t xml:space="preserve"> Selga cepumu bumbas piena šokolādē</t>
  </si>
  <si>
    <t xml:space="preserve"> Ādažu čipsi pupiņu ar siera garšu</t>
  </si>
  <si>
    <t xml:space="preserve"> dzeltens</t>
  </si>
  <si>
    <t xml:space="preserve"> Ādažu kukurūzas bumbas ar siera garšu</t>
  </si>
  <si>
    <t xml:space="preserve"> humoss ar mango</t>
  </si>
  <si>
    <t xml:space="preserve"> Veggy Crush burgeru plācenīši</t>
  </si>
  <si>
    <t xml:space="preserve"> tumšā šokolāde</t>
  </si>
  <si>
    <t xml:space="preserve"> Ekselence krējuma vaniļas saldējums</t>
  </si>
  <si>
    <t xml:space="preserve"> piparkūku mīkla</t>
  </si>
  <si>
    <t xml:space="preserve"> popkorns ar sviesta garšu</t>
  </si>
  <si>
    <t xml:space="preserve"> Lidl</t>
  </si>
  <si>
    <t xml:space="preserve"> Magnum Vegan almond saldējums</t>
  </si>
  <si>
    <t xml:space="preserve"> dārzeņu saldējums ar vafelēm</t>
  </si>
  <si>
    <t xml:space="preserve"> zilganbalts</t>
  </si>
  <si>
    <t xml:space="preserve"> cepumi</t>
  </si>
  <si>
    <t xml:space="preserve"> humoss ar olīvām</t>
  </si>
  <si>
    <t xml:space="preserve"> humoss ar zaļumiem</t>
  </si>
  <si>
    <t xml:space="preserve"> koko aveņu jogurta alternatīva</t>
  </si>
  <si>
    <t xml:space="preserve"> pelēks</t>
  </si>
  <si>
    <t xml:space="preserve"> Oatly jogurts</t>
  </si>
  <si>
    <t xml:space="preserve"> Alpro jogurts ar melleņu garšu</t>
  </si>
  <si>
    <t xml:space="preserve"> mat saldā krējuma aizvietotājs</t>
  </si>
  <si>
    <t xml:space="preserve"> Ādažu čipsi pupiņu riņķīši ar dārzeņu garšu</t>
  </si>
  <si>
    <t xml:space="preserve"> zilganzaļš</t>
  </si>
  <si>
    <t xml:space="preserve"> Cido sula</t>
  </si>
  <si>
    <t xml:space="preserve"> zaļganraibs</t>
  </si>
  <si>
    <t xml:space="preserve"> Valsoia jogurti</t>
  </si>
  <si>
    <t>NR</t>
  </si>
  <si>
    <t>Levenshtein post-processing between raw-shortened and actual</t>
  </si>
  <si>
    <t>jāzina, cik kopā īstajā rakstīzmju vidēji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</si>
</sst>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86"/>
      <scheme val="minor"/>
    </font>
    <font>
      <sz val="10"/>
      <color rgb="FF000000"/>
      <name val="Arial Unicode MS"/>
    </font>
    <font>
      <sz val="10"/>
      <color theme="0" tint="-0.34998626667073579"/>
      <name val="Arial Unicode MS"/>
    </font>
    <font>
      <b/>
      <sz val="10"/>
      <name val="Arial Unicode MS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D674-4CB1-44B2-92D6-4C20D47F11C0}">
  <dimension ref="A1:BX41"/>
  <sheetViews>
    <sheetView tabSelected="1" topLeftCell="G1" zoomScale="70" zoomScaleNormal="70" workbookViewId="0">
      <selection activeCell="O16" sqref="O16"/>
    </sheetView>
  </sheetViews>
  <sheetFormatPr defaultRowHeight="14.5"/>
  <cols>
    <col min="1" max="3" width="8.7265625" style="3"/>
    <col min="4" max="4" width="12.453125" style="3" customWidth="1"/>
    <col min="5" max="5" width="14.81640625" style="3" customWidth="1"/>
    <col min="6" max="6" width="13.26953125" style="3" customWidth="1"/>
    <col min="7" max="7" width="8.1796875" style="3" customWidth="1"/>
    <col min="8" max="8" width="21.54296875" style="3" customWidth="1"/>
    <col min="9" max="10" width="23.1796875" style="3" customWidth="1"/>
    <col min="11" max="11" width="8" customWidth="1"/>
    <col min="17" max="17" width="21.36328125" customWidth="1"/>
    <col min="18" max="18" width="18.26953125" customWidth="1"/>
    <col min="19" max="19" width="18.36328125" customWidth="1"/>
  </cols>
  <sheetData>
    <row r="1" spans="1:76" s="12" customFormat="1" ht="55.5" customHeight="1">
      <c r="A1" s="13" t="s">
        <v>105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/>
      <c r="H1" s="11" t="s">
        <v>0</v>
      </c>
      <c r="I1" s="11" t="s">
        <v>21</v>
      </c>
      <c r="J1" s="11" t="s">
        <v>106</v>
      </c>
      <c r="K1" s="12" t="s">
        <v>45</v>
      </c>
      <c r="P1" s="13"/>
      <c r="Q1" s="11" t="s">
        <v>0</v>
      </c>
      <c r="R1" s="11" t="s">
        <v>21</v>
      </c>
      <c r="S1" s="11" t="s">
        <v>21</v>
      </c>
    </row>
    <row r="2" spans="1:76" s="2" customFormat="1">
      <c r="A2" s="6" t="s">
        <v>1</v>
      </c>
      <c r="B2" s="6" t="s">
        <v>52</v>
      </c>
      <c r="C2" s="6" t="s">
        <v>53</v>
      </c>
      <c r="D2" s="6">
        <v>3</v>
      </c>
      <c r="E2" s="6" t="s">
        <v>54</v>
      </c>
      <c r="F2" s="6"/>
      <c r="G2" s="5" t="s">
        <v>1</v>
      </c>
      <c r="H2" s="6">
        <v>384</v>
      </c>
      <c r="I2" s="6">
        <v>245</v>
      </c>
      <c r="J2" s="6">
        <v>42</v>
      </c>
      <c r="K2">
        <f t="shared" ref="K2:K41" si="0">IF(I2&lt;H2,1,0)</f>
        <v>1</v>
      </c>
      <c r="L2"/>
      <c r="M2"/>
      <c r="N2"/>
      <c r="O2"/>
      <c r="P2" s="3" t="s">
        <v>43</v>
      </c>
      <c r="Q2" s="4">
        <f>SUM(H2:H21)</f>
        <v>29636</v>
      </c>
      <c r="R2" s="4">
        <f>SUM(I2:I21)</f>
        <v>31635</v>
      </c>
      <c r="S2" s="4">
        <f>SUM(J2:J21)</f>
        <v>5999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</row>
    <row r="3" spans="1:76" s="2" customFormat="1">
      <c r="A3" s="6" t="s">
        <v>2</v>
      </c>
      <c r="B3" s="6" t="s">
        <v>55</v>
      </c>
      <c r="C3" s="6" t="s">
        <v>53</v>
      </c>
      <c r="D3" s="6">
        <v>2</v>
      </c>
      <c r="E3" s="6" t="s">
        <v>56</v>
      </c>
      <c r="F3" s="6"/>
      <c r="G3" s="5" t="s">
        <v>2</v>
      </c>
      <c r="H3" s="6">
        <v>534</v>
      </c>
      <c r="I3" s="6">
        <v>483</v>
      </c>
      <c r="J3" s="6">
        <v>550</v>
      </c>
      <c r="K3">
        <f t="shared" si="0"/>
        <v>1</v>
      </c>
      <c r="L3"/>
      <c r="M3"/>
      <c r="N3"/>
      <c r="O3"/>
      <c r="P3" s="3" t="s">
        <v>42</v>
      </c>
      <c r="Q3" s="4">
        <f>SUM(H22:H41)</f>
        <v>35362</v>
      </c>
      <c r="R3" s="4">
        <f>SUM(I22:I41)</f>
        <v>50718</v>
      </c>
      <c r="S3" s="4">
        <f>SUM(J22:J41)</f>
        <v>3826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 s="2" customFormat="1">
      <c r="A4" s="6" t="s">
        <v>3</v>
      </c>
      <c r="B4" s="6" t="s">
        <v>57</v>
      </c>
      <c r="C4" s="6" t="s">
        <v>58</v>
      </c>
      <c r="D4" s="6">
        <v>3</v>
      </c>
      <c r="E4" s="6" t="s">
        <v>59</v>
      </c>
      <c r="F4" s="6" t="s">
        <v>54</v>
      </c>
      <c r="G4" s="5" t="s">
        <v>3</v>
      </c>
      <c r="H4" s="6">
        <v>498</v>
      </c>
      <c r="I4" s="6">
        <v>1254</v>
      </c>
      <c r="J4" s="6">
        <v>453</v>
      </c>
      <c r="K4">
        <f t="shared" si="0"/>
        <v>0</v>
      </c>
      <c r="L4"/>
      <c r="M4"/>
      <c r="N4"/>
      <c r="O4"/>
      <c r="P4" s="3" t="s">
        <v>44</v>
      </c>
      <c r="Q4" s="4">
        <f>Q3+Q2</f>
        <v>64998</v>
      </c>
      <c r="R4" s="4">
        <f>R3+R2</f>
        <v>82353</v>
      </c>
      <c r="S4" s="4">
        <f>S3+S2</f>
        <v>9825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s="2" customFormat="1">
      <c r="A5" s="6" t="s">
        <v>4</v>
      </c>
      <c r="B5" s="6" t="s">
        <v>60</v>
      </c>
      <c r="C5" s="6" t="s">
        <v>58</v>
      </c>
      <c r="D5" s="6">
        <v>1</v>
      </c>
      <c r="E5" s="6" t="s">
        <v>61</v>
      </c>
      <c r="F5" s="6"/>
      <c r="G5" s="5" t="s">
        <v>4</v>
      </c>
      <c r="H5" s="6">
        <v>1474</v>
      </c>
      <c r="I5" s="6">
        <v>1430</v>
      </c>
      <c r="J5" s="6">
        <v>112</v>
      </c>
      <c r="K5">
        <f t="shared" si="0"/>
        <v>1</v>
      </c>
      <c r="L5"/>
      <c r="M5"/>
      <c r="N5"/>
      <c r="O5"/>
      <c r="P5" s="3"/>
      <c r="Q5" s="9">
        <f>SUM(H2:H41)</f>
        <v>64998</v>
      </c>
      <c r="R5" s="9">
        <f>SUM(I2:I41)</f>
        <v>82353</v>
      </c>
      <c r="S5" s="9">
        <f>SUM(J2:J41)</f>
        <v>9825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 s="2" customFormat="1">
      <c r="A6" s="6" t="s">
        <v>5</v>
      </c>
      <c r="B6" s="6" t="s">
        <v>62</v>
      </c>
      <c r="C6" s="6" t="s">
        <v>58</v>
      </c>
      <c r="D6" s="6">
        <v>2</v>
      </c>
      <c r="E6" s="6" t="s">
        <v>54</v>
      </c>
      <c r="F6" s="6"/>
      <c r="G6" s="5" t="s">
        <v>5</v>
      </c>
      <c r="H6" s="6">
        <v>2258</v>
      </c>
      <c r="I6" s="6">
        <v>2005</v>
      </c>
      <c r="J6" s="6">
        <v>48</v>
      </c>
      <c r="K6">
        <f t="shared" si="0"/>
        <v>1</v>
      </c>
      <c r="L6"/>
      <c r="M6"/>
      <c r="N6"/>
      <c r="O6"/>
      <c r="P6" s="3" t="s">
        <v>46</v>
      </c>
      <c r="Q6" s="10">
        <f>AVERAGE(H2:H41)</f>
        <v>1624.95</v>
      </c>
      <c r="R6" s="10">
        <f>AVERAGE(I2:I41)</f>
        <v>2058.8249999999998</v>
      </c>
      <c r="S6" s="10">
        <f>AVERAGE(J2:J41)</f>
        <v>245.625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 s="2" customFormat="1">
      <c r="A7" s="6" t="s">
        <v>6</v>
      </c>
      <c r="B7" s="6" t="s">
        <v>63</v>
      </c>
      <c r="C7" s="6" t="s">
        <v>58</v>
      </c>
      <c r="D7" s="6">
        <v>3</v>
      </c>
      <c r="E7" s="6" t="s">
        <v>54</v>
      </c>
      <c r="F7" s="6"/>
      <c r="G7" s="5" t="s">
        <v>6</v>
      </c>
      <c r="H7" s="6">
        <v>1175</v>
      </c>
      <c r="I7" s="6">
        <v>1132</v>
      </c>
      <c r="J7" s="6">
        <v>285</v>
      </c>
      <c r="K7">
        <f t="shared" si="0"/>
        <v>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 s="2" customFormat="1">
      <c r="A8" s="6" t="s">
        <v>7</v>
      </c>
      <c r="B8" s="6" t="s">
        <v>64</v>
      </c>
      <c r="C8" s="6" t="s">
        <v>58</v>
      </c>
      <c r="D8" s="6">
        <v>2</v>
      </c>
      <c r="E8" s="6" t="s">
        <v>65</v>
      </c>
      <c r="F8" s="6" t="s">
        <v>54</v>
      </c>
      <c r="G8" s="5" t="s">
        <v>7</v>
      </c>
      <c r="H8" s="6">
        <v>772</v>
      </c>
      <c r="I8" s="6">
        <v>863</v>
      </c>
      <c r="J8" s="6">
        <v>87</v>
      </c>
      <c r="K8">
        <f t="shared" si="0"/>
        <v>0</v>
      </c>
      <c r="L8"/>
      <c r="M8"/>
      <c r="N8"/>
      <c r="O8"/>
      <c r="P8"/>
      <c r="Q8"/>
      <c r="R8" t="s">
        <v>107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 s="2" customFormat="1">
      <c r="A9" s="6" t="s">
        <v>8</v>
      </c>
      <c r="B9" s="6" t="s">
        <v>66</v>
      </c>
      <c r="C9" s="6" t="s">
        <v>53</v>
      </c>
      <c r="D9" s="6">
        <v>1</v>
      </c>
      <c r="E9" s="6" t="s">
        <v>67</v>
      </c>
      <c r="F9" s="6" t="s">
        <v>54</v>
      </c>
      <c r="G9" s="5" t="s">
        <v>8</v>
      </c>
      <c r="H9" s="6">
        <v>763</v>
      </c>
      <c r="I9" s="6">
        <v>824</v>
      </c>
      <c r="J9" s="6">
        <v>312</v>
      </c>
      <c r="K9">
        <f t="shared" si="0"/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 s="2" customFormat="1">
      <c r="A10" s="6" t="s">
        <v>9</v>
      </c>
      <c r="B10" s="6" t="s">
        <v>68</v>
      </c>
      <c r="C10" s="6" t="s">
        <v>69</v>
      </c>
      <c r="D10" s="6">
        <v>2</v>
      </c>
      <c r="E10" s="6" t="s">
        <v>54</v>
      </c>
      <c r="F10" s="6"/>
      <c r="G10" s="5" t="s">
        <v>9</v>
      </c>
      <c r="H10" s="6">
        <v>326</v>
      </c>
      <c r="I10" s="6">
        <v>350</v>
      </c>
      <c r="J10" s="6">
        <v>619</v>
      </c>
      <c r="K10">
        <f t="shared" si="0"/>
        <v>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s="2" customFormat="1">
      <c r="A11" s="6" t="s">
        <v>10</v>
      </c>
      <c r="B11" s="6" t="s">
        <v>70</v>
      </c>
      <c r="C11" s="6" t="s">
        <v>58</v>
      </c>
      <c r="D11" s="6">
        <v>1</v>
      </c>
      <c r="E11" s="6" t="s">
        <v>71</v>
      </c>
      <c r="F11" s="6" t="s">
        <v>67</v>
      </c>
      <c r="G11" s="5" t="s">
        <v>10</v>
      </c>
      <c r="H11" s="6">
        <v>633</v>
      </c>
      <c r="I11" s="6">
        <v>2236</v>
      </c>
      <c r="J11" s="6">
        <v>361</v>
      </c>
      <c r="K11">
        <f t="shared" si="0"/>
        <v>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 s="2" customFormat="1">
      <c r="A12" s="6" t="s">
        <v>11</v>
      </c>
      <c r="B12" s="6" t="s">
        <v>72</v>
      </c>
      <c r="C12" s="6" t="s">
        <v>58</v>
      </c>
      <c r="D12" s="6">
        <v>2</v>
      </c>
      <c r="E12" s="6" t="s">
        <v>73</v>
      </c>
      <c r="F12" s="6"/>
      <c r="G12" s="5" t="s">
        <v>11</v>
      </c>
      <c r="H12" s="6">
        <v>2448</v>
      </c>
      <c r="I12" s="6">
        <v>786</v>
      </c>
      <c r="J12" s="6">
        <v>385</v>
      </c>
      <c r="K12">
        <f t="shared" si="0"/>
        <v>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 s="2" customFormat="1">
      <c r="A13" s="6" t="s">
        <v>12</v>
      </c>
      <c r="B13" s="6" t="s">
        <v>74</v>
      </c>
      <c r="C13" s="6" t="s">
        <v>58</v>
      </c>
      <c r="D13" s="6">
        <v>1</v>
      </c>
      <c r="E13" s="6" t="s">
        <v>54</v>
      </c>
      <c r="F13" s="6"/>
      <c r="G13" s="5" t="s">
        <v>12</v>
      </c>
      <c r="H13" s="6">
        <v>3393</v>
      </c>
      <c r="I13" s="6">
        <v>3213</v>
      </c>
      <c r="J13" s="6">
        <v>387</v>
      </c>
      <c r="K13">
        <f t="shared" si="0"/>
        <v>1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 s="2" customFormat="1">
      <c r="A14" s="6" t="s">
        <v>13</v>
      </c>
      <c r="B14" s="6" t="s">
        <v>75</v>
      </c>
      <c r="C14" s="6" t="s">
        <v>58</v>
      </c>
      <c r="D14" s="6">
        <v>3</v>
      </c>
      <c r="E14" s="6" t="s">
        <v>71</v>
      </c>
      <c r="F14" s="6"/>
      <c r="G14" s="5" t="s">
        <v>13</v>
      </c>
      <c r="H14" s="6">
        <v>2209</v>
      </c>
      <c r="I14" s="6">
        <v>2224</v>
      </c>
      <c r="J14" s="6">
        <v>64</v>
      </c>
      <c r="K14">
        <f t="shared" si="0"/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 s="2" customFormat="1">
      <c r="A15" s="6" t="s">
        <v>14</v>
      </c>
      <c r="B15" s="6" t="s">
        <v>76</v>
      </c>
      <c r="C15" s="6" t="s">
        <v>58</v>
      </c>
      <c r="D15" s="6">
        <v>3</v>
      </c>
      <c r="E15" s="6" t="s">
        <v>54</v>
      </c>
      <c r="F15" s="6"/>
      <c r="G15" s="5" t="s">
        <v>14</v>
      </c>
      <c r="H15" s="6">
        <v>3219</v>
      </c>
      <c r="I15" s="6">
        <v>4438</v>
      </c>
      <c r="J15" s="6">
        <v>670</v>
      </c>
      <c r="K15">
        <f t="shared" si="0"/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 s="2" customFormat="1">
      <c r="A16" s="6" t="s">
        <v>15</v>
      </c>
      <c r="B16" s="6" t="s">
        <v>77</v>
      </c>
      <c r="C16" s="6" t="s">
        <v>58</v>
      </c>
      <c r="D16" s="6">
        <v>1</v>
      </c>
      <c r="E16" s="6" t="s">
        <v>54</v>
      </c>
      <c r="F16" s="6"/>
      <c r="G16" s="5" t="s">
        <v>15</v>
      </c>
      <c r="H16" s="6">
        <v>564</v>
      </c>
      <c r="I16" s="6">
        <v>620</v>
      </c>
      <c r="J16" s="6">
        <v>129</v>
      </c>
      <c r="K1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s="2" customFormat="1">
      <c r="A17" s="6" t="s">
        <v>16</v>
      </c>
      <c r="B17" s="6" t="s">
        <v>78</v>
      </c>
      <c r="C17" s="6" t="s">
        <v>58</v>
      </c>
      <c r="D17" s="6">
        <v>1</v>
      </c>
      <c r="E17" s="6" t="s">
        <v>65</v>
      </c>
      <c r="F17" s="6" t="s">
        <v>54</v>
      </c>
      <c r="G17" s="5" t="s">
        <v>16</v>
      </c>
      <c r="H17" s="6">
        <v>4312</v>
      </c>
      <c r="I17" s="6">
        <v>4081</v>
      </c>
      <c r="J17" s="6">
        <v>419</v>
      </c>
      <c r="K17">
        <f t="shared" si="0"/>
        <v>1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s="2" customFormat="1">
      <c r="A18" s="6" t="s">
        <v>17</v>
      </c>
      <c r="B18" s="6" t="s">
        <v>79</v>
      </c>
      <c r="C18" s="6" t="s">
        <v>58</v>
      </c>
      <c r="D18" s="6">
        <v>1</v>
      </c>
      <c r="E18" s="6" t="s">
        <v>80</v>
      </c>
      <c r="F18" s="6"/>
      <c r="G18" s="5" t="s">
        <v>17</v>
      </c>
      <c r="H18" s="6">
        <v>770</v>
      </c>
      <c r="I18" s="6">
        <v>1620</v>
      </c>
      <c r="J18" s="6">
        <v>327</v>
      </c>
      <c r="K18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s="2" customFormat="1">
      <c r="A19" s="6" t="s">
        <v>18</v>
      </c>
      <c r="B19" s="6" t="s">
        <v>79</v>
      </c>
      <c r="C19" s="6" t="s">
        <v>58</v>
      </c>
      <c r="D19" s="6">
        <v>1</v>
      </c>
      <c r="E19" s="6" t="s">
        <v>80</v>
      </c>
      <c r="F19" s="6"/>
      <c r="G19" s="5" t="s">
        <v>18</v>
      </c>
      <c r="H19" s="6">
        <v>778</v>
      </c>
      <c r="I19" s="6">
        <v>1061</v>
      </c>
      <c r="J19" s="6">
        <v>327</v>
      </c>
      <c r="K19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s="2" customFormat="1">
      <c r="A20" s="6" t="s">
        <v>19</v>
      </c>
      <c r="B20" s="6" t="s">
        <v>81</v>
      </c>
      <c r="C20" s="6" t="s">
        <v>58</v>
      </c>
      <c r="D20" s="6">
        <v>1</v>
      </c>
      <c r="E20" s="6" t="s">
        <v>80</v>
      </c>
      <c r="F20" s="6"/>
      <c r="G20" s="5" t="s">
        <v>19</v>
      </c>
      <c r="H20" s="6">
        <v>892</v>
      </c>
      <c r="I20" s="6">
        <v>573</v>
      </c>
      <c r="J20" s="6">
        <v>364</v>
      </c>
      <c r="K20">
        <f t="shared" si="0"/>
        <v>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s="2" customFormat="1">
      <c r="A21" s="6" t="s">
        <v>20</v>
      </c>
      <c r="B21" s="6" t="s">
        <v>82</v>
      </c>
      <c r="C21" s="6" t="s">
        <v>58</v>
      </c>
      <c r="D21" s="6">
        <v>1</v>
      </c>
      <c r="E21" s="6" t="s">
        <v>54</v>
      </c>
      <c r="F21" s="6"/>
      <c r="G21" s="5" t="s">
        <v>20</v>
      </c>
      <c r="H21" s="6">
        <v>2234</v>
      </c>
      <c r="I21" s="6">
        <v>2197</v>
      </c>
      <c r="J21" s="6">
        <v>58</v>
      </c>
      <c r="K21">
        <f t="shared" si="0"/>
        <v>1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s="1" customFormat="1">
      <c r="A22" s="8" t="s">
        <v>22</v>
      </c>
      <c r="B22" s="8" t="s">
        <v>83</v>
      </c>
      <c r="C22" s="8" t="s">
        <v>58</v>
      </c>
      <c r="D22" s="8">
        <v>3</v>
      </c>
      <c r="E22" s="8" t="s">
        <v>67</v>
      </c>
      <c r="F22" s="8" t="s">
        <v>54</v>
      </c>
      <c r="G22" s="7" t="s">
        <v>22</v>
      </c>
      <c r="H22" s="8">
        <v>238</v>
      </c>
      <c r="I22" s="8">
        <v>237</v>
      </c>
      <c r="J22" s="8">
        <v>15</v>
      </c>
      <c r="K22">
        <f t="shared" si="0"/>
        <v>1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s="1" customFormat="1">
      <c r="A23" s="8" t="s">
        <v>23</v>
      </c>
      <c r="B23" s="8" t="s">
        <v>84</v>
      </c>
      <c r="C23" s="8" t="s">
        <v>58</v>
      </c>
      <c r="D23" s="8">
        <v>1</v>
      </c>
      <c r="E23" s="8" t="s">
        <v>65</v>
      </c>
      <c r="F23" s="8" t="s">
        <v>54</v>
      </c>
      <c r="G23" s="7" t="s">
        <v>23</v>
      </c>
      <c r="H23" s="8">
        <v>1693</v>
      </c>
      <c r="I23" s="8">
        <v>2257</v>
      </c>
      <c r="J23" s="8">
        <v>145</v>
      </c>
      <c r="K23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s="1" customFormat="1">
      <c r="A24" s="8" t="s">
        <v>24</v>
      </c>
      <c r="B24" s="8" t="s">
        <v>85</v>
      </c>
      <c r="C24" s="8" t="s">
        <v>58</v>
      </c>
      <c r="D24" s="8">
        <v>2</v>
      </c>
      <c r="E24" s="8" t="s">
        <v>56</v>
      </c>
      <c r="F24" s="8"/>
      <c r="G24" s="7" t="s">
        <v>24</v>
      </c>
      <c r="H24" s="8">
        <v>940</v>
      </c>
      <c r="I24" s="8">
        <v>7546</v>
      </c>
      <c r="J24" s="8">
        <v>325</v>
      </c>
      <c r="K24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s="1" customFormat="1">
      <c r="A25" s="8" t="s">
        <v>25</v>
      </c>
      <c r="B25" s="8" t="s">
        <v>86</v>
      </c>
      <c r="C25" s="8" t="s">
        <v>58</v>
      </c>
      <c r="D25" s="8">
        <v>2</v>
      </c>
      <c r="E25" s="8" t="s">
        <v>71</v>
      </c>
      <c r="F25" s="8"/>
      <c r="G25" s="7" t="s">
        <v>25</v>
      </c>
      <c r="H25" s="8">
        <v>731</v>
      </c>
      <c r="I25" s="8">
        <v>403</v>
      </c>
      <c r="J25" s="8">
        <v>806</v>
      </c>
      <c r="K25">
        <f t="shared" si="0"/>
        <v>1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s="1" customFormat="1">
      <c r="A26" s="8" t="s">
        <v>26</v>
      </c>
      <c r="B26" s="8" t="s">
        <v>87</v>
      </c>
      <c r="C26" s="8" t="s">
        <v>88</v>
      </c>
      <c r="D26" s="8">
        <v>3</v>
      </c>
      <c r="E26" s="8" t="s">
        <v>54</v>
      </c>
      <c r="F26" s="8"/>
      <c r="G26" s="7" t="s">
        <v>26</v>
      </c>
      <c r="H26" s="8">
        <v>1565</v>
      </c>
      <c r="I26" s="8">
        <v>1554</v>
      </c>
      <c r="J26" s="8">
        <v>5</v>
      </c>
      <c r="K26">
        <f t="shared" si="0"/>
        <v>1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s="1" customFormat="1">
      <c r="A27" s="8" t="s">
        <v>27</v>
      </c>
      <c r="B27" s="8" t="s">
        <v>89</v>
      </c>
      <c r="C27" s="8" t="s">
        <v>58</v>
      </c>
      <c r="D27" s="8">
        <v>2</v>
      </c>
      <c r="E27" s="8" t="s">
        <v>54</v>
      </c>
      <c r="F27" s="8"/>
      <c r="G27" s="7" t="s">
        <v>27</v>
      </c>
      <c r="H27" s="8">
        <v>1512</v>
      </c>
      <c r="I27" s="8">
        <v>1446</v>
      </c>
      <c r="J27" s="8">
        <v>150</v>
      </c>
      <c r="K27">
        <f t="shared" si="0"/>
        <v>1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s="1" customFormat="1">
      <c r="A28" s="8" t="s">
        <v>28</v>
      </c>
      <c r="B28" s="8" t="s">
        <v>90</v>
      </c>
      <c r="C28" s="8" t="s">
        <v>58</v>
      </c>
      <c r="D28" s="8">
        <v>2</v>
      </c>
      <c r="E28" s="8" t="s">
        <v>91</v>
      </c>
      <c r="F28" s="8" t="s">
        <v>65</v>
      </c>
      <c r="G28" s="7" t="s">
        <v>28</v>
      </c>
      <c r="H28" s="8">
        <v>3650</v>
      </c>
      <c r="I28" s="8">
        <v>3568</v>
      </c>
      <c r="J28" s="8">
        <v>435</v>
      </c>
      <c r="K28">
        <f t="shared" si="0"/>
        <v>1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s="1" customFormat="1">
      <c r="A29" s="8" t="s">
        <v>29</v>
      </c>
      <c r="B29" s="8" t="s">
        <v>90</v>
      </c>
      <c r="C29" s="8" t="s">
        <v>58</v>
      </c>
      <c r="D29" s="8">
        <v>3</v>
      </c>
      <c r="E29" s="8" t="s">
        <v>91</v>
      </c>
      <c r="F29" s="8" t="s">
        <v>65</v>
      </c>
      <c r="G29" s="7" t="s">
        <v>29</v>
      </c>
      <c r="H29" s="8">
        <v>3615</v>
      </c>
      <c r="I29" s="8">
        <v>3568</v>
      </c>
      <c r="J29" s="8">
        <v>197</v>
      </c>
      <c r="K29">
        <f t="shared" si="0"/>
        <v>1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s="1" customFormat="1">
      <c r="A30" s="8" t="s">
        <v>30</v>
      </c>
      <c r="B30" s="8" t="s">
        <v>92</v>
      </c>
      <c r="C30" s="8" t="s">
        <v>88</v>
      </c>
      <c r="D30" s="8">
        <v>3</v>
      </c>
      <c r="E30" s="8" t="s">
        <v>80</v>
      </c>
      <c r="F30" s="8"/>
      <c r="G30" s="7" t="s">
        <v>30</v>
      </c>
      <c r="H30" s="8">
        <v>839</v>
      </c>
      <c r="I30" s="8">
        <v>719</v>
      </c>
      <c r="J30" s="8">
        <v>23</v>
      </c>
      <c r="K30">
        <f t="shared" si="0"/>
        <v>1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s="1" customFormat="1">
      <c r="A31" s="8" t="s">
        <v>31</v>
      </c>
      <c r="B31" s="8" t="s">
        <v>93</v>
      </c>
      <c r="C31" s="8" t="s">
        <v>88</v>
      </c>
      <c r="D31" s="8">
        <v>3</v>
      </c>
      <c r="E31" s="8" t="s">
        <v>54</v>
      </c>
      <c r="F31" s="8"/>
      <c r="G31" s="7" t="s">
        <v>31</v>
      </c>
      <c r="H31" s="8">
        <v>528</v>
      </c>
      <c r="I31" s="8">
        <v>537</v>
      </c>
      <c r="J31" s="8">
        <v>37</v>
      </c>
      <c r="K31">
        <f t="shared" si="0"/>
        <v>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s="1" customFormat="1">
      <c r="A32" s="8" t="s">
        <v>32</v>
      </c>
      <c r="B32" s="8" t="s">
        <v>94</v>
      </c>
      <c r="C32" s="8" t="s">
        <v>58</v>
      </c>
      <c r="D32" s="8">
        <v>2</v>
      </c>
      <c r="E32" s="8" t="s">
        <v>54</v>
      </c>
      <c r="F32" s="8"/>
      <c r="G32" s="7" t="s">
        <v>32</v>
      </c>
      <c r="H32" s="8">
        <v>2747</v>
      </c>
      <c r="I32" s="8">
        <v>2885</v>
      </c>
      <c r="J32" s="8">
        <v>99</v>
      </c>
      <c r="K32">
        <f t="shared" si="0"/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 s="1" customFormat="1">
      <c r="A33" s="8" t="s">
        <v>33</v>
      </c>
      <c r="B33" s="8" t="s">
        <v>95</v>
      </c>
      <c r="C33" s="8" t="s">
        <v>58</v>
      </c>
      <c r="D33" s="8">
        <v>1</v>
      </c>
      <c r="E33" s="8" t="s">
        <v>96</v>
      </c>
      <c r="F33" s="8"/>
      <c r="G33" s="7" t="s">
        <v>33</v>
      </c>
      <c r="H33" s="8">
        <v>299</v>
      </c>
      <c r="I33" s="8">
        <v>300</v>
      </c>
      <c r="J33" s="8">
        <v>293</v>
      </c>
      <c r="K33">
        <f t="shared" si="0"/>
        <v>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 s="1" customFormat="1">
      <c r="A34" s="8" t="s">
        <v>34</v>
      </c>
      <c r="B34" s="8" t="s">
        <v>97</v>
      </c>
      <c r="C34" s="8" t="s">
        <v>58</v>
      </c>
      <c r="D34" s="8">
        <v>3</v>
      </c>
      <c r="E34" s="8" t="s">
        <v>54</v>
      </c>
      <c r="F34" s="8"/>
      <c r="G34" s="7" t="s">
        <v>34</v>
      </c>
      <c r="H34" s="8">
        <v>2324</v>
      </c>
      <c r="I34" s="8">
        <v>2454</v>
      </c>
      <c r="J34" s="8">
        <v>72</v>
      </c>
      <c r="K34">
        <f t="shared" si="0"/>
        <v>0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 s="1" customFormat="1">
      <c r="A35" s="8" t="s">
        <v>35</v>
      </c>
      <c r="B35" s="8" t="s">
        <v>98</v>
      </c>
      <c r="C35" s="8" t="s">
        <v>58</v>
      </c>
      <c r="D35" s="8">
        <v>2</v>
      </c>
      <c r="E35" s="8" t="s">
        <v>96</v>
      </c>
      <c r="F35" s="8"/>
      <c r="G35" s="7" t="s">
        <v>35</v>
      </c>
      <c r="H35" s="8">
        <v>553</v>
      </c>
      <c r="I35" s="8">
        <v>2163</v>
      </c>
      <c r="J35" s="8">
        <v>326</v>
      </c>
      <c r="K35">
        <f t="shared" si="0"/>
        <v>0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 s="1" customFormat="1">
      <c r="A36" s="8" t="s">
        <v>36</v>
      </c>
      <c r="B36" s="8" t="s">
        <v>99</v>
      </c>
      <c r="C36" s="8" t="s">
        <v>58</v>
      </c>
      <c r="D36" s="8">
        <v>2</v>
      </c>
      <c r="E36" s="8" t="s">
        <v>54</v>
      </c>
      <c r="F36" s="8"/>
      <c r="G36" s="7" t="s">
        <v>36</v>
      </c>
      <c r="H36" s="8">
        <v>2102</v>
      </c>
      <c r="I36" s="8">
        <v>2032</v>
      </c>
      <c r="J36" s="8">
        <v>48</v>
      </c>
      <c r="K36">
        <f t="shared" si="0"/>
        <v>1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 s="1" customFormat="1">
      <c r="A37" s="8" t="s">
        <v>37</v>
      </c>
      <c r="B37" s="8" t="s">
        <v>100</v>
      </c>
      <c r="C37" s="8" t="s">
        <v>58</v>
      </c>
      <c r="D37" s="8">
        <v>1</v>
      </c>
      <c r="E37" s="8" t="s">
        <v>101</v>
      </c>
      <c r="F37" s="8"/>
      <c r="G37" s="7" t="s">
        <v>37</v>
      </c>
      <c r="H37" s="8">
        <v>735</v>
      </c>
      <c r="I37" s="8">
        <v>3147</v>
      </c>
      <c r="J37" s="8">
        <v>311</v>
      </c>
      <c r="K37">
        <f t="shared" si="0"/>
        <v>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 s="1" customFormat="1">
      <c r="A38" s="8" t="s">
        <v>38</v>
      </c>
      <c r="B38" s="8" t="s">
        <v>100</v>
      </c>
      <c r="C38" s="8" t="s">
        <v>58</v>
      </c>
      <c r="D38" s="8">
        <v>2</v>
      </c>
      <c r="E38" s="8" t="s">
        <v>101</v>
      </c>
      <c r="F38" s="8"/>
      <c r="G38" s="7" t="s">
        <v>38</v>
      </c>
      <c r="H38" s="8">
        <v>986</v>
      </c>
      <c r="I38" s="8">
        <v>5516</v>
      </c>
      <c r="J38" s="8">
        <v>68</v>
      </c>
      <c r="K38">
        <f t="shared" si="0"/>
        <v>0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 s="1" customFormat="1">
      <c r="A39" s="8" t="s">
        <v>39</v>
      </c>
      <c r="B39" s="8" t="s">
        <v>102</v>
      </c>
      <c r="C39" s="8" t="s">
        <v>58</v>
      </c>
      <c r="D39" s="8">
        <v>2</v>
      </c>
      <c r="E39" s="8" t="s">
        <v>103</v>
      </c>
      <c r="F39" s="8"/>
      <c r="G39" s="7" t="s">
        <v>39</v>
      </c>
      <c r="H39" s="8">
        <v>4424</v>
      </c>
      <c r="I39" s="8">
        <v>4508</v>
      </c>
      <c r="J39" s="8">
        <v>317</v>
      </c>
      <c r="K39">
        <f t="shared" si="0"/>
        <v>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s="1" customFormat="1">
      <c r="A40" s="8" t="s">
        <v>40</v>
      </c>
      <c r="B40" s="8" t="s">
        <v>104</v>
      </c>
      <c r="C40" s="8" t="s">
        <v>58</v>
      </c>
      <c r="D40" s="8">
        <v>3</v>
      </c>
      <c r="E40" s="8" t="s">
        <v>54</v>
      </c>
      <c r="F40" s="8"/>
      <c r="G40" s="7" t="s">
        <v>40</v>
      </c>
      <c r="H40" s="8">
        <v>3489</v>
      </c>
      <c r="I40" s="8">
        <v>3515</v>
      </c>
      <c r="J40" s="8">
        <v>86</v>
      </c>
      <c r="K40">
        <f t="shared" si="0"/>
        <v>0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 s="1" customFormat="1">
      <c r="A41" s="8" t="s">
        <v>41</v>
      </c>
      <c r="B41" s="8" t="s">
        <v>93</v>
      </c>
      <c r="C41" s="8" t="s">
        <v>58</v>
      </c>
      <c r="D41" s="8">
        <v>2</v>
      </c>
      <c r="E41" s="8" t="s">
        <v>54</v>
      </c>
      <c r="F41" s="8"/>
      <c r="G41" s="7" t="s">
        <v>41</v>
      </c>
      <c r="H41" s="8">
        <v>2392</v>
      </c>
      <c r="I41" s="8">
        <v>2363</v>
      </c>
      <c r="J41" s="8">
        <v>68</v>
      </c>
      <c r="K41">
        <f t="shared" si="0"/>
        <v>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</sheetData>
  <autoFilter ref="A1:K73" xr:uid="{A3F4D674-4CB1-44B2-92D6-4C20D47F11C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Klinta Greiliha</dc:creator>
  <cp:lastModifiedBy>Klinta Greiliha</cp:lastModifiedBy>
  <dcterms:created xsi:type="dcterms:W3CDTF">2023-02-17T22:32:30Z</dcterms:created>
  <dcterms:modified xsi:type="dcterms:W3CDTF">2023-02-20T03:01:17Z</dcterms:modified>
</cp:coreProperties>
</file>