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evin\Documents\COVID 2020\Provost_control_chart\Provost_control_chart\"/>
    </mc:Choice>
  </mc:AlternateContent>
  <xr:revisionPtr revIDLastSave="0" documentId="13_ncr:1_{3F3F372E-6925-476D-83A0-1F5AABC36D1F}" xr6:coauthVersionLast="45" xr6:coauthVersionMax="45" xr10:uidLastSave="{00000000-0000-0000-0000-000000000000}"/>
  <bookViews>
    <workbookView minimized="1" xWindow="31404" yWindow="1692" windowWidth="1992" windowHeight="564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1" l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56" i="1"/>
  <c r="R55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K66" i="1"/>
  <c r="K67" i="1" s="1"/>
  <c r="K65" i="1"/>
  <c r="M65" i="1" s="1"/>
  <c r="M55" i="1"/>
  <c r="M56" i="1"/>
  <c r="M57" i="1"/>
  <c r="M58" i="1"/>
  <c r="M59" i="1"/>
  <c r="M60" i="1"/>
  <c r="M61" i="1"/>
  <c r="M62" i="1"/>
  <c r="M63" i="1"/>
  <c r="M64" i="1"/>
  <c r="M66" i="1"/>
  <c r="M54" i="1"/>
  <c r="K56" i="1"/>
  <c r="K57" i="1"/>
  <c r="K58" i="1"/>
  <c r="K59" i="1"/>
  <c r="K60" i="1"/>
  <c r="K61" i="1"/>
  <c r="K62" i="1"/>
  <c r="K63" i="1"/>
  <c r="K64" i="1"/>
  <c r="K55" i="1"/>
  <c r="K54" i="1"/>
  <c r="M67" i="1" l="1"/>
  <c r="K68" i="1"/>
  <c r="K69" i="1" l="1"/>
  <c r="M68" i="1"/>
  <c r="K70" i="1" l="1"/>
  <c r="M69" i="1"/>
  <c r="M70" i="1" l="1"/>
  <c r="K71" i="1"/>
  <c r="M71" i="1" l="1"/>
  <c r="K72" i="1"/>
  <c r="K73" i="1" l="1"/>
  <c r="M72" i="1"/>
  <c r="K74" i="1" l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M73" i="1"/>
</calcChain>
</file>

<file path=xl/sharedStrings.xml><?xml version="1.0" encoding="utf-8"?>
<sst xmlns="http://schemas.openxmlformats.org/spreadsheetml/2006/main" count="309" uniqueCount="20">
  <si>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</si>
  <si>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</si>
  <si>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</si>
  <si>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</si>
  <si>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</si>
  <si>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</si>
  <si>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</si>
  <si>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</si>
  <si>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</si>
  <si>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</si>
  <si>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South_Korea</t>
  </si>
  <si>
    <t>KR</t>
  </si>
  <si>
    <t>KOR</t>
  </si>
  <si>
    <t>how many points</t>
  </si>
  <si>
    <t>CL</t>
  </si>
  <si>
    <t>UCL</t>
  </si>
  <si>
    <t>OneWorld Series</t>
  </si>
  <si>
    <t>n</t>
  </si>
  <si>
    <t>CL + 3*sqrt(CL)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</si>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</sst>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abSelected="1" topLeftCell="A52" workbookViewId="0">
      <selection activeCell="S55" sqref="S55:S78"/>
    </sheetView>
  </sheetViews>
  <sheetFormatPr defaultRowHeight="14.4" x14ac:dyDescent="0.3"/>
  <cols>
    <col min="1" max="10" width="11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16</v>
      </c>
    </row>
    <row r="2" spans="1:12" x14ac:dyDescent="0.3">
      <c r="A2" s="1">
        <v>43830</v>
      </c>
      <c r="B2">
        <v>31</v>
      </c>
      <c r="C2">
        <v>12</v>
      </c>
      <c r="D2">
        <v>2019</v>
      </c>
      <c r="E2">
        <v>0</v>
      </c>
      <c r="F2">
        <v>0</v>
      </c>
      <c r="G2" t="s">
        <v>10</v>
      </c>
      <c r="H2" t="s">
        <v>11</v>
      </c>
      <c r="I2" t="s">
        <v>12</v>
      </c>
      <c r="J2">
        <v>51635256</v>
      </c>
    </row>
    <row r="3" spans="1:12" x14ac:dyDescent="0.3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10</v>
      </c>
      <c r="H3" t="s">
        <v>11</v>
      </c>
      <c r="I3" t="s">
        <v>12</v>
      </c>
      <c r="J3">
        <v>51635256</v>
      </c>
    </row>
    <row r="4" spans="1:12" x14ac:dyDescent="0.3">
      <c r="A4" s="1">
        <v>43832</v>
      </c>
      <c r="B4">
        <v>2</v>
      </c>
      <c r="C4">
        <v>1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51635256</v>
      </c>
    </row>
    <row r="5" spans="1:12" x14ac:dyDescent="0.3">
      <c r="A5" s="1">
        <v>43833</v>
      </c>
      <c r="B5">
        <v>3</v>
      </c>
      <c r="C5">
        <v>1</v>
      </c>
      <c r="D5">
        <v>2020</v>
      </c>
      <c r="E5">
        <v>0</v>
      </c>
      <c r="F5">
        <v>0</v>
      </c>
      <c r="G5" t="s">
        <v>10</v>
      </c>
      <c r="H5" t="s">
        <v>11</v>
      </c>
      <c r="I5" t="s">
        <v>12</v>
      </c>
      <c r="J5">
        <v>51635256</v>
      </c>
    </row>
    <row r="6" spans="1:12" x14ac:dyDescent="0.3">
      <c r="A6" s="1">
        <v>43834</v>
      </c>
      <c r="B6">
        <v>4</v>
      </c>
      <c r="C6">
        <v>1</v>
      </c>
      <c r="D6">
        <v>2020</v>
      </c>
      <c r="E6">
        <v>0</v>
      </c>
      <c r="F6">
        <v>0</v>
      </c>
      <c r="G6" t="s">
        <v>10</v>
      </c>
      <c r="H6" t="s">
        <v>11</v>
      </c>
      <c r="I6" t="s">
        <v>12</v>
      </c>
      <c r="J6">
        <v>51635256</v>
      </c>
    </row>
    <row r="7" spans="1:12" x14ac:dyDescent="0.3">
      <c r="A7" s="1">
        <v>43835</v>
      </c>
      <c r="B7">
        <v>5</v>
      </c>
      <c r="C7">
        <v>1</v>
      </c>
      <c r="D7">
        <v>2020</v>
      </c>
      <c r="E7">
        <v>0</v>
      </c>
      <c r="F7">
        <v>0</v>
      </c>
      <c r="G7" t="s">
        <v>10</v>
      </c>
      <c r="H7" t="s">
        <v>11</v>
      </c>
      <c r="I7" t="s">
        <v>12</v>
      </c>
      <c r="J7">
        <v>51635256</v>
      </c>
    </row>
    <row r="8" spans="1:12" x14ac:dyDescent="0.3">
      <c r="A8" s="1">
        <v>43836</v>
      </c>
      <c r="B8">
        <v>6</v>
      </c>
      <c r="C8">
        <v>1</v>
      </c>
      <c r="D8">
        <v>2020</v>
      </c>
      <c r="E8">
        <v>0</v>
      </c>
      <c r="F8">
        <v>0</v>
      </c>
      <c r="G8" t="s">
        <v>10</v>
      </c>
      <c r="H8" t="s">
        <v>11</v>
      </c>
      <c r="I8" t="s">
        <v>12</v>
      </c>
      <c r="J8">
        <v>51635256</v>
      </c>
    </row>
    <row r="9" spans="1:12" x14ac:dyDescent="0.3">
      <c r="A9" s="1">
        <v>43837</v>
      </c>
      <c r="B9">
        <v>7</v>
      </c>
      <c r="C9">
        <v>1</v>
      </c>
      <c r="D9">
        <v>2020</v>
      </c>
      <c r="E9">
        <v>0</v>
      </c>
      <c r="F9">
        <v>0</v>
      </c>
      <c r="G9" t="s">
        <v>10</v>
      </c>
      <c r="H9" t="s">
        <v>11</v>
      </c>
      <c r="I9" t="s">
        <v>12</v>
      </c>
      <c r="J9">
        <v>51635256</v>
      </c>
    </row>
    <row r="10" spans="1:12" x14ac:dyDescent="0.3">
      <c r="A10" s="1">
        <v>43838</v>
      </c>
      <c r="B10">
        <v>8</v>
      </c>
      <c r="C10">
        <v>1</v>
      </c>
      <c r="D10">
        <v>2020</v>
      </c>
      <c r="E10">
        <v>0</v>
      </c>
      <c r="F10">
        <v>0</v>
      </c>
      <c r="G10" t="s">
        <v>10</v>
      </c>
      <c r="H10" t="s">
        <v>11</v>
      </c>
      <c r="I10" t="s">
        <v>12</v>
      </c>
      <c r="J10">
        <v>51635256</v>
      </c>
    </row>
    <row r="11" spans="1:12" x14ac:dyDescent="0.3">
      <c r="A11" s="1">
        <v>43839</v>
      </c>
      <c r="B11">
        <v>9</v>
      </c>
      <c r="C11">
        <v>1</v>
      </c>
      <c r="D11">
        <v>2020</v>
      </c>
      <c r="E11">
        <v>0</v>
      </c>
      <c r="F11">
        <v>0</v>
      </c>
      <c r="G11" t="s">
        <v>10</v>
      </c>
      <c r="H11" t="s">
        <v>11</v>
      </c>
      <c r="I11" t="s">
        <v>12</v>
      </c>
      <c r="J11">
        <v>51635256</v>
      </c>
    </row>
    <row r="12" spans="1:12" x14ac:dyDescent="0.3">
      <c r="A12" s="1">
        <v>43840</v>
      </c>
      <c r="B12">
        <v>10</v>
      </c>
      <c r="C12">
        <v>1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51635256</v>
      </c>
    </row>
    <row r="13" spans="1:12" x14ac:dyDescent="0.3">
      <c r="A13" s="1">
        <v>43841</v>
      </c>
      <c r="B13">
        <v>11</v>
      </c>
      <c r="C13">
        <v>1</v>
      </c>
      <c r="D13">
        <v>2020</v>
      </c>
      <c r="E13">
        <v>0</v>
      </c>
      <c r="F13">
        <v>0</v>
      </c>
      <c r="G13" t="s">
        <v>10</v>
      </c>
      <c r="H13" t="s">
        <v>11</v>
      </c>
      <c r="I13" t="s">
        <v>12</v>
      </c>
      <c r="J13">
        <v>51635256</v>
      </c>
    </row>
    <row r="14" spans="1:12" x14ac:dyDescent="0.3">
      <c r="A14" s="1">
        <v>43842</v>
      </c>
      <c r="B14">
        <v>12</v>
      </c>
      <c r="C14">
        <v>1</v>
      </c>
      <c r="D14">
        <v>2020</v>
      </c>
      <c r="E14">
        <v>0</v>
      </c>
      <c r="F14">
        <v>0</v>
      </c>
      <c r="G14" t="s">
        <v>10</v>
      </c>
      <c r="H14" t="s">
        <v>11</v>
      </c>
      <c r="I14" t="s">
        <v>12</v>
      </c>
      <c r="J14">
        <v>51635256</v>
      </c>
    </row>
    <row r="15" spans="1:12" x14ac:dyDescent="0.3">
      <c r="A15" s="1">
        <v>43843</v>
      </c>
      <c r="B15">
        <v>13</v>
      </c>
      <c r="C15">
        <v>1</v>
      </c>
      <c r="D15">
        <v>2020</v>
      </c>
      <c r="E15">
        <v>0</v>
      </c>
      <c r="F15">
        <v>0</v>
      </c>
      <c r="G15" t="s">
        <v>10</v>
      </c>
      <c r="H15" t="s">
        <v>11</v>
      </c>
      <c r="I15" t="s">
        <v>12</v>
      </c>
      <c r="J15">
        <v>51635256</v>
      </c>
    </row>
    <row r="16" spans="1:12" x14ac:dyDescent="0.3">
      <c r="A16" s="1">
        <v>43844</v>
      </c>
      <c r="B16">
        <v>14</v>
      </c>
      <c r="C16">
        <v>1</v>
      </c>
      <c r="D16">
        <v>2020</v>
      </c>
      <c r="E16">
        <v>0</v>
      </c>
      <c r="F16">
        <v>0</v>
      </c>
      <c r="G16" t="s">
        <v>10</v>
      </c>
      <c r="H16" t="s">
        <v>11</v>
      </c>
      <c r="I16" t="s">
        <v>12</v>
      </c>
      <c r="J16">
        <v>51635256</v>
      </c>
    </row>
    <row r="17" spans="1:10" x14ac:dyDescent="0.3">
      <c r="A17" s="1">
        <v>43845</v>
      </c>
      <c r="B17">
        <v>15</v>
      </c>
      <c r="C17">
        <v>1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51635256</v>
      </c>
    </row>
    <row r="18" spans="1:10" x14ac:dyDescent="0.3">
      <c r="A18" s="1">
        <v>43846</v>
      </c>
      <c r="B18">
        <v>16</v>
      </c>
      <c r="C18">
        <v>1</v>
      </c>
      <c r="D18">
        <v>2020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51635256</v>
      </c>
    </row>
    <row r="19" spans="1:10" x14ac:dyDescent="0.3">
      <c r="A19" s="1">
        <v>43847</v>
      </c>
      <c r="B19">
        <v>17</v>
      </c>
      <c r="C19">
        <v>1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51635256</v>
      </c>
    </row>
    <row r="20" spans="1:10" x14ac:dyDescent="0.3">
      <c r="A20" s="1">
        <v>43848</v>
      </c>
      <c r="B20">
        <v>18</v>
      </c>
      <c r="C20">
        <v>1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51635256</v>
      </c>
    </row>
    <row r="21" spans="1:10" x14ac:dyDescent="0.3">
      <c r="A21" s="1">
        <v>43849</v>
      </c>
      <c r="B21">
        <v>19</v>
      </c>
      <c r="C21">
        <v>1</v>
      </c>
      <c r="D21">
        <v>2020</v>
      </c>
      <c r="E21">
        <v>0</v>
      </c>
      <c r="F21">
        <v>0</v>
      </c>
      <c r="G21" t="s">
        <v>10</v>
      </c>
      <c r="H21" t="s">
        <v>11</v>
      </c>
      <c r="I21" t="s">
        <v>12</v>
      </c>
      <c r="J21">
        <v>51635256</v>
      </c>
    </row>
    <row r="22" spans="1:10" x14ac:dyDescent="0.3">
      <c r="A22" s="1">
        <v>43850</v>
      </c>
      <c r="B22">
        <v>20</v>
      </c>
      <c r="C22">
        <v>1</v>
      </c>
      <c r="D22">
        <v>2020</v>
      </c>
      <c r="E22">
        <v>1</v>
      </c>
      <c r="F22">
        <v>0</v>
      </c>
      <c r="G22" t="s">
        <v>10</v>
      </c>
      <c r="H22" t="s">
        <v>11</v>
      </c>
      <c r="I22" t="s">
        <v>12</v>
      </c>
      <c r="J22">
        <v>51635256</v>
      </c>
    </row>
    <row r="23" spans="1:10" x14ac:dyDescent="0.3">
      <c r="A23" s="1">
        <v>43851</v>
      </c>
      <c r="B23">
        <v>21</v>
      </c>
      <c r="C23">
        <v>1</v>
      </c>
      <c r="D23">
        <v>2020</v>
      </c>
      <c r="E23">
        <v>0</v>
      </c>
      <c r="F23">
        <v>0</v>
      </c>
      <c r="G23" t="s">
        <v>10</v>
      </c>
      <c r="H23" t="s">
        <v>11</v>
      </c>
      <c r="I23" t="s">
        <v>12</v>
      </c>
      <c r="J23">
        <v>51635256</v>
      </c>
    </row>
    <row r="24" spans="1:10" x14ac:dyDescent="0.3">
      <c r="A24" s="1">
        <v>43852</v>
      </c>
      <c r="B24">
        <v>22</v>
      </c>
      <c r="C24">
        <v>1</v>
      </c>
      <c r="D24">
        <v>2020</v>
      </c>
      <c r="E24">
        <v>0</v>
      </c>
      <c r="F24">
        <v>0</v>
      </c>
      <c r="G24" t="s">
        <v>10</v>
      </c>
      <c r="H24" t="s">
        <v>11</v>
      </c>
      <c r="I24" t="s">
        <v>12</v>
      </c>
      <c r="J24">
        <v>51635256</v>
      </c>
    </row>
    <row r="25" spans="1:10" x14ac:dyDescent="0.3">
      <c r="A25" s="1">
        <v>43853</v>
      </c>
      <c r="B25">
        <v>23</v>
      </c>
      <c r="C25">
        <v>1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51635256</v>
      </c>
    </row>
    <row r="26" spans="1:10" x14ac:dyDescent="0.3">
      <c r="A26" s="1">
        <v>43854</v>
      </c>
      <c r="B26">
        <v>24</v>
      </c>
      <c r="C26">
        <v>1</v>
      </c>
      <c r="D26">
        <v>2020</v>
      </c>
      <c r="E26">
        <v>1</v>
      </c>
      <c r="F26">
        <v>0</v>
      </c>
      <c r="G26" t="s">
        <v>10</v>
      </c>
      <c r="H26" t="s">
        <v>11</v>
      </c>
      <c r="I26" t="s">
        <v>12</v>
      </c>
      <c r="J26">
        <v>51635256</v>
      </c>
    </row>
    <row r="27" spans="1:10" x14ac:dyDescent="0.3">
      <c r="A27" s="1">
        <v>43855</v>
      </c>
      <c r="B27">
        <v>25</v>
      </c>
      <c r="C27">
        <v>1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51635256</v>
      </c>
    </row>
    <row r="28" spans="1:10" x14ac:dyDescent="0.3">
      <c r="A28" s="1">
        <v>43856</v>
      </c>
      <c r="B28">
        <v>26</v>
      </c>
      <c r="C28">
        <v>1</v>
      </c>
      <c r="D28">
        <v>2020</v>
      </c>
      <c r="E28">
        <v>1</v>
      </c>
      <c r="F28">
        <v>0</v>
      </c>
      <c r="G28" t="s">
        <v>10</v>
      </c>
      <c r="H28" t="s">
        <v>11</v>
      </c>
      <c r="I28" t="s">
        <v>12</v>
      </c>
      <c r="J28">
        <v>51635256</v>
      </c>
    </row>
    <row r="29" spans="1:10" x14ac:dyDescent="0.3">
      <c r="A29" s="1">
        <v>43857</v>
      </c>
      <c r="B29">
        <v>27</v>
      </c>
      <c r="C29">
        <v>1</v>
      </c>
      <c r="D29">
        <v>2020</v>
      </c>
      <c r="E29">
        <v>1</v>
      </c>
      <c r="F29">
        <v>0</v>
      </c>
      <c r="G29" t="s">
        <v>10</v>
      </c>
      <c r="H29" t="s">
        <v>11</v>
      </c>
      <c r="I29" t="s">
        <v>12</v>
      </c>
      <c r="J29">
        <v>51635256</v>
      </c>
    </row>
    <row r="30" spans="1:10" x14ac:dyDescent="0.3">
      <c r="A30" s="1">
        <v>43858</v>
      </c>
      <c r="B30">
        <v>28</v>
      </c>
      <c r="C30">
        <v>1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51635256</v>
      </c>
    </row>
    <row r="31" spans="1:10" x14ac:dyDescent="0.3">
      <c r="A31" s="1">
        <v>43859</v>
      </c>
      <c r="B31">
        <v>29</v>
      </c>
      <c r="C31">
        <v>1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51635256</v>
      </c>
    </row>
    <row r="32" spans="1:10" x14ac:dyDescent="0.3">
      <c r="A32" s="1">
        <v>43860</v>
      </c>
      <c r="B32">
        <v>30</v>
      </c>
      <c r="C32">
        <v>1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51635256</v>
      </c>
    </row>
    <row r="33" spans="1:10" x14ac:dyDescent="0.3">
      <c r="A33" s="1">
        <v>43861</v>
      </c>
      <c r="B33">
        <v>31</v>
      </c>
      <c r="C33">
        <v>1</v>
      </c>
      <c r="D33">
        <v>2020</v>
      </c>
      <c r="E33">
        <v>3</v>
      </c>
      <c r="F33">
        <v>0</v>
      </c>
      <c r="G33" t="s">
        <v>10</v>
      </c>
      <c r="H33" t="s">
        <v>11</v>
      </c>
      <c r="I33" t="s">
        <v>12</v>
      </c>
      <c r="J33">
        <v>51635256</v>
      </c>
    </row>
    <row r="34" spans="1:10" x14ac:dyDescent="0.3">
      <c r="A34" s="1">
        <v>43862</v>
      </c>
      <c r="B34">
        <v>1</v>
      </c>
      <c r="C34">
        <v>2</v>
      </c>
      <c r="D34">
        <v>2020</v>
      </c>
      <c r="E34">
        <v>5</v>
      </c>
      <c r="F34">
        <v>0</v>
      </c>
      <c r="G34" t="s">
        <v>10</v>
      </c>
      <c r="H34" t="s">
        <v>11</v>
      </c>
      <c r="I34" t="s">
        <v>12</v>
      </c>
      <c r="J34">
        <v>51635256</v>
      </c>
    </row>
    <row r="35" spans="1:10" x14ac:dyDescent="0.3">
      <c r="A35" s="1">
        <v>43863</v>
      </c>
      <c r="B35">
        <v>2</v>
      </c>
      <c r="C35">
        <v>2</v>
      </c>
      <c r="D35">
        <v>2020</v>
      </c>
      <c r="E35">
        <v>3</v>
      </c>
      <c r="F35">
        <v>0</v>
      </c>
      <c r="G35" t="s">
        <v>10</v>
      </c>
      <c r="H35" t="s">
        <v>11</v>
      </c>
      <c r="I35" t="s">
        <v>12</v>
      </c>
      <c r="J35">
        <v>51635256</v>
      </c>
    </row>
    <row r="36" spans="1:10" x14ac:dyDescent="0.3">
      <c r="A36" s="1">
        <v>43864</v>
      </c>
      <c r="B36">
        <v>3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51635256</v>
      </c>
    </row>
    <row r="37" spans="1:10" x14ac:dyDescent="0.3">
      <c r="A37" s="1">
        <v>43865</v>
      </c>
      <c r="B37">
        <v>4</v>
      </c>
      <c r="C37">
        <v>2</v>
      </c>
      <c r="D37">
        <v>2020</v>
      </c>
      <c r="E37">
        <v>1</v>
      </c>
      <c r="F37">
        <v>0</v>
      </c>
      <c r="G37" t="s">
        <v>10</v>
      </c>
      <c r="H37" t="s">
        <v>11</v>
      </c>
      <c r="I37" t="s">
        <v>12</v>
      </c>
      <c r="J37">
        <v>51635256</v>
      </c>
    </row>
    <row r="38" spans="1:10" x14ac:dyDescent="0.3">
      <c r="A38" s="1">
        <v>43866</v>
      </c>
      <c r="B38">
        <v>5</v>
      </c>
      <c r="C38">
        <v>2</v>
      </c>
      <c r="D38">
        <v>2020</v>
      </c>
      <c r="E38">
        <v>2</v>
      </c>
      <c r="F38">
        <v>0</v>
      </c>
      <c r="G38" t="s">
        <v>10</v>
      </c>
      <c r="H38" t="s">
        <v>11</v>
      </c>
      <c r="I38" t="s">
        <v>12</v>
      </c>
      <c r="J38">
        <v>51635256</v>
      </c>
    </row>
    <row r="39" spans="1:10" x14ac:dyDescent="0.3">
      <c r="A39" s="1">
        <v>43867</v>
      </c>
      <c r="B39">
        <v>6</v>
      </c>
      <c r="C39">
        <v>2</v>
      </c>
      <c r="D39">
        <v>2020</v>
      </c>
      <c r="E39">
        <v>5</v>
      </c>
      <c r="F39">
        <v>0</v>
      </c>
      <c r="G39" t="s">
        <v>10</v>
      </c>
      <c r="H39" t="s">
        <v>11</v>
      </c>
      <c r="I39" t="s">
        <v>12</v>
      </c>
      <c r="J39">
        <v>51635256</v>
      </c>
    </row>
    <row r="40" spans="1:10" x14ac:dyDescent="0.3">
      <c r="A40" s="1">
        <v>43868</v>
      </c>
      <c r="B40">
        <v>7</v>
      </c>
      <c r="C40">
        <v>2</v>
      </c>
      <c r="D40">
        <v>2020</v>
      </c>
      <c r="E40">
        <v>1</v>
      </c>
      <c r="F40">
        <v>0</v>
      </c>
      <c r="G40" t="s">
        <v>10</v>
      </c>
      <c r="H40" t="s">
        <v>11</v>
      </c>
      <c r="I40" t="s">
        <v>12</v>
      </c>
      <c r="J40">
        <v>51635256</v>
      </c>
    </row>
    <row r="41" spans="1:10" x14ac:dyDescent="0.3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51635256</v>
      </c>
    </row>
    <row r="42" spans="1:10" x14ac:dyDescent="0.3">
      <c r="A42" s="1">
        <v>43870</v>
      </c>
      <c r="B42">
        <v>9</v>
      </c>
      <c r="C42">
        <v>2</v>
      </c>
      <c r="D42">
        <v>2020</v>
      </c>
      <c r="E42">
        <v>1</v>
      </c>
      <c r="F42">
        <v>0</v>
      </c>
      <c r="G42" t="s">
        <v>10</v>
      </c>
      <c r="H42" t="s">
        <v>11</v>
      </c>
      <c r="I42" t="s">
        <v>12</v>
      </c>
      <c r="J42">
        <v>51635256</v>
      </c>
    </row>
    <row r="43" spans="1:10" x14ac:dyDescent="0.3">
      <c r="A43" s="1">
        <v>43871</v>
      </c>
      <c r="B43">
        <v>10</v>
      </c>
      <c r="C43">
        <v>2</v>
      </c>
      <c r="D43">
        <v>2020</v>
      </c>
      <c r="E43">
        <v>2</v>
      </c>
      <c r="F43">
        <v>0</v>
      </c>
      <c r="G43" t="s">
        <v>10</v>
      </c>
      <c r="H43" t="s">
        <v>11</v>
      </c>
      <c r="I43" t="s">
        <v>12</v>
      </c>
      <c r="J43">
        <v>51635256</v>
      </c>
    </row>
    <row r="44" spans="1:10" x14ac:dyDescent="0.3">
      <c r="A44" s="1">
        <v>43872</v>
      </c>
      <c r="B44">
        <v>11</v>
      </c>
      <c r="C44">
        <v>2</v>
      </c>
      <c r="D44">
        <v>2020</v>
      </c>
      <c r="E44">
        <v>1</v>
      </c>
      <c r="F44">
        <v>0</v>
      </c>
      <c r="G44" t="s">
        <v>10</v>
      </c>
      <c r="H44" t="s">
        <v>11</v>
      </c>
      <c r="I44" t="s">
        <v>12</v>
      </c>
      <c r="J44">
        <v>51635256</v>
      </c>
    </row>
    <row r="45" spans="1:10" x14ac:dyDescent="0.3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51635256</v>
      </c>
    </row>
    <row r="46" spans="1:10" x14ac:dyDescent="0.3">
      <c r="A46" s="1">
        <v>43874</v>
      </c>
      <c r="B46">
        <v>13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51635256</v>
      </c>
    </row>
    <row r="47" spans="1:10" x14ac:dyDescent="0.3">
      <c r="A47" s="1">
        <v>43875</v>
      </c>
      <c r="B47">
        <v>14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51635256</v>
      </c>
    </row>
    <row r="48" spans="1:10" x14ac:dyDescent="0.3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51635256</v>
      </c>
    </row>
    <row r="49" spans="1:19" x14ac:dyDescent="0.3">
      <c r="A49" s="1">
        <v>43877</v>
      </c>
      <c r="B49">
        <v>16</v>
      </c>
      <c r="C49">
        <v>2</v>
      </c>
      <c r="D49">
        <v>2020</v>
      </c>
      <c r="E49">
        <v>1</v>
      </c>
      <c r="F49">
        <v>0</v>
      </c>
      <c r="G49" t="s">
        <v>10</v>
      </c>
      <c r="H49" t="s">
        <v>11</v>
      </c>
      <c r="I49" t="s">
        <v>12</v>
      </c>
      <c r="J49">
        <v>51635256</v>
      </c>
    </row>
    <row r="50" spans="1:19" x14ac:dyDescent="0.3">
      <c r="A50" s="1">
        <v>43878</v>
      </c>
      <c r="B50">
        <v>17</v>
      </c>
      <c r="C50">
        <v>2</v>
      </c>
      <c r="D50">
        <v>2020</v>
      </c>
      <c r="E50">
        <v>1</v>
      </c>
      <c r="F50">
        <v>0</v>
      </c>
      <c r="G50" t="s">
        <v>10</v>
      </c>
      <c r="H50" t="s">
        <v>11</v>
      </c>
      <c r="I50" t="s">
        <v>12</v>
      </c>
      <c r="J50">
        <v>51635256</v>
      </c>
    </row>
    <row r="51" spans="1:19" x14ac:dyDescent="0.3">
      <c r="A51" s="1">
        <v>43879</v>
      </c>
      <c r="B51">
        <v>18</v>
      </c>
      <c r="C51">
        <v>2</v>
      </c>
      <c r="D51">
        <v>2020</v>
      </c>
      <c r="E51">
        <v>1</v>
      </c>
      <c r="F51">
        <v>0</v>
      </c>
      <c r="G51" t="s">
        <v>10</v>
      </c>
      <c r="H51" t="s">
        <v>11</v>
      </c>
      <c r="I51" t="s">
        <v>12</v>
      </c>
      <c r="J51">
        <v>51635256</v>
      </c>
    </row>
    <row r="52" spans="1:19" x14ac:dyDescent="0.3">
      <c r="A52" s="1">
        <v>43880</v>
      </c>
      <c r="B52">
        <v>19</v>
      </c>
      <c r="C52">
        <v>2</v>
      </c>
      <c r="D52">
        <v>2020</v>
      </c>
      <c r="E52">
        <v>15</v>
      </c>
      <c r="F52">
        <v>0</v>
      </c>
      <c r="G52" t="s">
        <v>10</v>
      </c>
      <c r="H52" t="s">
        <v>11</v>
      </c>
      <c r="I52" t="s">
        <v>12</v>
      </c>
      <c r="J52">
        <v>51635256</v>
      </c>
    </row>
    <row r="53" spans="1:19" x14ac:dyDescent="0.3">
      <c r="A53" s="1">
        <v>43881</v>
      </c>
      <c r="B53">
        <v>20</v>
      </c>
      <c r="C53">
        <v>2</v>
      </c>
      <c r="D53">
        <v>2020</v>
      </c>
      <c r="E53">
        <v>34</v>
      </c>
      <c r="F53">
        <v>0</v>
      </c>
      <c r="G53" t="s">
        <v>10</v>
      </c>
      <c r="H53" t="s">
        <v>11</v>
      </c>
      <c r="I53" t="s">
        <v>12</v>
      </c>
      <c r="J53">
        <v>51635256</v>
      </c>
      <c r="K53" t="s">
        <v>14</v>
      </c>
      <c r="L53" t="s">
        <v>13</v>
      </c>
      <c r="M53" t="s">
        <v>15</v>
      </c>
    </row>
    <row r="54" spans="1:19" x14ac:dyDescent="0.3">
      <c r="A54" s="1">
        <v>43882</v>
      </c>
      <c r="B54">
        <v>21</v>
      </c>
      <c r="C54">
        <v>2</v>
      </c>
      <c r="D54">
        <v>2020</v>
      </c>
      <c r="E54">
        <v>75</v>
      </c>
      <c r="F54" s="2">
        <v>1</v>
      </c>
      <c r="G54" t="s">
        <v>10</v>
      </c>
      <c r="H54" t="s">
        <v>11</v>
      </c>
      <c r="I54" t="s">
        <v>12</v>
      </c>
      <c r="J54">
        <v>51635256</v>
      </c>
      <c r="K54">
        <f>AVERAGE($F$54:F73)</f>
        <v>3</v>
      </c>
      <c r="L54">
        <v>20</v>
      </c>
      <c r="M54">
        <f>K54+3*SQRT(K54)</f>
        <v>8.196152422706632</v>
      </c>
      <c r="P54" t="s">
        <v>17</v>
      </c>
      <c r="Q54" t="s">
        <v>19</v>
      </c>
      <c r="R54" t="s">
        <v>14</v>
      </c>
      <c r="S54" t="s">
        <v>18</v>
      </c>
    </row>
    <row r="55" spans="1:19" x14ac:dyDescent="0.3">
      <c r="A55" s="1">
        <v>43883</v>
      </c>
      <c r="B55">
        <v>22</v>
      </c>
      <c r="C55">
        <v>2</v>
      </c>
      <c r="D55">
        <v>2020</v>
      </c>
      <c r="E55">
        <v>190</v>
      </c>
      <c r="F55" s="2">
        <v>1</v>
      </c>
      <c r="G55" t="s">
        <v>10</v>
      </c>
      <c r="H55" t="s">
        <v>11</v>
      </c>
      <c r="I55" t="s">
        <v>12</v>
      </c>
      <c r="J55">
        <v>51635256</v>
      </c>
      <c r="K55">
        <f>AVERAGE($F$54:F74)</f>
        <v>3.1428571428571428</v>
      </c>
      <c r="L55">
        <v>21</v>
      </c>
      <c r="M55">
        <f t="shared" ref="M55:M73" si="0">K55+3*SQRT(K55)</f>
        <v>8.4612887054246535</v>
      </c>
      <c r="P55">
        <v>1</v>
      </c>
      <c r="Q55">
        <v>1</v>
      </c>
      <c r="R55">
        <f>AVERAGE(Q55)</f>
        <v>1</v>
      </c>
      <c r="S55">
        <f>R55+3*SQRT(R55)</f>
        <v>4</v>
      </c>
    </row>
    <row r="56" spans="1:19" x14ac:dyDescent="0.3">
      <c r="A56" s="1">
        <v>43884</v>
      </c>
      <c r="B56">
        <v>23</v>
      </c>
      <c r="C56">
        <v>2</v>
      </c>
      <c r="D56">
        <v>2020</v>
      </c>
      <c r="E56">
        <v>256</v>
      </c>
      <c r="F56" s="2">
        <v>3</v>
      </c>
      <c r="G56" t="s">
        <v>10</v>
      </c>
      <c r="H56" t="s">
        <v>11</v>
      </c>
      <c r="I56" t="s">
        <v>12</v>
      </c>
      <c r="J56">
        <v>51635256</v>
      </c>
      <c r="K56">
        <f>AVERAGE($F$54:F75)</f>
        <v>3.0454545454545454</v>
      </c>
      <c r="L56">
        <v>22</v>
      </c>
      <c r="M56">
        <f t="shared" si="0"/>
        <v>8.2808237692143081</v>
      </c>
      <c r="P56">
        <v>2</v>
      </c>
      <c r="Q56">
        <v>0</v>
      </c>
      <c r="R56">
        <f>AVERAGE(Q$55:Q56)</f>
        <v>0.5</v>
      </c>
      <c r="S56">
        <f t="shared" ref="S56:S78" si="1">R56+3*SQRT(R56)</f>
        <v>2.6213203435596428</v>
      </c>
    </row>
    <row r="57" spans="1:19" x14ac:dyDescent="0.3">
      <c r="A57" s="1">
        <v>43885</v>
      </c>
      <c r="B57">
        <v>24</v>
      </c>
      <c r="C57">
        <v>2</v>
      </c>
      <c r="D57">
        <v>2020</v>
      </c>
      <c r="E57">
        <v>161</v>
      </c>
      <c r="F57" s="2">
        <v>2</v>
      </c>
      <c r="G57" t="s">
        <v>10</v>
      </c>
      <c r="H57" t="s">
        <v>11</v>
      </c>
      <c r="I57" t="s">
        <v>12</v>
      </c>
      <c r="J57">
        <v>51635256</v>
      </c>
      <c r="K57">
        <f>AVERAGE($F$54:F76)</f>
        <v>3.1304347826086958</v>
      </c>
      <c r="L57">
        <v>23</v>
      </c>
      <c r="M57">
        <f t="shared" si="0"/>
        <v>8.4383452041849925</v>
      </c>
      <c r="P57">
        <v>3</v>
      </c>
      <c r="Q57">
        <v>0</v>
      </c>
      <c r="R57">
        <f>AVERAGE(Q$55:Q57)</f>
        <v>0.33333333333333331</v>
      </c>
      <c r="S57">
        <f t="shared" si="1"/>
        <v>2.0653841409022107</v>
      </c>
    </row>
    <row r="58" spans="1:19" x14ac:dyDescent="0.3">
      <c r="A58" s="1">
        <v>43886</v>
      </c>
      <c r="B58">
        <v>25</v>
      </c>
      <c r="C58">
        <v>2</v>
      </c>
      <c r="D58">
        <v>2020</v>
      </c>
      <c r="E58">
        <v>130</v>
      </c>
      <c r="F58" s="2">
        <v>1</v>
      </c>
      <c r="G58" t="s">
        <v>10</v>
      </c>
      <c r="H58" t="s">
        <v>11</v>
      </c>
      <c r="I58" t="s">
        <v>12</v>
      </c>
      <c r="J58">
        <v>51635256</v>
      </c>
      <c r="K58">
        <f>AVERAGE($F$54:F77)</f>
        <v>3.125</v>
      </c>
      <c r="L58">
        <v>24</v>
      </c>
      <c r="M58">
        <f t="shared" si="0"/>
        <v>8.4283008588991066</v>
      </c>
      <c r="P58">
        <v>4</v>
      </c>
      <c r="Q58">
        <v>0</v>
      </c>
      <c r="R58">
        <f>AVERAGE(Q$55:Q58)</f>
        <v>0.25</v>
      </c>
      <c r="S58">
        <f t="shared" si="1"/>
        <v>1.75</v>
      </c>
    </row>
    <row r="59" spans="1:19" x14ac:dyDescent="0.3">
      <c r="A59" s="1">
        <v>43887</v>
      </c>
      <c r="B59">
        <v>26</v>
      </c>
      <c r="C59">
        <v>2</v>
      </c>
      <c r="D59">
        <v>2020</v>
      </c>
      <c r="E59">
        <v>254</v>
      </c>
      <c r="F59" s="2">
        <v>3</v>
      </c>
      <c r="G59" t="s">
        <v>10</v>
      </c>
      <c r="H59" t="s">
        <v>11</v>
      </c>
      <c r="I59" t="s">
        <v>12</v>
      </c>
      <c r="J59">
        <v>51635256</v>
      </c>
      <c r="K59">
        <f>AVERAGE($F$54:F78)</f>
        <v>3</v>
      </c>
      <c r="L59">
        <v>25</v>
      </c>
      <c r="M59">
        <f t="shared" si="0"/>
        <v>8.196152422706632</v>
      </c>
      <c r="P59">
        <v>5</v>
      </c>
      <c r="Q59">
        <v>0</v>
      </c>
      <c r="R59">
        <f>AVERAGE(Q$55:Q59)</f>
        <v>0.2</v>
      </c>
      <c r="S59">
        <f t="shared" si="1"/>
        <v>1.5416407864998738</v>
      </c>
    </row>
    <row r="60" spans="1:19" x14ac:dyDescent="0.3">
      <c r="A60" s="1">
        <v>43888</v>
      </c>
      <c r="B60">
        <v>27</v>
      </c>
      <c r="C60">
        <v>2</v>
      </c>
      <c r="D60">
        <v>2020</v>
      </c>
      <c r="E60">
        <v>449</v>
      </c>
      <c r="F60" s="2">
        <v>1</v>
      </c>
      <c r="G60" t="s">
        <v>10</v>
      </c>
      <c r="H60" t="s">
        <v>11</v>
      </c>
      <c r="I60" t="s">
        <v>12</v>
      </c>
      <c r="J60">
        <v>51635256</v>
      </c>
      <c r="K60">
        <f>AVERAGE($F$54:F79)</f>
        <v>3.1153846153846154</v>
      </c>
      <c r="L60">
        <v>26</v>
      </c>
      <c r="M60">
        <f t="shared" si="0"/>
        <v>8.4105202641155845</v>
      </c>
      <c r="P60">
        <v>6</v>
      </c>
      <c r="Q60">
        <v>0</v>
      </c>
      <c r="R60">
        <f>AVERAGE(Q$55:Q60)</f>
        <v>0.16666666666666666</v>
      </c>
      <c r="S60">
        <f t="shared" si="1"/>
        <v>1.3914115380582557</v>
      </c>
    </row>
    <row r="61" spans="1:19" x14ac:dyDescent="0.3">
      <c r="A61" s="1">
        <v>43889</v>
      </c>
      <c r="B61">
        <v>28</v>
      </c>
      <c r="C61">
        <v>2</v>
      </c>
      <c r="D61">
        <v>2020</v>
      </c>
      <c r="E61">
        <v>427</v>
      </c>
      <c r="F61" s="2">
        <v>1</v>
      </c>
      <c r="G61" t="s">
        <v>10</v>
      </c>
      <c r="H61" t="s">
        <v>11</v>
      </c>
      <c r="I61" t="s">
        <v>12</v>
      </c>
      <c r="J61">
        <v>51635256</v>
      </c>
      <c r="K61">
        <f>AVERAGE($F$54:F80)</f>
        <v>3.1851851851851851</v>
      </c>
      <c r="L61">
        <v>27</v>
      </c>
      <c r="M61">
        <f t="shared" si="0"/>
        <v>8.5393113199215218</v>
      </c>
      <c r="P61">
        <v>7</v>
      </c>
      <c r="Q61">
        <v>0</v>
      </c>
      <c r="R61">
        <f>AVERAGE(Q$55:Q61)</f>
        <v>0.14285714285714285</v>
      </c>
      <c r="S61">
        <f t="shared" si="1"/>
        <v>1.2767505618848243</v>
      </c>
    </row>
    <row r="62" spans="1:19" x14ac:dyDescent="0.3">
      <c r="A62" s="1">
        <v>43890</v>
      </c>
      <c r="B62">
        <v>29</v>
      </c>
      <c r="C62">
        <v>2</v>
      </c>
      <c r="D62">
        <v>2020</v>
      </c>
      <c r="E62">
        <v>909</v>
      </c>
      <c r="F62" s="2">
        <v>3</v>
      </c>
      <c r="G62" t="s">
        <v>10</v>
      </c>
      <c r="H62" t="s">
        <v>11</v>
      </c>
      <c r="I62" t="s">
        <v>12</v>
      </c>
      <c r="J62">
        <v>51635256</v>
      </c>
      <c r="K62">
        <f>AVERAGE($F$54:F81)</f>
        <v>3.25</v>
      </c>
      <c r="L62">
        <v>28</v>
      </c>
      <c r="M62">
        <f t="shared" si="0"/>
        <v>8.6583269131959835</v>
      </c>
      <c r="P62">
        <v>8</v>
      </c>
      <c r="Q62">
        <v>0</v>
      </c>
      <c r="R62">
        <f>AVERAGE(Q$55:Q62)</f>
        <v>0.125</v>
      </c>
      <c r="S62">
        <f t="shared" si="1"/>
        <v>1.1856601717798214</v>
      </c>
    </row>
    <row r="63" spans="1:19" x14ac:dyDescent="0.3">
      <c r="A63" s="1">
        <v>43891</v>
      </c>
      <c r="B63">
        <v>1</v>
      </c>
      <c r="C63">
        <v>3</v>
      </c>
      <c r="D63">
        <v>2020</v>
      </c>
      <c r="E63">
        <v>595</v>
      </c>
      <c r="F63" s="2">
        <v>1</v>
      </c>
      <c r="G63" t="s">
        <v>10</v>
      </c>
      <c r="H63" t="s">
        <v>11</v>
      </c>
      <c r="I63" t="s">
        <v>12</v>
      </c>
      <c r="J63">
        <v>51635256</v>
      </c>
      <c r="K63">
        <f>AVERAGE($F$54:F82)</f>
        <v>3.4482758620689653</v>
      </c>
      <c r="L63">
        <v>29</v>
      </c>
      <c r="M63">
        <f t="shared" si="0"/>
        <v>9.0191360073805207</v>
      </c>
      <c r="P63">
        <v>9</v>
      </c>
      <c r="Q63">
        <v>0</v>
      </c>
      <c r="R63">
        <f>AVERAGE(Q$55:Q63)</f>
        <v>0.1111111111111111</v>
      </c>
      <c r="S63">
        <f t="shared" si="1"/>
        <v>1.1111111111111112</v>
      </c>
    </row>
    <row r="64" spans="1:19" x14ac:dyDescent="0.3">
      <c r="A64" s="1">
        <v>43892</v>
      </c>
      <c r="B64">
        <v>2</v>
      </c>
      <c r="C64">
        <v>3</v>
      </c>
      <c r="D64">
        <v>2020</v>
      </c>
      <c r="E64">
        <v>686</v>
      </c>
      <c r="F64" s="2">
        <v>5</v>
      </c>
      <c r="G64" t="s">
        <v>10</v>
      </c>
      <c r="H64" t="s">
        <v>11</v>
      </c>
      <c r="I64" t="s">
        <v>12</v>
      </c>
      <c r="J64">
        <v>51635256</v>
      </c>
      <c r="K64">
        <f>AVERAGE($F$54:F83)</f>
        <v>3.4333333333333331</v>
      </c>
      <c r="L64">
        <v>30</v>
      </c>
      <c r="M64">
        <f t="shared" si="0"/>
        <v>8.9921101772082519</v>
      </c>
      <c r="P64">
        <v>10</v>
      </c>
      <c r="Q64">
        <v>0</v>
      </c>
      <c r="R64">
        <f>AVERAGE(Q$55:Q64)</f>
        <v>0.1</v>
      </c>
      <c r="S64">
        <f t="shared" si="1"/>
        <v>1.0486832980505139</v>
      </c>
    </row>
    <row r="65" spans="1:19" x14ac:dyDescent="0.3">
      <c r="A65" s="1">
        <v>43893</v>
      </c>
      <c r="B65">
        <v>3</v>
      </c>
      <c r="C65">
        <v>3</v>
      </c>
      <c r="D65">
        <v>2020</v>
      </c>
      <c r="E65">
        <v>600</v>
      </c>
      <c r="F65" s="2">
        <v>6</v>
      </c>
      <c r="G65" t="s">
        <v>10</v>
      </c>
      <c r="H65" t="s">
        <v>11</v>
      </c>
      <c r="I65" t="s">
        <v>12</v>
      </c>
      <c r="J65">
        <v>51635256</v>
      </c>
      <c r="K65">
        <f>K64</f>
        <v>3.4333333333333331</v>
      </c>
      <c r="L65">
        <v>31</v>
      </c>
      <c r="M65">
        <f t="shared" si="0"/>
        <v>8.9921101772082519</v>
      </c>
      <c r="P65">
        <v>11</v>
      </c>
      <c r="Q65">
        <v>0</v>
      </c>
      <c r="R65">
        <f>AVERAGE(Q$55:Q65)</f>
        <v>9.0909090909090912E-2</v>
      </c>
      <c r="S65">
        <f t="shared" si="1"/>
        <v>0.99544312464238183</v>
      </c>
    </row>
    <row r="66" spans="1:19" x14ac:dyDescent="0.3">
      <c r="A66" s="1">
        <v>43894</v>
      </c>
      <c r="B66">
        <v>4</v>
      </c>
      <c r="C66">
        <v>3</v>
      </c>
      <c r="D66">
        <v>2020</v>
      </c>
      <c r="E66">
        <v>516</v>
      </c>
      <c r="F66" s="2">
        <v>4</v>
      </c>
      <c r="G66" t="s">
        <v>10</v>
      </c>
      <c r="H66" t="s">
        <v>11</v>
      </c>
      <c r="I66" t="s">
        <v>12</v>
      </c>
      <c r="J66">
        <v>51635256</v>
      </c>
      <c r="K66">
        <f t="shared" ref="K66:K98" si="2">K65</f>
        <v>3.4333333333333331</v>
      </c>
      <c r="L66">
        <v>32</v>
      </c>
      <c r="M66">
        <f t="shared" si="0"/>
        <v>8.9921101772082519</v>
      </c>
      <c r="P66">
        <v>12</v>
      </c>
      <c r="Q66">
        <v>0</v>
      </c>
      <c r="R66">
        <f>AVERAGE(Q$55:Q66)</f>
        <v>8.3333333333333329E-2</v>
      </c>
      <c r="S66">
        <f t="shared" si="1"/>
        <v>0.94935873711777197</v>
      </c>
    </row>
    <row r="67" spans="1:19" x14ac:dyDescent="0.3">
      <c r="A67" s="1">
        <v>43895</v>
      </c>
      <c r="B67">
        <v>5</v>
      </c>
      <c r="C67">
        <v>3</v>
      </c>
      <c r="D67">
        <v>2020</v>
      </c>
      <c r="E67">
        <v>438</v>
      </c>
      <c r="F67" s="2">
        <v>3</v>
      </c>
      <c r="G67" t="s">
        <v>10</v>
      </c>
      <c r="H67" t="s">
        <v>11</v>
      </c>
      <c r="I67" t="s">
        <v>12</v>
      </c>
      <c r="J67">
        <v>51635256</v>
      </c>
      <c r="K67">
        <f t="shared" si="2"/>
        <v>3.4333333333333331</v>
      </c>
      <c r="L67">
        <v>33</v>
      </c>
      <c r="M67">
        <f t="shared" si="0"/>
        <v>8.9921101772082519</v>
      </c>
      <c r="P67">
        <v>13</v>
      </c>
      <c r="Q67">
        <v>0</v>
      </c>
      <c r="R67">
        <f>AVERAGE(Q$55:Q67)</f>
        <v>7.6923076923076927E-2</v>
      </c>
      <c r="S67">
        <f t="shared" si="1"/>
        <v>0.9089733712609207</v>
      </c>
    </row>
    <row r="68" spans="1:19" x14ac:dyDescent="0.3">
      <c r="A68" s="1">
        <v>43896</v>
      </c>
      <c r="B68">
        <v>6</v>
      </c>
      <c r="C68">
        <v>3</v>
      </c>
      <c r="D68">
        <v>2020</v>
      </c>
      <c r="E68">
        <v>518</v>
      </c>
      <c r="F68" s="2">
        <v>7</v>
      </c>
      <c r="G68" t="s">
        <v>10</v>
      </c>
      <c r="H68" t="s">
        <v>11</v>
      </c>
      <c r="I68" t="s">
        <v>12</v>
      </c>
      <c r="J68">
        <v>51635256</v>
      </c>
      <c r="K68">
        <f t="shared" si="2"/>
        <v>3.4333333333333331</v>
      </c>
      <c r="L68">
        <v>34</v>
      </c>
      <c r="M68">
        <f t="shared" si="0"/>
        <v>8.9921101772082519</v>
      </c>
      <c r="P68">
        <v>14</v>
      </c>
      <c r="Q68">
        <v>0</v>
      </c>
      <c r="R68">
        <f>AVERAGE(Q$55:Q68)</f>
        <v>7.1428571428571425E-2</v>
      </c>
      <c r="S68">
        <f t="shared" si="1"/>
        <v>0.87321229716584459</v>
      </c>
    </row>
    <row r="69" spans="1:19" x14ac:dyDescent="0.3">
      <c r="A69" s="1">
        <v>43897</v>
      </c>
      <c r="B69">
        <v>7</v>
      </c>
      <c r="C69">
        <v>3</v>
      </c>
      <c r="D69">
        <v>2020</v>
      </c>
      <c r="E69">
        <v>483</v>
      </c>
      <c r="F69" s="2">
        <v>2</v>
      </c>
      <c r="G69" t="s">
        <v>10</v>
      </c>
      <c r="H69" t="s">
        <v>11</v>
      </c>
      <c r="I69" t="s">
        <v>12</v>
      </c>
      <c r="J69">
        <v>51635256</v>
      </c>
      <c r="K69">
        <f t="shared" si="2"/>
        <v>3.4333333333333331</v>
      </c>
      <c r="L69">
        <v>35</v>
      </c>
      <c r="M69">
        <f t="shared" si="0"/>
        <v>8.9921101772082519</v>
      </c>
      <c r="P69">
        <v>15</v>
      </c>
      <c r="Q69">
        <v>0</v>
      </c>
      <c r="R69">
        <f>AVERAGE(Q$55:Q69)</f>
        <v>6.6666666666666666E-2</v>
      </c>
      <c r="S69">
        <f t="shared" si="1"/>
        <v>0.84126333590814995</v>
      </c>
    </row>
    <row r="70" spans="1:19" x14ac:dyDescent="0.3">
      <c r="A70" s="1">
        <v>43898</v>
      </c>
      <c r="B70">
        <v>8</v>
      </c>
      <c r="C70">
        <v>3</v>
      </c>
      <c r="D70">
        <v>2020</v>
      </c>
      <c r="E70">
        <v>367</v>
      </c>
      <c r="F70" s="2">
        <v>6</v>
      </c>
      <c r="G70" t="s">
        <v>10</v>
      </c>
      <c r="H70" t="s">
        <v>11</v>
      </c>
      <c r="I70" t="s">
        <v>12</v>
      </c>
      <c r="J70">
        <v>51635256</v>
      </c>
      <c r="K70">
        <f t="shared" si="2"/>
        <v>3.4333333333333331</v>
      </c>
      <c r="L70">
        <v>36</v>
      </c>
      <c r="M70">
        <f t="shared" si="0"/>
        <v>8.9921101772082519</v>
      </c>
      <c r="P70">
        <v>16</v>
      </c>
      <c r="Q70">
        <v>0</v>
      </c>
      <c r="R70">
        <f>AVERAGE(Q$55:Q70)</f>
        <v>6.25E-2</v>
      </c>
      <c r="S70">
        <f t="shared" si="1"/>
        <v>0.8125</v>
      </c>
    </row>
    <row r="71" spans="1:19" x14ac:dyDescent="0.3">
      <c r="A71" s="1">
        <v>43899</v>
      </c>
      <c r="B71">
        <v>9</v>
      </c>
      <c r="C71">
        <v>3</v>
      </c>
      <c r="D71">
        <v>2020</v>
      </c>
      <c r="E71">
        <v>248</v>
      </c>
      <c r="F71" s="2">
        <v>1</v>
      </c>
      <c r="G71" t="s">
        <v>10</v>
      </c>
      <c r="H71" t="s">
        <v>11</v>
      </c>
      <c r="I71" t="s">
        <v>12</v>
      </c>
      <c r="J71">
        <v>51635256</v>
      </c>
      <c r="K71">
        <f t="shared" si="2"/>
        <v>3.4333333333333331</v>
      </c>
      <c r="L71">
        <v>37</v>
      </c>
      <c r="M71">
        <f t="shared" si="0"/>
        <v>8.9921101772082519</v>
      </c>
      <c r="P71">
        <v>17</v>
      </c>
      <c r="Q71">
        <v>0</v>
      </c>
      <c r="R71">
        <f>AVERAGE(Q$55:Q71)</f>
        <v>5.8823529411764705E-2</v>
      </c>
      <c r="S71">
        <f t="shared" si="1"/>
        <v>0.78643040452076363</v>
      </c>
    </row>
    <row r="72" spans="1:19" x14ac:dyDescent="0.3">
      <c r="A72" s="1">
        <v>43900</v>
      </c>
      <c r="B72">
        <v>10</v>
      </c>
      <c r="C72">
        <v>3</v>
      </c>
      <c r="D72">
        <v>2020</v>
      </c>
      <c r="E72">
        <v>131</v>
      </c>
      <c r="F72" s="2">
        <v>3</v>
      </c>
      <c r="G72" t="s">
        <v>10</v>
      </c>
      <c r="H72" t="s">
        <v>11</v>
      </c>
      <c r="I72" t="s">
        <v>12</v>
      </c>
      <c r="J72">
        <v>51635256</v>
      </c>
      <c r="K72">
        <f t="shared" si="2"/>
        <v>3.4333333333333331</v>
      </c>
      <c r="L72">
        <v>38</v>
      </c>
      <c r="M72">
        <f t="shared" si="0"/>
        <v>8.9921101772082519</v>
      </c>
      <c r="P72">
        <v>18</v>
      </c>
      <c r="Q72">
        <v>0</v>
      </c>
      <c r="R72">
        <f>AVERAGE(Q$55:Q72)</f>
        <v>5.5555555555555552E-2</v>
      </c>
      <c r="S72">
        <f t="shared" si="1"/>
        <v>0.76266233674210304</v>
      </c>
    </row>
    <row r="73" spans="1:19" x14ac:dyDescent="0.3">
      <c r="A73" s="1">
        <v>43901</v>
      </c>
      <c r="B73">
        <v>11</v>
      </c>
      <c r="C73">
        <v>3</v>
      </c>
      <c r="D73">
        <v>2020</v>
      </c>
      <c r="E73">
        <v>242</v>
      </c>
      <c r="F73" s="2">
        <v>6</v>
      </c>
      <c r="G73" t="s">
        <v>10</v>
      </c>
      <c r="H73" t="s">
        <v>11</v>
      </c>
      <c r="I73" t="s">
        <v>12</v>
      </c>
      <c r="J73">
        <v>51635256</v>
      </c>
      <c r="K73">
        <f t="shared" si="2"/>
        <v>3.4333333333333331</v>
      </c>
      <c r="L73">
        <v>39</v>
      </c>
      <c r="M73">
        <f t="shared" si="0"/>
        <v>8.9921101772082519</v>
      </c>
      <c r="P73">
        <v>19</v>
      </c>
      <c r="Q73">
        <v>0</v>
      </c>
      <c r="R73">
        <f>AVERAGE(Q$55:Q73)</f>
        <v>5.2631578947368418E-2</v>
      </c>
      <c r="S73">
        <f t="shared" si="1"/>
        <v>0.74087878055905376</v>
      </c>
    </row>
    <row r="74" spans="1:19" x14ac:dyDescent="0.3">
      <c r="A74" s="1">
        <v>43902</v>
      </c>
      <c r="B74">
        <v>12</v>
      </c>
      <c r="C74">
        <v>3</v>
      </c>
      <c r="D74">
        <v>2020</v>
      </c>
      <c r="E74">
        <v>114</v>
      </c>
      <c r="F74">
        <v>6</v>
      </c>
      <c r="G74" t="s">
        <v>10</v>
      </c>
      <c r="H74" t="s">
        <v>11</v>
      </c>
      <c r="I74" t="s">
        <v>12</v>
      </c>
      <c r="J74">
        <v>51635256</v>
      </c>
      <c r="K74">
        <f t="shared" si="2"/>
        <v>3.4333333333333331</v>
      </c>
      <c r="L74">
        <v>40</v>
      </c>
      <c r="M74">
        <f t="shared" ref="M74:M98" si="3">K74+3*SQRT(K74)</f>
        <v>8.9921101772082519</v>
      </c>
      <c r="P74">
        <v>20</v>
      </c>
      <c r="Q74">
        <v>0</v>
      </c>
      <c r="R74">
        <f>AVERAGE(Q$55:Q74)</f>
        <v>0.05</v>
      </c>
      <c r="S74">
        <f t="shared" si="1"/>
        <v>0.72082039324993696</v>
      </c>
    </row>
    <row r="75" spans="1:19" x14ac:dyDescent="0.3">
      <c r="A75" s="1">
        <v>43903</v>
      </c>
      <c r="B75">
        <v>13</v>
      </c>
      <c r="C75">
        <v>3</v>
      </c>
      <c r="D75">
        <v>2020</v>
      </c>
      <c r="E75">
        <v>110</v>
      </c>
      <c r="F75">
        <v>1</v>
      </c>
      <c r="G75" t="s">
        <v>10</v>
      </c>
      <c r="H75" t="s">
        <v>11</v>
      </c>
      <c r="I75" t="s">
        <v>12</v>
      </c>
      <c r="J75">
        <v>51635256</v>
      </c>
      <c r="K75">
        <f t="shared" si="2"/>
        <v>3.4333333333333331</v>
      </c>
      <c r="L75">
        <v>41</v>
      </c>
      <c r="M75">
        <f t="shared" si="3"/>
        <v>8.9921101772082519</v>
      </c>
      <c r="P75">
        <v>21</v>
      </c>
      <c r="Q75">
        <v>0</v>
      </c>
      <c r="R75">
        <f>AVERAGE(Q$55:Q75)</f>
        <v>4.7619047619047616E-2</v>
      </c>
      <c r="S75">
        <f t="shared" si="1"/>
        <v>0.70227271832702476</v>
      </c>
    </row>
    <row r="76" spans="1:19" x14ac:dyDescent="0.3">
      <c r="A76" s="1">
        <v>43904</v>
      </c>
      <c r="B76">
        <v>14</v>
      </c>
      <c r="C76">
        <v>3</v>
      </c>
      <c r="D76">
        <v>2020</v>
      </c>
      <c r="E76">
        <v>107</v>
      </c>
      <c r="F76">
        <v>5</v>
      </c>
      <c r="G76" t="s">
        <v>10</v>
      </c>
      <c r="H76" t="s">
        <v>11</v>
      </c>
      <c r="I76" t="s">
        <v>12</v>
      </c>
      <c r="J76">
        <v>51635256</v>
      </c>
      <c r="K76">
        <f t="shared" si="2"/>
        <v>3.4333333333333331</v>
      </c>
      <c r="L76">
        <v>42</v>
      </c>
      <c r="M76">
        <f t="shared" si="3"/>
        <v>8.9921101772082519</v>
      </c>
      <c r="P76">
        <v>22</v>
      </c>
      <c r="Q76">
        <v>0</v>
      </c>
      <c r="R76">
        <f>AVERAGE(Q$55:Q76)</f>
        <v>4.5454545454545456E-2</v>
      </c>
      <c r="S76">
        <f t="shared" si="1"/>
        <v>0.68505669452137674</v>
      </c>
    </row>
    <row r="77" spans="1:19" x14ac:dyDescent="0.3">
      <c r="A77" s="1">
        <v>43905</v>
      </c>
      <c r="B77">
        <v>15</v>
      </c>
      <c r="C77">
        <v>3</v>
      </c>
      <c r="D77">
        <v>2020</v>
      </c>
      <c r="E77">
        <v>76</v>
      </c>
      <c r="F77">
        <v>3</v>
      </c>
      <c r="G77" t="s">
        <v>10</v>
      </c>
      <c r="H77" t="s">
        <v>11</v>
      </c>
      <c r="I77" t="s">
        <v>12</v>
      </c>
      <c r="J77">
        <v>51635256</v>
      </c>
      <c r="K77">
        <f t="shared" si="2"/>
        <v>3.4333333333333331</v>
      </c>
      <c r="L77">
        <v>43</v>
      </c>
      <c r="M77">
        <f t="shared" si="3"/>
        <v>8.9921101772082519</v>
      </c>
      <c r="P77">
        <v>23</v>
      </c>
      <c r="Q77">
        <v>0</v>
      </c>
      <c r="R77">
        <f>AVERAGE(Q$55:Q77)</f>
        <v>4.3478260869565216E-2</v>
      </c>
      <c r="S77">
        <f t="shared" si="1"/>
        <v>0.66902150304078956</v>
      </c>
    </row>
    <row r="78" spans="1:19" x14ac:dyDescent="0.3">
      <c r="A78" s="1">
        <v>43906</v>
      </c>
      <c r="B78">
        <v>16</v>
      </c>
      <c r="C78">
        <v>3</v>
      </c>
      <c r="D78">
        <v>2020</v>
      </c>
      <c r="E78">
        <v>74</v>
      </c>
      <c r="F78">
        <v>0</v>
      </c>
      <c r="G78" t="s">
        <v>10</v>
      </c>
      <c r="H78" t="s">
        <v>11</v>
      </c>
      <c r="I78" t="s">
        <v>12</v>
      </c>
      <c r="J78">
        <v>51635256</v>
      </c>
      <c r="K78">
        <f t="shared" si="2"/>
        <v>3.4333333333333331</v>
      </c>
      <c r="L78">
        <v>44</v>
      </c>
      <c r="M78">
        <f t="shared" si="3"/>
        <v>8.9921101772082519</v>
      </c>
      <c r="P78">
        <v>24</v>
      </c>
      <c r="Q78">
        <v>0</v>
      </c>
      <c r="R78">
        <f>AVERAGE(Q$55:Q78)</f>
        <v>4.1666666666666664E-2</v>
      </c>
      <c r="S78">
        <f t="shared" si="1"/>
        <v>0.6540391023624611</v>
      </c>
    </row>
    <row r="79" spans="1:19" x14ac:dyDescent="0.3">
      <c r="A79" s="1">
        <v>43907</v>
      </c>
      <c r="B79">
        <v>17</v>
      </c>
      <c r="C79">
        <v>3</v>
      </c>
      <c r="D79">
        <v>2020</v>
      </c>
      <c r="E79">
        <v>84</v>
      </c>
      <c r="F79">
        <v>6</v>
      </c>
      <c r="G79" t="s">
        <v>10</v>
      </c>
      <c r="H79" t="s">
        <v>11</v>
      </c>
      <c r="I79" t="s">
        <v>12</v>
      </c>
      <c r="J79">
        <v>51635256</v>
      </c>
      <c r="K79">
        <f t="shared" si="2"/>
        <v>3.4333333333333331</v>
      </c>
      <c r="L79">
        <v>45</v>
      </c>
      <c r="M79">
        <f t="shared" si="3"/>
        <v>8.9921101772082519</v>
      </c>
    </row>
    <row r="80" spans="1:19" x14ac:dyDescent="0.3">
      <c r="A80" s="1">
        <v>43908</v>
      </c>
      <c r="B80">
        <v>18</v>
      </c>
      <c r="C80">
        <v>3</v>
      </c>
      <c r="D80">
        <v>2020</v>
      </c>
      <c r="E80">
        <v>93</v>
      </c>
      <c r="F80">
        <v>5</v>
      </c>
      <c r="G80" t="s">
        <v>10</v>
      </c>
      <c r="H80" t="s">
        <v>11</v>
      </c>
      <c r="I80" t="s">
        <v>12</v>
      </c>
      <c r="J80">
        <v>51635256</v>
      </c>
      <c r="K80">
        <f t="shared" si="2"/>
        <v>3.4333333333333331</v>
      </c>
      <c r="L80">
        <v>46</v>
      </c>
      <c r="M80">
        <f t="shared" si="3"/>
        <v>8.9921101772082519</v>
      </c>
    </row>
    <row r="81" spans="1:13" x14ac:dyDescent="0.3">
      <c r="A81" s="1">
        <v>43909</v>
      </c>
      <c r="B81">
        <v>19</v>
      </c>
      <c r="C81">
        <v>3</v>
      </c>
      <c r="D81">
        <v>2020</v>
      </c>
      <c r="E81">
        <v>152</v>
      </c>
      <c r="F81">
        <v>5</v>
      </c>
      <c r="G81" t="s">
        <v>10</v>
      </c>
      <c r="H81" t="s">
        <v>11</v>
      </c>
      <c r="I81" t="s">
        <v>12</v>
      </c>
      <c r="J81">
        <v>51635256</v>
      </c>
      <c r="K81">
        <f t="shared" si="2"/>
        <v>3.4333333333333331</v>
      </c>
      <c r="L81">
        <v>47</v>
      </c>
      <c r="M81">
        <f t="shared" si="3"/>
        <v>8.9921101772082519</v>
      </c>
    </row>
    <row r="82" spans="1:13" x14ac:dyDescent="0.3">
      <c r="A82" s="1">
        <v>43910</v>
      </c>
      <c r="B82">
        <v>20</v>
      </c>
      <c r="C82">
        <v>3</v>
      </c>
      <c r="D82">
        <v>2020</v>
      </c>
      <c r="E82">
        <v>87</v>
      </c>
      <c r="F82">
        <v>9</v>
      </c>
      <c r="G82" t="s">
        <v>10</v>
      </c>
      <c r="H82" t="s">
        <v>11</v>
      </c>
      <c r="I82" t="s">
        <v>12</v>
      </c>
      <c r="J82">
        <v>51635256</v>
      </c>
      <c r="K82">
        <f t="shared" si="2"/>
        <v>3.4333333333333331</v>
      </c>
      <c r="L82">
        <v>48</v>
      </c>
      <c r="M82">
        <f t="shared" si="3"/>
        <v>8.9921101772082519</v>
      </c>
    </row>
    <row r="83" spans="1:13" x14ac:dyDescent="0.3">
      <c r="A83" s="1">
        <v>43911</v>
      </c>
      <c r="B83">
        <v>21</v>
      </c>
      <c r="C83">
        <v>3</v>
      </c>
      <c r="D83">
        <v>2020</v>
      </c>
      <c r="E83">
        <v>147</v>
      </c>
      <c r="F83">
        <v>3</v>
      </c>
      <c r="G83" t="s">
        <v>10</v>
      </c>
      <c r="H83" t="s">
        <v>11</v>
      </c>
      <c r="I83" t="s">
        <v>12</v>
      </c>
      <c r="J83">
        <v>51635256</v>
      </c>
      <c r="K83">
        <f t="shared" si="2"/>
        <v>3.4333333333333331</v>
      </c>
      <c r="L83">
        <v>49</v>
      </c>
      <c r="M83">
        <f t="shared" si="3"/>
        <v>8.9921101772082519</v>
      </c>
    </row>
    <row r="84" spans="1:13" x14ac:dyDescent="0.3">
      <c r="A84" s="1">
        <v>43912</v>
      </c>
      <c r="B84">
        <v>22</v>
      </c>
      <c r="C84">
        <v>3</v>
      </c>
      <c r="D84">
        <v>2020</v>
      </c>
      <c r="E84">
        <v>98</v>
      </c>
      <c r="F84">
        <v>1</v>
      </c>
      <c r="G84" t="s">
        <v>10</v>
      </c>
      <c r="H84" t="s">
        <v>11</v>
      </c>
      <c r="I84" t="s">
        <v>12</v>
      </c>
      <c r="J84">
        <v>51635256</v>
      </c>
      <c r="K84">
        <f t="shared" si="2"/>
        <v>3.4333333333333331</v>
      </c>
      <c r="L84">
        <v>50</v>
      </c>
      <c r="M84">
        <f t="shared" si="3"/>
        <v>8.9921101772082519</v>
      </c>
    </row>
    <row r="85" spans="1:13" x14ac:dyDescent="0.3">
      <c r="A85" s="1">
        <v>43913</v>
      </c>
      <c r="B85">
        <v>23</v>
      </c>
      <c r="C85">
        <v>3</v>
      </c>
      <c r="D85">
        <v>2020</v>
      </c>
      <c r="E85">
        <v>64</v>
      </c>
      <c r="F85" s="3">
        <v>9</v>
      </c>
      <c r="G85" t="s">
        <v>10</v>
      </c>
      <c r="H85" t="s">
        <v>11</v>
      </c>
      <c r="I85" t="s">
        <v>12</v>
      </c>
      <c r="J85">
        <v>51635256</v>
      </c>
      <c r="K85">
        <f t="shared" si="2"/>
        <v>3.4333333333333331</v>
      </c>
      <c r="L85">
        <v>51</v>
      </c>
      <c r="M85">
        <f t="shared" si="3"/>
        <v>8.9921101772082519</v>
      </c>
    </row>
    <row r="86" spans="1:13" x14ac:dyDescent="0.3">
      <c r="A86" s="1">
        <v>43914</v>
      </c>
      <c r="B86">
        <v>24</v>
      </c>
      <c r="C86">
        <v>3</v>
      </c>
      <c r="D86">
        <v>2020</v>
      </c>
      <c r="E86">
        <v>76</v>
      </c>
      <c r="F86" s="3">
        <v>7</v>
      </c>
      <c r="G86" t="s">
        <v>10</v>
      </c>
      <c r="H86" t="s">
        <v>11</v>
      </c>
      <c r="I86" t="s">
        <v>12</v>
      </c>
      <c r="J86">
        <v>51635256</v>
      </c>
      <c r="K86">
        <f t="shared" si="2"/>
        <v>3.4333333333333331</v>
      </c>
      <c r="L86">
        <v>52</v>
      </c>
      <c r="M86">
        <f t="shared" si="3"/>
        <v>8.9921101772082519</v>
      </c>
    </row>
    <row r="87" spans="1:13" x14ac:dyDescent="0.3">
      <c r="A87" s="1">
        <v>43915</v>
      </c>
      <c r="B87">
        <v>25</v>
      </c>
      <c r="C87">
        <v>3</v>
      </c>
      <c r="D87">
        <v>2020</v>
      </c>
      <c r="E87">
        <v>100</v>
      </c>
      <c r="F87" s="3">
        <v>6</v>
      </c>
      <c r="G87" t="s">
        <v>10</v>
      </c>
      <c r="H87" t="s">
        <v>11</v>
      </c>
      <c r="I87" t="s">
        <v>12</v>
      </c>
      <c r="J87">
        <v>51635256</v>
      </c>
      <c r="K87">
        <f t="shared" si="2"/>
        <v>3.4333333333333331</v>
      </c>
      <c r="L87">
        <v>53</v>
      </c>
      <c r="M87">
        <f t="shared" si="3"/>
        <v>8.9921101772082519</v>
      </c>
    </row>
    <row r="88" spans="1:13" x14ac:dyDescent="0.3">
      <c r="A88" s="1">
        <v>43916</v>
      </c>
      <c r="B88">
        <v>26</v>
      </c>
      <c r="C88">
        <v>3</v>
      </c>
      <c r="D88">
        <v>2020</v>
      </c>
      <c r="E88">
        <v>104</v>
      </c>
      <c r="F88" s="3">
        <v>5</v>
      </c>
      <c r="G88" t="s">
        <v>10</v>
      </c>
      <c r="H88" t="s">
        <v>11</v>
      </c>
      <c r="I88" t="s">
        <v>12</v>
      </c>
      <c r="J88">
        <v>51635256</v>
      </c>
      <c r="K88">
        <f t="shared" si="2"/>
        <v>3.4333333333333331</v>
      </c>
      <c r="L88">
        <v>54</v>
      </c>
      <c r="M88">
        <f t="shared" si="3"/>
        <v>8.9921101772082519</v>
      </c>
    </row>
    <row r="89" spans="1:13" x14ac:dyDescent="0.3">
      <c r="A89" s="1">
        <v>43917</v>
      </c>
      <c r="B89">
        <v>27</v>
      </c>
      <c r="C89">
        <v>3</v>
      </c>
      <c r="D89">
        <v>2020</v>
      </c>
      <c r="E89">
        <v>91</v>
      </c>
      <c r="F89" s="3">
        <v>8</v>
      </c>
      <c r="G89" t="s">
        <v>10</v>
      </c>
      <c r="H89" t="s">
        <v>11</v>
      </c>
      <c r="I89" t="s">
        <v>12</v>
      </c>
      <c r="J89">
        <v>51635256</v>
      </c>
      <c r="K89">
        <f t="shared" si="2"/>
        <v>3.4333333333333331</v>
      </c>
      <c r="L89">
        <v>55</v>
      </c>
      <c r="M89">
        <f t="shared" si="3"/>
        <v>8.9921101772082519</v>
      </c>
    </row>
    <row r="90" spans="1:13" x14ac:dyDescent="0.3">
      <c r="A90" s="1">
        <v>43918</v>
      </c>
      <c r="B90">
        <v>28</v>
      </c>
      <c r="C90">
        <v>3</v>
      </c>
      <c r="D90">
        <v>2020</v>
      </c>
      <c r="E90">
        <v>146</v>
      </c>
      <c r="F90" s="3">
        <v>5</v>
      </c>
      <c r="G90" t="s">
        <v>10</v>
      </c>
      <c r="H90" t="s">
        <v>11</v>
      </c>
      <c r="I90" t="s">
        <v>12</v>
      </c>
      <c r="J90">
        <v>51635256</v>
      </c>
      <c r="K90">
        <f t="shared" si="2"/>
        <v>3.4333333333333331</v>
      </c>
      <c r="L90">
        <v>56</v>
      </c>
      <c r="M90">
        <f t="shared" si="3"/>
        <v>8.9921101772082519</v>
      </c>
    </row>
    <row r="91" spans="1:13" x14ac:dyDescent="0.3">
      <c r="A91" s="1">
        <v>43919</v>
      </c>
      <c r="B91">
        <v>29</v>
      </c>
      <c r="C91">
        <v>3</v>
      </c>
      <c r="D91">
        <v>2020</v>
      </c>
      <c r="E91">
        <v>105</v>
      </c>
      <c r="F91" s="3">
        <v>8</v>
      </c>
      <c r="G91" t="s">
        <v>10</v>
      </c>
      <c r="H91" t="s">
        <v>11</v>
      </c>
      <c r="I91" t="s">
        <v>12</v>
      </c>
      <c r="J91">
        <v>51635256</v>
      </c>
      <c r="K91">
        <f t="shared" si="2"/>
        <v>3.4333333333333331</v>
      </c>
      <c r="L91">
        <v>57</v>
      </c>
      <c r="M91">
        <f t="shared" si="3"/>
        <v>8.9921101772082519</v>
      </c>
    </row>
    <row r="92" spans="1:13" x14ac:dyDescent="0.3">
      <c r="A92" s="1">
        <v>43920</v>
      </c>
      <c r="B92">
        <v>30</v>
      </c>
      <c r="C92">
        <v>3</v>
      </c>
      <c r="D92">
        <v>2020</v>
      </c>
      <c r="E92">
        <v>78</v>
      </c>
      <c r="F92" s="3">
        <v>6</v>
      </c>
      <c r="G92" t="s">
        <v>10</v>
      </c>
      <c r="H92" t="s">
        <v>11</v>
      </c>
      <c r="I92" t="s">
        <v>12</v>
      </c>
      <c r="J92">
        <v>51635256</v>
      </c>
      <c r="K92">
        <f t="shared" si="2"/>
        <v>3.4333333333333331</v>
      </c>
      <c r="L92">
        <v>58</v>
      </c>
      <c r="M92">
        <f t="shared" si="3"/>
        <v>8.9921101772082519</v>
      </c>
    </row>
    <row r="93" spans="1:13" x14ac:dyDescent="0.3">
      <c r="A93" s="1">
        <v>43921</v>
      </c>
      <c r="B93">
        <v>31</v>
      </c>
      <c r="C93">
        <v>3</v>
      </c>
      <c r="D93">
        <v>2020</v>
      </c>
      <c r="E93">
        <v>125</v>
      </c>
      <c r="F93" s="3">
        <v>5</v>
      </c>
      <c r="G93" t="s">
        <v>10</v>
      </c>
      <c r="H93" t="s">
        <v>11</v>
      </c>
      <c r="I93" t="s">
        <v>12</v>
      </c>
      <c r="J93">
        <v>51635256</v>
      </c>
      <c r="K93">
        <f t="shared" si="2"/>
        <v>3.4333333333333331</v>
      </c>
      <c r="L93">
        <v>59</v>
      </c>
      <c r="M93">
        <f t="shared" si="3"/>
        <v>8.9921101772082519</v>
      </c>
    </row>
    <row r="94" spans="1:13" x14ac:dyDescent="0.3">
      <c r="A94" s="1">
        <v>43922</v>
      </c>
      <c r="B94">
        <v>1</v>
      </c>
      <c r="C94">
        <v>4</v>
      </c>
      <c r="D94">
        <v>2020</v>
      </c>
      <c r="E94">
        <v>0</v>
      </c>
      <c r="F94">
        <v>0</v>
      </c>
      <c r="G94" t="s">
        <v>10</v>
      </c>
      <c r="H94" t="s">
        <v>11</v>
      </c>
      <c r="I94" t="s">
        <v>12</v>
      </c>
      <c r="J94">
        <v>51635256</v>
      </c>
      <c r="K94">
        <f t="shared" si="2"/>
        <v>3.4333333333333331</v>
      </c>
      <c r="L94">
        <v>60</v>
      </c>
      <c r="M94">
        <f t="shared" si="3"/>
        <v>8.9921101772082519</v>
      </c>
    </row>
    <row r="95" spans="1:13" x14ac:dyDescent="0.3">
      <c r="A95" s="1">
        <v>43923</v>
      </c>
      <c r="B95">
        <v>2</v>
      </c>
      <c r="C95">
        <v>4</v>
      </c>
      <c r="D95">
        <v>2020</v>
      </c>
      <c r="E95">
        <v>190</v>
      </c>
      <c r="F95">
        <v>6</v>
      </c>
      <c r="G95" t="s">
        <v>10</v>
      </c>
      <c r="H95" t="s">
        <v>11</v>
      </c>
      <c r="I95" t="s">
        <v>12</v>
      </c>
      <c r="J95">
        <v>51635256</v>
      </c>
      <c r="K95">
        <f t="shared" si="2"/>
        <v>3.4333333333333331</v>
      </c>
      <c r="L95">
        <v>61</v>
      </c>
      <c r="M95">
        <f t="shared" si="3"/>
        <v>8.9921101772082519</v>
      </c>
    </row>
    <row r="96" spans="1:13" x14ac:dyDescent="0.3">
      <c r="A96" s="1">
        <v>43924</v>
      </c>
      <c r="B96">
        <v>3</v>
      </c>
      <c r="C96">
        <v>4</v>
      </c>
      <c r="D96">
        <v>2020</v>
      </c>
      <c r="E96">
        <v>86</v>
      </c>
      <c r="F96">
        <v>5</v>
      </c>
      <c r="G96" t="s">
        <v>10</v>
      </c>
      <c r="H96" t="s">
        <v>11</v>
      </c>
      <c r="I96" t="s">
        <v>12</v>
      </c>
      <c r="J96">
        <v>51635256</v>
      </c>
      <c r="K96">
        <f t="shared" si="2"/>
        <v>3.4333333333333331</v>
      </c>
      <c r="L96">
        <v>62</v>
      </c>
      <c r="M96">
        <f t="shared" si="3"/>
        <v>8.9921101772082519</v>
      </c>
    </row>
    <row r="97" spans="1:13" x14ac:dyDescent="0.3">
      <c r="A97" s="1">
        <v>43925</v>
      </c>
      <c r="B97">
        <v>4</v>
      </c>
      <c r="C97">
        <v>4</v>
      </c>
      <c r="D97">
        <v>2020</v>
      </c>
      <c r="E97">
        <v>94</v>
      </c>
      <c r="F97">
        <v>3</v>
      </c>
      <c r="G97" t="s">
        <v>10</v>
      </c>
      <c r="H97" t="s">
        <v>11</v>
      </c>
      <c r="I97" t="s">
        <v>12</v>
      </c>
      <c r="J97">
        <v>51635256</v>
      </c>
      <c r="K97">
        <f t="shared" si="2"/>
        <v>3.4333333333333331</v>
      </c>
      <c r="L97">
        <v>63</v>
      </c>
      <c r="M97">
        <f t="shared" si="3"/>
        <v>8.9921101772082519</v>
      </c>
    </row>
    <row r="98" spans="1:13" x14ac:dyDescent="0.3">
      <c r="A98" s="1">
        <v>43926</v>
      </c>
      <c r="B98">
        <v>5</v>
      </c>
      <c r="C98">
        <v>4</v>
      </c>
      <c r="D98">
        <v>2020</v>
      </c>
      <c r="E98">
        <v>81</v>
      </c>
      <c r="F98">
        <v>6</v>
      </c>
      <c r="G98" t="s">
        <v>10</v>
      </c>
      <c r="H98" t="s">
        <v>11</v>
      </c>
      <c r="I98" t="s">
        <v>12</v>
      </c>
      <c r="J98">
        <v>51635256</v>
      </c>
      <c r="K98">
        <f t="shared" si="2"/>
        <v>3.4333333333333331</v>
      </c>
      <c r="L98">
        <v>64</v>
      </c>
      <c r="M98">
        <f t="shared" si="3"/>
        <v>8.9921101772082519</v>
      </c>
    </row>
  </sheetData>
  <sortState xmlns:xlrd2="http://schemas.microsoft.com/office/spreadsheetml/2017/richdata2" ref="A2:J98">
    <sortCondition ref="A2:A98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Little</cp:lastModifiedBy>
  <dcterms:created xsi:type="dcterms:W3CDTF">2020-04-05T13:57:39Z</dcterms:created>
  <dcterms:modified xsi:type="dcterms:W3CDTF">2020-04-06T03:17:23Z</dcterms:modified>
</cp:coreProperties>
</file>