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xr:revisionPtr revIDLastSave="0" documentId="12_ncr:400001_{5BAB2479-57DF-4F16-9CBB-E3E689B5053B}" xr6:coauthVersionLast="28" xr6:coauthVersionMax="28" xr10:uidLastSave="{00000000-0000-0000-0000-000000000000}"/>
  <bookViews>
    <workbookView xWindow="0" yWindow="0" windowWidth="17256" windowHeight="5268" tabRatio="624" activeTab="3" xr2:uid="{00000000-000D-0000-FFFF-FFFF00000000}"/>
  </bookViews>
  <sheets>
    <sheet name="Intro" sheetId="1" r:id="rId1"/>
    <sheet name="Setup" sheetId="2" r:id="rId2"/>
    <sheet name="Coimbra" sheetId="3" r:id="rId3"/>
    <sheet name="Porto" sheetId="4" r:id="rId4"/>
  </sheets>
  <externalReferences>
    <externalReference r:id="rId5"/>
  </externalReferences>
  <definedNames>
    <definedName name="db">Setup!$C$3</definedName>
    <definedName name="db_src">Setup!$R$2</definedName>
    <definedName name="http_pwd">Setup!$C$7</definedName>
    <definedName name="http_query">Setup!$R$3</definedName>
    <definedName name="http_server">Setup!$C$5</definedName>
    <definedName name="http_user">Setup!$C$6</definedName>
    <definedName name="sql_stmt">Setup!$R$4</definedName>
    <definedName name="write_local_db">Setup!$C$2</definedName>
    <definedName name="write_remote_db">Setup!$C$4</definedName>
  </definedNames>
  <calcPr calcId="171027" calcMode="manual" refMode="R1C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4" l="1"/>
  <c r="L11" i="4"/>
  <c r="L12" i="4"/>
  <c r="B9" i="4" a="1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H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B25" i="4"/>
  <c r="C25" i="4"/>
  <c r="D25" i="4"/>
  <c r="E25" i="4"/>
  <c r="F25" i="4"/>
  <c r="G25" i="4"/>
  <c r="H25" i="4"/>
  <c r="I25" i="4"/>
  <c r="J25" i="4"/>
  <c r="B26" i="4"/>
  <c r="C26" i="4"/>
  <c r="D26" i="4"/>
  <c r="E26" i="4"/>
  <c r="F26" i="4"/>
  <c r="G26" i="4"/>
  <c r="H26" i="4"/>
  <c r="I26" i="4"/>
  <c r="J26" i="4"/>
  <c r="B27" i="4"/>
  <c r="C27" i="4"/>
  <c r="D27" i="4"/>
  <c r="E27" i="4"/>
  <c r="F27" i="4"/>
  <c r="G27" i="4"/>
  <c r="H27" i="4"/>
  <c r="I27" i="4"/>
  <c r="J27" i="4"/>
  <c r="B28" i="4"/>
  <c r="C28" i="4"/>
  <c r="D28" i="4"/>
  <c r="E28" i="4"/>
  <c r="F28" i="4"/>
  <c r="G28" i="4"/>
  <c r="H28" i="4"/>
  <c r="I28" i="4"/>
  <c r="J28" i="4"/>
  <c r="B29" i="4"/>
  <c r="C29" i="4"/>
  <c r="D29" i="4"/>
  <c r="E29" i="4"/>
  <c r="F29" i="4"/>
  <c r="G29" i="4"/>
  <c r="H29" i="4"/>
  <c r="I29" i="4"/>
  <c r="J29" i="4"/>
  <c r="B30" i="4"/>
  <c r="C30" i="4"/>
  <c r="D30" i="4"/>
  <c r="E30" i="4"/>
  <c r="F30" i="4"/>
  <c r="G30" i="4"/>
  <c r="H30" i="4"/>
  <c r="I30" i="4"/>
  <c r="J30" i="4"/>
  <c r="B31" i="4"/>
  <c r="C31" i="4"/>
  <c r="D31" i="4"/>
  <c r="E31" i="4"/>
  <c r="F31" i="4"/>
  <c r="G31" i="4"/>
  <c r="H31" i="4"/>
  <c r="I31" i="4"/>
  <c r="J31" i="4"/>
  <c r="B32" i="4"/>
  <c r="C32" i="4"/>
  <c r="D32" i="4"/>
  <c r="E32" i="4"/>
  <c r="F32" i="4"/>
  <c r="G32" i="4"/>
  <c r="H32" i="4"/>
  <c r="I32" i="4"/>
  <c r="J32" i="4"/>
  <c r="B33" i="4"/>
  <c r="C33" i="4"/>
  <c r="D33" i="4"/>
  <c r="E33" i="4"/>
  <c r="F33" i="4"/>
  <c r="G33" i="4"/>
  <c r="H33" i="4"/>
  <c r="I33" i="4"/>
  <c r="J33" i="4"/>
  <c r="B34" i="4"/>
  <c r="C34" i="4"/>
  <c r="D34" i="4"/>
  <c r="E34" i="4"/>
  <c r="F34" i="4"/>
  <c r="G34" i="4"/>
  <c r="H34" i="4"/>
  <c r="I34" i="4"/>
  <c r="J34" i="4"/>
  <c r="B35" i="4"/>
  <c r="C35" i="4"/>
  <c r="D35" i="4"/>
  <c r="E35" i="4"/>
  <c r="F35" i="4"/>
  <c r="G35" i="4"/>
  <c r="H35" i="4"/>
  <c r="I35" i="4"/>
  <c r="J35" i="4"/>
  <c r="B36" i="4"/>
  <c r="C36" i="4"/>
  <c r="D36" i="4"/>
  <c r="E36" i="4"/>
  <c r="F36" i="4"/>
  <c r="G36" i="4"/>
  <c r="H36" i="4"/>
  <c r="I36" i="4"/>
  <c r="J36" i="4"/>
  <c r="B37" i="4"/>
  <c r="C37" i="4"/>
  <c r="D37" i="4"/>
  <c r="E37" i="4"/>
  <c r="F37" i="4"/>
  <c r="G37" i="4"/>
  <c r="H37" i="4"/>
  <c r="I37" i="4"/>
  <c r="J37" i="4"/>
  <c r="B38" i="4"/>
  <c r="C38" i="4"/>
  <c r="D38" i="4"/>
  <c r="E38" i="4"/>
  <c r="F38" i="4"/>
  <c r="G38" i="4"/>
  <c r="H38" i="4"/>
  <c r="I38" i="4"/>
  <c r="J38" i="4"/>
  <c r="B39" i="4"/>
  <c r="C39" i="4"/>
  <c r="D39" i="4"/>
  <c r="E39" i="4"/>
  <c r="F39" i="4"/>
  <c r="G39" i="4"/>
  <c r="H39" i="4"/>
  <c r="I39" i="4"/>
  <c r="J39" i="4"/>
  <c r="B40" i="4"/>
  <c r="C40" i="4"/>
  <c r="D40" i="4"/>
  <c r="E40" i="4"/>
  <c r="F40" i="4"/>
  <c r="G40" i="4"/>
  <c r="H40" i="4"/>
  <c r="I40" i="4"/>
  <c r="J40" i="4"/>
  <c r="B41" i="4"/>
  <c r="C41" i="4"/>
  <c r="D41" i="4"/>
  <c r="E41" i="4"/>
  <c r="F41" i="4"/>
  <c r="G41" i="4"/>
  <c r="H41" i="4"/>
  <c r="I41" i="4"/>
  <c r="J41" i="4"/>
  <c r="B42" i="4"/>
  <c r="C42" i="4"/>
  <c r="D42" i="4"/>
  <c r="E42" i="4"/>
  <c r="F42" i="4"/>
  <c r="G42" i="4"/>
  <c r="H42" i="4"/>
  <c r="I42" i="4"/>
  <c r="J42" i="4"/>
  <c r="B43" i="4"/>
  <c r="C43" i="4"/>
  <c r="D43" i="4"/>
  <c r="E43" i="4"/>
  <c r="F43" i="4"/>
  <c r="G43" i="4"/>
  <c r="H43" i="4"/>
  <c r="I43" i="4"/>
  <c r="J43" i="4"/>
  <c r="B44" i="4"/>
  <c r="C44" i="4"/>
  <c r="D44" i="4"/>
  <c r="E44" i="4"/>
  <c r="F44" i="4"/>
  <c r="G44" i="4"/>
  <c r="H44" i="4"/>
  <c r="I44" i="4"/>
  <c r="J44" i="4"/>
  <c r="B45" i="4"/>
  <c r="C45" i="4"/>
  <c r="D45" i="4"/>
  <c r="E45" i="4"/>
  <c r="F45" i="4"/>
  <c r="G45" i="4"/>
  <c r="H45" i="4"/>
  <c r="I45" i="4"/>
  <c r="J45" i="4"/>
  <c r="B46" i="4"/>
  <c r="C46" i="4"/>
  <c r="D46" i="4"/>
  <c r="E46" i="4"/>
  <c r="F46" i="4"/>
  <c r="G46" i="4"/>
  <c r="H46" i="4"/>
  <c r="I46" i="4"/>
  <c r="J46" i="4"/>
  <c r="B47" i="4"/>
  <c r="C47" i="4"/>
  <c r="D47" i="4"/>
  <c r="E47" i="4"/>
  <c r="F47" i="4"/>
  <c r="G47" i="4"/>
  <c r="H47" i="4"/>
  <c r="I47" i="4"/>
  <c r="J47" i="4"/>
  <c r="B48" i="4"/>
  <c r="C48" i="4"/>
  <c r="D48" i="4"/>
  <c r="E48" i="4"/>
  <c r="F48" i="4"/>
  <c r="G48" i="4"/>
  <c r="H48" i="4"/>
  <c r="I48" i="4"/>
  <c r="J48" i="4"/>
  <c r="B49" i="4"/>
  <c r="C49" i="4"/>
  <c r="D49" i="4"/>
  <c r="E49" i="4"/>
  <c r="F49" i="4"/>
  <c r="G49" i="4"/>
  <c r="H49" i="4"/>
  <c r="I49" i="4"/>
  <c r="J49" i="4"/>
  <c r="B50" i="4"/>
  <c r="C50" i="4"/>
  <c r="D50" i="4"/>
  <c r="E50" i="4"/>
  <c r="F50" i="4"/>
  <c r="G50" i="4"/>
  <c r="H50" i="4"/>
  <c r="I50" i="4"/>
  <c r="J50" i="4"/>
  <c r="B51" i="4"/>
  <c r="C51" i="4"/>
  <c r="D51" i="4"/>
  <c r="E51" i="4"/>
  <c r="F51" i="4"/>
  <c r="G51" i="4"/>
  <c r="H51" i="4"/>
  <c r="I51" i="4"/>
  <c r="J51" i="4"/>
  <c r="B52" i="4"/>
  <c r="C52" i="4"/>
  <c r="D52" i="4"/>
  <c r="E52" i="4"/>
  <c r="F52" i="4"/>
  <c r="G52" i="4"/>
  <c r="H52" i="4"/>
  <c r="I52" i="4"/>
  <c r="J52" i="4"/>
  <c r="B53" i="4"/>
  <c r="C53" i="4"/>
  <c r="D53" i="4"/>
  <c r="E53" i="4"/>
  <c r="F53" i="4"/>
  <c r="G53" i="4"/>
  <c r="H53" i="4"/>
  <c r="I53" i="4"/>
  <c r="J53" i="4"/>
  <c r="B54" i="4"/>
  <c r="C54" i="4"/>
  <c r="D54" i="4"/>
  <c r="E54" i="4"/>
  <c r="F54" i="4"/>
  <c r="G54" i="4"/>
  <c r="H54" i="4"/>
  <c r="I54" i="4"/>
  <c r="J54" i="4"/>
  <c r="B55" i="4"/>
  <c r="C55" i="4"/>
  <c r="D55" i="4"/>
  <c r="E55" i="4"/>
  <c r="F55" i="4"/>
  <c r="G55" i="4"/>
  <c r="H55" i="4"/>
  <c r="I55" i="4"/>
  <c r="J55" i="4"/>
  <c r="B56" i="4"/>
  <c r="C56" i="4"/>
  <c r="D56" i="4"/>
  <c r="E56" i="4"/>
  <c r="F56" i="4"/>
  <c r="G56" i="4"/>
  <c r="H56" i="4"/>
  <c r="I56" i="4"/>
  <c r="J56" i="4"/>
  <c r="B57" i="4"/>
  <c r="C57" i="4"/>
  <c r="D57" i="4"/>
  <c r="E57" i="4"/>
  <c r="F57" i="4"/>
  <c r="G57" i="4"/>
  <c r="H57" i="4"/>
  <c r="I57" i="4"/>
  <c r="J57" i="4"/>
  <c r="B58" i="4"/>
  <c r="C58" i="4"/>
  <c r="D58" i="4"/>
  <c r="E58" i="4"/>
  <c r="F58" i="4"/>
  <c r="G58" i="4"/>
  <c r="H58" i="4"/>
  <c r="I58" i="4"/>
  <c r="J58" i="4"/>
  <c r="B59" i="4"/>
  <c r="C59" i="4"/>
  <c r="D59" i="4"/>
  <c r="E59" i="4"/>
  <c r="F59" i="4"/>
  <c r="G59" i="4"/>
  <c r="H59" i="4"/>
  <c r="I59" i="4"/>
  <c r="J59" i="4"/>
  <c r="B60" i="4"/>
  <c r="C60" i="4"/>
  <c r="D60" i="4"/>
  <c r="E60" i="4"/>
  <c r="F60" i="4"/>
  <c r="G60" i="4"/>
  <c r="H60" i="4"/>
  <c r="I60" i="4"/>
  <c r="J60" i="4"/>
  <c r="B61" i="4"/>
  <c r="C61" i="4"/>
  <c r="D61" i="4"/>
  <c r="E61" i="4"/>
  <c r="F61" i="4"/>
  <c r="G61" i="4"/>
  <c r="H61" i="4"/>
  <c r="I61" i="4"/>
  <c r="J61" i="4"/>
  <c r="B62" i="4"/>
  <c r="C62" i="4"/>
  <c r="D62" i="4"/>
  <c r="E62" i="4"/>
  <c r="F62" i="4"/>
  <c r="G62" i="4"/>
  <c r="H62" i="4"/>
  <c r="I62" i="4"/>
  <c r="J62" i="4"/>
  <c r="B63" i="4"/>
  <c r="C63" i="4"/>
  <c r="D63" i="4"/>
  <c r="E63" i="4"/>
  <c r="F63" i="4"/>
  <c r="G63" i="4"/>
  <c r="H63" i="4"/>
  <c r="I63" i="4"/>
  <c r="J63" i="4"/>
  <c r="B64" i="4"/>
  <c r="C64" i="4"/>
  <c r="D64" i="4"/>
  <c r="E64" i="4"/>
  <c r="F64" i="4"/>
  <c r="G64" i="4"/>
  <c r="H64" i="4"/>
  <c r="I64" i="4"/>
  <c r="J64" i="4"/>
  <c r="B65" i="4"/>
  <c r="C65" i="4"/>
  <c r="D65" i="4"/>
  <c r="E65" i="4"/>
  <c r="F65" i="4"/>
  <c r="G65" i="4"/>
  <c r="H65" i="4"/>
  <c r="I65" i="4"/>
  <c r="J65" i="4"/>
  <c r="B66" i="4"/>
  <c r="C66" i="4"/>
  <c r="D66" i="4"/>
  <c r="E66" i="4"/>
  <c r="F66" i="4"/>
  <c r="G66" i="4"/>
  <c r="H66" i="4"/>
  <c r="I66" i="4"/>
  <c r="J66" i="4"/>
  <c r="B67" i="4"/>
  <c r="C67" i="4"/>
  <c r="D67" i="4"/>
  <c r="E67" i="4"/>
  <c r="F67" i="4"/>
  <c r="G67" i="4"/>
  <c r="H67" i="4"/>
  <c r="I67" i="4"/>
  <c r="J67" i="4"/>
  <c r="B68" i="4"/>
  <c r="C68" i="4"/>
  <c r="D68" i="4"/>
  <c r="E68" i="4"/>
  <c r="F68" i="4"/>
  <c r="G68" i="4"/>
  <c r="H68" i="4"/>
  <c r="I68" i="4"/>
  <c r="J68" i="4"/>
  <c r="B69" i="4"/>
  <c r="C69" i="4"/>
  <c r="D69" i="4"/>
  <c r="E69" i="4"/>
  <c r="F69" i="4"/>
  <c r="G69" i="4"/>
  <c r="H69" i="4"/>
  <c r="I69" i="4"/>
  <c r="J69" i="4"/>
  <c r="B70" i="4"/>
  <c r="C70" i="4"/>
  <c r="D70" i="4"/>
  <c r="E70" i="4"/>
  <c r="F70" i="4"/>
  <c r="G70" i="4"/>
  <c r="H70" i="4"/>
  <c r="I70" i="4"/>
  <c r="J70" i="4"/>
  <c r="B71" i="4"/>
  <c r="C71" i="4"/>
  <c r="D71" i="4"/>
  <c r="E71" i="4"/>
  <c r="F71" i="4"/>
  <c r="G71" i="4"/>
  <c r="H71" i="4"/>
  <c r="I71" i="4"/>
  <c r="J71" i="4"/>
  <c r="B72" i="4"/>
  <c r="C72" i="4"/>
  <c r="D72" i="4"/>
  <c r="E72" i="4"/>
  <c r="F72" i="4"/>
  <c r="G72" i="4"/>
  <c r="H72" i="4"/>
  <c r="I72" i="4"/>
  <c r="J72" i="4"/>
  <c r="B73" i="4"/>
  <c r="C73" i="4"/>
  <c r="D73" i="4"/>
  <c r="E73" i="4"/>
  <c r="F73" i="4"/>
  <c r="G73" i="4"/>
  <c r="H73" i="4"/>
  <c r="I73" i="4"/>
  <c r="J73" i="4"/>
  <c r="B74" i="4"/>
  <c r="C74" i="4"/>
  <c r="D74" i="4"/>
  <c r="E74" i="4"/>
  <c r="F74" i="4"/>
  <c r="G74" i="4"/>
  <c r="H74" i="4"/>
  <c r="I74" i="4"/>
  <c r="J74" i="4"/>
  <c r="B75" i="4"/>
  <c r="C75" i="4"/>
  <c r="D75" i="4"/>
  <c r="E75" i="4"/>
  <c r="F75" i="4"/>
  <c r="G75" i="4"/>
  <c r="H75" i="4"/>
  <c r="I75" i="4"/>
  <c r="J75" i="4"/>
  <c r="B76" i="4"/>
  <c r="C76" i="4"/>
  <c r="D76" i="4"/>
  <c r="E76" i="4"/>
  <c r="F76" i="4"/>
  <c r="G76" i="4"/>
  <c r="H76" i="4"/>
  <c r="I76" i="4"/>
  <c r="J76" i="4"/>
  <c r="B77" i="4"/>
  <c r="C77" i="4"/>
  <c r="D77" i="4"/>
  <c r="E77" i="4"/>
  <c r="F77" i="4"/>
  <c r="G77" i="4"/>
  <c r="H77" i="4"/>
  <c r="I77" i="4"/>
  <c r="J77" i="4"/>
  <c r="B78" i="4"/>
  <c r="C78" i="4"/>
  <c r="D78" i="4"/>
  <c r="E78" i="4"/>
  <c r="F78" i="4"/>
  <c r="G78" i="4"/>
  <c r="H78" i="4"/>
  <c r="I78" i="4"/>
  <c r="J78" i="4"/>
  <c r="B79" i="4"/>
  <c r="C79" i="4"/>
  <c r="D79" i="4"/>
  <c r="E79" i="4"/>
  <c r="F79" i="4"/>
  <c r="G79" i="4"/>
  <c r="H79" i="4"/>
  <c r="I79" i="4"/>
  <c r="J79" i="4"/>
  <c r="B80" i="4"/>
  <c r="C80" i="4"/>
  <c r="D80" i="4"/>
  <c r="E80" i="4"/>
  <c r="F80" i="4"/>
  <c r="G80" i="4"/>
  <c r="H80" i="4"/>
  <c r="I80" i="4"/>
  <c r="J80" i="4"/>
  <c r="B81" i="4"/>
  <c r="C81" i="4"/>
  <c r="D81" i="4"/>
  <c r="E81" i="4"/>
  <c r="F81" i="4"/>
  <c r="G81" i="4"/>
  <c r="H81" i="4"/>
  <c r="I81" i="4"/>
  <c r="J81" i="4"/>
  <c r="B82" i="4"/>
  <c r="C82" i="4"/>
  <c r="D82" i="4"/>
  <c r="E82" i="4"/>
  <c r="F82" i="4"/>
  <c r="G82" i="4"/>
  <c r="H82" i="4"/>
  <c r="I82" i="4"/>
  <c r="J82" i="4"/>
  <c r="B83" i="4"/>
  <c r="C83" i="4"/>
  <c r="D83" i="4"/>
  <c r="E83" i="4"/>
  <c r="F83" i="4"/>
  <c r="G83" i="4"/>
  <c r="H83" i="4"/>
  <c r="I83" i="4"/>
  <c r="J83" i="4"/>
  <c r="B84" i="4"/>
  <c r="C84" i="4"/>
  <c r="D84" i="4"/>
  <c r="E84" i="4"/>
  <c r="F84" i="4"/>
  <c r="G84" i="4"/>
  <c r="H84" i="4"/>
  <c r="I84" i="4"/>
  <c r="J84" i="4"/>
  <c r="B85" i="4"/>
  <c r="C85" i="4"/>
  <c r="D85" i="4"/>
  <c r="E85" i="4"/>
  <c r="F85" i="4"/>
  <c r="G85" i="4"/>
  <c r="H85" i="4"/>
  <c r="I85" i="4"/>
  <c r="J85" i="4"/>
  <c r="B86" i="4"/>
  <c r="C86" i="4"/>
  <c r="D86" i="4"/>
  <c r="E86" i="4"/>
  <c r="F86" i="4"/>
  <c r="G86" i="4"/>
  <c r="H86" i="4"/>
  <c r="I86" i="4"/>
  <c r="J86" i="4"/>
  <c r="B87" i="4"/>
  <c r="C87" i="4"/>
  <c r="D87" i="4"/>
  <c r="E87" i="4"/>
  <c r="F87" i="4"/>
  <c r="G87" i="4"/>
  <c r="H87" i="4"/>
  <c r="I87" i="4"/>
  <c r="J87" i="4"/>
  <c r="B88" i="4"/>
  <c r="C88" i="4"/>
  <c r="D88" i="4"/>
  <c r="E88" i="4"/>
  <c r="F88" i="4"/>
  <c r="G88" i="4"/>
  <c r="H88" i="4"/>
  <c r="I88" i="4"/>
  <c r="J88" i="4"/>
  <c r="B89" i="4"/>
  <c r="C89" i="4"/>
  <c r="D89" i="4"/>
  <c r="E89" i="4"/>
  <c r="F89" i="4"/>
  <c r="G89" i="4"/>
  <c r="H89" i="4"/>
  <c r="I89" i="4"/>
  <c r="J89" i="4"/>
  <c r="B90" i="4"/>
  <c r="C90" i="4"/>
  <c r="D90" i="4"/>
  <c r="E90" i="4"/>
  <c r="F90" i="4"/>
  <c r="G90" i="4"/>
  <c r="H90" i="4"/>
  <c r="I90" i="4"/>
  <c r="J90" i="4"/>
  <c r="B91" i="4"/>
  <c r="C91" i="4"/>
  <c r="D91" i="4"/>
  <c r="E91" i="4"/>
  <c r="F91" i="4"/>
  <c r="G91" i="4"/>
  <c r="H91" i="4"/>
  <c r="I91" i="4"/>
  <c r="J91" i="4"/>
  <c r="B92" i="4"/>
  <c r="C92" i="4"/>
  <c r="D92" i="4"/>
  <c r="E92" i="4"/>
  <c r="F92" i="4"/>
  <c r="G92" i="4"/>
  <c r="H92" i="4"/>
  <c r="I92" i="4"/>
  <c r="J92" i="4"/>
  <c r="B93" i="4"/>
  <c r="C93" i="4"/>
  <c r="D93" i="4"/>
  <c r="E93" i="4"/>
  <c r="F93" i="4"/>
  <c r="G93" i="4"/>
  <c r="H93" i="4"/>
  <c r="I93" i="4"/>
  <c r="J93" i="4"/>
  <c r="B94" i="4"/>
  <c r="C94" i="4"/>
  <c r="D94" i="4"/>
  <c r="E94" i="4"/>
  <c r="F94" i="4"/>
  <c r="G94" i="4"/>
  <c r="H94" i="4"/>
  <c r="I94" i="4"/>
  <c r="J94" i="4"/>
  <c r="B95" i="4"/>
  <c r="C95" i="4"/>
  <c r="D95" i="4"/>
  <c r="E95" i="4"/>
  <c r="F95" i="4"/>
  <c r="G95" i="4"/>
  <c r="H95" i="4"/>
  <c r="I95" i="4"/>
  <c r="J95" i="4"/>
  <c r="B96" i="4"/>
  <c r="C96" i="4"/>
  <c r="D96" i="4"/>
  <c r="E96" i="4"/>
  <c r="F96" i="4"/>
  <c r="G96" i="4"/>
  <c r="H96" i="4"/>
  <c r="I96" i="4"/>
  <c r="J96" i="4"/>
  <c r="B97" i="4"/>
  <c r="C97" i="4"/>
  <c r="D97" i="4"/>
  <c r="E97" i="4"/>
  <c r="F97" i="4"/>
  <c r="G97" i="4"/>
  <c r="H97" i="4"/>
  <c r="I97" i="4"/>
  <c r="J97" i="4"/>
  <c r="B98" i="4"/>
  <c r="C98" i="4"/>
  <c r="D98" i="4"/>
  <c r="E98" i="4"/>
  <c r="F98" i="4"/>
  <c r="G98" i="4"/>
  <c r="H98" i="4"/>
  <c r="I98" i="4"/>
  <c r="J98" i="4"/>
  <c r="B99" i="4"/>
  <c r="C99" i="4"/>
  <c r="D99" i="4"/>
  <c r="E99" i="4"/>
  <c r="F99" i="4"/>
  <c r="G99" i="4"/>
  <c r="H99" i="4"/>
  <c r="I99" i="4"/>
  <c r="J99" i="4"/>
  <c r="B100" i="4"/>
  <c r="C100" i="4"/>
  <c r="D100" i="4"/>
  <c r="E100" i="4"/>
  <c r="F100" i="4"/>
  <c r="G100" i="4"/>
  <c r="H100" i="4"/>
  <c r="I100" i="4"/>
  <c r="J100" i="4"/>
  <c r="B101" i="4"/>
  <c r="C101" i="4"/>
  <c r="D101" i="4"/>
  <c r="E101" i="4"/>
  <c r="F101" i="4"/>
  <c r="G101" i="4"/>
  <c r="H101" i="4"/>
  <c r="I101" i="4"/>
  <c r="J101" i="4"/>
  <c r="B102" i="4"/>
  <c r="C102" i="4"/>
  <c r="D102" i="4"/>
  <c r="E102" i="4"/>
  <c r="F102" i="4"/>
  <c r="G102" i="4"/>
  <c r="H102" i="4"/>
  <c r="I102" i="4"/>
  <c r="J102" i="4"/>
  <c r="B103" i="4"/>
  <c r="C103" i="4"/>
  <c r="D103" i="4"/>
  <c r="E103" i="4"/>
  <c r="F103" i="4"/>
  <c r="G103" i="4"/>
  <c r="H103" i="4"/>
  <c r="I103" i="4"/>
  <c r="J103" i="4"/>
  <c r="B104" i="4"/>
  <c r="C104" i="4"/>
  <c r="D104" i="4"/>
  <c r="E104" i="4"/>
  <c r="F104" i="4"/>
  <c r="G104" i="4"/>
  <c r="H104" i="4"/>
  <c r="I104" i="4"/>
  <c r="J104" i="4"/>
  <c r="B105" i="4"/>
  <c r="C105" i="4"/>
  <c r="D105" i="4"/>
  <c r="E105" i="4"/>
  <c r="F105" i="4"/>
  <c r="G105" i="4"/>
  <c r="H105" i="4"/>
  <c r="I105" i="4"/>
  <c r="J105" i="4"/>
  <c r="B106" i="4"/>
  <c r="C106" i="4"/>
  <c r="D106" i="4"/>
  <c r="E106" i="4"/>
  <c r="F106" i="4"/>
  <c r="G106" i="4"/>
  <c r="H106" i="4"/>
  <c r="I106" i="4"/>
  <c r="J106" i="4"/>
  <c r="B107" i="4"/>
  <c r="C107" i="4"/>
  <c r="D107" i="4"/>
  <c r="E107" i="4"/>
  <c r="F107" i="4"/>
  <c r="G107" i="4"/>
  <c r="H107" i="4"/>
  <c r="I107" i="4"/>
  <c r="J107" i="4"/>
  <c r="B108" i="4"/>
  <c r="C108" i="4"/>
  <c r="D108" i="4"/>
  <c r="E108" i="4"/>
  <c r="F108" i="4"/>
  <c r="G108" i="4"/>
  <c r="H108" i="4"/>
  <c r="I108" i="4"/>
  <c r="J108" i="4"/>
  <c r="B109" i="4"/>
  <c r="C109" i="4"/>
  <c r="D109" i="4"/>
  <c r="E109" i="4"/>
  <c r="F109" i="4"/>
  <c r="G109" i="4"/>
  <c r="H109" i="4"/>
  <c r="I109" i="4"/>
  <c r="J109" i="4"/>
  <c r="B110" i="4"/>
  <c r="C110" i="4"/>
  <c r="D110" i="4"/>
  <c r="E110" i="4"/>
  <c r="F110" i="4"/>
  <c r="G110" i="4"/>
  <c r="H110" i="4"/>
  <c r="I110" i="4"/>
  <c r="J110" i="4"/>
  <c r="B111" i="4"/>
  <c r="C111" i="4"/>
  <c r="D111" i="4"/>
  <c r="E111" i="4"/>
  <c r="F111" i="4"/>
  <c r="G111" i="4"/>
  <c r="H111" i="4"/>
  <c r="I111" i="4"/>
  <c r="J111" i="4"/>
  <c r="B112" i="4"/>
  <c r="C112" i="4"/>
  <c r="D112" i="4"/>
  <c r="E112" i="4"/>
  <c r="F112" i="4"/>
  <c r="G112" i="4"/>
  <c r="H112" i="4"/>
  <c r="I112" i="4"/>
  <c r="J112" i="4"/>
  <c r="B113" i="4"/>
  <c r="C113" i="4"/>
  <c r="D113" i="4"/>
  <c r="E113" i="4"/>
  <c r="F113" i="4"/>
  <c r="G113" i="4"/>
  <c r="H113" i="4"/>
  <c r="I113" i="4"/>
  <c r="J113" i="4"/>
  <c r="B114" i="4"/>
  <c r="C114" i="4"/>
  <c r="D114" i="4"/>
  <c r="E114" i="4"/>
  <c r="F114" i="4"/>
  <c r="G114" i="4"/>
  <c r="H114" i="4"/>
  <c r="I114" i="4"/>
  <c r="J114" i="4"/>
  <c r="B115" i="4"/>
  <c r="C115" i="4"/>
  <c r="D115" i="4"/>
  <c r="E115" i="4"/>
  <c r="F115" i="4"/>
  <c r="G115" i="4"/>
  <c r="H115" i="4"/>
  <c r="I115" i="4"/>
  <c r="J115" i="4"/>
  <c r="B116" i="4"/>
  <c r="C116" i="4"/>
  <c r="D116" i="4"/>
  <c r="E116" i="4"/>
  <c r="F116" i="4"/>
  <c r="G116" i="4"/>
  <c r="H116" i="4"/>
  <c r="I116" i="4"/>
  <c r="J116" i="4"/>
  <c r="B117" i="4"/>
  <c r="C117" i="4"/>
  <c r="D117" i="4"/>
  <c r="E117" i="4"/>
  <c r="F117" i="4"/>
  <c r="G117" i="4"/>
  <c r="H117" i="4"/>
  <c r="I117" i="4"/>
  <c r="J117" i="4"/>
  <c r="B118" i="4"/>
  <c r="C118" i="4"/>
  <c r="D118" i="4"/>
  <c r="E118" i="4"/>
  <c r="F118" i="4"/>
  <c r="G118" i="4"/>
  <c r="H118" i="4"/>
  <c r="I118" i="4"/>
  <c r="J118" i="4"/>
  <c r="B119" i="4"/>
  <c r="C119" i="4"/>
  <c r="D119" i="4"/>
  <c r="E119" i="4"/>
  <c r="F119" i="4"/>
  <c r="G119" i="4"/>
  <c r="H119" i="4"/>
  <c r="I119" i="4"/>
  <c r="J119" i="4"/>
  <c r="B120" i="4"/>
  <c r="C120" i="4"/>
  <c r="D120" i="4"/>
  <c r="E120" i="4"/>
  <c r="F120" i="4"/>
  <c r="G120" i="4"/>
  <c r="H120" i="4"/>
  <c r="I120" i="4"/>
  <c r="J120" i="4"/>
  <c r="B121" i="4"/>
  <c r="C121" i="4"/>
  <c r="D121" i="4"/>
  <c r="E121" i="4"/>
  <c r="F121" i="4"/>
  <c r="G121" i="4"/>
  <c r="H121" i="4"/>
  <c r="I121" i="4"/>
  <c r="J121" i="4"/>
  <c r="B122" i="4"/>
  <c r="C122" i="4"/>
  <c r="D122" i="4"/>
  <c r="E122" i="4"/>
  <c r="F122" i="4"/>
  <c r="G122" i="4"/>
  <c r="H122" i="4"/>
  <c r="I122" i="4"/>
  <c r="J122" i="4"/>
  <c r="B123" i="4"/>
  <c r="C123" i="4"/>
  <c r="D123" i="4"/>
  <c r="E123" i="4"/>
  <c r="F123" i="4"/>
  <c r="G123" i="4"/>
  <c r="H123" i="4"/>
  <c r="I123" i="4"/>
  <c r="J123" i="4"/>
  <c r="B124" i="4"/>
  <c r="C124" i="4"/>
  <c r="D124" i="4"/>
  <c r="E124" i="4"/>
  <c r="F124" i="4"/>
  <c r="G124" i="4"/>
  <c r="H124" i="4"/>
  <c r="I124" i="4"/>
  <c r="J124" i="4"/>
  <c r="B125" i="4"/>
  <c r="C125" i="4"/>
  <c r="D125" i="4"/>
  <c r="E125" i="4"/>
  <c r="F125" i="4"/>
  <c r="G125" i="4"/>
  <c r="H125" i="4"/>
  <c r="I125" i="4"/>
  <c r="J125" i="4"/>
  <c r="B126" i="4"/>
  <c r="C126" i="4"/>
  <c r="D126" i="4"/>
  <c r="E126" i="4"/>
  <c r="F126" i="4"/>
  <c r="G126" i="4"/>
  <c r="H126" i="4"/>
  <c r="I126" i="4"/>
  <c r="J126" i="4"/>
  <c r="B127" i="4"/>
  <c r="C127" i="4"/>
  <c r="D127" i="4"/>
  <c r="E127" i="4"/>
  <c r="F127" i="4"/>
  <c r="G127" i="4"/>
  <c r="H127" i="4"/>
  <c r="I127" i="4"/>
  <c r="J127" i="4"/>
  <c r="B128" i="4"/>
  <c r="C128" i="4"/>
  <c r="D128" i="4"/>
  <c r="E128" i="4"/>
  <c r="F128" i="4"/>
  <c r="G128" i="4"/>
  <c r="H128" i="4"/>
  <c r="I128" i="4"/>
  <c r="J128" i="4"/>
  <c r="B129" i="4"/>
  <c r="C129" i="4"/>
  <c r="D129" i="4"/>
  <c r="E129" i="4"/>
  <c r="F129" i="4"/>
  <c r="G129" i="4"/>
  <c r="H129" i="4"/>
  <c r="I129" i="4"/>
  <c r="J129" i="4"/>
  <c r="B130" i="4"/>
  <c r="C130" i="4"/>
  <c r="D130" i="4"/>
  <c r="E130" i="4"/>
  <c r="F130" i="4"/>
  <c r="G130" i="4"/>
  <c r="H130" i="4"/>
  <c r="I130" i="4"/>
  <c r="J130" i="4"/>
  <c r="B131" i="4"/>
  <c r="C131" i="4"/>
  <c r="D131" i="4"/>
  <c r="E131" i="4"/>
  <c r="F131" i="4"/>
  <c r="G131" i="4"/>
  <c r="H131" i="4"/>
  <c r="I131" i="4"/>
  <c r="J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B134" i="4"/>
  <c r="C134" i="4"/>
  <c r="D134" i="4"/>
  <c r="E134" i="4"/>
  <c r="F134" i="4"/>
  <c r="G134" i="4"/>
  <c r="H134" i="4"/>
  <c r="I134" i="4"/>
  <c r="J134" i="4"/>
  <c r="B135" i="4"/>
  <c r="C135" i="4"/>
  <c r="D135" i="4"/>
  <c r="E135" i="4"/>
  <c r="F135" i="4"/>
  <c r="G135" i="4"/>
  <c r="H135" i="4"/>
  <c r="I135" i="4"/>
  <c r="J135" i="4"/>
  <c r="B136" i="4"/>
  <c r="C136" i="4"/>
  <c r="D136" i="4"/>
  <c r="E136" i="4"/>
  <c r="F136" i="4"/>
  <c r="G136" i="4"/>
  <c r="H136" i="4"/>
  <c r="I136" i="4"/>
  <c r="J136" i="4"/>
  <c r="B137" i="4"/>
  <c r="C137" i="4"/>
  <c r="D137" i="4"/>
  <c r="E137" i="4"/>
  <c r="F137" i="4"/>
  <c r="G137" i="4"/>
  <c r="H137" i="4"/>
  <c r="I137" i="4"/>
  <c r="J137" i="4"/>
  <c r="B138" i="4"/>
  <c r="C138" i="4"/>
  <c r="D138" i="4"/>
  <c r="E138" i="4"/>
  <c r="F138" i="4"/>
  <c r="G138" i="4"/>
  <c r="H138" i="4"/>
  <c r="I138" i="4"/>
  <c r="J138" i="4"/>
  <c r="B139" i="4"/>
  <c r="C139" i="4"/>
  <c r="D139" i="4"/>
  <c r="E139" i="4"/>
  <c r="F139" i="4"/>
  <c r="G139" i="4"/>
  <c r="H139" i="4"/>
  <c r="I139" i="4"/>
  <c r="J139" i="4"/>
  <c r="B140" i="4"/>
  <c r="C140" i="4"/>
  <c r="D140" i="4"/>
  <c r="E140" i="4"/>
  <c r="F140" i="4"/>
  <c r="G140" i="4"/>
  <c r="H140" i="4"/>
  <c r="I140" i="4"/>
  <c r="J140" i="4"/>
  <c r="B141" i="4"/>
  <c r="C141" i="4"/>
  <c r="D141" i="4"/>
  <c r="E141" i="4"/>
  <c r="F141" i="4"/>
  <c r="G141" i="4"/>
  <c r="H141" i="4"/>
  <c r="I141" i="4"/>
  <c r="J141" i="4"/>
  <c r="B142" i="4"/>
  <c r="C142" i="4"/>
  <c r="D142" i="4"/>
  <c r="E142" i="4"/>
  <c r="F142" i="4"/>
  <c r="G142" i="4"/>
  <c r="H142" i="4"/>
  <c r="I142" i="4"/>
  <c r="J142" i="4"/>
  <c r="B143" i="4"/>
  <c r="C143" i="4"/>
  <c r="D143" i="4"/>
  <c r="E143" i="4"/>
  <c r="F143" i="4"/>
  <c r="G143" i="4"/>
  <c r="H143" i="4"/>
  <c r="I143" i="4"/>
  <c r="J143" i="4"/>
  <c r="B144" i="4"/>
  <c r="C144" i="4"/>
  <c r="D144" i="4"/>
  <c r="E144" i="4"/>
  <c r="F144" i="4"/>
  <c r="G144" i="4"/>
  <c r="H144" i="4"/>
  <c r="I144" i="4"/>
  <c r="J144" i="4"/>
  <c r="B145" i="4"/>
  <c r="C145" i="4"/>
  <c r="D145" i="4"/>
  <c r="E145" i="4"/>
  <c r="F145" i="4"/>
  <c r="G145" i="4"/>
  <c r="H145" i="4"/>
  <c r="I145" i="4"/>
  <c r="J145" i="4"/>
  <c r="B146" i="4"/>
  <c r="C146" i="4"/>
  <c r="D146" i="4"/>
  <c r="E146" i="4"/>
  <c r="F146" i="4"/>
  <c r="G146" i="4"/>
  <c r="H146" i="4"/>
  <c r="I146" i="4"/>
  <c r="J146" i="4"/>
  <c r="B147" i="4"/>
  <c r="C147" i="4"/>
  <c r="D147" i="4"/>
  <c r="E147" i="4"/>
  <c r="F147" i="4"/>
  <c r="G147" i="4"/>
  <c r="H147" i="4"/>
  <c r="I147" i="4"/>
  <c r="J147" i="4"/>
  <c r="B148" i="4"/>
  <c r="C148" i="4"/>
  <c r="D148" i="4"/>
  <c r="E148" i="4"/>
  <c r="F148" i="4"/>
  <c r="G148" i="4"/>
  <c r="H148" i="4"/>
  <c r="I148" i="4"/>
  <c r="J148" i="4"/>
  <c r="B149" i="4"/>
  <c r="C149" i="4"/>
  <c r="D149" i="4"/>
  <c r="E149" i="4"/>
  <c r="F149" i="4"/>
  <c r="G149" i="4"/>
  <c r="H149" i="4"/>
  <c r="I149" i="4"/>
  <c r="J149" i="4"/>
  <c r="B150" i="4"/>
  <c r="C150" i="4"/>
  <c r="D150" i="4"/>
  <c r="E150" i="4"/>
  <c r="F150" i="4"/>
  <c r="G150" i="4"/>
  <c r="H150" i="4"/>
  <c r="I150" i="4"/>
  <c r="J150" i="4"/>
  <c r="B151" i="4"/>
  <c r="C151" i="4"/>
  <c r="D151" i="4"/>
  <c r="E151" i="4"/>
  <c r="F151" i="4"/>
  <c r="G151" i="4"/>
  <c r="H151" i="4"/>
  <c r="I151" i="4"/>
  <c r="J151" i="4"/>
  <c r="B152" i="4"/>
  <c r="C152" i="4"/>
  <c r="D152" i="4"/>
  <c r="E152" i="4"/>
  <c r="F152" i="4"/>
  <c r="G152" i="4"/>
  <c r="H152" i="4"/>
  <c r="I152" i="4"/>
  <c r="J152" i="4"/>
  <c r="B153" i="4"/>
  <c r="C153" i="4"/>
  <c r="D153" i="4"/>
  <c r="E153" i="4"/>
  <c r="F153" i="4"/>
  <c r="G153" i="4"/>
  <c r="H153" i="4"/>
  <c r="I153" i="4"/>
  <c r="J153" i="4"/>
  <c r="B154" i="4"/>
  <c r="C154" i="4"/>
  <c r="D154" i="4"/>
  <c r="E154" i="4"/>
  <c r="F154" i="4"/>
  <c r="G154" i="4"/>
  <c r="H154" i="4"/>
  <c r="I154" i="4"/>
  <c r="J154" i="4"/>
  <c r="B155" i="4"/>
  <c r="C155" i="4"/>
  <c r="D155" i="4"/>
  <c r="E155" i="4"/>
  <c r="F155" i="4"/>
  <c r="G155" i="4"/>
  <c r="H155" i="4"/>
  <c r="I155" i="4"/>
  <c r="J155" i="4"/>
  <c r="B156" i="4"/>
  <c r="C156" i="4"/>
  <c r="D156" i="4"/>
  <c r="E156" i="4"/>
  <c r="F156" i="4"/>
  <c r="G156" i="4"/>
  <c r="H156" i="4"/>
  <c r="I156" i="4"/>
  <c r="J156" i="4"/>
  <c r="B157" i="4"/>
  <c r="C157" i="4"/>
  <c r="D157" i="4"/>
  <c r="E157" i="4"/>
  <c r="F157" i="4"/>
  <c r="G157" i="4"/>
  <c r="H157" i="4"/>
  <c r="I157" i="4"/>
  <c r="J157" i="4"/>
  <c r="B158" i="4"/>
  <c r="C158" i="4"/>
  <c r="D158" i="4"/>
  <c r="E158" i="4"/>
  <c r="F158" i="4"/>
  <c r="G158" i="4"/>
  <c r="H158" i="4"/>
  <c r="I158" i="4"/>
  <c r="J158" i="4"/>
  <c r="B159" i="4"/>
  <c r="C159" i="4"/>
  <c r="D159" i="4"/>
  <c r="E159" i="4"/>
  <c r="F159" i="4"/>
  <c r="G159" i="4"/>
  <c r="H159" i="4"/>
  <c r="I159" i="4"/>
  <c r="J159" i="4"/>
  <c r="B160" i="4"/>
  <c r="C160" i="4"/>
  <c r="D160" i="4"/>
  <c r="E160" i="4"/>
  <c r="F160" i="4"/>
  <c r="G160" i="4"/>
  <c r="H160" i="4"/>
  <c r="I160" i="4"/>
  <c r="J160" i="4"/>
  <c r="B161" i="4"/>
  <c r="C161" i="4"/>
  <c r="D161" i="4"/>
  <c r="E161" i="4"/>
  <c r="F161" i="4"/>
  <c r="G161" i="4"/>
  <c r="H161" i="4"/>
  <c r="I161" i="4"/>
  <c r="J161" i="4"/>
  <c r="B162" i="4"/>
  <c r="C162" i="4"/>
  <c r="D162" i="4"/>
  <c r="E162" i="4"/>
  <c r="F162" i="4"/>
  <c r="G162" i="4"/>
  <c r="H162" i="4"/>
  <c r="I162" i="4"/>
  <c r="J162" i="4"/>
  <c r="B163" i="4"/>
  <c r="C163" i="4"/>
  <c r="D163" i="4"/>
  <c r="E163" i="4"/>
  <c r="F163" i="4"/>
  <c r="G163" i="4"/>
  <c r="H163" i="4"/>
  <c r="I163" i="4"/>
  <c r="J163" i="4"/>
  <c r="B7" i="3"/>
  <c r="C7" i="3"/>
  <c r="D7" i="3"/>
  <c r="E7" i="3"/>
  <c r="F7" i="3"/>
  <c r="G7" i="3"/>
  <c r="H7" i="3"/>
  <c r="I7" i="3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B10" i="3"/>
  <c r="C10" i="3"/>
  <c r="D10" i="3"/>
  <c r="E10" i="3"/>
  <c r="F10" i="3"/>
  <c r="G10" i="3"/>
  <c r="H10" i="3"/>
  <c r="I10" i="3"/>
  <c r="B11" i="3"/>
  <c r="C11" i="3"/>
  <c r="D11" i="3"/>
  <c r="E11" i="3"/>
  <c r="F11" i="3"/>
  <c r="G11" i="3"/>
  <c r="H11" i="3"/>
  <c r="I11" i="3"/>
  <c r="B12" i="3"/>
  <c r="C12" i="3"/>
  <c r="D12" i="3"/>
  <c r="E12" i="3"/>
  <c r="F12" i="3"/>
  <c r="G12" i="3"/>
  <c r="H12" i="3"/>
  <c r="I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B15" i="3"/>
  <c r="C15" i="3"/>
  <c r="D15" i="3"/>
  <c r="E15" i="3"/>
  <c r="F15" i="3"/>
  <c r="G15" i="3"/>
  <c r="H15" i="3"/>
  <c r="I15" i="3"/>
  <c r="B16" i="3"/>
  <c r="C16" i="3"/>
  <c r="D16" i="3"/>
  <c r="E16" i="3"/>
  <c r="F16" i="3"/>
  <c r="G16" i="3"/>
  <c r="H16" i="3"/>
  <c r="I16" i="3"/>
  <c r="B17" i="3"/>
  <c r="C17" i="3"/>
  <c r="D17" i="3"/>
  <c r="E17" i="3"/>
  <c r="F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B21" i="3"/>
  <c r="C21" i="3"/>
  <c r="D21" i="3"/>
  <c r="E21" i="3"/>
  <c r="F21" i="3"/>
  <c r="G21" i="3"/>
  <c r="H21" i="3"/>
  <c r="I21" i="3"/>
  <c r="B22" i="3"/>
  <c r="C22" i="3"/>
  <c r="D22" i="3"/>
  <c r="E22" i="3"/>
  <c r="F22" i="3"/>
  <c r="G22" i="3"/>
  <c r="H22" i="3"/>
  <c r="I22" i="3"/>
  <c r="B23" i="3"/>
  <c r="C23" i="3"/>
  <c r="D23" i="3"/>
  <c r="E23" i="3"/>
  <c r="F23" i="3"/>
  <c r="G23" i="3"/>
  <c r="H23" i="3"/>
  <c r="I23" i="3"/>
  <c r="B24" i="3"/>
  <c r="C24" i="3"/>
  <c r="D24" i="3"/>
  <c r="E24" i="3"/>
  <c r="F24" i="3"/>
  <c r="G24" i="3"/>
  <c r="H24" i="3"/>
  <c r="I24" i="3"/>
  <c r="B25" i="3"/>
  <c r="C25" i="3"/>
  <c r="D25" i="3"/>
  <c r="E25" i="3"/>
  <c r="F25" i="3"/>
  <c r="G25" i="3"/>
  <c r="H25" i="3"/>
  <c r="I25" i="3"/>
  <c r="B26" i="3"/>
  <c r="C26" i="3"/>
  <c r="D26" i="3"/>
  <c r="E26" i="3"/>
  <c r="F26" i="3"/>
  <c r="G26" i="3"/>
  <c r="H26" i="3"/>
  <c r="I26" i="3"/>
  <c r="B27" i="3"/>
  <c r="C27" i="3"/>
  <c r="D27" i="3"/>
  <c r="E27" i="3"/>
  <c r="F27" i="3"/>
  <c r="G27" i="3"/>
  <c r="H27" i="3"/>
  <c r="I27" i="3"/>
  <c r="B28" i="3"/>
  <c r="C28" i="3"/>
  <c r="D28" i="3"/>
  <c r="E28" i="3"/>
  <c r="F28" i="3"/>
  <c r="G28" i="3"/>
  <c r="H28" i="3"/>
  <c r="I28" i="3"/>
  <c r="B29" i="3"/>
  <c r="C29" i="3"/>
  <c r="D29" i="3"/>
  <c r="E29" i="3"/>
  <c r="F29" i="3"/>
  <c r="G29" i="3"/>
  <c r="H29" i="3"/>
  <c r="I29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C33" i="3"/>
  <c r="D33" i="3"/>
  <c r="E33" i="3"/>
  <c r="F33" i="3"/>
  <c r="G33" i="3"/>
  <c r="H33" i="3"/>
  <c r="I33" i="3"/>
  <c r="B34" i="3"/>
  <c r="C34" i="3"/>
  <c r="D34" i="3"/>
  <c r="E34" i="3"/>
  <c r="F34" i="3"/>
  <c r="G34" i="3"/>
  <c r="H34" i="3"/>
  <c r="I34" i="3"/>
  <c r="B35" i="3"/>
  <c r="C35" i="3"/>
  <c r="D35" i="3"/>
  <c r="E35" i="3"/>
  <c r="F35" i="3"/>
  <c r="G35" i="3"/>
  <c r="H35" i="3"/>
  <c r="I35" i="3"/>
  <c r="B36" i="3"/>
  <c r="C36" i="3"/>
  <c r="D36" i="3"/>
  <c r="E36" i="3"/>
  <c r="F36" i="3"/>
  <c r="G36" i="3"/>
  <c r="H36" i="3"/>
  <c r="I36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B43" i="3"/>
  <c r="C43" i="3"/>
  <c r="D43" i="3"/>
  <c r="E43" i="3"/>
  <c r="F43" i="3"/>
  <c r="G43" i="3"/>
  <c r="H43" i="3"/>
  <c r="I43" i="3"/>
  <c r="B44" i="3"/>
  <c r="C44" i="3"/>
  <c r="D44" i="3"/>
  <c r="E44" i="3"/>
  <c r="F44" i="3"/>
  <c r="G44" i="3"/>
  <c r="H44" i="3"/>
  <c r="I44" i="3"/>
  <c r="B45" i="3"/>
  <c r="C45" i="3"/>
  <c r="D45" i="3"/>
  <c r="E45" i="3"/>
  <c r="F45" i="3"/>
  <c r="G45" i="3"/>
  <c r="H45" i="3"/>
  <c r="I45" i="3"/>
  <c r="B46" i="3"/>
  <c r="C46" i="3"/>
  <c r="D46" i="3"/>
  <c r="E46" i="3"/>
  <c r="F46" i="3"/>
  <c r="G46" i="3"/>
  <c r="H46" i="3"/>
  <c r="I46" i="3"/>
  <c r="B47" i="3"/>
  <c r="C47" i="3"/>
  <c r="D47" i="3"/>
  <c r="E47" i="3"/>
  <c r="F47" i="3"/>
  <c r="G47" i="3"/>
  <c r="H47" i="3"/>
  <c r="I47" i="3"/>
  <c r="B48" i="3"/>
  <c r="C48" i="3"/>
  <c r="D48" i="3"/>
  <c r="E48" i="3"/>
  <c r="F48" i="3"/>
  <c r="G48" i="3"/>
  <c r="H48" i="3"/>
  <c r="I48" i="3"/>
  <c r="B49" i="3"/>
  <c r="C49" i="3"/>
  <c r="D49" i="3"/>
  <c r="E49" i="3"/>
  <c r="F49" i="3"/>
  <c r="G49" i="3"/>
  <c r="H49" i="3"/>
  <c r="I49" i="3"/>
  <c r="B50" i="3"/>
  <c r="C50" i="3"/>
  <c r="D50" i="3"/>
  <c r="E50" i="3"/>
  <c r="F50" i="3"/>
  <c r="G50" i="3"/>
  <c r="H50" i="3"/>
  <c r="I50" i="3"/>
  <c r="B51" i="3"/>
  <c r="C51" i="3"/>
  <c r="D51" i="3"/>
  <c r="E51" i="3"/>
  <c r="F51" i="3"/>
  <c r="G51" i="3"/>
  <c r="H51" i="3"/>
  <c r="I51" i="3"/>
  <c r="B52" i="3"/>
  <c r="C52" i="3"/>
  <c r="D52" i="3"/>
  <c r="E52" i="3"/>
  <c r="F52" i="3"/>
  <c r="G52" i="3"/>
  <c r="H52" i="3"/>
  <c r="I52" i="3"/>
  <c r="B53" i="3"/>
  <c r="C53" i="3"/>
  <c r="D53" i="3"/>
  <c r="E53" i="3"/>
  <c r="F53" i="3"/>
  <c r="G53" i="3"/>
  <c r="H53" i="3"/>
  <c r="I53" i="3"/>
  <c r="B54" i="3"/>
  <c r="C54" i="3"/>
  <c r="D54" i="3"/>
  <c r="E54" i="3"/>
  <c r="F54" i="3"/>
  <c r="G54" i="3"/>
  <c r="H54" i="3"/>
  <c r="I54" i="3"/>
  <c r="B55" i="3"/>
  <c r="C55" i="3"/>
  <c r="D55" i="3"/>
  <c r="E55" i="3"/>
  <c r="F55" i="3"/>
  <c r="G55" i="3"/>
  <c r="H55" i="3"/>
  <c r="I55" i="3"/>
  <c r="B56" i="3"/>
  <c r="C56" i="3"/>
  <c r="D56" i="3"/>
  <c r="E56" i="3"/>
  <c r="F56" i="3"/>
  <c r="G56" i="3"/>
  <c r="H56" i="3"/>
  <c r="I56" i="3"/>
  <c r="B57" i="3"/>
  <c r="C57" i="3"/>
  <c r="D57" i="3"/>
  <c r="E57" i="3"/>
  <c r="F57" i="3"/>
  <c r="G57" i="3"/>
  <c r="H57" i="3"/>
  <c r="I57" i="3"/>
  <c r="B58" i="3"/>
  <c r="C58" i="3"/>
  <c r="D58" i="3"/>
  <c r="E58" i="3"/>
  <c r="F58" i="3"/>
  <c r="G58" i="3"/>
  <c r="H58" i="3"/>
  <c r="I58" i="3"/>
  <c r="B59" i="3"/>
  <c r="C59" i="3"/>
  <c r="D59" i="3"/>
  <c r="E59" i="3"/>
  <c r="F59" i="3"/>
  <c r="G59" i="3"/>
  <c r="H59" i="3"/>
  <c r="I59" i="3"/>
  <c r="B60" i="3"/>
  <c r="C60" i="3"/>
  <c r="D60" i="3"/>
  <c r="E60" i="3"/>
  <c r="F60" i="3"/>
  <c r="G60" i="3"/>
  <c r="H60" i="3"/>
  <c r="I60" i="3"/>
  <c r="B61" i="3"/>
  <c r="C61" i="3"/>
  <c r="D61" i="3"/>
  <c r="E61" i="3"/>
  <c r="F61" i="3"/>
  <c r="G61" i="3"/>
  <c r="H61" i="3"/>
  <c r="I61" i="3"/>
  <c r="B62" i="3"/>
  <c r="C62" i="3"/>
  <c r="D62" i="3"/>
  <c r="E62" i="3"/>
  <c r="F62" i="3"/>
  <c r="G62" i="3"/>
  <c r="H62" i="3"/>
  <c r="I62" i="3"/>
  <c r="B63" i="3"/>
  <c r="C63" i="3"/>
  <c r="D63" i="3"/>
  <c r="E63" i="3"/>
  <c r="F63" i="3"/>
  <c r="G63" i="3"/>
  <c r="H63" i="3"/>
  <c r="I63" i="3"/>
  <c r="B64" i="3"/>
  <c r="C64" i="3"/>
  <c r="D64" i="3"/>
  <c r="E64" i="3"/>
  <c r="F64" i="3"/>
  <c r="G64" i="3"/>
  <c r="H64" i="3"/>
  <c r="I64" i="3"/>
  <c r="B65" i="3"/>
  <c r="C65" i="3"/>
  <c r="D65" i="3"/>
  <c r="E65" i="3"/>
  <c r="F65" i="3"/>
  <c r="G65" i="3"/>
  <c r="H65" i="3"/>
  <c r="I65" i="3"/>
  <c r="B66" i="3"/>
  <c r="C66" i="3"/>
  <c r="D66" i="3"/>
  <c r="E66" i="3"/>
  <c r="F66" i="3"/>
  <c r="G66" i="3"/>
  <c r="H66" i="3"/>
  <c r="I66" i="3"/>
  <c r="B67" i="3"/>
  <c r="C67" i="3"/>
  <c r="D67" i="3"/>
  <c r="E67" i="3"/>
  <c r="F67" i="3"/>
  <c r="G67" i="3"/>
  <c r="H67" i="3"/>
  <c r="I67" i="3"/>
  <c r="B68" i="3"/>
  <c r="C68" i="3"/>
  <c r="D68" i="3"/>
  <c r="E68" i="3"/>
  <c r="F68" i="3"/>
  <c r="G68" i="3"/>
  <c r="H68" i="3"/>
  <c r="I68" i="3"/>
  <c r="B69" i="3"/>
  <c r="C69" i="3"/>
  <c r="D69" i="3"/>
  <c r="E69" i="3"/>
  <c r="F69" i="3"/>
  <c r="G69" i="3"/>
  <c r="H69" i="3"/>
  <c r="I69" i="3"/>
  <c r="B70" i="3"/>
  <c r="C70" i="3"/>
  <c r="D70" i="3"/>
  <c r="E70" i="3"/>
  <c r="F70" i="3"/>
  <c r="G70" i="3"/>
  <c r="H70" i="3"/>
  <c r="I70" i="3"/>
  <c r="B71" i="3"/>
  <c r="C71" i="3"/>
  <c r="D71" i="3"/>
  <c r="E71" i="3"/>
  <c r="F71" i="3"/>
  <c r="G71" i="3"/>
  <c r="H71" i="3"/>
  <c r="I71" i="3"/>
  <c r="B72" i="3"/>
  <c r="C72" i="3"/>
  <c r="D72" i="3"/>
  <c r="E72" i="3"/>
  <c r="F72" i="3"/>
  <c r="G72" i="3"/>
  <c r="H72" i="3"/>
  <c r="I72" i="3"/>
  <c r="B73" i="3"/>
  <c r="C73" i="3"/>
  <c r="D73" i="3"/>
  <c r="E73" i="3"/>
  <c r="F73" i="3"/>
  <c r="G73" i="3"/>
  <c r="H73" i="3"/>
  <c r="I73" i="3"/>
  <c r="B74" i="3"/>
  <c r="C74" i="3"/>
  <c r="D74" i="3"/>
  <c r="E74" i="3"/>
  <c r="F74" i="3"/>
  <c r="G74" i="3"/>
  <c r="H74" i="3"/>
  <c r="I74" i="3"/>
  <c r="B75" i="3"/>
  <c r="C75" i="3"/>
  <c r="D75" i="3"/>
  <c r="E75" i="3"/>
  <c r="F75" i="3"/>
  <c r="G75" i="3"/>
  <c r="H75" i="3"/>
  <c r="I75" i="3"/>
  <c r="B76" i="3"/>
  <c r="C76" i="3"/>
  <c r="D76" i="3"/>
  <c r="E76" i="3"/>
  <c r="F76" i="3"/>
  <c r="G76" i="3"/>
  <c r="H76" i="3"/>
  <c r="I76" i="3"/>
  <c r="B77" i="3"/>
  <c r="C77" i="3"/>
  <c r="D77" i="3"/>
  <c r="E77" i="3"/>
  <c r="F77" i="3"/>
  <c r="G77" i="3"/>
  <c r="H77" i="3"/>
  <c r="I77" i="3"/>
  <c r="B78" i="3"/>
  <c r="C78" i="3"/>
  <c r="D78" i="3"/>
  <c r="E78" i="3"/>
  <c r="F78" i="3"/>
  <c r="G78" i="3"/>
  <c r="H78" i="3"/>
  <c r="I78" i="3"/>
  <c r="B79" i="3"/>
  <c r="C79" i="3"/>
  <c r="D79" i="3"/>
  <c r="E79" i="3"/>
  <c r="F79" i="3"/>
  <c r="G79" i="3"/>
  <c r="H79" i="3"/>
  <c r="B7" i="3" a="1"/>
  <c r="I79" i="3"/>
  <c r="M10" i="4"/>
  <c r="M11" i="4"/>
  <c r="M12" i="4"/>
  <c r="M13" i="4"/>
  <c r="L13" i="4"/>
  <c r="B3" i="4"/>
  <c r="Q12" i="2" l="1" a="1"/>
  <c r="Q12" i="2"/>
  <c r="R12" i="2"/>
  <c r="S12" i="2"/>
  <c r="T12" i="2"/>
  <c r="U12" i="2"/>
  <c r="V12" i="2"/>
  <c r="W12" i="2"/>
  <c r="X12" i="2"/>
  <c r="Q13" i="2"/>
  <c r="R13" i="2"/>
  <c r="S13" i="2"/>
  <c r="T13" i="2"/>
  <c r="U13" i="2"/>
  <c r="V13" i="2"/>
  <c r="W13" i="2"/>
  <c r="X13" i="2"/>
  <c r="Q14" i="2"/>
  <c r="R14" i="2"/>
  <c r="S14" i="2"/>
  <c r="T14" i="2"/>
  <c r="U14" i="2"/>
  <c r="V14" i="2"/>
  <c r="W14" i="2"/>
  <c r="X14" i="2"/>
  <c r="Q15" i="2"/>
  <c r="R15" i="2"/>
  <c r="S15" i="2"/>
  <c r="T15" i="2"/>
  <c r="U15" i="2"/>
  <c r="V15" i="2"/>
  <c r="W15" i="2"/>
  <c r="X15" i="2"/>
  <c r="Q16" i="2"/>
  <c r="R16" i="2"/>
  <c r="S16" i="2"/>
  <c r="T16" i="2"/>
  <c r="U16" i="2"/>
  <c r="V16" i="2"/>
  <c r="W16" i="2"/>
  <c r="X16" i="2"/>
  <c r="Q17" i="2"/>
  <c r="R17" i="2"/>
  <c r="S17" i="2"/>
  <c r="T17" i="2"/>
  <c r="U17" i="2"/>
  <c r="V17" i="2"/>
  <c r="W17" i="2"/>
  <c r="X17" i="2"/>
  <c r="Q18" i="2"/>
  <c r="R18" i="2"/>
  <c r="S18" i="2"/>
  <c r="T18" i="2"/>
  <c r="U18" i="2"/>
  <c r="V18" i="2"/>
  <c r="W18" i="2"/>
  <c r="X18" i="2"/>
  <c r="Q19" i="2"/>
  <c r="R19" i="2"/>
  <c r="S19" i="2"/>
  <c r="T19" i="2"/>
  <c r="U19" i="2"/>
  <c r="V19" i="2"/>
  <c r="W19" i="2"/>
  <c r="X19" i="2"/>
  <c r="Q20" i="2"/>
  <c r="R20" i="2"/>
  <c r="S20" i="2"/>
  <c r="T20" i="2"/>
  <c r="U20" i="2"/>
  <c r="V20" i="2"/>
  <c r="W20" i="2"/>
  <c r="X20" i="2"/>
  <c r="Q21" i="2"/>
  <c r="R21" i="2"/>
  <c r="S21" i="2"/>
  <c r="T21" i="2"/>
  <c r="U21" i="2"/>
  <c r="V21" i="2"/>
  <c r="W21" i="2"/>
  <c r="X21" i="2"/>
  <c r="Q22" i="2"/>
  <c r="R22" i="2"/>
  <c r="S22" i="2"/>
  <c r="T22" i="2"/>
  <c r="U22" i="2"/>
  <c r="V22" i="2"/>
  <c r="W22" i="2"/>
  <c r="X22" i="2"/>
  <c r="Q23" i="2"/>
  <c r="R23" i="2"/>
  <c r="S23" i="2"/>
  <c r="T23" i="2"/>
  <c r="U23" i="2"/>
  <c r="V23" i="2"/>
  <c r="W23" i="2"/>
  <c r="X23" i="2"/>
  <c r="Q24" i="2"/>
  <c r="R24" i="2"/>
  <c r="S24" i="2"/>
  <c r="T24" i="2"/>
  <c r="U24" i="2"/>
  <c r="V24" i="2"/>
  <c r="W24" i="2"/>
  <c r="X24" i="2"/>
  <c r="Q25" i="2"/>
  <c r="R25" i="2"/>
  <c r="S25" i="2"/>
  <c r="T25" i="2"/>
  <c r="U25" i="2"/>
  <c r="V25" i="2"/>
  <c r="W25" i="2"/>
  <c r="X25" i="2"/>
  <c r="Q26" i="2"/>
  <c r="R26" i="2"/>
  <c r="S26" i="2"/>
  <c r="T26" i="2"/>
  <c r="U26" i="2"/>
  <c r="V26" i="2"/>
  <c r="W26" i="2"/>
  <c r="X26" i="2"/>
  <c r="Q27" i="2"/>
  <c r="R27" i="2"/>
  <c r="S27" i="2"/>
  <c r="T27" i="2"/>
  <c r="U27" i="2"/>
  <c r="V27" i="2"/>
  <c r="W27" i="2"/>
  <c r="X27" i="2"/>
  <c r="Q28" i="2"/>
  <c r="R28" i="2"/>
  <c r="S28" i="2"/>
  <c r="T28" i="2"/>
  <c r="U28" i="2"/>
  <c r="V28" i="2"/>
  <c r="W28" i="2"/>
  <c r="X28" i="2"/>
  <c r="Q29" i="2"/>
  <c r="R29" i="2"/>
  <c r="S29" i="2"/>
  <c r="T29" i="2"/>
  <c r="U29" i="2"/>
  <c r="V29" i="2"/>
  <c r="W29" i="2"/>
  <c r="X29" i="2"/>
  <c r="Q30" i="2"/>
  <c r="R30" i="2"/>
  <c r="S30" i="2"/>
  <c r="T30" i="2"/>
  <c r="U30" i="2"/>
  <c r="V30" i="2"/>
  <c r="W30" i="2"/>
  <c r="X30" i="2"/>
  <c r="Q31" i="2"/>
  <c r="R31" i="2"/>
  <c r="S31" i="2"/>
  <c r="T31" i="2"/>
  <c r="U31" i="2"/>
  <c r="V31" i="2"/>
  <c r="W31" i="2"/>
  <c r="X31" i="2"/>
  <c r="Q32" i="2"/>
  <c r="R32" i="2"/>
  <c r="S32" i="2"/>
  <c r="T32" i="2"/>
  <c r="U32" i="2"/>
  <c r="V32" i="2"/>
  <c r="W32" i="2"/>
  <c r="X32" i="2"/>
  <c r="Q33" i="2"/>
  <c r="R33" i="2"/>
  <c r="S33" i="2"/>
  <c r="T33" i="2"/>
  <c r="U33" i="2"/>
  <c r="V33" i="2"/>
  <c r="W33" i="2"/>
  <c r="X33" i="2"/>
  <c r="Q34" i="2"/>
  <c r="R34" i="2"/>
  <c r="S34" i="2"/>
  <c r="T34" i="2"/>
  <c r="U34" i="2"/>
  <c r="V34" i="2"/>
  <c r="W34" i="2"/>
  <c r="X34" i="2"/>
  <c r="Q35" i="2"/>
  <c r="R35" i="2"/>
  <c r="S35" i="2"/>
  <c r="T35" i="2"/>
  <c r="U35" i="2"/>
  <c r="V35" i="2"/>
  <c r="W35" i="2"/>
  <c r="X35" i="2"/>
  <c r="Q36" i="2"/>
  <c r="R36" i="2"/>
  <c r="S36" i="2"/>
  <c r="T36" i="2"/>
  <c r="U36" i="2"/>
  <c r="V36" i="2"/>
  <c r="W36" i="2"/>
  <c r="X36" i="2"/>
  <c r="Q37" i="2"/>
  <c r="R37" i="2"/>
  <c r="S37" i="2"/>
  <c r="T37" i="2"/>
  <c r="U37" i="2"/>
  <c r="V37" i="2"/>
  <c r="W37" i="2"/>
  <c r="X37" i="2"/>
  <c r="Q38" i="2"/>
  <c r="R38" i="2"/>
  <c r="S38" i="2"/>
  <c r="T38" i="2"/>
  <c r="U38" i="2"/>
  <c r="V38" i="2"/>
  <c r="W38" i="2"/>
  <c r="X38" i="2"/>
  <c r="Q39" i="2"/>
  <c r="R39" i="2"/>
  <c r="S39" i="2"/>
  <c r="T39" i="2"/>
  <c r="U39" i="2"/>
  <c r="V39" i="2"/>
  <c r="W39" i="2"/>
  <c r="X39" i="2"/>
  <c r="Q40" i="2"/>
  <c r="R40" i="2"/>
  <c r="S40" i="2"/>
  <c r="T40" i="2"/>
  <c r="U40" i="2"/>
  <c r="V40" i="2"/>
  <c r="W40" i="2"/>
  <c r="X40" i="2"/>
  <c r="Q41" i="2"/>
  <c r="R41" i="2"/>
  <c r="S41" i="2"/>
  <c r="T41" i="2"/>
  <c r="U41" i="2"/>
  <c r="V41" i="2"/>
  <c r="W41" i="2"/>
  <c r="X41" i="2"/>
  <c r="Q42" i="2"/>
  <c r="R42" i="2"/>
  <c r="S42" i="2"/>
  <c r="T42" i="2"/>
  <c r="U42" i="2"/>
  <c r="V42" i="2"/>
  <c r="W42" i="2"/>
  <c r="X42" i="2"/>
  <c r="Q43" i="2"/>
  <c r="R43" i="2"/>
  <c r="S43" i="2"/>
  <c r="T43" i="2"/>
  <c r="U43" i="2"/>
  <c r="V43" i="2"/>
  <c r="W43" i="2"/>
  <c r="X43" i="2"/>
  <c r="Q44" i="2"/>
  <c r="R44" i="2"/>
  <c r="S44" i="2"/>
  <c r="T44" i="2"/>
  <c r="U44" i="2"/>
  <c r="V44" i="2"/>
  <c r="W44" i="2"/>
  <c r="X44" i="2"/>
  <c r="Q45" i="2"/>
  <c r="R45" i="2"/>
  <c r="S45" i="2"/>
  <c r="T45" i="2"/>
  <c r="U45" i="2"/>
  <c r="V45" i="2"/>
  <c r="W45" i="2"/>
  <c r="X45" i="2"/>
  <c r="Q46" i="2"/>
  <c r="R46" i="2"/>
  <c r="S46" i="2"/>
  <c r="T46" i="2"/>
  <c r="U46" i="2"/>
  <c r="V46" i="2"/>
  <c r="W46" i="2"/>
  <c r="X46" i="2"/>
  <c r="Q47" i="2"/>
  <c r="R47" i="2"/>
  <c r="S47" i="2"/>
  <c r="T47" i="2"/>
  <c r="U47" i="2"/>
  <c r="V47" i="2"/>
  <c r="W47" i="2"/>
  <c r="X47" i="2"/>
  <c r="Q48" i="2"/>
  <c r="R48" i="2"/>
  <c r="S48" i="2"/>
  <c r="T48" i="2"/>
  <c r="U48" i="2"/>
  <c r="V48" i="2"/>
  <c r="W48" i="2"/>
  <c r="X48" i="2"/>
  <c r="Q49" i="2"/>
  <c r="R49" i="2"/>
  <c r="S49" i="2"/>
  <c r="T49" i="2"/>
  <c r="U49" i="2"/>
  <c r="V49" i="2"/>
  <c r="W49" i="2"/>
  <c r="X49" i="2"/>
  <c r="Q50" i="2"/>
  <c r="R50" i="2"/>
  <c r="S50" i="2"/>
  <c r="T50" i="2"/>
  <c r="U50" i="2"/>
  <c r="V50" i="2"/>
  <c r="W50" i="2"/>
  <c r="X50" i="2"/>
  <c r="Q51" i="2"/>
  <c r="R51" i="2"/>
  <c r="S51" i="2"/>
  <c r="T51" i="2"/>
  <c r="U51" i="2"/>
  <c r="V51" i="2"/>
  <c r="W51" i="2"/>
  <c r="X51" i="2"/>
  <c r="Q52" i="2"/>
  <c r="R52" i="2"/>
  <c r="S52" i="2"/>
  <c r="T52" i="2"/>
  <c r="U52" i="2"/>
  <c r="V52" i="2"/>
  <c r="W52" i="2"/>
  <c r="X52" i="2"/>
  <c r="Q53" i="2"/>
  <c r="R53" i="2"/>
  <c r="S53" i="2"/>
  <c r="T53" i="2"/>
  <c r="U53" i="2"/>
  <c r="V53" i="2"/>
  <c r="W53" i="2"/>
  <c r="X53" i="2"/>
  <c r="Q54" i="2"/>
  <c r="R54" i="2"/>
  <c r="S54" i="2"/>
  <c r="T54" i="2"/>
  <c r="U54" i="2"/>
  <c r="V54" i="2"/>
  <c r="W54" i="2"/>
  <c r="X54" i="2"/>
  <c r="Q55" i="2"/>
  <c r="R55" i="2"/>
  <c r="S55" i="2"/>
  <c r="T55" i="2"/>
  <c r="U55" i="2"/>
  <c r="V55" i="2"/>
  <c r="W55" i="2"/>
  <c r="X55" i="2"/>
  <c r="Q56" i="2"/>
  <c r="R56" i="2"/>
  <c r="S56" i="2"/>
  <c r="T56" i="2"/>
  <c r="U56" i="2"/>
  <c r="V56" i="2"/>
  <c r="W56" i="2"/>
  <c r="X56" i="2"/>
  <c r="Q57" i="2"/>
  <c r="R57" i="2"/>
  <c r="S57" i="2"/>
  <c r="T57" i="2"/>
  <c r="U57" i="2"/>
  <c r="V57" i="2"/>
  <c r="W57" i="2"/>
  <c r="X57" i="2"/>
  <c r="Q58" i="2"/>
  <c r="R58" i="2"/>
  <c r="S58" i="2"/>
  <c r="T58" i="2"/>
  <c r="U58" i="2"/>
  <c r="V58" i="2"/>
  <c r="W58" i="2"/>
  <c r="X58" i="2"/>
  <c r="Q59" i="2"/>
  <c r="R59" i="2"/>
  <c r="S59" i="2"/>
  <c r="T59" i="2"/>
  <c r="U59" i="2"/>
  <c r="V59" i="2"/>
  <c r="W59" i="2"/>
  <c r="X59" i="2"/>
  <c r="Q60" i="2"/>
  <c r="R60" i="2"/>
  <c r="S60" i="2"/>
  <c r="T60" i="2"/>
  <c r="U60" i="2"/>
  <c r="V60" i="2"/>
  <c r="W60" i="2"/>
  <c r="X60" i="2"/>
  <c r="Q61" i="2"/>
  <c r="R61" i="2"/>
  <c r="S61" i="2"/>
  <c r="T61" i="2"/>
  <c r="U61" i="2"/>
  <c r="V61" i="2"/>
  <c r="W61" i="2"/>
  <c r="X61" i="2"/>
  <c r="Q62" i="2"/>
  <c r="R62" i="2"/>
  <c r="S62" i="2"/>
  <c r="T62" i="2"/>
  <c r="U62" i="2"/>
  <c r="V62" i="2"/>
  <c r="W62" i="2"/>
  <c r="X62" i="2"/>
  <c r="Q63" i="2"/>
  <c r="R63" i="2"/>
  <c r="S63" i="2"/>
  <c r="T63" i="2"/>
  <c r="U63" i="2"/>
  <c r="V63" i="2"/>
  <c r="W63" i="2"/>
  <c r="X63" i="2"/>
  <c r="Q64" i="2"/>
  <c r="R64" i="2"/>
  <c r="S64" i="2"/>
  <c r="T64" i="2"/>
  <c r="U64" i="2"/>
  <c r="V64" i="2"/>
  <c r="W64" i="2"/>
  <c r="X64" i="2"/>
  <c r="Q65" i="2"/>
  <c r="R65" i="2"/>
  <c r="S65" i="2"/>
  <c r="T65" i="2"/>
  <c r="U65" i="2"/>
  <c r="V65" i="2"/>
  <c r="W65" i="2"/>
  <c r="X65" i="2"/>
  <c r="Q66" i="2"/>
  <c r="R66" i="2"/>
  <c r="S66" i="2"/>
  <c r="T66" i="2"/>
  <c r="U66" i="2"/>
  <c r="V66" i="2"/>
  <c r="W66" i="2"/>
  <c r="X66" i="2"/>
  <c r="Q67" i="2"/>
  <c r="R67" i="2"/>
  <c r="S67" i="2"/>
  <c r="T67" i="2"/>
  <c r="U67" i="2"/>
  <c r="V67" i="2"/>
  <c r="W67" i="2"/>
  <c r="X67" i="2"/>
  <c r="Q68" i="2"/>
  <c r="R68" i="2"/>
  <c r="S68" i="2"/>
  <c r="T68" i="2"/>
  <c r="U68" i="2"/>
  <c r="V68" i="2"/>
  <c r="W68" i="2"/>
  <c r="X68" i="2"/>
  <c r="Q69" i="2"/>
  <c r="R69" i="2"/>
  <c r="S69" i="2"/>
  <c r="T69" i="2"/>
  <c r="U69" i="2"/>
  <c r="V69" i="2"/>
  <c r="W69" i="2"/>
  <c r="X69" i="2"/>
  <c r="Q70" i="2"/>
  <c r="R70" i="2"/>
  <c r="S70" i="2"/>
  <c r="T70" i="2"/>
  <c r="U70" i="2"/>
  <c r="V70" i="2"/>
  <c r="W70" i="2"/>
  <c r="X70" i="2"/>
  <c r="Q71" i="2"/>
  <c r="R71" i="2"/>
  <c r="S71" i="2"/>
  <c r="T71" i="2"/>
  <c r="U71" i="2"/>
  <c r="V71" i="2"/>
  <c r="W71" i="2"/>
  <c r="X71" i="2"/>
  <c r="Q72" i="2"/>
  <c r="R72" i="2"/>
  <c r="S72" i="2"/>
  <c r="T72" i="2"/>
  <c r="U72" i="2"/>
  <c r="V72" i="2"/>
  <c r="W72" i="2"/>
  <c r="X72" i="2"/>
  <c r="Q73" i="2"/>
  <c r="R73" i="2"/>
  <c r="S73" i="2"/>
  <c r="T73" i="2"/>
  <c r="U73" i="2"/>
  <c r="V73" i="2"/>
  <c r="W73" i="2"/>
  <c r="X73" i="2"/>
  <c r="Q74" i="2"/>
  <c r="R74" i="2"/>
  <c r="S74" i="2"/>
  <c r="T74" i="2"/>
  <c r="U74" i="2"/>
  <c r="V74" i="2"/>
  <c r="W74" i="2"/>
  <c r="X74" i="2"/>
  <c r="Q75" i="2"/>
  <c r="R75" i="2"/>
  <c r="S75" i="2"/>
  <c r="T75" i="2"/>
  <c r="U75" i="2"/>
  <c r="V75" i="2"/>
  <c r="W75" i="2"/>
  <c r="X75" i="2"/>
  <c r="Q76" i="2"/>
  <c r="R76" i="2"/>
  <c r="S76" i="2"/>
  <c r="T76" i="2"/>
  <c r="U76" i="2"/>
  <c r="V76" i="2"/>
  <c r="W76" i="2"/>
  <c r="X76" i="2"/>
  <c r="Q77" i="2"/>
  <c r="R77" i="2"/>
  <c r="S77" i="2"/>
  <c r="T77" i="2"/>
  <c r="U77" i="2"/>
  <c r="V77" i="2"/>
  <c r="W77" i="2"/>
  <c r="X77" i="2"/>
  <c r="Q78" i="2"/>
  <c r="R78" i="2"/>
  <c r="S78" i="2"/>
  <c r="T78" i="2"/>
  <c r="U78" i="2"/>
  <c r="V78" i="2"/>
  <c r="W78" i="2"/>
  <c r="X78" i="2"/>
  <c r="Q79" i="2"/>
  <c r="R79" i="2"/>
  <c r="S79" i="2"/>
  <c r="T79" i="2"/>
  <c r="U79" i="2"/>
  <c r="V79" i="2"/>
  <c r="W79" i="2"/>
  <c r="X79" i="2"/>
  <c r="Q80" i="2"/>
  <c r="R80" i="2"/>
  <c r="S80" i="2"/>
  <c r="T80" i="2"/>
  <c r="U80" i="2"/>
  <c r="V80" i="2"/>
  <c r="W80" i="2"/>
  <c r="X80" i="2"/>
  <c r="Q81" i="2"/>
  <c r="R81" i="2"/>
  <c r="S81" i="2"/>
  <c r="T81" i="2"/>
  <c r="U81" i="2"/>
  <c r="V81" i="2"/>
  <c r="W81" i="2"/>
  <c r="X81" i="2"/>
  <c r="Q82" i="2"/>
  <c r="R82" i="2"/>
  <c r="S82" i="2"/>
  <c r="T82" i="2"/>
  <c r="U82" i="2"/>
  <c r="V82" i="2"/>
  <c r="W82" i="2"/>
  <c r="X82" i="2"/>
  <c r="Q83" i="2"/>
  <c r="R83" i="2"/>
  <c r="S83" i="2"/>
  <c r="T83" i="2"/>
  <c r="U83" i="2"/>
  <c r="V83" i="2"/>
  <c r="W83" i="2"/>
  <c r="X83" i="2"/>
  <c r="Q84" i="2"/>
  <c r="R84" i="2"/>
  <c r="S84" i="2"/>
  <c r="T84" i="2"/>
  <c r="U84" i="2"/>
  <c r="V84" i="2"/>
  <c r="W84" i="2"/>
  <c r="X84" i="2"/>
  <c r="K7" i="3"/>
  <c r="K8" i="3"/>
  <c r="K9" i="3"/>
  <c r="K10" i="3"/>
  <c r="K11" i="3"/>
  <c r="K12" i="3"/>
  <c r="K13" i="3"/>
  <c r="B4" i="3"/>
  <c r="R6" i="2" l="1"/>
  <c r="N10" i="2"/>
  <c r="J10" i="2"/>
  <c r="N11" i="2"/>
  <c r="J11" i="2"/>
  <c r="C11" i="2"/>
  <c r="Q11" i="2" l="1"/>
  <c r="C10" i="2"/>
  <c r="U8" i="2" l="1"/>
  <c r="U7" i="2"/>
  <c r="U6" i="2"/>
  <c r="E14" i="2" l="1"/>
  <c r="E17" i="2" s="1"/>
  <c r="E15" i="2" l="1"/>
  <c r="E16" i="2" l="1"/>
  <c r="E19" i="2" s="1"/>
  <c r="E18" i="2"/>
</calcChain>
</file>

<file path=xl/sharedStrings.xml><?xml version="1.0" encoding="utf-8"?>
<sst xmlns="http://schemas.openxmlformats.org/spreadsheetml/2006/main" count="131" uniqueCount="93">
  <si>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</si>
  <si>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</si>
  <si>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</si>
  <si>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</si>
  <si>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</si>
  <si>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</si>
  <si>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</si>
  <si>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</si>
  <si>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</si>
  <si>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</si>
  <si>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</si>
  <si>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</si>
  <si>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</si>
  <si>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</si>
  <si>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</si>
  <si>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</si>
  <si>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</si>
  <si>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</si>
  <si>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</si>
  <si>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</si>
  <si>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</si>
  <si>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</si>
  <si>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</si>
  <si>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</si>
  <si>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</si>
  <si>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</si>
  <si>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</si>
  <si>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</si>
  <si>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</si>
  <si>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</si>
  <si>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</si>
  <si>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</si>
  <si>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</si>
  <si>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</si>
  <si>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</si>
  <si>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</si>
  <si>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</si>
  <si>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</si>
  <si>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</si>
  <si>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</si>
  <si>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</si>
  <si>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</si>
  <si>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</si>
  <si>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</si>
  <si>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</si>
  <si>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</si>
  <si>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</si>
  <si>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</si>
  <si>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</si>
  <si>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http server</t>
  </si>
  <si>
    <t>http query</t>
  </si>
  <si>
    <t>sqlite_exec?db=code-contest/.code-contest/db.sqlite&amp;to_tsv=true&amp;stmt=</t>
  </si>
  <si>
    <t>http user</t>
  </si>
  <si>
    <t>http pwd</t>
  </si>
  <si>
    <t>regstress</t>
  </si>
  <si>
    <t>sqlite_master</t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</si>
  <si>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answer.</t>
    </r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</si>
  <si>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is expected.</t>
    </r>
  </si>
  <si>
    <t>write local db</t>
  </si>
  <si>
    <t>write remote db</t>
  </si>
  <si>
    <t>calc</t>
  </si>
  <si>
    <t>kljh</t>
  </si>
  <si>
    <t>c'est 1 secret!</t>
  </si>
  <si>
    <t>http://localhost:8085/</t>
  </si>
  <si>
    <t>pedro</t>
  </si>
  <si>
    <t>benfica</t>
  </si>
  <si>
    <t>db src</t>
  </si>
  <si>
    <t>local</t>
  </si>
  <si>
    <t>sql stmt</t>
  </si>
  <si>
    <t>select * from ( select user_id, problem_id, attempt, sum(completed)*2 as Completed from submissions group by user_id, problem_id, attempt ) as T order by completed desc</t>
  </si>
  <si>
    <t>select * from submissions  where attempt &gt; 'ATTEMPT-2018-12-13'  group by user_id, problem_id</t>
  </si>
  <si>
    <t>select * from submissions  where attempt &gt; 'ATTEMPT-2018-12-13'  and result != '' and problem_id='yap' order by attempt desc</t>
  </si>
  <si>
    <t>select * from submissions  where attempt &gt; 'ATTEMPT-2018-12-13'  and problem_id='struct' order by attempt desc</t>
  </si>
  <si>
    <t>select user_id, problem_id, attempt, timestamp, completed, min(result), max(result), avg(result) from submissions  where attempt &gt; 'ATTEMPT-2018-12-13'  group by attempt order by attempt desc</t>
  </si>
  <si>
    <t>delete from submissions where user_id like 'test%'</t>
  </si>
  <si>
    <t>select user_id, count(*) as NbSolved, * from submissions where problem_id = 'regstress' and completed &gt;= 0.5 group by  attempt</t>
  </si>
  <si>
    <t>sched</t>
  </si>
  <si>
    <t>yap</t>
  </si>
  <si>
    <t>bday</t>
  </si>
  <si>
    <t>struct</t>
  </si>
  <si>
    <t>Algo exec time</t>
  </si>
  <si>
    <t>Cost</t>
  </si>
  <si>
    <t>| user_id | Max(NbSolved) |</t>
  </si>
  <si>
    <t>| me | 8 |</t>
  </si>
  <si>
    <t>| Los_Macholos_de_la_Programacion | 8 |</t>
  </si>
  <si>
    <t>| ajesus | 9 |</t>
  </si>
  <si>
    <t>| pedro | 13 |</t>
  </si>
  <si>
    <t>| kljh | 14 |</t>
  </si>
  <si>
    <t>| shotless | 22 |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</si>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</sst>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  <xf numFmtId="0" fontId="1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45" fontId="0" fillId="3" borderId="4" xfId="0" applyNumberFormat="1" applyFont="1" applyFill="1" applyBorder="1" applyAlignment="1">
      <alignment horizontal="center"/>
    </xf>
    <xf numFmtId="45" fontId="0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isionxs"/>
    </sheetNames>
    <definedNames>
      <definedName name="HttpReques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U30"/>
  <sheetViews>
    <sheetView showGridLines="0" zoomScale="80" zoomScaleNormal="80" workbookViewId="0"/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13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11</v>
      </c>
    </row>
    <row r="20" spans="3:8" x14ac:dyDescent="0.3">
      <c r="E20" s="1" t="s">
        <v>2</v>
      </c>
    </row>
    <row r="22" spans="3:8" x14ac:dyDescent="0.3">
      <c r="F22" t="s">
        <v>57</v>
      </c>
    </row>
    <row r="23" spans="3:8" x14ac:dyDescent="0.3">
      <c r="F23" t="s">
        <v>56</v>
      </c>
    </row>
    <row r="24" spans="3:8" x14ac:dyDescent="0.3">
      <c r="C24" t="s">
        <v>6</v>
      </c>
    </row>
    <row r="25" spans="3:8" x14ac:dyDescent="0.3">
      <c r="E25" s="1" t="s">
        <v>14</v>
      </c>
    </row>
    <row r="27" spans="3:8" x14ac:dyDescent="0.3">
      <c r="E27" t="s">
        <v>7</v>
      </c>
    </row>
    <row r="29" spans="3:8" x14ac:dyDescent="0.3">
      <c r="G29" t="s">
        <v>12</v>
      </c>
    </row>
    <row r="30" spans="3:8" x14ac:dyDescent="0.3">
      <c r="E30" s="1" t="s">
        <v>9</v>
      </c>
      <c r="G30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363-9F66-4EA1-81A4-2C14309DA540}">
  <sheetPr codeName="Sheet2"/>
  <dimension ref="B2:X84"/>
  <sheetViews>
    <sheetView showGridLines="0" topLeftCell="N52" workbookViewId="0">
      <selection activeCell="X84" sqref="X84"/>
    </sheetView>
  </sheetViews>
  <sheetFormatPr defaultRowHeight="14.4" x14ac:dyDescent="0.3"/>
  <cols>
    <col min="2" max="2" width="17.88671875" customWidth="1"/>
    <col min="3" max="3" width="11.33203125" customWidth="1"/>
    <col min="5" max="5" width="15.6640625" bestFit="1" customWidth="1"/>
    <col min="9" max="9" width="13.77734375" customWidth="1"/>
    <col min="10" max="10" width="12.44140625" customWidth="1"/>
    <col min="11" max="11" width="10.21875" customWidth="1"/>
    <col min="13" max="13" width="13.88671875" customWidth="1"/>
    <col min="14" max="14" width="15.77734375" customWidth="1"/>
    <col min="15" max="15" width="12.109375" customWidth="1"/>
    <col min="17" max="17" width="42.88671875" customWidth="1"/>
    <col min="18" max="18" width="9" bestFit="1" customWidth="1"/>
    <col min="19" max="19" width="35.21875" customWidth="1"/>
    <col min="20" max="20" width="36.33203125" customWidth="1"/>
    <col min="21" max="21" width="18.109375" customWidth="1"/>
  </cols>
  <sheetData>
    <row r="2" spans="2:24" x14ac:dyDescent="0.3">
      <c r="B2" s="2" t="s">
        <v>58</v>
      </c>
      <c r="C2" t="b">
        <v>0</v>
      </c>
      <c r="Q2" s="2" t="s">
        <v>66</v>
      </c>
      <c r="R2" t="s">
        <v>67</v>
      </c>
      <c r="U2" s="2" t="s">
        <v>24</v>
      </c>
    </row>
    <row r="3" spans="2:24" x14ac:dyDescent="0.3">
      <c r="B3" s="2" t="s">
        <v>48</v>
      </c>
      <c r="C3" t="s">
        <v>23</v>
      </c>
      <c r="Q3" s="2" t="s">
        <v>50</v>
      </c>
      <c r="R3" t="s">
        <v>51</v>
      </c>
      <c r="U3" t="s">
        <v>22</v>
      </c>
    </row>
    <row r="4" spans="2:24" x14ac:dyDescent="0.3">
      <c r="B4" s="2" t="s">
        <v>59</v>
      </c>
      <c r="C4" t="b">
        <v>0</v>
      </c>
      <c r="Q4" s="2" t="s">
        <v>68</v>
      </c>
      <c r="R4" t="s">
        <v>73</v>
      </c>
    </row>
    <row r="5" spans="2:24" x14ac:dyDescent="0.3">
      <c r="B5" s="2" t="s">
        <v>49</v>
      </c>
      <c r="C5" t="s">
        <v>63</v>
      </c>
      <c r="R5" t="s">
        <v>70</v>
      </c>
      <c r="U5" t="s">
        <v>55</v>
      </c>
    </row>
    <row r="6" spans="2:24" x14ac:dyDescent="0.3">
      <c r="B6" s="2" t="s">
        <v>52</v>
      </c>
      <c r="C6" t="s">
        <v>61</v>
      </c>
      <c r="R6" t="str">
        <f>"select * from "&amp;U3</f>
        <v>select * from submissions</v>
      </c>
      <c r="U6" t="str">
        <f>C9</f>
        <v>submissions</v>
      </c>
    </row>
    <row r="7" spans="2:24" x14ac:dyDescent="0.3">
      <c r="B7" s="2" t="s">
        <v>53</v>
      </c>
      <c r="C7" s="16" t="s">
        <v>62</v>
      </c>
      <c r="Q7" s="2"/>
      <c r="R7" t="s">
        <v>69</v>
      </c>
      <c r="U7" t="str">
        <f>J9</f>
        <v>participants</v>
      </c>
    </row>
    <row r="8" spans="2:24" x14ac:dyDescent="0.3">
      <c r="Q8" s="2"/>
      <c r="U8" t="str">
        <f>N9</f>
        <v>problems</v>
      </c>
    </row>
    <row r="9" spans="2:24" x14ac:dyDescent="0.3">
      <c r="B9" s="2" t="s">
        <v>24</v>
      </c>
      <c r="C9" t="s">
        <v>22</v>
      </c>
      <c r="I9" s="2" t="s">
        <v>24</v>
      </c>
      <c r="J9" t="s">
        <v>25</v>
      </c>
      <c r="M9" s="2" t="s">
        <v>24</v>
      </c>
      <c r="N9" t="s">
        <v>35</v>
      </c>
      <c r="R9" t="s">
        <v>72</v>
      </c>
    </row>
    <row r="10" spans="2:24" x14ac:dyDescent="0.3">
      <c r="B10" s="2" t="s">
        <v>58</v>
      </c>
      <c r="C10" t="str">
        <f ca="1">IF(write_local_db,_xll.XlSQLiteTable(db,C9,_xll.XlAutoCrop(B12:G34)),"skip")</f>
        <v>skip</v>
      </c>
      <c r="I10" s="2" t="s">
        <v>58</v>
      </c>
      <c r="J10" t="str">
        <f ca="1">IF(write_local_db,_xll.XlSQLiteTable(db,J9,_xll.XlAutoCrop(I12:K34)),"skip")</f>
        <v>skip</v>
      </c>
      <c r="M10" s="2" t="s">
        <v>58</v>
      </c>
      <c r="N10" s="15" t="str">
        <f ca="1">IF(write_local_db,_xll.XlSQLiteTable(db,N9,_xll.XlAutoCrop(M12:O13)),"skip")</f>
        <v>skip</v>
      </c>
      <c r="O10" s="15"/>
      <c r="R10" t="s">
        <v>71</v>
      </c>
    </row>
    <row r="11" spans="2:24" x14ac:dyDescent="0.3">
      <c r="B11" s="2" t="s">
        <v>59</v>
      </c>
      <c r="C11" t="str">
        <f ca="1">IF(write_remote_db,[1]!HttpRequest(http_server&amp;"sqlite_table?db=code-contest/.code-contest/db.sqlite&amp;table="&amp;C9,B12:G19,http_user,http_pwd),"skip")</f>
        <v>skip</v>
      </c>
      <c r="I11" s="2" t="s">
        <v>59</v>
      </c>
      <c r="J11" t="str">
        <f ca="1">IF(write_remote_db,[1]!HttpRequest(http_server&amp;"sqlite_table?db=code-contest/.code-contest/db.sqlite&amp;table="&amp;J9,I12:K16,http_user,http_pwd),"skip")</f>
        <v>skip</v>
      </c>
      <c r="M11" s="2" t="s">
        <v>59</v>
      </c>
      <c r="N11" t="str">
        <f ca="1">IF(write_remote_db,[1]!HttpRequest(http_server&amp;"sqlite_table?db=code-contest/.code-contest/db.sqlite&amp;table="&amp;N9,M12:O14,http_user,http_pwd),"skip")</f>
        <v>skip</v>
      </c>
      <c r="O11" s="15"/>
      <c r="Q11" t="str">
        <f ca="1">Q12</f>
        <v>user_id</v>
      </c>
    </row>
    <row r="12" spans="2:24" x14ac:dyDescent="0.3">
      <c r="B12" s="12" t="s">
        <v>16</v>
      </c>
      <c r="C12" s="13" t="s">
        <v>17</v>
      </c>
      <c r="D12" s="13" t="s">
        <v>18</v>
      </c>
      <c r="E12" s="13" t="s">
        <v>19</v>
      </c>
      <c r="F12" s="13" t="s">
        <v>20</v>
      </c>
      <c r="G12" s="14" t="s">
        <v>21</v>
      </c>
      <c r="I12" s="12" t="s">
        <v>16</v>
      </c>
      <c r="J12" s="13" t="s">
        <v>27</v>
      </c>
      <c r="K12" s="14" t="s">
        <v>26</v>
      </c>
      <c r="M12" s="12" t="s">
        <v>17</v>
      </c>
      <c r="N12" s="13" t="s">
        <v>37</v>
      </c>
      <c r="O12" s="14" t="s">
        <v>42</v>
      </c>
      <c r="Q12" s="12" t="str">
        <f t="array" aca="1" ref="Q12:X84" ca="1">IF(db_src="local",_xll.XlSQLiteExec(db,sql_stmt))</f>
        <v>user_id</v>
      </c>
      <c r="R12" s="13" t="str">
        <f ca="1"/>
        <v>problem_id</v>
      </c>
      <c r="S12" s="13" t="str">
        <f ca="1"/>
        <v>attempt</v>
      </c>
      <c r="T12" s="13" t="str">
        <f ca="1"/>
        <v>timestamp</v>
      </c>
      <c r="U12" s="13" t="str">
        <f ca="1"/>
        <v>completed</v>
      </c>
      <c r="V12" s="13" t="str">
        <f ca="1"/>
        <v>min(result)</v>
      </c>
      <c r="W12" s="13" t="str">
        <f ca="1"/>
        <v>max(result)</v>
      </c>
      <c r="X12" s="14" t="str">
        <f ca="1"/>
        <v>avg(result)</v>
      </c>
    </row>
    <row r="13" spans="2:24" x14ac:dyDescent="0.3">
      <c r="B13" s="4" t="s">
        <v>28</v>
      </c>
      <c r="C13" s="3" t="s">
        <v>36</v>
      </c>
      <c r="D13" s="3" t="s">
        <v>44</v>
      </c>
      <c r="E13" s="11">
        <v>43229.059239004629</v>
      </c>
      <c r="F13" s="3">
        <v>1</v>
      </c>
      <c r="G13" s="5">
        <v>3.14</v>
      </c>
      <c r="I13" s="4" t="s">
        <v>28</v>
      </c>
      <c r="J13" s="3" t="s">
        <v>29</v>
      </c>
      <c r="K13" s="5" t="s">
        <v>34</v>
      </c>
      <c r="M13" s="6" t="s">
        <v>54</v>
      </c>
      <c r="N13" s="10" t="s">
        <v>41</v>
      </c>
      <c r="O13" s="5">
        <v>7</v>
      </c>
      <c r="Q13" s="17" t="str">
        <f ca="1"/>
        <v>Dino-Team</v>
      </c>
      <c r="R13" s="3" t="str">
        <f ca="1"/>
        <v>sched</v>
      </c>
      <c r="S13" s="3" t="str">
        <f ca="1"/>
        <v>ATTEMPT-2018-12-13T19:04:03.009745</v>
      </c>
      <c r="T13" s="3" t="str">
        <f ca="1"/>
        <v>2018-12-13T19:04:03.655Z</v>
      </c>
      <c r="U13" s="3">
        <f ca="1"/>
        <v>0.5</v>
      </c>
      <c r="V13" s="3">
        <f ca="1"/>
        <v>-1</v>
      </c>
      <c r="W13" s="3">
        <f ca="1"/>
        <v>86360</v>
      </c>
      <c r="X13" s="5">
        <f ca="1"/>
        <v>25015.322580645163</v>
      </c>
    </row>
    <row r="14" spans="2:24" x14ac:dyDescent="0.3">
      <c r="B14" s="6" t="s">
        <v>30</v>
      </c>
      <c r="C14" s="10" t="s">
        <v>36</v>
      </c>
      <c r="D14" s="3" t="s">
        <v>43</v>
      </c>
      <c r="E14" s="11">
        <f t="shared" ref="E14" ca="1" si="0">E13+RAND()/300</f>
        <v>43229.062104886856</v>
      </c>
      <c r="F14" s="3">
        <v>0.5</v>
      </c>
      <c r="G14" s="5">
        <v>4.7</v>
      </c>
      <c r="I14" s="6" t="s">
        <v>30</v>
      </c>
      <c r="J14" s="10" t="s">
        <v>31</v>
      </c>
      <c r="K14" s="5" t="s">
        <v>34</v>
      </c>
      <c r="M14" s="6"/>
      <c r="N14" s="3"/>
      <c r="O14" s="5"/>
      <c r="Q14" s="17" t="str">
        <f ca="1"/>
        <v>Dino-Team</v>
      </c>
      <c r="R14" s="3" t="str">
        <f ca="1"/>
        <v>sched</v>
      </c>
      <c r="S14" s="3" t="str">
        <f ca="1"/>
        <v>ATTEMPT-2018-12-13T19:02:33.149411</v>
      </c>
      <c r="T14" s="3" t="str">
        <f ca="1"/>
        <v>2018-12-13T19:02:33.883Z</v>
      </c>
      <c r="U14" s="3">
        <f ca="1"/>
        <v>0.5</v>
      </c>
      <c r="V14" s="3">
        <f ca="1"/>
        <v>-1</v>
      </c>
      <c r="W14" s="3">
        <f ca="1"/>
        <v>86360</v>
      </c>
      <c r="X14" s="5">
        <f ca="1"/>
        <v>25015.322580645163</v>
      </c>
    </row>
    <row r="15" spans="2:24" x14ac:dyDescent="0.3">
      <c r="B15" s="6" t="s">
        <v>30</v>
      </c>
      <c r="C15" s="10" t="s">
        <v>36</v>
      </c>
      <c r="D15" s="3" t="s">
        <v>43</v>
      </c>
      <c r="E15" s="11">
        <f t="shared" ref="E15" ca="1" si="1">E14+RAND()/300</f>
        <v>43229.062714364954</v>
      </c>
      <c r="F15" s="3">
        <v>0.5</v>
      </c>
      <c r="G15" s="5">
        <v>3.6</v>
      </c>
      <c r="I15" s="6" t="s">
        <v>32</v>
      </c>
      <c r="J15" s="10" t="s">
        <v>33</v>
      </c>
      <c r="K15" s="5" t="s">
        <v>34</v>
      </c>
      <c r="M15" s="4" t="s">
        <v>36</v>
      </c>
      <c r="N15" s="3" t="s">
        <v>38</v>
      </c>
      <c r="O15" s="5">
        <v>1</v>
      </c>
      <c r="Q15" s="6" t="str">
        <f ca="1"/>
        <v>Dino-Team</v>
      </c>
      <c r="R15" s="3" t="str">
        <f ca="1"/>
        <v>sched</v>
      </c>
      <c r="S15" s="3" t="str">
        <f ca="1"/>
        <v>ATTEMPT-2018-12-13T18:56:15.148202</v>
      </c>
      <c r="T15" s="3" t="str">
        <f ca="1"/>
        <v>2018-12-13T18:56:15.883Z</v>
      </c>
      <c r="U15" s="3">
        <f ca="1"/>
        <v>0.5</v>
      </c>
      <c r="V15" s="3">
        <f ca="1"/>
        <v>-1</v>
      </c>
      <c r="W15" s="3">
        <f ca="1"/>
        <v>86360</v>
      </c>
      <c r="X15" s="5">
        <f ca="1"/>
        <v>25015.322580645163</v>
      </c>
    </row>
    <row r="16" spans="2:24" x14ac:dyDescent="0.3">
      <c r="B16" s="6" t="s">
        <v>30</v>
      </c>
      <c r="C16" s="10" t="s">
        <v>36</v>
      </c>
      <c r="D16" s="3" t="s">
        <v>43</v>
      </c>
      <c r="E16" s="11">
        <f t="shared" ref="E16" ca="1" si="2">E15+RAND()/300</f>
        <v>43229.064816308637</v>
      </c>
      <c r="F16" s="3">
        <v>1</v>
      </c>
      <c r="G16" s="5">
        <v>3.15</v>
      </c>
      <c r="I16" s="6" t="s">
        <v>64</v>
      </c>
      <c r="J16" s="10" t="s">
        <v>64</v>
      </c>
      <c r="K16" s="5" t="s">
        <v>65</v>
      </c>
      <c r="M16" s="4" t="s">
        <v>60</v>
      </c>
      <c r="N16" s="10" t="s">
        <v>41</v>
      </c>
      <c r="O16" s="5">
        <v>1</v>
      </c>
      <c r="Q16" s="6" t="str">
        <f ca="1"/>
        <v>Global_Domination</v>
      </c>
      <c r="R16" s="3" t="str">
        <f ca="1"/>
        <v>sched</v>
      </c>
      <c r="S16" s="3" t="str">
        <f ca="1"/>
        <v>ATTEMPT-2018-12-13T18:49:16.109038</v>
      </c>
      <c r="T16" s="3" t="str">
        <f ca="1"/>
        <v>2018-12-13T18:49:16.828Z</v>
      </c>
      <c r="U16" s="3">
        <f ca="1"/>
        <v>0.5</v>
      </c>
      <c r="V16" s="3">
        <f ca="1"/>
        <v>-1</v>
      </c>
      <c r="W16" s="3">
        <f ca="1"/>
        <v>86360</v>
      </c>
      <c r="X16" s="5">
        <f ca="1"/>
        <v>25015.322580645163</v>
      </c>
    </row>
    <row r="17" spans="2:24" x14ac:dyDescent="0.3">
      <c r="B17" s="6" t="s">
        <v>32</v>
      </c>
      <c r="C17" s="10" t="s">
        <v>36</v>
      </c>
      <c r="D17" s="3" t="s">
        <v>46</v>
      </c>
      <c r="E17" s="11">
        <f ca="1">E14+RAND()/300</f>
        <v>43229.063013056315</v>
      </c>
      <c r="F17" s="10">
        <v>0</v>
      </c>
      <c r="G17" s="5"/>
      <c r="I17" s="6"/>
      <c r="J17" s="3"/>
      <c r="K17" s="5"/>
      <c r="M17" s="6" t="s">
        <v>39</v>
      </c>
      <c r="N17" s="10" t="s">
        <v>38</v>
      </c>
      <c r="O17" s="5">
        <v>3</v>
      </c>
      <c r="Q17" s="6" t="str">
        <f ca="1"/>
        <v>Dino-Team</v>
      </c>
      <c r="R17" s="3" t="str">
        <f ca="1"/>
        <v>sched</v>
      </c>
      <c r="S17" s="3" t="str">
        <f ca="1"/>
        <v>ATTEMPT-2018-12-13T18:47:21.105956</v>
      </c>
      <c r="T17" s="3" t="str">
        <f ca="1"/>
        <v>2018-12-13T18:47:21.818Z</v>
      </c>
      <c r="U17" s="3">
        <f ca="1"/>
        <v>0.5</v>
      </c>
      <c r="V17" s="3">
        <f ca="1"/>
        <v>-1</v>
      </c>
      <c r="W17" s="3">
        <f ca="1"/>
        <v>86360</v>
      </c>
      <c r="X17" s="5">
        <f ca="1"/>
        <v>25015.322580645163</v>
      </c>
    </row>
    <row r="18" spans="2:24" x14ac:dyDescent="0.3">
      <c r="B18" s="6" t="s">
        <v>32</v>
      </c>
      <c r="C18" s="10" t="s">
        <v>36</v>
      </c>
      <c r="D18" s="3" t="s">
        <v>45</v>
      </c>
      <c r="E18" s="11">
        <f ca="1">E15+RAND()/300</f>
        <v>43229.063762742568</v>
      </c>
      <c r="F18" s="10">
        <v>1</v>
      </c>
      <c r="G18" s="5">
        <v>3.14159276</v>
      </c>
      <c r="I18" s="6"/>
      <c r="J18" s="3"/>
      <c r="K18" s="5"/>
      <c r="M18" s="6" t="s">
        <v>40</v>
      </c>
      <c r="N18" s="10" t="s">
        <v>41</v>
      </c>
      <c r="O18" s="5">
        <v>7</v>
      </c>
      <c r="Q18" s="17" t="str">
        <f ca="1"/>
        <v>Global_Domination</v>
      </c>
      <c r="R18" s="3" t="str">
        <f ca="1"/>
        <v>struct</v>
      </c>
      <c r="S18" s="3" t="str">
        <f ca="1"/>
        <v>ATTEMPT-2018-12-13T18:47:08.098665</v>
      </c>
      <c r="T18" s="3" t="str">
        <f ca="1"/>
        <v>2018-12-13T18:47:08.836Z</v>
      </c>
      <c r="U18" s="3">
        <f ca="1"/>
        <v>1</v>
      </c>
      <c r="V18" s="3">
        <f ca="1"/>
        <v>1</v>
      </c>
      <c r="W18" s="3">
        <f ca="1"/>
        <v>1</v>
      </c>
      <c r="X18" s="5">
        <f ca="1"/>
        <v>1</v>
      </c>
    </row>
    <row r="19" spans="2:24" x14ac:dyDescent="0.3">
      <c r="B19" s="6" t="s">
        <v>30</v>
      </c>
      <c r="C19" s="10" t="s">
        <v>36</v>
      </c>
      <c r="D19" s="3" t="s">
        <v>47</v>
      </c>
      <c r="E19" s="11">
        <f ca="1">E16+RAND()/300</f>
        <v>43229.067941815847</v>
      </c>
      <c r="F19" s="10">
        <v>1</v>
      </c>
      <c r="G19" s="5">
        <v>3.1419999999999999</v>
      </c>
      <c r="I19" s="6"/>
      <c r="J19" s="3"/>
      <c r="K19" s="5"/>
      <c r="M19" s="6" t="s">
        <v>54</v>
      </c>
      <c r="N19" s="10" t="s">
        <v>41</v>
      </c>
      <c r="O19" s="5">
        <v>7</v>
      </c>
      <c r="Q19" s="6" t="str">
        <f ca="1"/>
        <v>emm</v>
      </c>
      <c r="R19" s="3" t="str">
        <f ca="1"/>
        <v>sched</v>
      </c>
      <c r="S19" s="3" t="str">
        <f ca="1"/>
        <v>ATTEMPT-2018-12-13T18:46:40.878666</v>
      </c>
      <c r="T19" s="3" t="str">
        <f ca="1"/>
        <v>2018-12-13T18:46:41.494Z</v>
      </c>
      <c r="U19" s="3">
        <f ca="1"/>
        <v>0.5</v>
      </c>
      <c r="V19" s="3">
        <f ca="1"/>
        <v>-1</v>
      </c>
      <c r="W19" s="3">
        <f ca="1"/>
        <v>86360</v>
      </c>
      <c r="X19" s="5">
        <f ca="1"/>
        <v>25015.322580645163</v>
      </c>
    </row>
    <row r="20" spans="2:24" x14ac:dyDescent="0.3">
      <c r="B20" s="6"/>
      <c r="C20" s="3"/>
      <c r="D20" s="3"/>
      <c r="E20" s="3"/>
      <c r="F20" s="3"/>
      <c r="G20" s="5"/>
      <c r="I20" s="6"/>
      <c r="J20" s="3"/>
      <c r="K20" s="5"/>
      <c r="M20" s="6"/>
      <c r="N20" s="3"/>
      <c r="O20" s="5"/>
      <c r="Q20" s="17" t="str">
        <f ca="1"/>
        <v>Global_Domination</v>
      </c>
      <c r="R20" s="3" t="str">
        <f ca="1"/>
        <v>struct</v>
      </c>
      <c r="S20" s="3" t="str">
        <f ca="1"/>
        <v>ATTEMPT-2018-12-13T18:46:26.515179</v>
      </c>
      <c r="T20" s="3" t="str">
        <f ca="1"/>
        <v>2018-12-13T18:46:27.298Z</v>
      </c>
      <c r="U20" s="3">
        <f ca="1"/>
        <v>1</v>
      </c>
      <c r="V20" s="3">
        <f ca="1"/>
        <v>1</v>
      </c>
      <c r="W20" s="3">
        <f ca="1"/>
        <v>1</v>
      </c>
      <c r="X20" s="5">
        <f ca="1"/>
        <v>1</v>
      </c>
    </row>
    <row r="21" spans="2:24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6" t="str">
        <f ca="1"/>
        <v>Global_Domination</v>
      </c>
      <c r="R21" s="3" t="str">
        <f ca="1"/>
        <v>struct</v>
      </c>
      <c r="S21" s="3" t="str">
        <f ca="1"/>
        <v>ATTEMPT-2018-12-13T18:45:42.388906</v>
      </c>
      <c r="T21" s="3" t="str">
        <f ca="1"/>
        <v>2018-12-13T18:45:43.440Z</v>
      </c>
      <c r="U21" s="3">
        <f ca="1"/>
        <v>0</v>
      </c>
      <c r="V21" s="3">
        <f ca="1"/>
        <v>0</v>
      </c>
      <c r="W21" s="3">
        <f ca="1"/>
        <v>0</v>
      </c>
      <c r="X21" s="5">
        <f ca="1"/>
        <v>0</v>
      </c>
    </row>
    <row r="22" spans="2:24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6" t="str">
        <f ca="1"/>
        <v>Global_Domination</v>
      </c>
      <c r="R22" s="3" t="str">
        <f ca="1"/>
        <v>struct</v>
      </c>
      <c r="S22" s="3" t="str">
        <f ca="1"/>
        <v>ATTEMPT-2018-12-13T18:44:41.492941</v>
      </c>
      <c r="T22" s="3" t="str">
        <f ca="1"/>
        <v>2018-12-13T18:44:42.208Z</v>
      </c>
      <c r="U22" s="3">
        <f ca="1"/>
        <v>0</v>
      </c>
      <c r="V22" s="3">
        <f ca="1"/>
        <v>0</v>
      </c>
      <c r="W22" s="3">
        <f ca="1"/>
        <v>0</v>
      </c>
      <c r="X22" s="5">
        <f ca="1"/>
        <v>0</v>
      </c>
    </row>
    <row r="23" spans="2:24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6" t="str">
        <f ca="1"/>
        <v>Global_Domination</v>
      </c>
      <c r="R23" s="3" t="str">
        <f ca="1"/>
        <v>struct</v>
      </c>
      <c r="S23" s="3" t="str">
        <f ca="1"/>
        <v>ATTEMPT-2018-12-13T18:44:20.662285</v>
      </c>
      <c r="T23" s="3" t="str">
        <f ca="1"/>
        <v>2018-12-13T18:44:21.370Z</v>
      </c>
      <c r="U23" s="3">
        <f ca="1"/>
        <v>0</v>
      </c>
      <c r="V23" s="3">
        <f ca="1"/>
        <v>0</v>
      </c>
      <c r="W23" s="3">
        <f ca="1"/>
        <v>0</v>
      </c>
      <c r="X23" s="5">
        <f ca="1"/>
        <v>0</v>
      </c>
    </row>
    <row r="24" spans="2:24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6" t="str">
        <f ca="1"/>
        <v>Global_Domination</v>
      </c>
      <c r="R24" s="3" t="str">
        <f ca="1"/>
        <v>struct</v>
      </c>
      <c r="S24" s="3" t="str">
        <f ca="1"/>
        <v>ATTEMPT-2018-12-13T18:44:13.798604</v>
      </c>
      <c r="T24" s="3" t="str">
        <f ca="1"/>
        <v>2018-12-13T18:44:14.615Z</v>
      </c>
      <c r="U24" s="3">
        <f ca="1"/>
        <v>0</v>
      </c>
      <c r="V24" s="3">
        <f ca="1"/>
        <v>0</v>
      </c>
      <c r="W24" s="3">
        <f ca="1"/>
        <v>0</v>
      </c>
      <c r="X24" s="5">
        <f ca="1"/>
        <v>0</v>
      </c>
    </row>
    <row r="25" spans="2:24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6" t="str">
        <f ca="1"/>
        <v>Global_Domination</v>
      </c>
      <c r="R25" s="3" t="str">
        <f ca="1"/>
        <v>struct</v>
      </c>
      <c r="S25" s="3" t="str">
        <f ca="1"/>
        <v>ATTEMPT-2018-12-13T18:43:51.007902</v>
      </c>
      <c r="T25" s="3" t="str">
        <f ca="1"/>
        <v>2018-12-13T18:43:51.802Z</v>
      </c>
      <c r="U25" s="3">
        <f ca="1"/>
        <v>0</v>
      </c>
      <c r="V25" s="3">
        <f ca="1"/>
        <v>0</v>
      </c>
      <c r="W25" s="3">
        <f ca="1"/>
        <v>0</v>
      </c>
      <c r="X25" s="5">
        <f ca="1"/>
        <v>0</v>
      </c>
    </row>
    <row r="26" spans="2:24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6" t="str">
        <f ca="1"/>
        <v>Global_Domination</v>
      </c>
      <c r="R26" s="3" t="str">
        <f ca="1"/>
        <v>struct</v>
      </c>
      <c r="S26" s="3" t="str">
        <f ca="1"/>
        <v>ATTEMPT-2018-12-13T18:43:12.737021</v>
      </c>
      <c r="T26" s="3" t="str">
        <f ca="1"/>
        <v>2018-12-13T18:43:13.515Z</v>
      </c>
      <c r="U26" s="3">
        <f ca="1"/>
        <v>0</v>
      </c>
      <c r="V26" s="3">
        <f ca="1"/>
        <v>0</v>
      </c>
      <c r="W26" s="3">
        <f ca="1"/>
        <v>0</v>
      </c>
      <c r="X26" s="5">
        <f ca="1"/>
        <v>0</v>
      </c>
    </row>
    <row r="27" spans="2:24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6" t="str">
        <f ca="1"/>
        <v>Global_Domination</v>
      </c>
      <c r="R27" s="3" t="str">
        <f ca="1"/>
        <v>struct</v>
      </c>
      <c r="S27" s="3" t="str">
        <f ca="1"/>
        <v>ATTEMPT-2018-12-13T18:42:13.938047</v>
      </c>
      <c r="T27" s="3" t="str">
        <f ca="1"/>
        <v>2018-12-13T18:42:15.088Z</v>
      </c>
      <c r="U27" s="3">
        <f ca="1"/>
        <v>0</v>
      </c>
      <c r="V27" s="3">
        <f ca="1"/>
        <v>0</v>
      </c>
      <c r="W27" s="3">
        <f ca="1"/>
        <v>0</v>
      </c>
      <c r="X27" s="5">
        <f ca="1"/>
        <v>0</v>
      </c>
    </row>
    <row r="28" spans="2:24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17" t="str">
        <f ca="1"/>
        <v>Dino-Team</v>
      </c>
      <c r="R28" s="18" t="str">
        <f ca="1"/>
        <v>sched</v>
      </c>
      <c r="S28" s="3" t="str">
        <f ca="1"/>
        <v>ATTEMPT-2018-12-13T18:42:08.687744</v>
      </c>
      <c r="T28" s="3" t="str">
        <f ca="1"/>
        <v>2018-12-13T18:42:09.399Z</v>
      </c>
      <c r="U28" s="3">
        <f ca="1"/>
        <v>0.5</v>
      </c>
      <c r="V28" s="3">
        <f ca="1"/>
        <v>-1</v>
      </c>
      <c r="W28" s="3">
        <f ca="1"/>
        <v>86360</v>
      </c>
      <c r="X28" s="5">
        <f ca="1"/>
        <v>25015.322580645163</v>
      </c>
    </row>
    <row r="29" spans="2:24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17" t="str">
        <f ca="1"/>
        <v>Dino-Team</v>
      </c>
      <c r="R29" s="3" t="str">
        <f ca="1"/>
        <v>sched</v>
      </c>
      <c r="S29" s="3" t="str">
        <f ca="1"/>
        <v>ATTEMPT-2018-12-13T18:41:34.434690</v>
      </c>
      <c r="T29" s="3" t="str">
        <f ca="1"/>
        <v>2018-12-13T18:41:35.085Z</v>
      </c>
      <c r="U29" s="3">
        <f ca="1"/>
        <v>0.5</v>
      </c>
      <c r="V29" s="3">
        <f ca="1"/>
        <v>-1</v>
      </c>
      <c r="W29" s="3">
        <f ca="1"/>
        <v>86360</v>
      </c>
      <c r="X29" s="5">
        <f ca="1"/>
        <v>25015.322580645163</v>
      </c>
    </row>
    <row r="30" spans="2:24" x14ac:dyDescent="0.3">
      <c r="B30" s="6"/>
      <c r="C30" s="3"/>
      <c r="D30" s="3"/>
      <c r="E30" s="3"/>
      <c r="F30" s="3"/>
      <c r="G30" s="5"/>
      <c r="I30" s="6"/>
      <c r="J30" s="3"/>
      <c r="K30" s="5"/>
      <c r="M30" s="6"/>
      <c r="N30" s="3"/>
      <c r="O30" s="5"/>
      <c r="Q30" s="6" t="str">
        <f ca="1"/>
        <v>Global_Domination</v>
      </c>
      <c r="R30" s="3" t="str">
        <f ca="1"/>
        <v>struct</v>
      </c>
      <c r="S30" s="3" t="str">
        <f ca="1"/>
        <v>ATTEMPT-2018-12-13T18:41:19.905494</v>
      </c>
      <c r="T30" s="3" t="str">
        <f ca="1"/>
        <v>2018-12-13T18:41:20.689Z</v>
      </c>
      <c r="U30" s="3">
        <f ca="1"/>
        <v>0</v>
      </c>
      <c r="V30" s="3">
        <f ca="1"/>
        <v>0</v>
      </c>
      <c r="W30" s="3">
        <f ca="1"/>
        <v>0</v>
      </c>
      <c r="X30" s="5">
        <f ca="1"/>
        <v>0</v>
      </c>
    </row>
    <row r="31" spans="2:24" x14ac:dyDescent="0.3">
      <c r="B31" s="6"/>
      <c r="C31" s="3"/>
      <c r="D31" s="3"/>
      <c r="E31" s="3"/>
      <c r="F31" s="3"/>
      <c r="G31" s="5"/>
      <c r="I31" s="6"/>
      <c r="J31" s="3"/>
      <c r="K31" s="5"/>
      <c r="M31" s="6"/>
      <c r="N31" s="3"/>
      <c r="O31" s="5"/>
      <c r="Q31" s="6" t="str">
        <f ca="1"/>
        <v>Dino-Team</v>
      </c>
      <c r="R31" s="3" t="str">
        <f ca="1"/>
        <v>sched</v>
      </c>
      <c r="S31" s="3" t="str">
        <f ca="1"/>
        <v>ATTEMPT-2018-12-13T18:41:11.788153</v>
      </c>
      <c r="T31" s="3" t="str">
        <f ca="1"/>
        <v>2018-12-13T18:41:12.475Z</v>
      </c>
      <c r="U31" s="3">
        <f ca="1"/>
        <v>0.5</v>
      </c>
      <c r="V31" s="3">
        <f ca="1"/>
        <v>-1</v>
      </c>
      <c r="W31" s="3">
        <f ca="1"/>
        <v>86360</v>
      </c>
      <c r="X31" s="5">
        <f ca="1"/>
        <v>25015.322580645163</v>
      </c>
    </row>
    <row r="32" spans="2:24" x14ac:dyDescent="0.3">
      <c r="B32" s="6"/>
      <c r="C32" s="3"/>
      <c r="D32" s="3"/>
      <c r="E32" s="3"/>
      <c r="F32" s="3"/>
      <c r="G32" s="5"/>
      <c r="I32" s="6"/>
      <c r="J32" s="3"/>
      <c r="K32" s="5"/>
      <c r="M32" s="6"/>
      <c r="N32" s="3"/>
      <c r="O32" s="5"/>
      <c r="Q32" s="6" t="str">
        <f ca="1"/>
        <v>Global_Domination</v>
      </c>
      <c r="R32" s="3" t="str">
        <f ca="1"/>
        <v>sched</v>
      </c>
      <c r="S32" s="3" t="str">
        <f ca="1"/>
        <v>ATTEMPT-2018-12-13T18:40:55.374517</v>
      </c>
      <c r="T32" s="3" t="str">
        <f ca="1"/>
        <v>2018-12-13T18:40:56.552Z</v>
      </c>
      <c r="U32" s="3">
        <f ca="1"/>
        <v>0.5</v>
      </c>
      <c r="V32" s="3">
        <f ca="1"/>
        <v>-1</v>
      </c>
      <c r="W32" s="3">
        <f ca="1"/>
        <v>86360</v>
      </c>
      <c r="X32" s="5">
        <f ca="1"/>
        <v>25015.322580645163</v>
      </c>
    </row>
    <row r="33" spans="2:24" x14ac:dyDescent="0.3">
      <c r="B33" s="6"/>
      <c r="C33" s="3"/>
      <c r="D33" s="3"/>
      <c r="E33" s="3"/>
      <c r="F33" s="3"/>
      <c r="G33" s="5"/>
      <c r="I33" s="6"/>
      <c r="J33" s="3"/>
      <c r="K33" s="5"/>
      <c r="M33" s="6"/>
      <c r="N33" s="3"/>
      <c r="O33" s="5"/>
      <c r="Q33" s="6" t="str">
        <f ca="1"/>
        <v>Dino-Team</v>
      </c>
      <c r="R33" s="3" t="str">
        <f ca="1"/>
        <v>sched</v>
      </c>
      <c r="S33" s="3" t="str">
        <f ca="1"/>
        <v>ATTEMPT-2018-12-13T18:40:51.703458</v>
      </c>
      <c r="T33" s="3" t="str">
        <f ca="1"/>
        <v>2018-12-13T18:40:52.479Z</v>
      </c>
      <c r="U33" s="3">
        <f ca="1"/>
        <v>0.5</v>
      </c>
      <c r="V33" s="3">
        <f ca="1"/>
        <v>-1</v>
      </c>
      <c r="W33" s="3">
        <f ca="1"/>
        <v>86360</v>
      </c>
      <c r="X33" s="5">
        <f ca="1"/>
        <v>25015.322580645163</v>
      </c>
    </row>
    <row r="34" spans="2:24" x14ac:dyDescent="0.3">
      <c r="B34" s="7"/>
      <c r="C34" s="8"/>
      <c r="D34" s="8"/>
      <c r="E34" s="8"/>
      <c r="F34" s="8"/>
      <c r="G34" s="9"/>
      <c r="I34" s="7"/>
      <c r="J34" s="8"/>
      <c r="K34" s="9"/>
      <c r="M34" s="7"/>
      <c r="N34" s="8"/>
      <c r="O34" s="9"/>
      <c r="Q34" s="6" t="str">
        <f ca="1"/>
        <v>Global_Domination</v>
      </c>
      <c r="R34" s="3" t="str">
        <f ca="1"/>
        <v>sched</v>
      </c>
      <c r="S34" s="3" t="str">
        <f ca="1"/>
        <v>ATTEMPT-2018-12-13T18:36:18.467267</v>
      </c>
      <c r="T34" s="3" t="str">
        <f ca="1"/>
        <v>2018-12-13T18:36:19.220Z</v>
      </c>
      <c r="U34" s="3">
        <f ca="1"/>
        <v>0.5</v>
      </c>
      <c r="V34" s="3">
        <f ca="1"/>
        <v>-1</v>
      </c>
      <c r="W34" s="3">
        <f ca="1"/>
        <v>86360</v>
      </c>
      <c r="X34" s="5">
        <f ca="1"/>
        <v>25015.322580645163</v>
      </c>
    </row>
    <row r="35" spans="2:24" x14ac:dyDescent="0.3">
      <c r="Q35" s="6" t="str">
        <f ca="1"/>
        <v>Dino-Team</v>
      </c>
      <c r="R35" s="3" t="str">
        <f ca="1"/>
        <v>sched</v>
      </c>
      <c r="S35" s="3" t="str">
        <f ca="1"/>
        <v>ATTEMPT-2018-12-13T18:35:59.310665</v>
      </c>
      <c r="T35" s="3" t="str">
        <f ca="1"/>
        <v>2018-12-13T18:35:59.968Z</v>
      </c>
      <c r="U35" s="3">
        <f ca="1"/>
        <v>0.5</v>
      </c>
      <c r="V35" s="3">
        <f ca="1"/>
        <v>-1</v>
      </c>
      <c r="W35" s="3">
        <f ca="1"/>
        <v>86360</v>
      </c>
      <c r="X35" s="5">
        <f ca="1"/>
        <v>25015.322580645163</v>
      </c>
    </row>
    <row r="36" spans="2:24" x14ac:dyDescent="0.3">
      <c r="Q36" s="6" t="str">
        <f ca="1"/>
        <v>draginoi</v>
      </c>
      <c r="R36" s="3" t="str">
        <f ca="1"/>
        <v>sched</v>
      </c>
      <c r="S36" s="3" t="str">
        <f ca="1"/>
        <v>ATTEMPT-2018-12-13T18:35:23.266343</v>
      </c>
      <c r="T36" s="3" t="str">
        <f ca="1"/>
        <v>2018-12-13T18:35:23.931Z</v>
      </c>
      <c r="U36" s="3">
        <f ca="1"/>
        <v>0.5</v>
      </c>
      <c r="V36" s="3">
        <f ca="1"/>
        <v>-1</v>
      </c>
      <c r="W36" s="3">
        <f ca="1"/>
        <v>86360</v>
      </c>
      <c r="X36" s="5">
        <f ca="1"/>
        <v>4544.3157894736842</v>
      </c>
    </row>
    <row r="37" spans="2:24" x14ac:dyDescent="0.3">
      <c r="Q37" s="6" t="str">
        <f ca="1"/>
        <v>Dino-Team</v>
      </c>
      <c r="R37" s="3" t="str">
        <f ca="1"/>
        <v>sched</v>
      </c>
      <c r="S37" s="3" t="str">
        <f ca="1"/>
        <v>ATTEMPT-2018-12-13T18:34:36.901039</v>
      </c>
      <c r="T37" s="3" t="str">
        <f ca="1"/>
        <v>2018-12-13T18:34:37.557Z</v>
      </c>
      <c r="U37" s="3">
        <f ca="1"/>
        <v>0.5</v>
      </c>
      <c r="V37" s="3">
        <f ca="1"/>
        <v>-1</v>
      </c>
      <c r="W37" s="3">
        <f ca="1"/>
        <v>86360</v>
      </c>
      <c r="X37" s="5">
        <f ca="1"/>
        <v>25015.322580645163</v>
      </c>
    </row>
    <row r="38" spans="2:24" x14ac:dyDescent="0.3">
      <c r="Q38" s="6" t="str">
        <f ca="1"/>
        <v>casa519</v>
      </c>
      <c r="R38" s="3" t="str">
        <f ca="1"/>
        <v>yap</v>
      </c>
      <c r="S38" s="3" t="str">
        <f ca="1"/>
        <v>ATTEMPT-2018-12-13T18:32:46.010586</v>
      </c>
      <c r="T38" s="3" t="str">
        <f ca="1"/>
        <v>2018-12-13T18:33:13.314Z</v>
      </c>
      <c r="U38" s="3">
        <f ca="1"/>
        <v>0.5</v>
      </c>
      <c r="V38" s="3">
        <f ca="1"/>
        <v>21</v>
      </c>
      <c r="W38" s="3">
        <f ca="1"/>
        <v>84</v>
      </c>
      <c r="X38" s="5">
        <f ca="1"/>
        <v>41.4</v>
      </c>
    </row>
    <row r="39" spans="2:24" x14ac:dyDescent="0.3">
      <c r="Q39" s="6" t="str">
        <f ca="1"/>
        <v>Global_Domination</v>
      </c>
      <c r="R39" s="3" t="str">
        <f ca="1"/>
        <v>struct</v>
      </c>
      <c r="S39" s="3" t="str">
        <f ca="1"/>
        <v>ATTEMPT-2018-12-13T18:32:31.248389</v>
      </c>
      <c r="T39" s="3" t="str">
        <f ca="1"/>
        <v>2018-12-13T18:32:32.030Z</v>
      </c>
      <c r="U39" s="3">
        <f ca="1"/>
        <v>0</v>
      </c>
      <c r="V39" s="3">
        <f ca="1"/>
        <v>0</v>
      </c>
      <c r="W39" s="3">
        <f ca="1"/>
        <v>0</v>
      </c>
      <c r="X39" s="5">
        <f ca="1"/>
        <v>0</v>
      </c>
    </row>
    <row r="40" spans="2:24" x14ac:dyDescent="0.3">
      <c r="Q40" s="6" t="str">
        <f ca="1"/>
        <v>Global_Domination</v>
      </c>
      <c r="R40" s="3" t="str">
        <f ca="1"/>
        <v>struct</v>
      </c>
      <c r="S40" s="3" t="str">
        <f ca="1"/>
        <v>ATTEMPT-2018-12-13T18:31:57.552820</v>
      </c>
      <c r="T40" s="3" t="str">
        <f ca="1"/>
        <v>2018-12-13T18:31:58.490Z</v>
      </c>
      <c r="U40" s="3">
        <f ca="1"/>
        <v>0</v>
      </c>
      <c r="V40" s="3">
        <f ca="1"/>
        <v>0</v>
      </c>
      <c r="W40" s="3">
        <f ca="1"/>
        <v>0</v>
      </c>
      <c r="X40" s="5">
        <f ca="1"/>
        <v>0</v>
      </c>
    </row>
    <row r="41" spans="2:24" x14ac:dyDescent="0.3">
      <c r="Q41" s="6" t="str">
        <f ca="1"/>
        <v>Dino-Team</v>
      </c>
      <c r="R41" s="3" t="str">
        <f ca="1"/>
        <v>sched</v>
      </c>
      <c r="S41" s="3" t="str">
        <f ca="1"/>
        <v>ATTEMPT-2018-12-13T18:31:51.384603</v>
      </c>
      <c r="T41" s="3" t="str">
        <f ca="1"/>
        <v>2018-12-13T18:31:52.069Z</v>
      </c>
      <c r="U41" s="3">
        <f ca="1"/>
        <v>0.5</v>
      </c>
      <c r="V41" s="3">
        <f ca="1"/>
        <v>-1</v>
      </c>
      <c r="W41" s="3">
        <f ca="1"/>
        <v>86360</v>
      </c>
      <c r="X41" s="5">
        <f ca="1"/>
        <v>25015.322580645163</v>
      </c>
    </row>
    <row r="42" spans="2:24" x14ac:dyDescent="0.3">
      <c r="Q42" s="6" t="str">
        <f ca="1"/>
        <v>Dino-Team</v>
      </c>
      <c r="R42" s="3" t="str">
        <f ca="1"/>
        <v>sched</v>
      </c>
      <c r="S42" s="3" t="str">
        <f ca="1"/>
        <v>ATTEMPT-2018-12-13T18:31:36.642430</v>
      </c>
      <c r="T42" s="3" t="str">
        <f ca="1"/>
        <v>2018-12-13T18:31:37.354Z</v>
      </c>
      <c r="U42" s="3">
        <f ca="1"/>
        <v>0.5</v>
      </c>
      <c r="V42" s="3">
        <f ca="1"/>
        <v>-1</v>
      </c>
      <c r="W42" s="3">
        <f ca="1"/>
        <v>-1</v>
      </c>
      <c r="X42" s="5">
        <f ca="1"/>
        <v>-1</v>
      </c>
    </row>
    <row r="43" spans="2:24" x14ac:dyDescent="0.3">
      <c r="Q43" s="6" t="str">
        <f ca="1"/>
        <v>casa519</v>
      </c>
      <c r="R43" s="3" t="str">
        <f ca="1"/>
        <v>yap</v>
      </c>
      <c r="S43" s="3" t="str">
        <f ca="1"/>
        <v>ATTEMPT-2018-12-13T18:30:35.845128</v>
      </c>
      <c r="T43" s="3" t="str">
        <f ca="1"/>
        <v>2018-12-13T18:30:44.033Z</v>
      </c>
      <c r="U43" s="3">
        <f ca="1"/>
        <v>0</v>
      </c>
      <c r="V43" s="3">
        <f ca="1"/>
        <v>999</v>
      </c>
      <c r="W43" s="3">
        <f ca="1"/>
        <v>999</v>
      </c>
      <c r="X43" s="5">
        <f ca="1"/>
        <v>999</v>
      </c>
    </row>
    <row r="44" spans="2:24" x14ac:dyDescent="0.3">
      <c r="Q44" s="6" t="str">
        <f ca="1"/>
        <v>Dino-Team</v>
      </c>
      <c r="R44" s="3" t="str">
        <f ca="1"/>
        <v>sched</v>
      </c>
      <c r="S44" s="3" t="str">
        <f ca="1"/>
        <v>ATTEMPT-2018-12-13T18:29:48.661557</v>
      </c>
      <c r="T44" s="3" t="str">
        <f ca="1"/>
        <v>2018-12-13T18:29:49.438Z</v>
      </c>
      <c r="U44" s="3">
        <f ca="1"/>
        <v>0.5</v>
      </c>
      <c r="V44" s="3">
        <f ca="1"/>
        <v>-1</v>
      </c>
      <c r="W44" s="3">
        <f ca="1"/>
        <v>86360</v>
      </c>
      <c r="X44" s="5">
        <f ca="1"/>
        <v>25015.322580645163</v>
      </c>
    </row>
    <row r="45" spans="2:24" x14ac:dyDescent="0.3">
      <c r="Q45" s="6" t="str">
        <f ca="1"/>
        <v>Global_Domination</v>
      </c>
      <c r="R45" s="3" t="str">
        <f ca="1"/>
        <v>sched</v>
      </c>
      <c r="S45" s="3" t="str">
        <f ca="1"/>
        <v>ATTEMPT-2018-12-13T18:29:40.018396</v>
      </c>
      <c r="T45" s="3" t="str">
        <f ca="1"/>
        <v>2018-12-13T18:29:40.836Z</v>
      </c>
      <c r="U45" s="3">
        <f ca="1"/>
        <v>0.5</v>
      </c>
      <c r="V45" s="3">
        <f ca="1"/>
        <v>-1</v>
      </c>
      <c r="W45" s="3">
        <f ca="1"/>
        <v>86360</v>
      </c>
      <c r="X45" s="5">
        <f ca="1"/>
        <v>25015.322580645163</v>
      </c>
    </row>
    <row r="46" spans="2:24" x14ac:dyDescent="0.3">
      <c r="Q46" s="6" t="str">
        <f ca="1"/>
        <v>Dino-Team</v>
      </c>
      <c r="R46" s="3" t="str">
        <f ca="1"/>
        <v>yap</v>
      </c>
      <c r="S46" s="3" t="str">
        <f ca="1"/>
        <v>ATTEMPT-2018-12-13T18:29:35.673893</v>
      </c>
      <c r="T46" s="3" t="str">
        <f ca="1"/>
        <v>2018-12-13T18:29:54.139Z</v>
      </c>
      <c r="U46" s="3">
        <f ca="1"/>
        <v>0.5</v>
      </c>
      <c r="V46" s="3">
        <f ca="1"/>
        <v>25</v>
      </c>
      <c r="W46" s="3">
        <f ca="1"/>
        <v>46</v>
      </c>
      <c r="X46" s="5">
        <f ca="1"/>
        <v>35.4</v>
      </c>
    </row>
    <row r="47" spans="2:24" x14ac:dyDescent="0.3">
      <c r="Q47" s="6" t="str">
        <f ca="1"/>
        <v>Global_Domination</v>
      </c>
      <c r="R47" s="3" t="str">
        <f ca="1"/>
        <v>sched</v>
      </c>
      <c r="S47" s="3" t="str">
        <f ca="1"/>
        <v>ATTEMPT-2018-12-13T18:28:14.824795</v>
      </c>
      <c r="T47" s="3" t="str">
        <f ca="1"/>
        <v>2018-12-13T18:28:15.596Z</v>
      </c>
      <c r="U47" s="3">
        <f ca="1"/>
        <v>0.5</v>
      </c>
      <c r="V47" s="3">
        <f ca="1"/>
        <v>-1</v>
      </c>
      <c r="W47" s="3">
        <f ca="1"/>
        <v>86360</v>
      </c>
      <c r="X47" s="5">
        <f ca="1"/>
        <v>25015.322580645163</v>
      </c>
    </row>
    <row r="48" spans="2:24" x14ac:dyDescent="0.3">
      <c r="Q48" s="6" t="str">
        <f ca="1"/>
        <v>emm</v>
      </c>
      <c r="R48" s="3" t="str">
        <f ca="1"/>
        <v>sched</v>
      </c>
      <c r="S48" s="3" t="str">
        <f ca="1"/>
        <v>ATTEMPT-2018-12-13T18:22:58.956844</v>
      </c>
      <c r="T48" s="3" t="str">
        <f ca="1"/>
        <v>2018-12-13T18:22:59.591Z</v>
      </c>
      <c r="U48" s="3">
        <f ca="1"/>
        <v>0.5</v>
      </c>
      <c r="V48" s="3">
        <f ca="1"/>
        <v>-1</v>
      </c>
      <c r="W48" s="3">
        <f ca="1"/>
        <v>86360</v>
      </c>
      <c r="X48" s="5">
        <f ca="1"/>
        <v>25015.322580645163</v>
      </c>
    </row>
    <row r="49" spans="17:24" x14ac:dyDescent="0.3">
      <c r="Q49" s="6" t="str">
        <f ca="1"/>
        <v>Global_Domination</v>
      </c>
      <c r="R49" s="3" t="str">
        <f ca="1"/>
        <v>sched</v>
      </c>
      <c r="S49" s="3" t="str">
        <f ca="1"/>
        <v>ATTEMPT-2018-12-13T18:21:19.030134</v>
      </c>
      <c r="T49" s="3" t="str">
        <f ca="1"/>
        <v>2018-12-13T18:21:19.686Z</v>
      </c>
      <c r="U49" s="3">
        <f ca="1"/>
        <v>0.5</v>
      </c>
      <c r="V49" s="3">
        <f ca="1"/>
        <v>-1</v>
      </c>
      <c r="W49" s="3">
        <f ca="1"/>
        <v>86360</v>
      </c>
      <c r="X49" s="5">
        <f ca="1"/>
        <v>25015.322580645163</v>
      </c>
    </row>
    <row r="50" spans="17:24" x14ac:dyDescent="0.3">
      <c r="Q50" s="6" t="str">
        <f ca="1"/>
        <v>emm</v>
      </c>
      <c r="R50" s="3" t="str">
        <f ca="1"/>
        <v>sched</v>
      </c>
      <c r="S50" s="3" t="str">
        <f ca="1"/>
        <v>ATTEMPT-2018-12-13T18:16:33.103764</v>
      </c>
      <c r="T50" s="3" t="str">
        <f ca="1"/>
        <v>2018-12-13T18:16:33.905Z</v>
      </c>
      <c r="U50" s="3">
        <f ca="1"/>
        <v>0.5</v>
      </c>
      <c r="V50" s="3">
        <f ca="1"/>
        <v>-1</v>
      </c>
      <c r="W50" s="3">
        <f ca="1"/>
        <v>86360</v>
      </c>
      <c r="X50" s="5">
        <f ca="1"/>
        <v>25015.322580645163</v>
      </c>
    </row>
    <row r="51" spans="17:24" x14ac:dyDescent="0.3">
      <c r="Q51" s="6" t="str">
        <f ca="1"/>
        <v>emm</v>
      </c>
      <c r="R51" s="3" t="str">
        <f ca="1"/>
        <v>sched</v>
      </c>
      <c r="S51" s="3" t="str">
        <f ca="1"/>
        <v>ATTEMPT-2018-12-13T18:16:01.054757</v>
      </c>
      <c r="T51" s="3" t="str">
        <f ca="1"/>
        <v>2018-12-13T18:16:01.804Z</v>
      </c>
      <c r="U51" s="3">
        <f ca="1"/>
        <v>0.5</v>
      </c>
      <c r="V51" s="3">
        <f ca="1"/>
        <v>-1</v>
      </c>
      <c r="W51" s="3">
        <f ca="1"/>
        <v>86360</v>
      </c>
      <c r="X51" s="5">
        <f ca="1"/>
        <v>25015.322580645163</v>
      </c>
    </row>
    <row r="52" spans="17:24" x14ac:dyDescent="0.3">
      <c r="Q52" s="6" t="str">
        <f ca="1"/>
        <v>emm</v>
      </c>
      <c r="R52" s="3" t="str">
        <f ca="1"/>
        <v>sched</v>
      </c>
      <c r="S52" s="3" t="str">
        <f ca="1"/>
        <v>ATTEMPT-2018-12-13T18:15:41.183497</v>
      </c>
      <c r="T52" s="3" t="str">
        <f ca="1"/>
        <v>2018-12-13T18:15:41.816Z</v>
      </c>
      <c r="U52" s="3">
        <f ca="1"/>
        <v>0.5</v>
      </c>
      <c r="V52" s="3">
        <f ca="1"/>
        <v>-1</v>
      </c>
      <c r="W52" s="3">
        <f ca="1"/>
        <v>86360</v>
      </c>
      <c r="X52" s="5">
        <f ca="1"/>
        <v>25015.322580645163</v>
      </c>
    </row>
    <row r="53" spans="17:24" x14ac:dyDescent="0.3">
      <c r="Q53" s="6" t="str">
        <f ca="1"/>
        <v>Dino-Team</v>
      </c>
      <c r="R53" s="3" t="str">
        <f ca="1"/>
        <v>sched</v>
      </c>
      <c r="S53" s="3" t="str">
        <f ca="1"/>
        <v>ATTEMPT-2018-12-13T18:15:06.304593</v>
      </c>
      <c r="T53" s="3" t="str">
        <f ca="1"/>
        <v>2018-12-13T18:15:07.411Z</v>
      </c>
      <c r="U53" s="3">
        <f ca="1"/>
        <v>0.5</v>
      </c>
      <c r="V53" s="3">
        <f ca="1"/>
        <v>-1</v>
      </c>
      <c r="W53" s="3">
        <f ca="1"/>
        <v>86360</v>
      </c>
      <c r="X53" s="5">
        <f ca="1"/>
        <v>25015.322580645163</v>
      </c>
    </row>
    <row r="54" spans="17:24" x14ac:dyDescent="0.3">
      <c r="Q54" s="6" t="str">
        <f ca="1"/>
        <v>Global_Domination</v>
      </c>
      <c r="R54" s="3" t="str">
        <f ca="1"/>
        <v>sched</v>
      </c>
      <c r="S54" s="3" t="str">
        <f ca="1"/>
        <v>ATTEMPT-2018-12-13T18:14:29.941957</v>
      </c>
      <c r="T54" s="3" t="str">
        <f ca="1"/>
        <v>2018-12-13T18:14:30.661Z</v>
      </c>
      <c r="U54" s="3">
        <f ca="1"/>
        <v>0.5</v>
      </c>
      <c r="V54" s="3">
        <f ca="1"/>
        <v>-1</v>
      </c>
      <c r="W54" s="3">
        <f ca="1"/>
        <v>86360</v>
      </c>
      <c r="X54" s="5">
        <f ca="1"/>
        <v>25015.322580645163</v>
      </c>
    </row>
    <row r="55" spans="17:24" x14ac:dyDescent="0.3">
      <c r="Q55" s="6" t="str">
        <f ca="1"/>
        <v>emm</v>
      </c>
      <c r="R55" s="3" t="str">
        <f ca="1"/>
        <v>sched</v>
      </c>
      <c r="S55" s="3" t="str">
        <f ca="1"/>
        <v>ATTEMPT-2018-12-13T18:13:04.839486</v>
      </c>
      <c r="T55" s="3" t="str">
        <f ca="1"/>
        <v>2018-12-13T18:13:05.532Z</v>
      </c>
      <c r="U55" s="3">
        <f ca="1"/>
        <v>0.5</v>
      </c>
      <c r="V55" s="3">
        <f ca="1"/>
        <v>-1</v>
      </c>
      <c r="W55" s="3">
        <f ca="1"/>
        <v>86360</v>
      </c>
      <c r="X55" s="5">
        <f ca="1"/>
        <v>25015.322580645163</v>
      </c>
    </row>
    <row r="56" spans="17:24" x14ac:dyDescent="0.3">
      <c r="Q56" s="6" t="str">
        <f ca="1"/>
        <v>Global_Domination</v>
      </c>
      <c r="R56" s="3" t="str">
        <f ca="1"/>
        <v>struct</v>
      </c>
      <c r="S56" s="3" t="str">
        <f ca="1"/>
        <v>ATTEMPT-2018-12-13T18:10:18.750612</v>
      </c>
      <c r="T56" s="3" t="str">
        <f ca="1"/>
        <v>2018-12-13T18:10:20.330Z</v>
      </c>
      <c r="U56" s="3">
        <f ca="1"/>
        <v>0</v>
      </c>
      <c r="V56" s="3">
        <f ca="1"/>
        <v>0</v>
      </c>
      <c r="W56" s="3">
        <f ca="1"/>
        <v>0</v>
      </c>
      <c r="X56" s="5">
        <f ca="1"/>
        <v>0</v>
      </c>
    </row>
    <row r="57" spans="17:24" x14ac:dyDescent="0.3">
      <c r="Q57" s="6" t="str">
        <f ca="1"/>
        <v>Dino-Team</v>
      </c>
      <c r="R57" s="3" t="str">
        <f ca="1"/>
        <v>sched</v>
      </c>
      <c r="S57" s="3" t="str">
        <f ca="1"/>
        <v>ATTEMPT-2018-12-13T18:09:23.992991</v>
      </c>
      <c r="T57" s="3" t="str">
        <f ca="1"/>
        <v>2018-12-13T18:09:24.766Z</v>
      </c>
      <c r="U57" s="3">
        <f ca="1"/>
        <v>0.5</v>
      </c>
      <c r="V57" s="3">
        <f ca="1"/>
        <v>-1</v>
      </c>
      <c r="W57" s="3">
        <f ca="1"/>
        <v>86360</v>
      </c>
      <c r="X57" s="5">
        <f ca="1"/>
        <v>25015.322580645163</v>
      </c>
    </row>
    <row r="58" spans="17:24" x14ac:dyDescent="0.3">
      <c r="Q58" s="6" t="str">
        <f ca="1"/>
        <v>emm</v>
      </c>
      <c r="R58" s="3" t="str">
        <f ca="1"/>
        <v>bday</v>
      </c>
      <c r="S58" s="3" t="str">
        <f ca="1"/>
        <v>ATTEMPT-2018-12-13T17:50:43.318302</v>
      </c>
      <c r="T58" s="3" t="str">
        <f ca="1"/>
        <v>2018-12-13T17:50:43.945Z</v>
      </c>
      <c r="U58" s="3">
        <f ca="1"/>
        <v>0.5</v>
      </c>
      <c r="V58" s="3">
        <f ca="1"/>
        <v>1</v>
      </c>
      <c r="W58" s="3">
        <f ca="1"/>
        <v>1</v>
      </c>
      <c r="X58" s="5">
        <f ca="1"/>
        <v>1</v>
      </c>
    </row>
    <row r="59" spans="17:24" x14ac:dyDescent="0.3">
      <c r="Q59" s="6" t="str">
        <f ca="1"/>
        <v>emm</v>
      </c>
      <c r="R59" s="3" t="str">
        <f ca="1"/>
        <v>bday</v>
      </c>
      <c r="S59" s="3" t="str">
        <f ca="1"/>
        <v>ATTEMPT-2018-12-13T17:50:09.764072</v>
      </c>
      <c r="T59" s="3" t="str">
        <f ca="1"/>
        <v>2018-12-13T17:50:10.469Z</v>
      </c>
      <c r="U59" s="3">
        <f ca="1"/>
        <v>0</v>
      </c>
      <c r="V59" s="3">
        <f ca="1"/>
        <v>0</v>
      </c>
      <c r="W59" s="3">
        <f ca="1"/>
        <v>0</v>
      </c>
      <c r="X59" s="5">
        <f ca="1"/>
        <v>0</v>
      </c>
    </row>
    <row r="60" spans="17:24" x14ac:dyDescent="0.3">
      <c r="Q60" s="6" t="str">
        <f ca="1"/>
        <v>emm</v>
      </c>
      <c r="R60" s="3" t="str">
        <f ca="1"/>
        <v>bday</v>
      </c>
      <c r="S60" s="3" t="str">
        <f ca="1"/>
        <v>ATTEMPT-2018-12-13T17:49:27.930166</v>
      </c>
      <c r="T60" s="3" t="str">
        <f ca="1"/>
        <v>2018-12-13T17:49:28.651Z</v>
      </c>
      <c r="U60" s="3">
        <f ca="1"/>
        <v>0</v>
      </c>
      <c r="V60" s="3">
        <f ca="1"/>
        <v>0</v>
      </c>
      <c r="W60" s="3">
        <f ca="1"/>
        <v>0</v>
      </c>
      <c r="X60" s="5">
        <f ca="1"/>
        <v>0</v>
      </c>
    </row>
    <row r="61" spans="17:24" x14ac:dyDescent="0.3">
      <c r="Q61" s="6" t="str">
        <f ca="1"/>
        <v>emm</v>
      </c>
      <c r="R61" s="3" t="str">
        <f ca="1"/>
        <v>bday</v>
      </c>
      <c r="S61" s="3" t="str">
        <f ca="1"/>
        <v>ATTEMPT-2018-12-13T17:49:25.218146</v>
      </c>
      <c r="T61" s="3" t="str">
        <f ca="1"/>
        <v>2018-12-13T17:49:25.938Z</v>
      </c>
      <c r="U61" s="3">
        <f ca="1"/>
        <v>0</v>
      </c>
      <c r="V61" s="3">
        <f ca="1"/>
        <v>0</v>
      </c>
      <c r="W61" s="3">
        <f ca="1"/>
        <v>0</v>
      </c>
      <c r="X61" s="5">
        <f ca="1"/>
        <v>0</v>
      </c>
    </row>
    <row r="62" spans="17:24" x14ac:dyDescent="0.3">
      <c r="Q62" s="6" t="str">
        <f ca="1"/>
        <v>emm</v>
      </c>
      <c r="R62" s="3" t="str">
        <f ca="1"/>
        <v>bday</v>
      </c>
      <c r="S62" s="3" t="str">
        <f ca="1"/>
        <v>ATTEMPT-2018-12-13T17:49:09.350991</v>
      </c>
      <c r="T62" s="3" t="str">
        <f ca="1"/>
        <v>2018-12-13T17:49:10.059Z</v>
      </c>
      <c r="U62" s="3">
        <f ca="1"/>
        <v>0</v>
      </c>
      <c r="V62" s="3">
        <f ca="1"/>
        <v>0</v>
      </c>
      <c r="W62" s="3">
        <f ca="1"/>
        <v>0</v>
      </c>
      <c r="X62" s="5">
        <f ca="1"/>
        <v>0</v>
      </c>
    </row>
    <row r="63" spans="17:24" x14ac:dyDescent="0.3">
      <c r="Q63" s="6" t="str">
        <f ca="1"/>
        <v>emm</v>
      </c>
      <c r="R63" s="3" t="str">
        <f ca="1"/>
        <v>sched</v>
      </c>
      <c r="S63" s="3" t="str">
        <f ca="1"/>
        <v>ATTEMPT-2018-12-13T17:48:08.299370</v>
      </c>
      <c r="T63" s="3" t="str">
        <f ca="1"/>
        <v>2018-12-13T17:48:08.947Z</v>
      </c>
      <c r="U63" s="3">
        <f ca="1"/>
        <v>0.5</v>
      </c>
      <c r="V63" s="3">
        <f ca="1"/>
        <v>-1</v>
      </c>
      <c r="W63" s="3">
        <f ca="1"/>
        <v>86360</v>
      </c>
      <c r="X63" s="5">
        <f ca="1"/>
        <v>25015.322580645163</v>
      </c>
    </row>
    <row r="64" spans="17:24" x14ac:dyDescent="0.3">
      <c r="Q64" s="6" t="str">
        <f ca="1"/>
        <v>emm</v>
      </c>
      <c r="R64" s="3" t="str">
        <f ca="1"/>
        <v>sched</v>
      </c>
      <c r="S64" s="3" t="str">
        <f ca="1"/>
        <v>ATTEMPT-2018-12-13T17:47:46.385517</v>
      </c>
      <c r="T64" s="3" t="str">
        <f ca="1"/>
        <v>2018-12-13T17:47:47.201Z</v>
      </c>
      <c r="U64" s="3">
        <f ca="1"/>
        <v>0.5</v>
      </c>
      <c r="V64" s="3">
        <f ca="1"/>
        <v>-1</v>
      </c>
      <c r="W64" s="3">
        <f ca="1"/>
        <v>86360</v>
      </c>
      <c r="X64" s="5">
        <f ca="1"/>
        <v>25015.322580645163</v>
      </c>
    </row>
    <row r="65" spans="17:24" x14ac:dyDescent="0.3">
      <c r="Q65" s="6" t="str">
        <f ca="1"/>
        <v>draginoi</v>
      </c>
      <c r="R65" s="3" t="str">
        <f ca="1"/>
        <v>sched</v>
      </c>
      <c r="S65" s="3" t="str">
        <f ca="1"/>
        <v>ATTEMPT-2018-12-13T17:42:55.738312</v>
      </c>
      <c r="T65" s="3" t="str">
        <f ca="1"/>
        <v>2018-12-13T17:42:56.446Z</v>
      </c>
      <c r="U65" s="3">
        <f ca="1"/>
        <v>0.5</v>
      </c>
      <c r="V65" s="3">
        <f ca="1"/>
        <v>-1</v>
      </c>
      <c r="W65" s="3">
        <f ca="1"/>
        <v>86360</v>
      </c>
      <c r="X65" s="5">
        <f ca="1"/>
        <v>6642.1538461538457</v>
      </c>
    </row>
    <row r="66" spans="17:24" x14ac:dyDescent="0.3">
      <c r="Q66" s="6" t="str">
        <f ca="1"/>
        <v>draginoi</v>
      </c>
      <c r="R66" s="3" t="str">
        <f ca="1"/>
        <v>sched</v>
      </c>
      <c r="S66" s="3" t="str">
        <f ca="1"/>
        <v>ATTEMPT-2018-12-13T17:41:33.962404</v>
      </c>
      <c r="T66" s="3" t="str">
        <f ca="1"/>
        <v>2018-12-13T17:41:34.652Z</v>
      </c>
      <c r="U66" s="3">
        <f ca="1"/>
        <v>0.5</v>
      </c>
      <c r="V66" s="3">
        <f ca="1"/>
        <v>-1</v>
      </c>
      <c r="W66" s="3">
        <f ca="1"/>
        <v>-1</v>
      </c>
      <c r="X66" s="5">
        <f ca="1"/>
        <v>-1</v>
      </c>
    </row>
    <row r="67" spans="17:24" x14ac:dyDescent="0.3">
      <c r="Q67" s="6" t="str">
        <f ca="1"/>
        <v>emm</v>
      </c>
      <c r="R67" s="3" t="str">
        <f ca="1"/>
        <v>bday</v>
      </c>
      <c r="S67" s="3" t="str">
        <f ca="1"/>
        <v>ATTEMPT-2018-12-13T17:39:38.249075</v>
      </c>
      <c r="T67" s="3" t="str">
        <f ca="1"/>
        <v>2018-12-13T17:39:38.939Z</v>
      </c>
      <c r="U67" s="3">
        <f ca="1"/>
        <v>0</v>
      </c>
      <c r="V67" s="3">
        <f ca="1"/>
        <v>0</v>
      </c>
      <c r="W67" s="3">
        <f ca="1"/>
        <v>0</v>
      </c>
      <c r="X67" s="5">
        <f ca="1"/>
        <v>0</v>
      </c>
    </row>
    <row r="68" spans="17:24" x14ac:dyDescent="0.3">
      <c r="Q68" s="6" t="str">
        <f ca="1"/>
        <v>emm</v>
      </c>
      <c r="R68" s="3" t="str">
        <f ca="1"/>
        <v>bday</v>
      </c>
      <c r="S68" s="3" t="str">
        <f ca="1"/>
        <v>ATTEMPT-2018-12-13T17:39:13.589232</v>
      </c>
      <c r="T68" s="3" t="str">
        <f ca="1"/>
        <v>2018-12-13T17:39:14.282Z</v>
      </c>
      <c r="U68" s="3">
        <f ca="1"/>
        <v>0.5</v>
      </c>
      <c r="V68" s="3">
        <f ca="1"/>
        <v>0</v>
      </c>
      <c r="W68" s="3">
        <f ca="1"/>
        <v>1</v>
      </c>
      <c r="X68" s="5">
        <f ca="1"/>
        <v>0.5</v>
      </c>
    </row>
    <row r="69" spans="17:24" x14ac:dyDescent="0.3">
      <c r="Q69" s="6" t="str">
        <f ca="1"/>
        <v>emm</v>
      </c>
      <c r="R69" s="3" t="str">
        <f ca="1"/>
        <v>bday</v>
      </c>
      <c r="S69" s="3" t="str">
        <f ca="1"/>
        <v>ATTEMPT-2018-12-13T17:34:41.980572</v>
      </c>
      <c r="T69" s="3" t="str">
        <f ca="1"/>
        <v>2018-12-13T17:34:42.740Z</v>
      </c>
      <c r="U69" s="3">
        <f ca="1"/>
        <v>0.5</v>
      </c>
      <c r="V69" s="3">
        <f ca="1"/>
        <v>0</v>
      </c>
      <c r="W69" s="3">
        <f ca="1"/>
        <v>1</v>
      </c>
      <c r="X69" s="5">
        <f ca="1"/>
        <v>0.5</v>
      </c>
    </row>
    <row r="70" spans="17:24" x14ac:dyDescent="0.3">
      <c r="Q70" s="6" t="str">
        <f ca="1"/>
        <v>emm</v>
      </c>
      <c r="R70" s="3" t="str">
        <f ca="1"/>
        <v>bday</v>
      </c>
      <c r="S70" s="3" t="str">
        <f ca="1"/>
        <v>ATTEMPT-2018-12-13T17:34:38.788067</v>
      </c>
      <c r="T70" s="3" t="str">
        <f ca="1"/>
        <v>2018-12-13T17:34:39.484Z</v>
      </c>
      <c r="U70" s="3">
        <f ca="1"/>
        <v>0</v>
      </c>
      <c r="V70" s="3">
        <f ca="1"/>
        <v>0</v>
      </c>
      <c r="W70" s="3">
        <f ca="1"/>
        <v>0</v>
      </c>
      <c r="X70" s="5">
        <f ca="1"/>
        <v>0</v>
      </c>
    </row>
    <row r="71" spans="17:24" x14ac:dyDescent="0.3">
      <c r="Q71" s="6" t="str">
        <f ca="1"/>
        <v>emm</v>
      </c>
      <c r="R71" s="3" t="str">
        <f ca="1"/>
        <v>bday</v>
      </c>
      <c r="S71" s="3" t="str">
        <f ca="1"/>
        <v>ATTEMPT-2018-12-13T17:34:37.620278</v>
      </c>
      <c r="T71" s="3" t="str">
        <f ca="1"/>
        <v>2018-12-13T17:34:38.271Z</v>
      </c>
      <c r="U71" s="3">
        <f ca="1"/>
        <v>0</v>
      </c>
      <c r="V71" s="3">
        <f ca="1"/>
        <v>0</v>
      </c>
      <c r="W71" s="3">
        <f ca="1"/>
        <v>0</v>
      </c>
      <c r="X71" s="5">
        <f ca="1"/>
        <v>0</v>
      </c>
    </row>
    <row r="72" spans="17:24" x14ac:dyDescent="0.3">
      <c r="Q72" s="6" t="str">
        <f ca="1"/>
        <v>emm</v>
      </c>
      <c r="R72" s="3" t="str">
        <f ca="1"/>
        <v>bday</v>
      </c>
      <c r="S72" s="3" t="str">
        <f ca="1"/>
        <v>ATTEMPT-2018-12-13T17:34:33.297923</v>
      </c>
      <c r="T72" s="3" t="str">
        <f ca="1"/>
        <v>2018-12-13T17:34:34.059Z</v>
      </c>
      <c r="U72" s="3">
        <f ca="1"/>
        <v>0.5</v>
      </c>
      <c r="V72" s="3">
        <f ca="1"/>
        <v>0</v>
      </c>
      <c r="W72" s="3">
        <f ca="1"/>
        <v>1</v>
      </c>
      <c r="X72" s="5">
        <f ca="1"/>
        <v>0.5</v>
      </c>
    </row>
    <row r="73" spans="17:24" x14ac:dyDescent="0.3">
      <c r="Q73" s="6" t="str">
        <f ca="1"/>
        <v>emm</v>
      </c>
      <c r="R73" s="3" t="str">
        <f ca="1"/>
        <v>bday</v>
      </c>
      <c r="S73" s="3" t="str">
        <f ca="1"/>
        <v>ATTEMPT-2018-12-13T17:34:07.431342</v>
      </c>
      <c r="T73" s="3" t="str">
        <f ca="1"/>
        <v>2018-12-13T17:34:08.163Z</v>
      </c>
      <c r="U73" s="3">
        <f ca="1"/>
        <v>0</v>
      </c>
      <c r="V73" s="3">
        <f ca="1"/>
        <v>0</v>
      </c>
      <c r="W73" s="3">
        <f ca="1"/>
        <v>0</v>
      </c>
      <c r="X73" s="5">
        <f ca="1"/>
        <v>0</v>
      </c>
    </row>
    <row r="74" spans="17:24" x14ac:dyDescent="0.3">
      <c r="Q74" s="6" t="str">
        <f ca="1"/>
        <v>emm</v>
      </c>
      <c r="R74" s="3" t="str">
        <f ca="1"/>
        <v>sched</v>
      </c>
      <c r="S74" s="3" t="str">
        <f ca="1"/>
        <v>ATTEMPT-2018-12-13T17:32:23.467276</v>
      </c>
      <c r="T74" s="3" t="str">
        <f ca="1"/>
        <v>2018-12-13T17:32:24.588Z</v>
      </c>
      <c r="U74" s="3">
        <f ca="1"/>
        <v>0.5</v>
      </c>
      <c r="V74" s="3">
        <f ca="1"/>
        <v>-1</v>
      </c>
      <c r="W74" s="3">
        <f ca="1"/>
        <v>-1</v>
      </c>
      <c r="X74" s="5">
        <f ca="1"/>
        <v>-1</v>
      </c>
    </row>
    <row r="75" spans="17:24" x14ac:dyDescent="0.3">
      <c r="Q75" s="6" t="str">
        <f ca="1"/>
        <v>emm</v>
      </c>
      <c r="R75" s="3" t="str">
        <f ca="1"/>
        <v>sched</v>
      </c>
      <c r="S75" s="3" t="str">
        <f ca="1"/>
        <v>ATTEMPT-2018-12-13T17:29:29.142631</v>
      </c>
      <c r="T75" s="3" t="str">
        <f ca="1"/>
        <v>2018-12-13T17:29:29.835Z</v>
      </c>
      <c r="U75" s="3">
        <f ca="1"/>
        <v>0.5</v>
      </c>
      <c r="V75" s="3">
        <f ca="1"/>
        <v>-1</v>
      </c>
      <c r="W75" s="3">
        <f ca="1"/>
        <v>-1</v>
      </c>
      <c r="X75" s="5">
        <f ca="1"/>
        <v>-1</v>
      </c>
    </row>
    <row r="76" spans="17:24" x14ac:dyDescent="0.3">
      <c r="Q76" s="6" t="str">
        <f ca="1"/>
        <v>emm</v>
      </c>
      <c r="R76" s="3" t="str">
        <f ca="1"/>
        <v>bday</v>
      </c>
      <c r="S76" s="3" t="str">
        <f ca="1"/>
        <v>ATTEMPT-2018-12-13T17:23:39.661533</v>
      </c>
      <c r="T76" s="3" t="str">
        <f ca="1"/>
        <v>2018-12-13T17:23:40.377Z</v>
      </c>
      <c r="U76" s="3">
        <f ca="1"/>
        <v>0.5</v>
      </c>
      <c r="V76" s="3">
        <f ca="1"/>
        <v>0</v>
      </c>
      <c r="W76" s="3">
        <f ca="1"/>
        <v>1</v>
      </c>
      <c r="X76" s="5">
        <f ca="1"/>
        <v>0.8</v>
      </c>
    </row>
    <row r="77" spans="17:24" x14ac:dyDescent="0.3">
      <c r="Q77" s="6" t="str">
        <f ca="1"/>
        <v>emm</v>
      </c>
      <c r="R77" s="3" t="str">
        <f ca="1"/>
        <v>bday</v>
      </c>
      <c r="S77" s="3" t="str">
        <f ca="1"/>
        <v>ATTEMPT-2018-12-13T17:23:37.807916</v>
      </c>
      <c r="T77" s="3" t="str">
        <f ca="1"/>
        <v>2018-12-13T17:23:38.461Z</v>
      </c>
      <c r="U77" s="3">
        <f ca="1"/>
        <v>0.5</v>
      </c>
      <c r="V77" s="3">
        <f ca="1"/>
        <v>0</v>
      </c>
      <c r="W77" s="3">
        <f ca="1"/>
        <v>1</v>
      </c>
      <c r="X77" s="5">
        <f ca="1"/>
        <v>0.66666666666666663</v>
      </c>
    </row>
    <row r="78" spans="17:24" x14ac:dyDescent="0.3">
      <c r="Q78" s="6" t="str">
        <f ca="1"/>
        <v>emm</v>
      </c>
      <c r="R78" s="3" t="str">
        <f ca="1"/>
        <v>bday</v>
      </c>
      <c r="S78" s="3" t="str">
        <f ca="1"/>
        <v>ATTEMPT-2018-12-13T17:21:33.906656</v>
      </c>
      <c r="T78" s="3" t="str">
        <f ca="1"/>
        <v>2018-12-13T17:21:34.552Z</v>
      </c>
      <c r="U78" s="3">
        <f ca="1"/>
        <v>0.5</v>
      </c>
      <c r="V78" s="3">
        <f ca="1"/>
        <v>0</v>
      </c>
      <c r="W78" s="3">
        <f ca="1"/>
        <v>1</v>
      </c>
      <c r="X78" s="5">
        <f ca="1"/>
        <v>0.8</v>
      </c>
    </row>
    <row r="79" spans="17:24" x14ac:dyDescent="0.3">
      <c r="Q79" s="6" t="str">
        <f ca="1"/>
        <v>emm</v>
      </c>
      <c r="R79" s="3" t="str">
        <f ca="1"/>
        <v>bday</v>
      </c>
      <c r="S79" s="3" t="str">
        <f ca="1"/>
        <v>ATTEMPT-2018-12-13T17:21:32.436396</v>
      </c>
      <c r="T79" s="3" t="str">
        <f ca="1"/>
        <v>2018-12-13T17:21:33.075Z</v>
      </c>
      <c r="U79" s="3">
        <f ca="1"/>
        <v>0</v>
      </c>
      <c r="V79" s="3">
        <f ca="1"/>
        <v>0</v>
      </c>
      <c r="W79" s="3">
        <f ca="1"/>
        <v>0</v>
      </c>
      <c r="X79" s="5">
        <f ca="1"/>
        <v>0</v>
      </c>
    </row>
    <row r="80" spans="17:24" x14ac:dyDescent="0.3">
      <c r="Q80" s="6" t="str">
        <f ca="1"/>
        <v>emm</v>
      </c>
      <c r="R80" s="3" t="str">
        <f ca="1"/>
        <v>bday</v>
      </c>
      <c r="S80" s="3" t="str">
        <f ca="1"/>
        <v>ATTEMPT-2018-12-13T17:21:25.812438</v>
      </c>
      <c r="T80" s="3" t="str">
        <f ca="1"/>
        <v>2018-12-13T17:21:26.451Z</v>
      </c>
      <c r="U80" s="3">
        <f ca="1"/>
        <v>0.5</v>
      </c>
      <c r="V80" s="3">
        <f ca="1"/>
        <v>0</v>
      </c>
      <c r="W80" s="3">
        <f ca="1"/>
        <v>1</v>
      </c>
      <c r="X80" s="5">
        <f ca="1"/>
        <v>0.83333333333333337</v>
      </c>
    </row>
    <row r="81" spans="17:24" x14ac:dyDescent="0.3">
      <c r="Q81" s="6" t="str">
        <f ca="1"/>
        <v>emm</v>
      </c>
      <c r="R81" s="3" t="str">
        <f ca="1"/>
        <v>bday</v>
      </c>
      <c r="S81" s="3" t="str">
        <f ca="1"/>
        <v>ATTEMPT-2018-12-13T17:21:21.571602</v>
      </c>
      <c r="T81" s="3" t="str">
        <f ca="1"/>
        <v>2018-12-13T17:21:22.221Z</v>
      </c>
      <c r="U81" s="3">
        <f ca="1"/>
        <v>0.5</v>
      </c>
      <c r="V81" s="3">
        <f ca="1"/>
        <v>0</v>
      </c>
      <c r="W81" s="3">
        <f ca="1"/>
        <v>1</v>
      </c>
      <c r="X81" s="5">
        <f ca="1"/>
        <v>0.8</v>
      </c>
    </row>
    <row r="82" spans="17:24" x14ac:dyDescent="0.3">
      <c r="Q82" s="6" t="str">
        <f ca="1"/>
        <v>emm</v>
      </c>
      <c r="R82" s="3" t="str">
        <f ca="1"/>
        <v>bday</v>
      </c>
      <c r="S82" s="3" t="str">
        <f ca="1"/>
        <v>ATTEMPT-2018-12-13T17:21:14.056278</v>
      </c>
      <c r="T82" s="3" t="str">
        <f ca="1"/>
        <v>2018-12-13T17:21:14.692Z</v>
      </c>
      <c r="U82" s="3">
        <f ca="1"/>
        <v>0.5</v>
      </c>
      <c r="V82" s="3">
        <f ca="1"/>
        <v>0</v>
      </c>
      <c r="W82" s="3">
        <f ca="1"/>
        <v>1</v>
      </c>
      <c r="X82" s="5">
        <f ca="1"/>
        <v>0.8</v>
      </c>
    </row>
    <row r="83" spans="17:24" x14ac:dyDescent="0.3">
      <c r="Q83" s="6" t="str">
        <f ca="1"/>
        <v>emm</v>
      </c>
      <c r="R83" s="3" t="str">
        <f ca="1"/>
        <v>sched</v>
      </c>
      <c r="S83" s="3" t="str">
        <f ca="1"/>
        <v>ATTEMPT-2018-12-13T17:17:33.626686</v>
      </c>
      <c r="T83" s="3" t="str">
        <f ca="1"/>
        <v>2018-12-13T17:18:31.746Z</v>
      </c>
      <c r="U83" s="3">
        <f ca="1"/>
        <v>0.5</v>
      </c>
      <c r="V83" s="3">
        <f ca="1"/>
        <v>0</v>
      </c>
      <c r="W83" s="3">
        <f ca="1"/>
        <v>0</v>
      </c>
      <c r="X83" s="5">
        <f ca="1"/>
        <v>0</v>
      </c>
    </row>
    <row r="84" spans="17:24" x14ac:dyDescent="0.3">
      <c r="Q84" s="7" t="str">
        <f ca="1"/>
        <v>emm</v>
      </c>
      <c r="R84" s="8" t="str">
        <f ca="1"/>
        <v>sched</v>
      </c>
      <c r="S84" s="8" t="str">
        <f ca="1"/>
        <v>ATTEMPT-2018-12-13T17:17:18.273905</v>
      </c>
      <c r="T84" s="8" t="str">
        <f ca="1"/>
        <v>2018-12-13T17:17:19.075Z</v>
      </c>
      <c r="U84" s="8">
        <f ca="1"/>
        <v>0.5</v>
      </c>
      <c r="V84" s="8">
        <f ca="1"/>
        <v>0</v>
      </c>
      <c r="W84" s="8">
        <f ca="1"/>
        <v>0</v>
      </c>
      <c r="X84" s="9">
        <f ca="1"/>
        <v>0</v>
      </c>
    </row>
  </sheetData>
  <dataValidations count="2">
    <dataValidation type="list" allowBlank="1" showInputMessage="1" sqref="C5" xr:uid="{338B2B33-39E0-4B25-A745-FD05625E4B4F}">
      <formula1>"http://kljh.herokuapp.com/,http://localhost:8085/"</formula1>
    </dataValidation>
    <dataValidation type="list" allowBlank="1" showInputMessage="1" showErrorMessage="1" sqref="U3" xr:uid="{CDD2C139-5380-4830-97F5-DBC429FBEAAD}">
      <formula1>$U$5:$U$8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FAB5-253A-4FE2-B785-D89344B47279}">
  <dimension ref="B2:K79"/>
  <sheetViews>
    <sheetView showGridLines="0" workbookViewId="0"/>
  </sheetViews>
  <sheetFormatPr defaultRowHeight="14.4" x14ac:dyDescent="0.3"/>
  <cols>
    <col min="2" max="2" width="34.44140625" customWidth="1"/>
    <col min="3" max="3" width="18.21875" customWidth="1"/>
    <col min="4" max="9" width="7.77734375" customWidth="1"/>
  </cols>
  <sheetData>
    <row r="2" spans="2:11" x14ac:dyDescent="0.3">
      <c r="B2" s="2" t="s">
        <v>68</v>
      </c>
    </row>
    <row r="3" spans="2:11" x14ac:dyDescent="0.3">
      <c r="B3" t="s">
        <v>75</v>
      </c>
    </row>
    <row r="4" spans="2:11" x14ac:dyDescent="0.3">
      <c r="B4" t="str">
        <f ca="1">"select user_id, Max(NbSolved) from ( " &amp; B3 &amp; ") group by user_id order by Max(NbSolved) desc"</f>
        <v>select user_id, Max(NbSolved) from ( select user_id, count(*) as NbSolved, * from submissions where problem_id = 'regstress' and completed &gt;= 0.5 group by  attempt) group by user_id order by Max(NbSolved) desc</v>
      </c>
    </row>
    <row r="5" spans="2:11" x14ac:dyDescent="0.3">
      <c r="B5" t="s">
        <v>74</v>
      </c>
    </row>
    <row r="7" spans="2:11" x14ac:dyDescent="0.3">
      <c r="B7" s="12" t="str">
        <f t="array" aca="1" ref="B7:I79" ca="1">_xll.XlAutoFit(_xll.XlSQLiteExec(db,Coimbra!$B$4))</f>
        <v>user_id</v>
      </c>
      <c r="C7" s="13" t="str">
        <f ca="1"/>
        <v>Max(NbSolved)</v>
      </c>
      <c r="D7" s="13" t="str">
        <f ca="1"/>
        <v/>
      </c>
      <c r="E7" s="13" t="str">
        <f ca="1"/>
        <v/>
      </c>
      <c r="F7" s="13" t="str">
        <f ca="1"/>
        <v/>
      </c>
      <c r="G7" s="13" t="str">
        <f ca="1"/>
        <v/>
      </c>
      <c r="H7" s="13" t="str">
        <f ca="1"/>
        <v/>
      </c>
      <c r="I7" s="14" t="str">
        <f ca="1"/>
        <v/>
      </c>
      <c r="K7" t="str">
        <f t="shared" ref="K7:K8" ca="1" si="0">"| "&amp;B7&amp;" | "&amp;C7&amp;" |"</f>
        <v>| user_id | Max(NbSolved) |</v>
      </c>
    </row>
    <row r="8" spans="2:11" x14ac:dyDescent="0.3">
      <c r="B8" s="4" t="str">
        <f ca="1"/>
        <v>shotless</v>
      </c>
      <c r="C8" s="18">
        <f ca="1"/>
        <v>22</v>
      </c>
      <c r="D8" s="18" t="str">
        <f ca="1"/>
        <v/>
      </c>
      <c r="E8" s="18" t="str">
        <f ca="1"/>
        <v/>
      </c>
      <c r="F8" s="18" t="str">
        <f ca="1"/>
        <v/>
      </c>
      <c r="G8" s="18" t="str">
        <f ca="1"/>
        <v/>
      </c>
      <c r="H8" s="18" t="str">
        <f ca="1"/>
        <v/>
      </c>
      <c r="I8" s="19" t="str">
        <f ca="1"/>
        <v/>
      </c>
      <c r="K8" t="str">
        <f t="shared" ca="1" si="0"/>
        <v>| shotless | 22 |</v>
      </c>
    </row>
    <row r="9" spans="2:11" x14ac:dyDescent="0.3">
      <c r="B9" s="4" t="str">
        <f ca="1"/>
        <v>kljh</v>
      </c>
      <c r="C9" s="18">
        <f ca="1"/>
        <v>14</v>
      </c>
      <c r="D9" s="18" t="str">
        <f ca="1"/>
        <v/>
      </c>
      <c r="E9" s="18" t="str">
        <f ca="1"/>
        <v/>
      </c>
      <c r="F9" s="18" t="str">
        <f ca="1"/>
        <v/>
      </c>
      <c r="G9" s="18" t="str">
        <f ca="1"/>
        <v/>
      </c>
      <c r="H9" s="18" t="str">
        <f ca="1"/>
        <v/>
      </c>
      <c r="I9" s="19" t="str">
        <f ca="1"/>
        <v/>
      </c>
      <c r="K9" t="str">
        <f ca="1">"| "&amp;B9&amp;" | "&amp;C9&amp;" |"</f>
        <v>| kljh | 14 |</v>
      </c>
    </row>
    <row r="10" spans="2:11" x14ac:dyDescent="0.3">
      <c r="B10" s="4" t="str">
        <f ca="1"/>
        <v>pedro</v>
      </c>
      <c r="C10" s="18">
        <f ca="1"/>
        <v>13</v>
      </c>
      <c r="D10" s="18" t="str">
        <f ca="1"/>
        <v/>
      </c>
      <c r="E10" s="18" t="str">
        <f ca="1"/>
        <v/>
      </c>
      <c r="F10" s="18" t="str">
        <f ca="1"/>
        <v/>
      </c>
      <c r="G10" s="18" t="str">
        <f ca="1"/>
        <v/>
      </c>
      <c r="H10" s="18" t="str">
        <f ca="1"/>
        <v/>
      </c>
      <c r="I10" s="19" t="str">
        <f ca="1"/>
        <v/>
      </c>
      <c r="K10" t="str">
        <f ca="1">"| "&amp;B10&amp;" | "&amp;C10&amp;" |"</f>
        <v>| pedro | 13 |</v>
      </c>
    </row>
    <row r="11" spans="2:11" x14ac:dyDescent="0.3">
      <c r="B11" s="4" t="str">
        <f ca="1"/>
        <v>ajesus</v>
      </c>
      <c r="C11" s="18">
        <f ca="1"/>
        <v>9</v>
      </c>
      <c r="D11" s="18" t="str">
        <f ca="1"/>
        <v/>
      </c>
      <c r="E11" s="18" t="str">
        <f ca="1"/>
        <v/>
      </c>
      <c r="F11" s="18" t="str">
        <f ca="1"/>
        <v/>
      </c>
      <c r="G11" s="18" t="str">
        <f ca="1"/>
        <v/>
      </c>
      <c r="H11" s="18" t="str">
        <f ca="1"/>
        <v/>
      </c>
      <c r="I11" s="19" t="str">
        <f ca="1"/>
        <v/>
      </c>
      <c r="K11" t="str">
        <f ca="1">"| "&amp;B11&amp;" | "&amp;C11&amp;" |"</f>
        <v>| ajesus | 9 |</v>
      </c>
    </row>
    <row r="12" spans="2:11" x14ac:dyDescent="0.3">
      <c r="B12" s="4" t="str">
        <f ca="1"/>
        <v>Los_Macholos_de_la_Programacion</v>
      </c>
      <c r="C12" s="18">
        <f ca="1"/>
        <v>8</v>
      </c>
      <c r="D12" s="18" t="str">
        <f ca="1"/>
        <v/>
      </c>
      <c r="E12" s="18" t="str">
        <f ca="1"/>
        <v/>
      </c>
      <c r="F12" s="18" t="str">
        <f ca="1"/>
        <v/>
      </c>
      <c r="G12" s="18" t="str">
        <f ca="1"/>
        <v/>
      </c>
      <c r="H12" s="18" t="str">
        <f ca="1"/>
        <v/>
      </c>
      <c r="I12" s="19" t="str">
        <f ca="1"/>
        <v/>
      </c>
      <c r="K12" t="str">
        <f ca="1">"| "&amp;B12&amp;" | "&amp;C12&amp;" |"</f>
        <v>| Los_Macholos_de_la_Programacion | 8 |</v>
      </c>
    </row>
    <row r="13" spans="2:11" x14ac:dyDescent="0.3">
      <c r="B13" s="4" t="str">
        <f ca="1"/>
        <v>me</v>
      </c>
      <c r="C13" s="18">
        <f ca="1"/>
        <v>8</v>
      </c>
      <c r="D13" s="18" t="str">
        <f ca="1"/>
        <v/>
      </c>
      <c r="E13" s="18" t="str">
        <f ca="1"/>
        <v/>
      </c>
      <c r="F13" s="18" t="str">
        <f ca="1"/>
        <v/>
      </c>
      <c r="G13" s="18" t="str">
        <f ca="1"/>
        <v/>
      </c>
      <c r="H13" s="18" t="str">
        <f ca="1"/>
        <v/>
      </c>
      <c r="I13" s="19" t="str">
        <f ca="1"/>
        <v/>
      </c>
      <c r="K13" t="str">
        <f ca="1">"| "&amp;B13&amp;" | "&amp;C13&amp;" |"</f>
        <v>| me | 8 |</v>
      </c>
    </row>
    <row r="14" spans="2:11" x14ac:dyDescent="0.3">
      <c r="B14" s="4" t="str">
        <f ca="1"/>
        <v/>
      </c>
      <c r="C14" s="18" t="str">
        <f ca="1"/>
        <v/>
      </c>
      <c r="D14" s="18" t="str">
        <f ca="1"/>
        <v/>
      </c>
      <c r="E14" s="18" t="str">
        <f ca="1"/>
        <v/>
      </c>
      <c r="F14" s="18" t="str">
        <f ca="1"/>
        <v/>
      </c>
      <c r="G14" s="18" t="str">
        <f ca="1"/>
        <v/>
      </c>
      <c r="H14" s="18" t="str">
        <f ca="1"/>
        <v/>
      </c>
      <c r="I14" s="19" t="str">
        <f ca="1"/>
        <v/>
      </c>
    </row>
    <row r="15" spans="2:11" x14ac:dyDescent="0.3">
      <c r="B15" s="4" t="str">
        <f ca="1"/>
        <v/>
      </c>
      <c r="C15" s="18" t="str">
        <f ca="1"/>
        <v/>
      </c>
      <c r="D15" s="18" t="str">
        <f ca="1"/>
        <v/>
      </c>
      <c r="E15" s="18" t="str">
        <f ca="1"/>
        <v/>
      </c>
      <c r="F15" s="18" t="str">
        <f ca="1"/>
        <v/>
      </c>
      <c r="G15" s="18" t="str">
        <f ca="1"/>
        <v/>
      </c>
      <c r="H15" s="18" t="str">
        <f ca="1"/>
        <v/>
      </c>
      <c r="I15" s="19" t="str">
        <f ca="1"/>
        <v/>
      </c>
    </row>
    <row r="16" spans="2:11" x14ac:dyDescent="0.3">
      <c r="B16" s="4" t="str">
        <f ca="1"/>
        <v/>
      </c>
      <c r="C16" s="18" t="str">
        <f ca="1"/>
        <v/>
      </c>
      <c r="D16" s="18" t="str">
        <f ca="1"/>
        <v/>
      </c>
      <c r="E16" s="18" t="str">
        <f ca="1"/>
        <v/>
      </c>
      <c r="F16" s="18" t="str">
        <f ca="1"/>
        <v/>
      </c>
      <c r="G16" s="18" t="str">
        <f ca="1"/>
        <v/>
      </c>
      <c r="H16" s="18" t="str">
        <f ca="1"/>
        <v/>
      </c>
      <c r="I16" s="19" t="str">
        <f ca="1"/>
        <v/>
      </c>
    </row>
    <row r="17" spans="2:9" x14ac:dyDescent="0.3">
      <c r="B17" s="4" t="str">
        <f ca="1"/>
        <v/>
      </c>
      <c r="C17" s="18" t="str">
        <f ca="1"/>
        <v/>
      </c>
      <c r="D17" s="18" t="str">
        <f ca="1"/>
        <v/>
      </c>
      <c r="E17" s="18" t="str">
        <f ca="1"/>
        <v/>
      </c>
      <c r="F17" s="18" t="str">
        <f ca="1"/>
        <v/>
      </c>
      <c r="G17" s="18" t="str">
        <f ca="1"/>
        <v/>
      </c>
      <c r="H17" s="18" t="str">
        <f ca="1"/>
        <v/>
      </c>
      <c r="I17" s="19" t="str">
        <f ca="1"/>
        <v/>
      </c>
    </row>
    <row r="18" spans="2:9" x14ac:dyDescent="0.3">
      <c r="B18" s="4" t="str">
        <f ca="1"/>
        <v/>
      </c>
      <c r="C18" s="18" t="str">
        <f ca="1"/>
        <v/>
      </c>
      <c r="D18" s="18" t="str">
        <f ca="1"/>
        <v/>
      </c>
      <c r="E18" s="18" t="str">
        <f ca="1"/>
        <v/>
      </c>
      <c r="F18" s="18" t="str">
        <f ca="1"/>
        <v/>
      </c>
      <c r="G18" s="18" t="str">
        <f ca="1"/>
        <v/>
      </c>
      <c r="H18" s="18" t="str">
        <f ca="1"/>
        <v/>
      </c>
      <c r="I18" s="19" t="str">
        <f ca="1"/>
        <v/>
      </c>
    </row>
    <row r="19" spans="2:9" x14ac:dyDescent="0.3">
      <c r="B19" s="4" t="str">
        <f ca="1"/>
        <v/>
      </c>
      <c r="C19" s="18" t="str">
        <f ca="1"/>
        <v/>
      </c>
      <c r="D19" s="18" t="str">
        <f ca="1"/>
        <v/>
      </c>
      <c r="E19" s="18" t="str">
        <f ca="1"/>
        <v/>
      </c>
      <c r="F19" s="18" t="str">
        <f ca="1"/>
        <v/>
      </c>
      <c r="G19" s="18" t="str">
        <f ca="1"/>
        <v/>
      </c>
      <c r="H19" s="18" t="str">
        <f ca="1"/>
        <v/>
      </c>
      <c r="I19" s="19" t="str">
        <f ca="1"/>
        <v/>
      </c>
    </row>
    <row r="20" spans="2:9" x14ac:dyDescent="0.3">
      <c r="B20" s="4" t="str">
        <f ca="1"/>
        <v/>
      </c>
      <c r="C20" s="18" t="str">
        <f ca="1"/>
        <v/>
      </c>
      <c r="D20" s="18" t="str">
        <f ca="1"/>
        <v/>
      </c>
      <c r="E20" s="18" t="str">
        <f ca="1"/>
        <v/>
      </c>
      <c r="F20" s="18" t="str">
        <f ca="1"/>
        <v/>
      </c>
      <c r="G20" s="18" t="str">
        <f ca="1"/>
        <v/>
      </c>
      <c r="H20" s="18" t="str">
        <f ca="1"/>
        <v/>
      </c>
      <c r="I20" s="19" t="str">
        <f ca="1"/>
        <v/>
      </c>
    </row>
    <row r="21" spans="2:9" x14ac:dyDescent="0.3">
      <c r="B21" s="4" t="str">
        <f ca="1"/>
        <v/>
      </c>
      <c r="C21" s="18" t="str">
        <f ca="1"/>
        <v/>
      </c>
      <c r="D21" s="18" t="str">
        <f ca="1"/>
        <v/>
      </c>
      <c r="E21" s="18" t="str">
        <f ca="1"/>
        <v/>
      </c>
      <c r="F21" s="18" t="str">
        <f ca="1"/>
        <v/>
      </c>
      <c r="G21" s="18" t="str">
        <f ca="1"/>
        <v/>
      </c>
      <c r="H21" s="18" t="str">
        <f ca="1"/>
        <v/>
      </c>
      <c r="I21" s="19" t="str">
        <f ca="1"/>
        <v/>
      </c>
    </row>
    <row r="22" spans="2:9" x14ac:dyDescent="0.3">
      <c r="B22" s="4" t="str">
        <f ca="1"/>
        <v/>
      </c>
      <c r="C22" s="18" t="str">
        <f ca="1"/>
        <v/>
      </c>
      <c r="D22" s="18" t="str">
        <f ca="1"/>
        <v/>
      </c>
      <c r="E22" s="18" t="str">
        <f ca="1"/>
        <v/>
      </c>
      <c r="F22" s="18" t="str">
        <f ca="1"/>
        <v/>
      </c>
      <c r="G22" s="18" t="str">
        <f ca="1"/>
        <v/>
      </c>
      <c r="H22" s="18" t="str">
        <f ca="1"/>
        <v/>
      </c>
      <c r="I22" s="19" t="str">
        <f ca="1"/>
        <v/>
      </c>
    </row>
    <row r="23" spans="2:9" x14ac:dyDescent="0.3">
      <c r="B23" s="4" t="str">
        <f ca="1"/>
        <v/>
      </c>
      <c r="C23" s="18" t="str">
        <f ca="1"/>
        <v/>
      </c>
      <c r="D23" s="18" t="str">
        <f ca="1"/>
        <v/>
      </c>
      <c r="E23" s="18" t="str">
        <f ca="1"/>
        <v/>
      </c>
      <c r="F23" s="18" t="str">
        <f ca="1"/>
        <v/>
      </c>
      <c r="G23" s="18" t="str">
        <f ca="1"/>
        <v/>
      </c>
      <c r="H23" s="18" t="str">
        <f ca="1"/>
        <v/>
      </c>
      <c r="I23" s="19" t="str">
        <f ca="1"/>
        <v/>
      </c>
    </row>
    <row r="24" spans="2:9" x14ac:dyDescent="0.3">
      <c r="B24" s="4" t="str">
        <f ca="1"/>
        <v/>
      </c>
      <c r="C24" s="18" t="str">
        <f ca="1"/>
        <v/>
      </c>
      <c r="D24" s="18" t="str">
        <f ca="1"/>
        <v/>
      </c>
      <c r="E24" s="18" t="str">
        <f ca="1"/>
        <v/>
      </c>
      <c r="F24" s="18" t="str">
        <f ca="1"/>
        <v/>
      </c>
      <c r="G24" s="18" t="str">
        <f ca="1"/>
        <v/>
      </c>
      <c r="H24" s="18" t="str">
        <f ca="1"/>
        <v/>
      </c>
      <c r="I24" s="19" t="str">
        <f ca="1"/>
        <v/>
      </c>
    </row>
    <row r="25" spans="2:9" x14ac:dyDescent="0.3">
      <c r="B25" s="4" t="str">
        <f ca="1"/>
        <v/>
      </c>
      <c r="C25" s="18" t="str">
        <f ca="1"/>
        <v/>
      </c>
      <c r="D25" s="18" t="str">
        <f ca="1"/>
        <v/>
      </c>
      <c r="E25" s="18" t="str">
        <f ca="1"/>
        <v/>
      </c>
      <c r="F25" s="18" t="str">
        <f ca="1"/>
        <v/>
      </c>
      <c r="G25" s="18" t="str">
        <f ca="1"/>
        <v/>
      </c>
      <c r="H25" s="18" t="str">
        <f ca="1"/>
        <v/>
      </c>
      <c r="I25" s="19" t="str">
        <f ca="1"/>
        <v/>
      </c>
    </row>
    <row r="26" spans="2:9" x14ac:dyDescent="0.3">
      <c r="B26" s="4" t="str">
        <f ca="1"/>
        <v/>
      </c>
      <c r="C26" s="18" t="str">
        <f ca="1"/>
        <v/>
      </c>
      <c r="D26" s="18" t="str">
        <f ca="1"/>
        <v/>
      </c>
      <c r="E26" s="18" t="str">
        <f ca="1"/>
        <v/>
      </c>
      <c r="F26" s="18" t="str">
        <f ca="1"/>
        <v/>
      </c>
      <c r="G26" s="18" t="str">
        <f ca="1"/>
        <v/>
      </c>
      <c r="H26" s="18" t="str">
        <f ca="1"/>
        <v/>
      </c>
      <c r="I26" s="19" t="str">
        <f ca="1"/>
        <v/>
      </c>
    </row>
    <row r="27" spans="2:9" x14ac:dyDescent="0.3">
      <c r="B27" s="4" t="str">
        <f ca="1"/>
        <v/>
      </c>
      <c r="C27" s="18" t="str">
        <f ca="1"/>
        <v/>
      </c>
      <c r="D27" s="18" t="str">
        <f ca="1"/>
        <v/>
      </c>
      <c r="E27" s="18" t="str">
        <f ca="1"/>
        <v/>
      </c>
      <c r="F27" s="18" t="str">
        <f ca="1"/>
        <v/>
      </c>
      <c r="G27" s="18" t="str">
        <f ca="1"/>
        <v/>
      </c>
      <c r="H27" s="18" t="str">
        <f ca="1"/>
        <v/>
      </c>
      <c r="I27" s="19" t="str">
        <f ca="1"/>
        <v/>
      </c>
    </row>
    <row r="28" spans="2:9" x14ac:dyDescent="0.3">
      <c r="B28" s="4" t="str">
        <f ca="1"/>
        <v/>
      </c>
      <c r="C28" s="18" t="str">
        <f ca="1"/>
        <v/>
      </c>
      <c r="D28" s="18" t="str">
        <f ca="1"/>
        <v/>
      </c>
      <c r="E28" s="18" t="str">
        <f ca="1"/>
        <v/>
      </c>
      <c r="F28" s="18" t="str">
        <f ca="1"/>
        <v/>
      </c>
      <c r="G28" s="18" t="str">
        <f ca="1"/>
        <v/>
      </c>
      <c r="H28" s="18" t="str">
        <f ca="1"/>
        <v/>
      </c>
      <c r="I28" s="19" t="str">
        <f ca="1"/>
        <v/>
      </c>
    </row>
    <row r="29" spans="2:9" x14ac:dyDescent="0.3">
      <c r="B29" s="4" t="str">
        <f ca="1"/>
        <v/>
      </c>
      <c r="C29" s="18" t="str">
        <f ca="1"/>
        <v/>
      </c>
      <c r="D29" s="18" t="str">
        <f ca="1"/>
        <v/>
      </c>
      <c r="E29" s="18" t="str">
        <f ca="1"/>
        <v/>
      </c>
      <c r="F29" s="18" t="str">
        <f ca="1"/>
        <v/>
      </c>
      <c r="G29" s="18" t="str">
        <f ca="1"/>
        <v/>
      </c>
      <c r="H29" s="18" t="str">
        <f ca="1"/>
        <v/>
      </c>
      <c r="I29" s="19" t="str">
        <f ca="1"/>
        <v/>
      </c>
    </row>
    <row r="30" spans="2:9" x14ac:dyDescent="0.3">
      <c r="B30" s="4" t="str">
        <f ca="1"/>
        <v/>
      </c>
      <c r="C30" s="18" t="str">
        <f ca="1"/>
        <v/>
      </c>
      <c r="D30" s="18" t="str">
        <f ca="1"/>
        <v/>
      </c>
      <c r="E30" s="18" t="str">
        <f ca="1"/>
        <v/>
      </c>
      <c r="F30" s="18" t="str">
        <f ca="1"/>
        <v/>
      </c>
      <c r="G30" s="18" t="str">
        <f ca="1"/>
        <v/>
      </c>
      <c r="H30" s="18" t="str">
        <f ca="1"/>
        <v/>
      </c>
      <c r="I30" s="19" t="str">
        <f ca="1"/>
        <v/>
      </c>
    </row>
    <row r="31" spans="2:9" x14ac:dyDescent="0.3">
      <c r="B31" s="4" t="str">
        <f ca="1"/>
        <v/>
      </c>
      <c r="C31" s="18" t="str">
        <f ca="1"/>
        <v/>
      </c>
      <c r="D31" s="18" t="str">
        <f ca="1"/>
        <v/>
      </c>
      <c r="E31" s="18" t="str">
        <f ca="1"/>
        <v/>
      </c>
      <c r="F31" s="18" t="str">
        <f ca="1"/>
        <v/>
      </c>
      <c r="G31" s="18" t="str">
        <f ca="1"/>
        <v/>
      </c>
      <c r="H31" s="18" t="str">
        <f ca="1"/>
        <v/>
      </c>
      <c r="I31" s="19" t="str">
        <f ca="1"/>
        <v/>
      </c>
    </row>
    <row r="32" spans="2:9" x14ac:dyDescent="0.3">
      <c r="B32" s="4" t="str">
        <f ca="1"/>
        <v/>
      </c>
      <c r="C32" s="18" t="str">
        <f ca="1"/>
        <v/>
      </c>
      <c r="D32" s="18" t="str">
        <f ca="1"/>
        <v/>
      </c>
      <c r="E32" s="18" t="str">
        <f ca="1"/>
        <v/>
      </c>
      <c r="F32" s="18" t="str">
        <f ca="1"/>
        <v/>
      </c>
      <c r="G32" s="18" t="str">
        <f ca="1"/>
        <v/>
      </c>
      <c r="H32" s="18" t="str">
        <f ca="1"/>
        <v/>
      </c>
      <c r="I32" s="19" t="str">
        <f ca="1"/>
        <v/>
      </c>
    </row>
    <row r="33" spans="2:9" x14ac:dyDescent="0.3">
      <c r="B33" s="4" t="str">
        <f ca="1"/>
        <v/>
      </c>
      <c r="C33" s="18" t="str">
        <f ca="1"/>
        <v/>
      </c>
      <c r="D33" s="18" t="str">
        <f ca="1"/>
        <v/>
      </c>
      <c r="E33" s="18" t="str">
        <f ca="1"/>
        <v/>
      </c>
      <c r="F33" s="18" t="str">
        <f ca="1"/>
        <v/>
      </c>
      <c r="G33" s="18" t="str">
        <f ca="1"/>
        <v/>
      </c>
      <c r="H33" s="18" t="str">
        <f ca="1"/>
        <v/>
      </c>
      <c r="I33" s="19" t="str">
        <f ca="1"/>
        <v/>
      </c>
    </row>
    <row r="34" spans="2:9" x14ac:dyDescent="0.3">
      <c r="B34" s="4" t="str">
        <f ca="1"/>
        <v/>
      </c>
      <c r="C34" s="18" t="str">
        <f ca="1"/>
        <v/>
      </c>
      <c r="D34" s="18" t="str">
        <f ca="1"/>
        <v/>
      </c>
      <c r="E34" s="18" t="str">
        <f ca="1"/>
        <v/>
      </c>
      <c r="F34" s="18" t="str">
        <f ca="1"/>
        <v/>
      </c>
      <c r="G34" s="18" t="str">
        <f ca="1"/>
        <v/>
      </c>
      <c r="H34" s="18" t="str">
        <f ca="1"/>
        <v/>
      </c>
      <c r="I34" s="19" t="str">
        <f ca="1"/>
        <v/>
      </c>
    </row>
    <row r="35" spans="2:9" x14ac:dyDescent="0.3">
      <c r="B35" s="4" t="str">
        <f ca="1"/>
        <v/>
      </c>
      <c r="C35" s="18" t="str">
        <f ca="1"/>
        <v/>
      </c>
      <c r="D35" s="18" t="str">
        <f ca="1"/>
        <v/>
      </c>
      <c r="E35" s="18" t="str">
        <f ca="1"/>
        <v/>
      </c>
      <c r="F35" s="18" t="str">
        <f ca="1"/>
        <v/>
      </c>
      <c r="G35" s="18" t="str">
        <f ca="1"/>
        <v/>
      </c>
      <c r="H35" s="18" t="str">
        <f ca="1"/>
        <v/>
      </c>
      <c r="I35" s="19" t="str">
        <f ca="1"/>
        <v/>
      </c>
    </row>
    <row r="36" spans="2:9" x14ac:dyDescent="0.3">
      <c r="B36" s="4" t="str">
        <f ca="1"/>
        <v/>
      </c>
      <c r="C36" s="18" t="str">
        <f ca="1"/>
        <v/>
      </c>
      <c r="D36" s="18" t="str">
        <f ca="1"/>
        <v/>
      </c>
      <c r="E36" s="18" t="str">
        <f ca="1"/>
        <v/>
      </c>
      <c r="F36" s="18" t="str">
        <f ca="1"/>
        <v/>
      </c>
      <c r="G36" s="18" t="str">
        <f ca="1"/>
        <v/>
      </c>
      <c r="H36" s="18" t="str">
        <f ca="1"/>
        <v/>
      </c>
      <c r="I36" s="19" t="str">
        <f ca="1"/>
        <v/>
      </c>
    </row>
    <row r="37" spans="2:9" x14ac:dyDescent="0.3">
      <c r="B37" s="4" t="str">
        <f ca="1"/>
        <v/>
      </c>
      <c r="C37" s="18" t="str">
        <f ca="1"/>
        <v/>
      </c>
      <c r="D37" s="18" t="str">
        <f ca="1"/>
        <v/>
      </c>
      <c r="E37" s="18" t="str">
        <f ca="1"/>
        <v/>
      </c>
      <c r="F37" s="18" t="str">
        <f ca="1"/>
        <v/>
      </c>
      <c r="G37" s="18" t="str">
        <f ca="1"/>
        <v/>
      </c>
      <c r="H37" s="18" t="str">
        <f ca="1"/>
        <v/>
      </c>
      <c r="I37" s="19" t="str">
        <f ca="1"/>
        <v/>
      </c>
    </row>
    <row r="38" spans="2:9" x14ac:dyDescent="0.3">
      <c r="B38" s="4" t="str">
        <f ca="1"/>
        <v/>
      </c>
      <c r="C38" s="18" t="str">
        <f ca="1"/>
        <v/>
      </c>
      <c r="D38" s="18" t="str">
        <f ca="1"/>
        <v/>
      </c>
      <c r="E38" s="18" t="str">
        <f ca="1"/>
        <v/>
      </c>
      <c r="F38" s="18" t="str">
        <f ca="1"/>
        <v/>
      </c>
      <c r="G38" s="18" t="str">
        <f ca="1"/>
        <v/>
      </c>
      <c r="H38" s="18" t="str">
        <f ca="1"/>
        <v/>
      </c>
      <c r="I38" s="19" t="str">
        <f ca="1"/>
        <v/>
      </c>
    </row>
    <row r="39" spans="2:9" x14ac:dyDescent="0.3">
      <c r="B39" s="4" t="str">
        <f ca="1"/>
        <v/>
      </c>
      <c r="C39" s="18" t="str">
        <f ca="1"/>
        <v/>
      </c>
      <c r="D39" s="18" t="str">
        <f ca="1"/>
        <v/>
      </c>
      <c r="E39" s="18" t="str">
        <f ca="1"/>
        <v/>
      </c>
      <c r="F39" s="18" t="str">
        <f ca="1"/>
        <v/>
      </c>
      <c r="G39" s="18" t="str">
        <f ca="1"/>
        <v/>
      </c>
      <c r="H39" s="18" t="str">
        <f ca="1"/>
        <v/>
      </c>
      <c r="I39" s="19" t="str">
        <f ca="1"/>
        <v/>
      </c>
    </row>
    <row r="40" spans="2:9" x14ac:dyDescent="0.3">
      <c r="B40" s="4" t="str">
        <f ca="1"/>
        <v/>
      </c>
      <c r="C40" s="18" t="str">
        <f ca="1"/>
        <v/>
      </c>
      <c r="D40" s="18" t="str">
        <f ca="1"/>
        <v/>
      </c>
      <c r="E40" s="18" t="str">
        <f ca="1"/>
        <v/>
      </c>
      <c r="F40" s="18" t="str">
        <f ca="1"/>
        <v/>
      </c>
      <c r="G40" s="18" t="str">
        <f ca="1"/>
        <v/>
      </c>
      <c r="H40" s="18" t="str">
        <f ca="1"/>
        <v/>
      </c>
      <c r="I40" s="19" t="str">
        <f ca="1"/>
        <v/>
      </c>
    </row>
    <row r="41" spans="2:9" x14ac:dyDescent="0.3">
      <c r="B41" s="4" t="str">
        <f ca="1"/>
        <v/>
      </c>
      <c r="C41" s="18" t="str">
        <f ca="1"/>
        <v/>
      </c>
      <c r="D41" s="18" t="str">
        <f ca="1"/>
        <v/>
      </c>
      <c r="E41" s="18" t="str">
        <f ca="1"/>
        <v/>
      </c>
      <c r="F41" s="18" t="str">
        <f ca="1"/>
        <v/>
      </c>
      <c r="G41" s="18" t="str">
        <f ca="1"/>
        <v/>
      </c>
      <c r="H41" s="18" t="str">
        <f ca="1"/>
        <v/>
      </c>
      <c r="I41" s="19" t="str">
        <f ca="1"/>
        <v/>
      </c>
    </row>
    <row r="42" spans="2:9" x14ac:dyDescent="0.3">
      <c r="B42" s="4" t="str">
        <f ca="1"/>
        <v/>
      </c>
      <c r="C42" s="18" t="str">
        <f ca="1"/>
        <v/>
      </c>
      <c r="D42" s="18" t="str">
        <f ca="1"/>
        <v/>
      </c>
      <c r="E42" s="18" t="str">
        <f ca="1"/>
        <v/>
      </c>
      <c r="F42" s="18" t="str">
        <f ca="1"/>
        <v/>
      </c>
      <c r="G42" s="18" t="str">
        <f ca="1"/>
        <v/>
      </c>
      <c r="H42" s="18" t="str">
        <f ca="1"/>
        <v/>
      </c>
      <c r="I42" s="19" t="str">
        <f ca="1"/>
        <v/>
      </c>
    </row>
    <row r="43" spans="2:9" x14ac:dyDescent="0.3">
      <c r="B43" s="4" t="str">
        <f ca="1"/>
        <v/>
      </c>
      <c r="C43" s="18" t="str">
        <f ca="1"/>
        <v/>
      </c>
      <c r="D43" s="18" t="str">
        <f ca="1"/>
        <v/>
      </c>
      <c r="E43" s="18" t="str">
        <f ca="1"/>
        <v/>
      </c>
      <c r="F43" s="18" t="str">
        <f ca="1"/>
        <v/>
      </c>
      <c r="G43" s="18" t="str">
        <f ca="1"/>
        <v/>
      </c>
      <c r="H43" s="18" t="str">
        <f ca="1"/>
        <v/>
      </c>
      <c r="I43" s="19" t="str">
        <f ca="1"/>
        <v/>
      </c>
    </row>
    <row r="44" spans="2:9" x14ac:dyDescent="0.3">
      <c r="B44" s="4" t="str">
        <f ca="1"/>
        <v/>
      </c>
      <c r="C44" s="18" t="str">
        <f ca="1"/>
        <v/>
      </c>
      <c r="D44" s="18" t="str">
        <f ca="1"/>
        <v/>
      </c>
      <c r="E44" s="18" t="str">
        <f ca="1"/>
        <v/>
      </c>
      <c r="F44" s="18" t="str">
        <f ca="1"/>
        <v/>
      </c>
      <c r="G44" s="18" t="str">
        <f ca="1"/>
        <v/>
      </c>
      <c r="H44" s="18" t="str">
        <f ca="1"/>
        <v/>
      </c>
      <c r="I44" s="19" t="str">
        <f ca="1"/>
        <v/>
      </c>
    </row>
    <row r="45" spans="2:9" x14ac:dyDescent="0.3">
      <c r="B45" s="4" t="str">
        <f ca="1"/>
        <v/>
      </c>
      <c r="C45" s="18" t="str">
        <f ca="1"/>
        <v/>
      </c>
      <c r="D45" s="18" t="str">
        <f ca="1"/>
        <v/>
      </c>
      <c r="E45" s="18" t="str">
        <f ca="1"/>
        <v/>
      </c>
      <c r="F45" s="18" t="str">
        <f ca="1"/>
        <v/>
      </c>
      <c r="G45" s="18" t="str">
        <f ca="1"/>
        <v/>
      </c>
      <c r="H45" s="18" t="str">
        <f ca="1"/>
        <v/>
      </c>
      <c r="I45" s="19" t="str">
        <f ca="1"/>
        <v/>
      </c>
    </row>
    <row r="46" spans="2:9" x14ac:dyDescent="0.3">
      <c r="B46" s="4" t="str">
        <f ca="1"/>
        <v/>
      </c>
      <c r="C46" s="18" t="str">
        <f ca="1"/>
        <v/>
      </c>
      <c r="D46" s="18" t="str">
        <f ca="1"/>
        <v/>
      </c>
      <c r="E46" s="18" t="str">
        <f ca="1"/>
        <v/>
      </c>
      <c r="F46" s="18" t="str">
        <f ca="1"/>
        <v/>
      </c>
      <c r="G46" s="18" t="str">
        <f ca="1"/>
        <v/>
      </c>
      <c r="H46" s="18" t="str">
        <f ca="1"/>
        <v/>
      </c>
      <c r="I46" s="19" t="str">
        <f ca="1"/>
        <v/>
      </c>
    </row>
    <row r="47" spans="2:9" x14ac:dyDescent="0.3">
      <c r="B47" s="4" t="str">
        <f ca="1"/>
        <v/>
      </c>
      <c r="C47" s="18" t="str">
        <f ca="1"/>
        <v/>
      </c>
      <c r="D47" s="18" t="str">
        <f ca="1"/>
        <v/>
      </c>
      <c r="E47" s="18" t="str">
        <f ca="1"/>
        <v/>
      </c>
      <c r="F47" s="18" t="str">
        <f ca="1"/>
        <v/>
      </c>
      <c r="G47" s="18" t="str">
        <f ca="1"/>
        <v/>
      </c>
      <c r="H47" s="18" t="str">
        <f ca="1"/>
        <v/>
      </c>
      <c r="I47" s="19" t="str">
        <f ca="1"/>
        <v/>
      </c>
    </row>
    <row r="48" spans="2:9" x14ac:dyDescent="0.3">
      <c r="B48" s="4" t="str">
        <f ca="1"/>
        <v/>
      </c>
      <c r="C48" s="18" t="str">
        <f ca="1"/>
        <v/>
      </c>
      <c r="D48" s="18" t="str">
        <f ca="1"/>
        <v/>
      </c>
      <c r="E48" s="18" t="str">
        <f ca="1"/>
        <v/>
      </c>
      <c r="F48" s="18" t="str">
        <f ca="1"/>
        <v/>
      </c>
      <c r="G48" s="18" t="str">
        <f ca="1"/>
        <v/>
      </c>
      <c r="H48" s="18" t="str">
        <f ca="1"/>
        <v/>
      </c>
      <c r="I48" s="19" t="str">
        <f ca="1"/>
        <v/>
      </c>
    </row>
    <row r="49" spans="2:9" x14ac:dyDescent="0.3">
      <c r="B49" s="4" t="str">
        <f ca="1"/>
        <v/>
      </c>
      <c r="C49" s="18" t="str">
        <f ca="1"/>
        <v/>
      </c>
      <c r="D49" s="18" t="str">
        <f ca="1"/>
        <v/>
      </c>
      <c r="E49" s="18" t="str">
        <f ca="1"/>
        <v/>
      </c>
      <c r="F49" s="18" t="str">
        <f ca="1"/>
        <v/>
      </c>
      <c r="G49" s="18" t="str">
        <f ca="1"/>
        <v/>
      </c>
      <c r="H49" s="18" t="str">
        <f ca="1"/>
        <v/>
      </c>
      <c r="I49" s="19" t="str">
        <f ca="1"/>
        <v/>
      </c>
    </row>
    <row r="50" spans="2:9" x14ac:dyDescent="0.3">
      <c r="B50" s="4" t="str">
        <f ca="1"/>
        <v/>
      </c>
      <c r="C50" s="18" t="str">
        <f ca="1"/>
        <v/>
      </c>
      <c r="D50" s="18" t="str">
        <f ca="1"/>
        <v/>
      </c>
      <c r="E50" s="18" t="str">
        <f ca="1"/>
        <v/>
      </c>
      <c r="F50" s="18" t="str">
        <f ca="1"/>
        <v/>
      </c>
      <c r="G50" s="18" t="str">
        <f ca="1"/>
        <v/>
      </c>
      <c r="H50" s="18" t="str">
        <f ca="1"/>
        <v/>
      </c>
      <c r="I50" s="19" t="str">
        <f ca="1"/>
        <v/>
      </c>
    </row>
    <row r="51" spans="2:9" x14ac:dyDescent="0.3">
      <c r="B51" s="4" t="str">
        <f ca="1"/>
        <v/>
      </c>
      <c r="C51" s="18" t="str">
        <f ca="1"/>
        <v/>
      </c>
      <c r="D51" s="18" t="str">
        <f ca="1"/>
        <v/>
      </c>
      <c r="E51" s="18" t="str">
        <f ca="1"/>
        <v/>
      </c>
      <c r="F51" s="18" t="str">
        <f ca="1"/>
        <v/>
      </c>
      <c r="G51" s="18" t="str">
        <f ca="1"/>
        <v/>
      </c>
      <c r="H51" s="18" t="str">
        <f ca="1"/>
        <v/>
      </c>
      <c r="I51" s="19" t="str">
        <f ca="1"/>
        <v/>
      </c>
    </row>
    <row r="52" spans="2:9" x14ac:dyDescent="0.3">
      <c r="B52" s="4" t="str">
        <f ca="1"/>
        <v/>
      </c>
      <c r="C52" s="18" t="str">
        <f ca="1"/>
        <v/>
      </c>
      <c r="D52" s="18" t="str">
        <f ca="1"/>
        <v/>
      </c>
      <c r="E52" s="18" t="str">
        <f ca="1"/>
        <v/>
      </c>
      <c r="F52" s="18" t="str">
        <f ca="1"/>
        <v/>
      </c>
      <c r="G52" s="18" t="str">
        <f ca="1"/>
        <v/>
      </c>
      <c r="H52" s="18" t="str">
        <f ca="1"/>
        <v/>
      </c>
      <c r="I52" s="19" t="str">
        <f ca="1"/>
        <v/>
      </c>
    </row>
    <row r="53" spans="2:9" x14ac:dyDescent="0.3">
      <c r="B53" s="4" t="str">
        <f ca="1"/>
        <v/>
      </c>
      <c r="C53" s="18" t="str">
        <f ca="1"/>
        <v/>
      </c>
      <c r="D53" s="18" t="str">
        <f ca="1"/>
        <v/>
      </c>
      <c r="E53" s="18" t="str">
        <f ca="1"/>
        <v/>
      </c>
      <c r="F53" s="18" t="str">
        <f ca="1"/>
        <v/>
      </c>
      <c r="G53" s="18" t="str">
        <f ca="1"/>
        <v/>
      </c>
      <c r="H53" s="18" t="str">
        <f ca="1"/>
        <v/>
      </c>
      <c r="I53" s="19" t="str">
        <f ca="1"/>
        <v/>
      </c>
    </row>
    <row r="54" spans="2:9" x14ac:dyDescent="0.3">
      <c r="B54" s="4" t="str">
        <f ca="1"/>
        <v/>
      </c>
      <c r="C54" s="18" t="str">
        <f ca="1"/>
        <v/>
      </c>
      <c r="D54" s="18" t="str">
        <f ca="1"/>
        <v/>
      </c>
      <c r="E54" s="18" t="str">
        <f ca="1"/>
        <v/>
      </c>
      <c r="F54" s="18" t="str">
        <f ca="1"/>
        <v/>
      </c>
      <c r="G54" s="18" t="str">
        <f ca="1"/>
        <v/>
      </c>
      <c r="H54" s="18" t="str">
        <f ca="1"/>
        <v/>
      </c>
      <c r="I54" s="19" t="str">
        <f ca="1"/>
        <v/>
      </c>
    </row>
    <row r="55" spans="2:9" x14ac:dyDescent="0.3">
      <c r="B55" s="4" t="str">
        <f ca="1"/>
        <v/>
      </c>
      <c r="C55" s="18" t="str">
        <f ca="1"/>
        <v/>
      </c>
      <c r="D55" s="18" t="str">
        <f ca="1"/>
        <v/>
      </c>
      <c r="E55" s="18" t="str">
        <f ca="1"/>
        <v/>
      </c>
      <c r="F55" s="18" t="str">
        <f ca="1"/>
        <v/>
      </c>
      <c r="G55" s="18" t="str">
        <f ca="1"/>
        <v/>
      </c>
      <c r="H55" s="18" t="str">
        <f ca="1"/>
        <v/>
      </c>
      <c r="I55" s="19" t="str">
        <f ca="1"/>
        <v/>
      </c>
    </row>
    <row r="56" spans="2:9" x14ac:dyDescent="0.3">
      <c r="B56" s="4" t="str">
        <f ca="1"/>
        <v/>
      </c>
      <c r="C56" s="18" t="str">
        <f ca="1"/>
        <v/>
      </c>
      <c r="D56" s="18" t="str">
        <f ca="1"/>
        <v/>
      </c>
      <c r="E56" s="18" t="str">
        <f ca="1"/>
        <v/>
      </c>
      <c r="F56" s="18" t="str">
        <f ca="1"/>
        <v/>
      </c>
      <c r="G56" s="18" t="str">
        <f ca="1"/>
        <v/>
      </c>
      <c r="H56" s="18" t="str">
        <f ca="1"/>
        <v/>
      </c>
      <c r="I56" s="19" t="str">
        <f ca="1"/>
        <v/>
      </c>
    </row>
    <row r="57" spans="2:9" x14ac:dyDescent="0.3">
      <c r="B57" s="4" t="str">
        <f ca="1"/>
        <v/>
      </c>
      <c r="C57" s="18" t="str">
        <f ca="1"/>
        <v/>
      </c>
      <c r="D57" s="18" t="str">
        <f ca="1"/>
        <v/>
      </c>
      <c r="E57" s="18" t="str">
        <f ca="1"/>
        <v/>
      </c>
      <c r="F57" s="18" t="str">
        <f ca="1"/>
        <v/>
      </c>
      <c r="G57" s="18" t="str">
        <f ca="1"/>
        <v/>
      </c>
      <c r="H57" s="18" t="str">
        <f ca="1"/>
        <v/>
      </c>
      <c r="I57" s="19" t="str">
        <f ca="1"/>
        <v/>
      </c>
    </row>
    <row r="58" spans="2:9" x14ac:dyDescent="0.3">
      <c r="B58" s="4" t="str">
        <f ca="1"/>
        <v/>
      </c>
      <c r="C58" s="18" t="str">
        <f ca="1"/>
        <v/>
      </c>
      <c r="D58" s="18" t="str">
        <f ca="1"/>
        <v/>
      </c>
      <c r="E58" s="18" t="str">
        <f ca="1"/>
        <v/>
      </c>
      <c r="F58" s="18" t="str">
        <f ca="1"/>
        <v/>
      </c>
      <c r="G58" s="18" t="str">
        <f ca="1"/>
        <v/>
      </c>
      <c r="H58" s="18" t="str">
        <f ca="1"/>
        <v/>
      </c>
      <c r="I58" s="19" t="str">
        <f ca="1"/>
        <v/>
      </c>
    </row>
    <row r="59" spans="2:9" x14ac:dyDescent="0.3">
      <c r="B59" s="4" t="str">
        <f ca="1"/>
        <v/>
      </c>
      <c r="C59" s="18" t="str">
        <f ca="1"/>
        <v/>
      </c>
      <c r="D59" s="18" t="str">
        <f ca="1"/>
        <v/>
      </c>
      <c r="E59" s="18" t="str">
        <f ca="1"/>
        <v/>
      </c>
      <c r="F59" s="18" t="str">
        <f ca="1"/>
        <v/>
      </c>
      <c r="G59" s="18" t="str">
        <f ca="1"/>
        <v/>
      </c>
      <c r="H59" s="18" t="str">
        <f ca="1"/>
        <v/>
      </c>
      <c r="I59" s="19" t="str">
        <f ca="1"/>
        <v/>
      </c>
    </row>
    <row r="60" spans="2:9" x14ac:dyDescent="0.3">
      <c r="B60" s="4" t="str">
        <f ca="1"/>
        <v/>
      </c>
      <c r="C60" s="18" t="str">
        <f ca="1"/>
        <v/>
      </c>
      <c r="D60" s="18" t="str">
        <f ca="1"/>
        <v/>
      </c>
      <c r="E60" s="18" t="str">
        <f ca="1"/>
        <v/>
      </c>
      <c r="F60" s="18" t="str">
        <f ca="1"/>
        <v/>
      </c>
      <c r="G60" s="18" t="str">
        <f ca="1"/>
        <v/>
      </c>
      <c r="H60" s="18" t="str">
        <f ca="1"/>
        <v/>
      </c>
      <c r="I60" s="19" t="str">
        <f ca="1"/>
        <v/>
      </c>
    </row>
    <row r="61" spans="2:9" x14ac:dyDescent="0.3">
      <c r="B61" s="4" t="str">
        <f ca="1"/>
        <v/>
      </c>
      <c r="C61" s="18" t="str">
        <f ca="1"/>
        <v/>
      </c>
      <c r="D61" s="18" t="str">
        <f ca="1"/>
        <v/>
      </c>
      <c r="E61" s="18" t="str">
        <f ca="1"/>
        <v/>
      </c>
      <c r="F61" s="18" t="str">
        <f ca="1"/>
        <v/>
      </c>
      <c r="G61" s="18" t="str">
        <f ca="1"/>
        <v/>
      </c>
      <c r="H61" s="18" t="str">
        <f ca="1"/>
        <v/>
      </c>
      <c r="I61" s="19" t="str">
        <f ca="1"/>
        <v/>
      </c>
    </row>
    <row r="62" spans="2:9" x14ac:dyDescent="0.3">
      <c r="B62" s="4" t="str">
        <f ca="1"/>
        <v/>
      </c>
      <c r="C62" s="18" t="str">
        <f ca="1"/>
        <v/>
      </c>
      <c r="D62" s="18" t="str">
        <f ca="1"/>
        <v/>
      </c>
      <c r="E62" s="18" t="str">
        <f ca="1"/>
        <v/>
      </c>
      <c r="F62" s="18" t="str">
        <f ca="1"/>
        <v/>
      </c>
      <c r="G62" s="18" t="str">
        <f ca="1"/>
        <v/>
      </c>
      <c r="H62" s="18" t="str">
        <f ca="1"/>
        <v/>
      </c>
      <c r="I62" s="19" t="str">
        <f ca="1"/>
        <v/>
      </c>
    </row>
    <row r="63" spans="2:9" x14ac:dyDescent="0.3">
      <c r="B63" s="4" t="str">
        <f ca="1"/>
        <v/>
      </c>
      <c r="C63" s="18" t="str">
        <f ca="1"/>
        <v/>
      </c>
      <c r="D63" s="18" t="str">
        <f ca="1"/>
        <v/>
      </c>
      <c r="E63" s="18" t="str">
        <f ca="1"/>
        <v/>
      </c>
      <c r="F63" s="18" t="str">
        <f ca="1"/>
        <v/>
      </c>
      <c r="G63" s="18" t="str">
        <f ca="1"/>
        <v/>
      </c>
      <c r="H63" s="18" t="str">
        <f ca="1"/>
        <v/>
      </c>
      <c r="I63" s="19" t="str">
        <f ca="1"/>
        <v/>
      </c>
    </row>
    <row r="64" spans="2:9" x14ac:dyDescent="0.3">
      <c r="B64" s="4" t="str">
        <f ca="1"/>
        <v/>
      </c>
      <c r="C64" s="18" t="str">
        <f ca="1"/>
        <v/>
      </c>
      <c r="D64" s="18" t="str">
        <f ca="1"/>
        <v/>
      </c>
      <c r="E64" s="18" t="str">
        <f ca="1"/>
        <v/>
      </c>
      <c r="F64" s="18" t="str">
        <f ca="1"/>
        <v/>
      </c>
      <c r="G64" s="18" t="str">
        <f ca="1"/>
        <v/>
      </c>
      <c r="H64" s="18" t="str">
        <f ca="1"/>
        <v/>
      </c>
      <c r="I64" s="19" t="str">
        <f ca="1"/>
        <v/>
      </c>
    </row>
    <row r="65" spans="2:9" x14ac:dyDescent="0.3">
      <c r="B65" s="4" t="str">
        <f ca="1"/>
        <v/>
      </c>
      <c r="C65" s="18" t="str">
        <f ca="1"/>
        <v/>
      </c>
      <c r="D65" s="18" t="str">
        <f ca="1"/>
        <v/>
      </c>
      <c r="E65" s="18" t="str">
        <f ca="1"/>
        <v/>
      </c>
      <c r="F65" s="18" t="str">
        <f ca="1"/>
        <v/>
      </c>
      <c r="G65" s="18" t="str">
        <f ca="1"/>
        <v/>
      </c>
      <c r="H65" s="18" t="str">
        <f ca="1"/>
        <v/>
      </c>
      <c r="I65" s="19" t="str">
        <f ca="1"/>
        <v/>
      </c>
    </row>
    <row r="66" spans="2:9" x14ac:dyDescent="0.3">
      <c r="B66" s="4" t="str">
        <f ca="1"/>
        <v/>
      </c>
      <c r="C66" s="18" t="str">
        <f ca="1"/>
        <v/>
      </c>
      <c r="D66" s="18" t="str">
        <f ca="1"/>
        <v/>
      </c>
      <c r="E66" s="18" t="str">
        <f ca="1"/>
        <v/>
      </c>
      <c r="F66" s="18" t="str">
        <f ca="1"/>
        <v/>
      </c>
      <c r="G66" s="18" t="str">
        <f ca="1"/>
        <v/>
      </c>
      <c r="H66" s="18" t="str">
        <f ca="1"/>
        <v/>
      </c>
      <c r="I66" s="19" t="str">
        <f ca="1"/>
        <v/>
      </c>
    </row>
    <row r="67" spans="2:9" x14ac:dyDescent="0.3">
      <c r="B67" s="4" t="str">
        <f ca="1"/>
        <v/>
      </c>
      <c r="C67" s="18" t="str">
        <f ca="1"/>
        <v/>
      </c>
      <c r="D67" s="18" t="str">
        <f ca="1"/>
        <v/>
      </c>
      <c r="E67" s="18" t="str">
        <f ca="1"/>
        <v/>
      </c>
      <c r="F67" s="18" t="str">
        <f ca="1"/>
        <v/>
      </c>
      <c r="G67" s="18" t="str">
        <f ca="1"/>
        <v/>
      </c>
      <c r="H67" s="18" t="str">
        <f ca="1"/>
        <v/>
      </c>
      <c r="I67" s="19" t="str">
        <f ca="1"/>
        <v/>
      </c>
    </row>
    <row r="68" spans="2:9" x14ac:dyDescent="0.3">
      <c r="B68" s="4" t="str">
        <f ca="1"/>
        <v/>
      </c>
      <c r="C68" s="18" t="str">
        <f ca="1"/>
        <v/>
      </c>
      <c r="D68" s="18" t="str">
        <f ca="1"/>
        <v/>
      </c>
      <c r="E68" s="18" t="str">
        <f ca="1"/>
        <v/>
      </c>
      <c r="F68" s="18" t="str">
        <f ca="1"/>
        <v/>
      </c>
      <c r="G68" s="18" t="str">
        <f ca="1"/>
        <v/>
      </c>
      <c r="H68" s="18" t="str">
        <f ca="1"/>
        <v/>
      </c>
      <c r="I68" s="19" t="str">
        <f ca="1"/>
        <v/>
      </c>
    </row>
    <row r="69" spans="2:9" x14ac:dyDescent="0.3">
      <c r="B69" s="4" t="str">
        <f ca="1"/>
        <v/>
      </c>
      <c r="C69" s="18" t="str">
        <f ca="1"/>
        <v/>
      </c>
      <c r="D69" s="18" t="str">
        <f ca="1"/>
        <v/>
      </c>
      <c r="E69" s="18" t="str">
        <f ca="1"/>
        <v/>
      </c>
      <c r="F69" s="18" t="str">
        <f ca="1"/>
        <v/>
      </c>
      <c r="G69" s="18" t="str">
        <f ca="1"/>
        <v/>
      </c>
      <c r="H69" s="18" t="str">
        <f ca="1"/>
        <v/>
      </c>
      <c r="I69" s="19" t="str">
        <f ca="1"/>
        <v/>
      </c>
    </row>
    <row r="70" spans="2:9" x14ac:dyDescent="0.3">
      <c r="B70" s="4" t="str">
        <f ca="1"/>
        <v/>
      </c>
      <c r="C70" s="18" t="str">
        <f ca="1"/>
        <v/>
      </c>
      <c r="D70" s="18" t="str">
        <f ca="1"/>
        <v/>
      </c>
      <c r="E70" s="18" t="str">
        <f ca="1"/>
        <v/>
      </c>
      <c r="F70" s="18" t="str">
        <f ca="1"/>
        <v/>
      </c>
      <c r="G70" s="18" t="str">
        <f ca="1"/>
        <v/>
      </c>
      <c r="H70" s="18" t="str">
        <f ca="1"/>
        <v/>
      </c>
      <c r="I70" s="19" t="str">
        <f ca="1"/>
        <v/>
      </c>
    </row>
    <row r="71" spans="2:9" x14ac:dyDescent="0.3">
      <c r="B71" s="4" t="str">
        <f ca="1"/>
        <v/>
      </c>
      <c r="C71" s="18" t="str">
        <f ca="1"/>
        <v/>
      </c>
      <c r="D71" s="18" t="str">
        <f ca="1"/>
        <v/>
      </c>
      <c r="E71" s="18" t="str">
        <f ca="1"/>
        <v/>
      </c>
      <c r="F71" s="18" t="str">
        <f ca="1"/>
        <v/>
      </c>
      <c r="G71" s="18" t="str">
        <f ca="1"/>
        <v/>
      </c>
      <c r="H71" s="18" t="str">
        <f ca="1"/>
        <v/>
      </c>
      <c r="I71" s="19" t="str">
        <f ca="1"/>
        <v/>
      </c>
    </row>
    <row r="72" spans="2:9" x14ac:dyDescent="0.3">
      <c r="B72" s="4" t="str">
        <f ca="1"/>
        <v/>
      </c>
      <c r="C72" s="18" t="str">
        <f ca="1"/>
        <v/>
      </c>
      <c r="D72" s="18" t="str">
        <f ca="1"/>
        <v/>
      </c>
      <c r="E72" s="18" t="str">
        <f ca="1"/>
        <v/>
      </c>
      <c r="F72" s="18" t="str">
        <f ca="1"/>
        <v/>
      </c>
      <c r="G72" s="18" t="str">
        <f ca="1"/>
        <v/>
      </c>
      <c r="H72" s="18" t="str">
        <f ca="1"/>
        <v/>
      </c>
      <c r="I72" s="19" t="str">
        <f ca="1"/>
        <v/>
      </c>
    </row>
    <row r="73" spans="2:9" x14ac:dyDescent="0.3">
      <c r="B73" s="4" t="str">
        <f ca="1"/>
        <v/>
      </c>
      <c r="C73" s="18" t="str">
        <f ca="1"/>
        <v/>
      </c>
      <c r="D73" s="18" t="str">
        <f ca="1"/>
        <v/>
      </c>
      <c r="E73" s="18" t="str">
        <f ca="1"/>
        <v/>
      </c>
      <c r="F73" s="18" t="str">
        <f ca="1"/>
        <v/>
      </c>
      <c r="G73" s="18" t="str">
        <f ca="1"/>
        <v/>
      </c>
      <c r="H73" s="18" t="str">
        <f ca="1"/>
        <v/>
      </c>
      <c r="I73" s="19" t="str">
        <f ca="1"/>
        <v/>
      </c>
    </row>
    <row r="74" spans="2:9" x14ac:dyDescent="0.3">
      <c r="B74" s="4" t="str">
        <f ca="1"/>
        <v/>
      </c>
      <c r="C74" s="18" t="str">
        <f ca="1"/>
        <v/>
      </c>
      <c r="D74" s="18" t="str">
        <f ca="1"/>
        <v/>
      </c>
      <c r="E74" s="18" t="str">
        <f ca="1"/>
        <v/>
      </c>
      <c r="F74" s="18" t="str">
        <f ca="1"/>
        <v/>
      </c>
      <c r="G74" s="18" t="str">
        <f ca="1"/>
        <v/>
      </c>
      <c r="H74" s="18" t="str">
        <f ca="1"/>
        <v/>
      </c>
      <c r="I74" s="19" t="str">
        <f ca="1"/>
        <v/>
      </c>
    </row>
    <row r="75" spans="2:9" x14ac:dyDescent="0.3">
      <c r="B75" s="4" t="str">
        <f ca="1"/>
        <v/>
      </c>
      <c r="C75" s="18" t="str">
        <f ca="1"/>
        <v/>
      </c>
      <c r="D75" s="18" t="str">
        <f ca="1"/>
        <v/>
      </c>
      <c r="E75" s="18" t="str">
        <f ca="1"/>
        <v/>
      </c>
      <c r="F75" s="18" t="str">
        <f ca="1"/>
        <v/>
      </c>
      <c r="G75" s="18" t="str">
        <f ca="1"/>
        <v/>
      </c>
      <c r="H75" s="18" t="str">
        <f ca="1"/>
        <v/>
      </c>
      <c r="I75" s="19" t="str">
        <f ca="1"/>
        <v/>
      </c>
    </row>
    <row r="76" spans="2:9" x14ac:dyDescent="0.3">
      <c r="B76" s="4" t="str">
        <f ca="1"/>
        <v/>
      </c>
      <c r="C76" s="18" t="str">
        <f ca="1"/>
        <v/>
      </c>
      <c r="D76" s="18" t="str">
        <f ca="1"/>
        <v/>
      </c>
      <c r="E76" s="18" t="str">
        <f ca="1"/>
        <v/>
      </c>
      <c r="F76" s="18" t="str">
        <f ca="1"/>
        <v/>
      </c>
      <c r="G76" s="18" t="str">
        <f ca="1"/>
        <v/>
      </c>
      <c r="H76" s="18" t="str">
        <f ca="1"/>
        <v/>
      </c>
      <c r="I76" s="19" t="str">
        <f ca="1"/>
        <v/>
      </c>
    </row>
    <row r="77" spans="2:9" x14ac:dyDescent="0.3">
      <c r="B77" s="4" t="str">
        <f ca="1"/>
        <v/>
      </c>
      <c r="C77" s="18" t="str">
        <f ca="1"/>
        <v/>
      </c>
      <c r="D77" s="18" t="str">
        <f ca="1"/>
        <v/>
      </c>
      <c r="E77" s="18" t="str">
        <f ca="1"/>
        <v/>
      </c>
      <c r="F77" s="18" t="str">
        <f ca="1"/>
        <v/>
      </c>
      <c r="G77" s="18" t="str">
        <f ca="1"/>
        <v/>
      </c>
      <c r="H77" s="18" t="str">
        <f ca="1"/>
        <v/>
      </c>
      <c r="I77" s="19" t="str">
        <f ca="1"/>
        <v/>
      </c>
    </row>
    <row r="78" spans="2:9" x14ac:dyDescent="0.3">
      <c r="B78" s="4" t="str">
        <f ca="1"/>
        <v/>
      </c>
      <c r="C78" s="18" t="str">
        <f ca="1"/>
        <v/>
      </c>
      <c r="D78" s="18" t="str">
        <f ca="1"/>
        <v/>
      </c>
      <c r="E78" s="18" t="str">
        <f ca="1"/>
        <v/>
      </c>
      <c r="F78" s="18" t="str">
        <f ca="1"/>
        <v/>
      </c>
      <c r="G78" s="18" t="str">
        <f ca="1"/>
        <v/>
      </c>
      <c r="H78" s="18" t="str">
        <f ca="1"/>
        <v/>
      </c>
      <c r="I78" s="19" t="str">
        <f ca="1"/>
        <v/>
      </c>
    </row>
    <row r="79" spans="2:9" x14ac:dyDescent="0.3">
      <c r="B79" s="20" t="str">
        <f ca="1"/>
        <v/>
      </c>
      <c r="C79" s="21" t="str">
        <f ca="1"/>
        <v/>
      </c>
      <c r="D79" s="21" t="str">
        <f ca="1"/>
        <v/>
      </c>
      <c r="E79" s="21" t="str">
        <f ca="1"/>
        <v/>
      </c>
      <c r="F79" s="21" t="str">
        <f ca="1"/>
        <v/>
      </c>
      <c r="G79" s="21" t="str">
        <f ca="1"/>
        <v/>
      </c>
      <c r="H79" s="21" t="str">
        <f ca="1"/>
        <v/>
      </c>
      <c r="I79" s="22" t="str">
        <f ca="1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E86-C2FF-493E-B264-86696866C972}">
  <dimension ref="A2:M163"/>
  <sheetViews>
    <sheetView showGridLines="0" tabSelected="1" workbookViewId="0"/>
  </sheetViews>
  <sheetFormatPr defaultRowHeight="14.4" x14ac:dyDescent="0.3"/>
  <cols>
    <col min="2" max="2" width="34.44140625" customWidth="1"/>
    <col min="3" max="3" width="12.21875" customWidth="1"/>
    <col min="4" max="4" width="10" customWidth="1"/>
    <col min="5" max="5" width="9.88671875" customWidth="1"/>
    <col min="6" max="10" width="10.6640625" customWidth="1"/>
    <col min="12" max="12" width="13.77734375" customWidth="1"/>
    <col min="13" max="13" width="11.44140625" bestFit="1" customWidth="1"/>
  </cols>
  <sheetData>
    <row r="2" spans="1:13" x14ac:dyDescent="0.3">
      <c r="B2" s="2" t="s">
        <v>68</v>
      </c>
    </row>
    <row r="3" spans="1:13" x14ac:dyDescent="0.3">
      <c r="B3" s="3" t="str">
        <f ca="1">"select user_id, problem_id, substr(min(timestamp),12,8) as t0,  substr(max(timestamp),12,8) as t1, count(result), sum(result), min(result), max(result), avg(result) from submissions  where attempt &gt; 'ATTEMPT-2018-12-13'  and problem_id = '"&amp;A7&amp;"' group by attempt order by attempt desc"</f>
        <v>select user_id, problem_id, substr(min(timestamp),12,8) as t0,  substr(max(timestamp),12,8) as t1, count(result), sum(result), min(result), max(result), avg(result) from submissions  where attempt &gt; 'ATTEMPT-2018-12-13'  and problem_id = 'sched' group by attempt order by attempt desc</v>
      </c>
    </row>
    <row r="4" spans="1:13" x14ac:dyDescent="0.3">
      <c r="A4" t="s">
        <v>78</v>
      </c>
    </row>
    <row r="5" spans="1:13" x14ac:dyDescent="0.3">
      <c r="A5" t="s">
        <v>79</v>
      </c>
      <c r="B5" s="3"/>
    </row>
    <row r="6" spans="1:13" x14ac:dyDescent="0.3">
      <c r="A6" t="s">
        <v>77</v>
      </c>
      <c r="B6" s="3"/>
    </row>
    <row r="7" spans="1:13" x14ac:dyDescent="0.3">
      <c r="A7" t="s">
        <v>76</v>
      </c>
    </row>
    <row r="9" spans="1:13" x14ac:dyDescent="0.3">
      <c r="B9" s="12" t="str">
        <f t="array" aca="1" ref="B9:J163" ca="1">_xll.XlAutoFit(_xll.XlSQLiteExec(db,Porto!$B$3))</f>
        <v>user_id</v>
      </c>
      <c r="C9" s="13" t="str">
        <f ca="1"/>
        <v>problem_id</v>
      </c>
      <c r="D9" s="13" t="str">
        <f ca="1"/>
        <v>t0</v>
      </c>
      <c r="E9" s="13" t="str">
        <f ca="1"/>
        <v>t1</v>
      </c>
      <c r="F9" s="29" t="str">
        <f ca="1"/>
        <v>count(result)</v>
      </c>
      <c r="G9" s="29" t="str">
        <f ca="1"/>
        <v>sum(result)</v>
      </c>
      <c r="H9" s="29" t="str">
        <f ca="1"/>
        <v>min(result)</v>
      </c>
      <c r="I9" s="29" t="str">
        <f ca="1"/>
        <v>max(result)</v>
      </c>
      <c r="J9" s="30" t="str">
        <f ca="1"/>
        <v>avg(result)</v>
      </c>
      <c r="L9" s="37" t="s">
        <v>80</v>
      </c>
      <c r="M9" s="30" t="s">
        <v>81</v>
      </c>
    </row>
    <row r="10" spans="1:13" x14ac:dyDescent="0.3">
      <c r="B10" s="23" t="str">
        <f ca="1"/>
        <v>test-emm</v>
      </c>
      <c r="C10" s="24" t="str">
        <f ca="1"/>
        <v>sched</v>
      </c>
      <c r="D10" s="24" t="str">
        <f ca="1"/>
        <v>22:37:29</v>
      </c>
      <c r="E10" s="24" t="str">
        <f ca="1"/>
        <v>22:38:10</v>
      </c>
      <c r="F10" s="31">
        <f ca="1"/>
        <v>31</v>
      </c>
      <c r="G10" s="31">
        <f ca="1"/>
        <v>2672192</v>
      </c>
      <c r="H10" s="31">
        <f ca="1"/>
        <v>85664</v>
      </c>
      <c r="I10" s="31">
        <f ca="1"/>
        <v>86360</v>
      </c>
      <c r="J10" s="32">
        <f ca="1"/>
        <v>86199.741935483864</v>
      </c>
      <c r="L10" s="39">
        <f t="shared" ref="L10:L13" ca="1" si="0">E10-D10</f>
        <v>4.7453703703714822E-4</v>
      </c>
      <c r="M10" s="32">
        <f t="shared" ref="M10:M13" ca="1" si="1">86400*F10-G10</f>
        <v>6208</v>
      </c>
    </row>
    <row r="11" spans="1:13" x14ac:dyDescent="0.3">
      <c r="B11" s="23" t="str">
        <f ca="1"/>
        <v>test-draginoi</v>
      </c>
      <c r="C11" s="24" t="str">
        <f ca="1"/>
        <v>sched</v>
      </c>
      <c r="D11" s="24" t="str">
        <f ca="1"/>
        <v>22:33:12</v>
      </c>
      <c r="E11" s="24" t="str">
        <f ca="1"/>
        <v>22:33:56</v>
      </c>
      <c r="F11" s="31">
        <f ca="1"/>
        <v>31</v>
      </c>
      <c r="G11" s="31">
        <f ca="1"/>
        <v>86330</v>
      </c>
      <c r="H11" s="31">
        <f ca="1"/>
        <v>-1</v>
      </c>
      <c r="I11" s="31">
        <f ca="1"/>
        <v>86360</v>
      </c>
      <c r="J11" s="32">
        <f ca="1"/>
        <v>2784.8387096774195</v>
      </c>
      <c r="L11" s="39">
        <f t="shared" ca="1" si="0"/>
        <v>5.0925925925926485E-4</v>
      </c>
      <c r="M11" s="32">
        <f t="shared" ca="1" si="1"/>
        <v>2592070</v>
      </c>
    </row>
    <row r="12" spans="1:13" x14ac:dyDescent="0.3">
      <c r="B12" s="23" t="str">
        <f ca="1"/>
        <v>test-Global_Domination</v>
      </c>
      <c r="C12" s="24" t="str">
        <f ca="1"/>
        <v>sched</v>
      </c>
      <c r="D12" s="24" t="str">
        <f ca="1"/>
        <v>22:32:30</v>
      </c>
      <c r="E12" s="24" t="str">
        <f ca="1"/>
        <v>22:33:09</v>
      </c>
      <c r="F12" s="31">
        <f ca="1"/>
        <v>31</v>
      </c>
      <c r="G12" s="31">
        <f ca="1"/>
        <v>2673419</v>
      </c>
      <c r="H12" s="31">
        <f ca="1"/>
        <v>85664</v>
      </c>
      <c r="I12" s="31">
        <f ca="1"/>
        <v>86364</v>
      </c>
      <c r="J12" s="32">
        <f ca="1"/>
        <v>86239.322580645166</v>
      </c>
      <c r="L12" s="39">
        <f t="shared" ca="1" si="0"/>
        <v>4.5138888888873741E-4</v>
      </c>
      <c r="M12" s="32">
        <f t="shared" ca="1" si="1"/>
        <v>4981</v>
      </c>
    </row>
    <row r="13" spans="1:13" x14ac:dyDescent="0.3">
      <c r="B13" s="23" t="str">
        <f ca="1"/>
        <v>test-Dino-Team</v>
      </c>
      <c r="C13" s="24" t="str">
        <f ca="1"/>
        <v>sched</v>
      </c>
      <c r="D13" s="24" t="str">
        <f ca="1"/>
        <v>22:31:24</v>
      </c>
      <c r="E13" s="24" t="str">
        <f ca="1"/>
        <v>22:32:25</v>
      </c>
      <c r="F13" s="31">
        <f ca="1"/>
        <v>31</v>
      </c>
      <c r="G13" s="31">
        <f ca="1"/>
        <v>2668319</v>
      </c>
      <c r="H13" s="31">
        <f ca="1"/>
        <v>85664</v>
      </c>
      <c r="I13" s="31">
        <f ca="1"/>
        <v>86360</v>
      </c>
      <c r="J13" s="32">
        <f ca="1"/>
        <v>86074.806451612909</v>
      </c>
      <c r="L13" s="40">
        <f t="shared" ca="1" si="0"/>
        <v>7.0601851851848085E-4</v>
      </c>
      <c r="M13" s="38">
        <f t="shared" ca="1" si="1"/>
        <v>10081</v>
      </c>
    </row>
    <row r="14" spans="1:13" x14ac:dyDescent="0.3">
      <c r="B14" s="23" t="str">
        <f ca="1"/>
        <v>Dino-Team</v>
      </c>
      <c r="C14" s="24" t="str">
        <f ca="1"/>
        <v>sched</v>
      </c>
      <c r="D14" s="24" t="str">
        <f ca="1"/>
        <v>19:04:03</v>
      </c>
      <c r="E14" s="24" t="str">
        <f ca="1"/>
        <v>19:04:10</v>
      </c>
      <c r="F14" s="31">
        <f ca="1"/>
        <v>31</v>
      </c>
      <c r="G14" s="31">
        <f ca="1"/>
        <v>775475</v>
      </c>
      <c r="H14" s="31">
        <f ca="1"/>
        <v>-1</v>
      </c>
      <c r="I14" s="31">
        <f ca="1"/>
        <v>86360</v>
      </c>
      <c r="J14" s="32">
        <f ca="1"/>
        <v>25015.322580645163</v>
      </c>
    </row>
    <row r="15" spans="1:13" x14ac:dyDescent="0.3">
      <c r="B15" s="23" t="str">
        <f ca="1"/>
        <v>Dino-Team</v>
      </c>
      <c r="C15" s="24" t="str">
        <f ca="1"/>
        <v>sched</v>
      </c>
      <c r="D15" s="24" t="str">
        <f ca="1"/>
        <v>19:02:33</v>
      </c>
      <c r="E15" s="24" t="str">
        <f ca="1"/>
        <v>19:02:41</v>
      </c>
      <c r="F15" s="31">
        <f ca="1"/>
        <v>31</v>
      </c>
      <c r="G15" s="31">
        <f ca="1"/>
        <v>775475</v>
      </c>
      <c r="H15" s="31">
        <f ca="1"/>
        <v>-1</v>
      </c>
      <c r="I15" s="31">
        <f ca="1"/>
        <v>86360</v>
      </c>
      <c r="J15" s="32">
        <f ca="1"/>
        <v>25015.322580645163</v>
      </c>
    </row>
    <row r="16" spans="1:13" x14ac:dyDescent="0.3">
      <c r="B16" s="23" t="str">
        <f ca="1"/>
        <v>Dino-Team</v>
      </c>
      <c r="C16" s="24" t="str">
        <f ca="1"/>
        <v>sched</v>
      </c>
      <c r="D16" s="24" t="str">
        <f ca="1"/>
        <v>18:56:15</v>
      </c>
      <c r="E16" s="24" t="str">
        <f ca="1"/>
        <v>18:56:23</v>
      </c>
      <c r="F16" s="31">
        <f ca="1"/>
        <v>31</v>
      </c>
      <c r="G16" s="31">
        <f ca="1"/>
        <v>775475</v>
      </c>
      <c r="H16" s="31">
        <f ca="1"/>
        <v>-1</v>
      </c>
      <c r="I16" s="31">
        <f ca="1"/>
        <v>86360</v>
      </c>
      <c r="J16" s="32">
        <f ca="1"/>
        <v>25015.322580645163</v>
      </c>
    </row>
    <row r="17" spans="2:10" x14ac:dyDescent="0.3">
      <c r="B17" s="23" t="str">
        <f ca="1"/>
        <v>Global_Domination</v>
      </c>
      <c r="C17" s="24" t="str">
        <f ca="1"/>
        <v>sched</v>
      </c>
      <c r="D17" s="24" t="str">
        <f ca="1"/>
        <v>18:49:16</v>
      </c>
      <c r="E17" s="24" t="str">
        <f ca="1"/>
        <v>18:49:25</v>
      </c>
      <c r="F17" s="31">
        <f ca="1"/>
        <v>31</v>
      </c>
      <c r="G17" s="31">
        <f ca="1"/>
        <v>775475</v>
      </c>
      <c r="H17" s="31">
        <f ca="1"/>
        <v>-1</v>
      </c>
      <c r="I17" s="31">
        <f ca="1"/>
        <v>86360</v>
      </c>
      <c r="J17" s="32">
        <f ca="1"/>
        <v>25015.322580645163</v>
      </c>
    </row>
    <row r="18" spans="2:10" x14ac:dyDescent="0.3">
      <c r="B18" s="23" t="str">
        <f ca="1"/>
        <v>Dino-Team</v>
      </c>
      <c r="C18" s="24" t="str">
        <f ca="1"/>
        <v>sched</v>
      </c>
      <c r="D18" s="24" t="str">
        <f ca="1"/>
        <v>18:47:21</v>
      </c>
      <c r="E18" s="24" t="str">
        <f ca="1"/>
        <v>18:47:30</v>
      </c>
      <c r="F18" s="31">
        <f ca="1"/>
        <v>31</v>
      </c>
      <c r="G18" s="31">
        <f ca="1"/>
        <v>775475</v>
      </c>
      <c r="H18" s="31">
        <f ca="1"/>
        <v>-1</v>
      </c>
      <c r="I18" s="31">
        <f ca="1"/>
        <v>86360</v>
      </c>
      <c r="J18" s="32">
        <f ca="1"/>
        <v>25015.322580645163</v>
      </c>
    </row>
    <row r="19" spans="2:10" x14ac:dyDescent="0.3">
      <c r="B19" s="23" t="str">
        <f ca="1"/>
        <v>emm</v>
      </c>
      <c r="C19" s="24" t="str">
        <f ca="1"/>
        <v>sched</v>
      </c>
      <c r="D19" s="24" t="str">
        <f ca="1"/>
        <v>18:46:41</v>
      </c>
      <c r="E19" s="24" t="str">
        <f ca="1"/>
        <v>18:46:48</v>
      </c>
      <c r="F19" s="31">
        <f ca="1"/>
        <v>31</v>
      </c>
      <c r="G19" s="31">
        <f ca="1"/>
        <v>775475</v>
      </c>
      <c r="H19" s="31">
        <f ca="1"/>
        <v>-1</v>
      </c>
      <c r="I19" s="31">
        <f ca="1"/>
        <v>86360</v>
      </c>
      <c r="J19" s="32">
        <f ca="1"/>
        <v>25015.322580645163</v>
      </c>
    </row>
    <row r="20" spans="2:10" x14ac:dyDescent="0.3">
      <c r="B20" s="23" t="str">
        <f ca="1"/>
        <v>Dino-Team</v>
      </c>
      <c r="C20" s="24" t="str">
        <f ca="1"/>
        <v>sched</v>
      </c>
      <c r="D20" s="24" t="str">
        <f ca="1"/>
        <v>18:42:09</v>
      </c>
      <c r="E20" s="24" t="str">
        <f ca="1"/>
        <v>18:42:16</v>
      </c>
      <c r="F20" s="31">
        <f ca="1"/>
        <v>31</v>
      </c>
      <c r="G20" s="31">
        <f ca="1"/>
        <v>775475</v>
      </c>
      <c r="H20" s="31">
        <f ca="1"/>
        <v>-1</v>
      </c>
      <c r="I20" s="31">
        <f ca="1"/>
        <v>86360</v>
      </c>
      <c r="J20" s="32">
        <f ca="1"/>
        <v>25015.322580645163</v>
      </c>
    </row>
    <row r="21" spans="2:10" x14ac:dyDescent="0.3">
      <c r="B21" s="23" t="str">
        <f ca="1"/>
        <v>Dino-Team</v>
      </c>
      <c r="C21" s="24" t="str">
        <f ca="1"/>
        <v>sched</v>
      </c>
      <c r="D21" s="24" t="str">
        <f ca="1"/>
        <v>18:41:35</v>
      </c>
      <c r="E21" s="24" t="str">
        <f ca="1"/>
        <v>18:41:42</v>
      </c>
      <c r="F21" s="31">
        <f ca="1"/>
        <v>31</v>
      </c>
      <c r="G21" s="31">
        <f ca="1"/>
        <v>775475</v>
      </c>
      <c r="H21" s="31">
        <f ca="1"/>
        <v>-1</v>
      </c>
      <c r="I21" s="31">
        <f ca="1"/>
        <v>86360</v>
      </c>
      <c r="J21" s="32">
        <f ca="1"/>
        <v>25015.322580645163</v>
      </c>
    </row>
    <row r="22" spans="2:10" x14ac:dyDescent="0.3">
      <c r="B22" s="23" t="str">
        <f ca="1"/>
        <v>Dino-Team</v>
      </c>
      <c r="C22" s="24" t="str">
        <f ca="1"/>
        <v>sched</v>
      </c>
      <c r="D22" s="24" t="str">
        <f ca="1"/>
        <v>18:41:12</v>
      </c>
      <c r="E22" s="24" t="str">
        <f ca="1"/>
        <v>18:41:19</v>
      </c>
      <c r="F22" s="31">
        <f ca="1"/>
        <v>31</v>
      </c>
      <c r="G22" s="31">
        <f ca="1"/>
        <v>775475</v>
      </c>
      <c r="H22" s="31">
        <f ca="1"/>
        <v>-1</v>
      </c>
      <c r="I22" s="31">
        <f ca="1"/>
        <v>86360</v>
      </c>
      <c r="J22" s="32">
        <f ca="1"/>
        <v>25015.322580645163</v>
      </c>
    </row>
    <row r="23" spans="2:10" x14ac:dyDescent="0.3">
      <c r="B23" s="23" t="str">
        <f ca="1"/>
        <v>Global_Domination</v>
      </c>
      <c r="C23" s="24" t="str">
        <f ca="1"/>
        <v>sched</v>
      </c>
      <c r="D23" s="24" t="str">
        <f ca="1"/>
        <v>18:40:56</v>
      </c>
      <c r="E23" s="24" t="str">
        <f ca="1"/>
        <v>18:41:06</v>
      </c>
      <c r="F23" s="31">
        <f ca="1"/>
        <v>31</v>
      </c>
      <c r="G23" s="31">
        <f ca="1"/>
        <v>775475</v>
      </c>
      <c r="H23" s="31">
        <f ca="1"/>
        <v>-1</v>
      </c>
      <c r="I23" s="31">
        <f ca="1"/>
        <v>86360</v>
      </c>
      <c r="J23" s="32">
        <f ca="1"/>
        <v>25015.322580645163</v>
      </c>
    </row>
    <row r="24" spans="2:10" x14ac:dyDescent="0.3">
      <c r="B24" s="23" t="str">
        <f ca="1"/>
        <v>Dino-Team</v>
      </c>
      <c r="C24" s="24" t="str">
        <f ca="1"/>
        <v>sched</v>
      </c>
      <c r="D24" s="24" t="str">
        <f ca="1"/>
        <v>18:40:52</v>
      </c>
      <c r="E24" s="24" t="str">
        <f ca="1"/>
        <v>18:41:03</v>
      </c>
      <c r="F24" s="31">
        <f ca="1"/>
        <v>31</v>
      </c>
      <c r="G24" s="31">
        <f ca="1"/>
        <v>775475</v>
      </c>
      <c r="H24" s="31">
        <f ca="1"/>
        <v>-1</v>
      </c>
      <c r="I24" s="31">
        <f ca="1"/>
        <v>86360</v>
      </c>
      <c r="J24" s="32">
        <f ca="1"/>
        <v>25015.322580645163</v>
      </c>
    </row>
    <row r="25" spans="2:10" x14ac:dyDescent="0.3">
      <c r="B25" s="23" t="str">
        <f ca="1"/>
        <v>Global_Domination</v>
      </c>
      <c r="C25" s="24" t="str">
        <f ca="1"/>
        <v>sched</v>
      </c>
      <c r="D25" s="24" t="str">
        <f ca="1"/>
        <v>18:36:19</v>
      </c>
      <c r="E25" s="24" t="str">
        <f ca="1"/>
        <v>18:36:25</v>
      </c>
      <c r="F25" s="31">
        <f ca="1"/>
        <v>31</v>
      </c>
      <c r="G25" s="31">
        <f ca="1"/>
        <v>775475</v>
      </c>
      <c r="H25" s="31">
        <f ca="1"/>
        <v>-1</v>
      </c>
      <c r="I25" s="31">
        <f ca="1"/>
        <v>86360</v>
      </c>
      <c r="J25" s="32">
        <f ca="1"/>
        <v>25015.322580645163</v>
      </c>
    </row>
    <row r="26" spans="2:10" x14ac:dyDescent="0.3">
      <c r="B26" s="23" t="str">
        <f ca="1"/>
        <v>Dino-Team</v>
      </c>
      <c r="C26" s="24" t="str">
        <f ca="1"/>
        <v>sched</v>
      </c>
      <c r="D26" s="24" t="str">
        <f ca="1"/>
        <v>18:35:59</v>
      </c>
      <c r="E26" s="24" t="str">
        <f ca="1"/>
        <v>18:36:07</v>
      </c>
      <c r="F26" s="31">
        <f ca="1"/>
        <v>31</v>
      </c>
      <c r="G26" s="31">
        <f ca="1"/>
        <v>775475</v>
      </c>
      <c r="H26" s="31">
        <f ca="1"/>
        <v>-1</v>
      </c>
      <c r="I26" s="31">
        <f ca="1"/>
        <v>86360</v>
      </c>
      <c r="J26" s="32">
        <f ca="1"/>
        <v>25015.322580645163</v>
      </c>
    </row>
    <row r="27" spans="2:10" x14ac:dyDescent="0.3">
      <c r="B27" s="23" t="str">
        <f ca="1"/>
        <v>draginoi</v>
      </c>
      <c r="C27" s="24" t="str">
        <f ca="1"/>
        <v>sched</v>
      </c>
      <c r="D27" s="24" t="str">
        <f ca="1"/>
        <v>18:35:23</v>
      </c>
      <c r="E27" s="24" t="str">
        <f ca="1"/>
        <v>18:35:26</v>
      </c>
      <c r="F27" s="31">
        <f ca="1"/>
        <v>19</v>
      </c>
      <c r="G27" s="31">
        <f ca="1"/>
        <v>86342</v>
      </c>
      <c r="H27" s="31">
        <f ca="1"/>
        <v>-1</v>
      </c>
      <c r="I27" s="31">
        <f ca="1"/>
        <v>86360</v>
      </c>
      <c r="J27" s="32">
        <f ca="1"/>
        <v>4544.3157894736842</v>
      </c>
    </row>
    <row r="28" spans="2:10" x14ac:dyDescent="0.3">
      <c r="B28" s="23" t="str">
        <f ca="1"/>
        <v>Dino-Team</v>
      </c>
      <c r="C28" s="24" t="str">
        <f ca="1"/>
        <v>sched</v>
      </c>
      <c r="D28" s="24" t="str">
        <f ca="1"/>
        <v>18:34:37</v>
      </c>
      <c r="E28" s="24" t="str">
        <f ca="1"/>
        <v>18:34:45</v>
      </c>
      <c r="F28" s="31">
        <f ca="1"/>
        <v>31</v>
      </c>
      <c r="G28" s="31">
        <f ca="1"/>
        <v>775475</v>
      </c>
      <c r="H28" s="31">
        <f ca="1"/>
        <v>-1</v>
      </c>
      <c r="I28" s="31">
        <f ca="1"/>
        <v>86360</v>
      </c>
      <c r="J28" s="32">
        <f ca="1"/>
        <v>25015.322580645163</v>
      </c>
    </row>
    <row r="29" spans="2:10" x14ac:dyDescent="0.3">
      <c r="B29" s="23" t="str">
        <f ca="1"/>
        <v>Dino-Team</v>
      </c>
      <c r="C29" s="24" t="str">
        <f ca="1"/>
        <v>sched</v>
      </c>
      <c r="D29" s="24" t="str">
        <f ca="1"/>
        <v>18:31:52</v>
      </c>
      <c r="E29" s="24" t="str">
        <f ca="1"/>
        <v>18:31:59</v>
      </c>
      <c r="F29" s="31">
        <f ca="1"/>
        <v>31</v>
      </c>
      <c r="G29" s="31">
        <f ca="1"/>
        <v>775475</v>
      </c>
      <c r="H29" s="31">
        <f ca="1"/>
        <v>-1</v>
      </c>
      <c r="I29" s="31">
        <f ca="1"/>
        <v>86360</v>
      </c>
      <c r="J29" s="32">
        <f ca="1"/>
        <v>25015.322580645163</v>
      </c>
    </row>
    <row r="30" spans="2:10" x14ac:dyDescent="0.3">
      <c r="B30" s="23" t="str">
        <f ca="1"/>
        <v>Dino-Team</v>
      </c>
      <c r="C30" s="24" t="str">
        <f ca="1"/>
        <v>sched</v>
      </c>
      <c r="D30" s="24" t="str">
        <f ca="1"/>
        <v>18:31:37</v>
      </c>
      <c r="E30" s="24" t="str">
        <f ca="1"/>
        <v>18:31:42</v>
      </c>
      <c r="F30" s="31">
        <f ca="1"/>
        <v>31</v>
      </c>
      <c r="G30" s="31">
        <f ca="1"/>
        <v>-31</v>
      </c>
      <c r="H30" s="31">
        <f ca="1"/>
        <v>-1</v>
      </c>
      <c r="I30" s="31">
        <f ca="1"/>
        <v>-1</v>
      </c>
      <c r="J30" s="32">
        <f ca="1"/>
        <v>-1</v>
      </c>
    </row>
    <row r="31" spans="2:10" x14ac:dyDescent="0.3">
      <c r="B31" s="23" t="str">
        <f ca="1"/>
        <v>Dino-Team</v>
      </c>
      <c r="C31" s="24" t="str">
        <f ca="1"/>
        <v>sched</v>
      </c>
      <c r="D31" s="24" t="str">
        <f ca="1"/>
        <v>18:29:49</v>
      </c>
      <c r="E31" s="24" t="str">
        <f ca="1"/>
        <v>18:29:56</v>
      </c>
      <c r="F31" s="31">
        <f ca="1"/>
        <v>31</v>
      </c>
      <c r="G31" s="31">
        <f ca="1"/>
        <v>775475</v>
      </c>
      <c r="H31" s="31">
        <f ca="1"/>
        <v>-1</v>
      </c>
      <c r="I31" s="31">
        <f ca="1"/>
        <v>86360</v>
      </c>
      <c r="J31" s="32">
        <f ca="1"/>
        <v>25015.322580645163</v>
      </c>
    </row>
    <row r="32" spans="2:10" x14ac:dyDescent="0.3">
      <c r="B32" s="23" t="str">
        <f ca="1"/>
        <v>Global_Domination</v>
      </c>
      <c r="C32" s="24" t="str">
        <f ca="1"/>
        <v>sched</v>
      </c>
      <c r="D32" s="24" t="str">
        <f ca="1"/>
        <v>18:29:40</v>
      </c>
      <c r="E32" s="24" t="str">
        <f ca="1"/>
        <v>18:29:48</v>
      </c>
      <c r="F32" s="31">
        <f ca="1"/>
        <v>31</v>
      </c>
      <c r="G32" s="31">
        <f ca="1"/>
        <v>775475</v>
      </c>
      <c r="H32" s="31">
        <f ca="1"/>
        <v>-1</v>
      </c>
      <c r="I32" s="31">
        <f ca="1"/>
        <v>86360</v>
      </c>
      <c r="J32" s="32">
        <f ca="1"/>
        <v>25015.322580645163</v>
      </c>
    </row>
    <row r="33" spans="2:10" x14ac:dyDescent="0.3">
      <c r="B33" s="23" t="str">
        <f ca="1"/>
        <v>Global_Domination</v>
      </c>
      <c r="C33" s="24" t="str">
        <f ca="1"/>
        <v>sched</v>
      </c>
      <c r="D33" s="24" t="str">
        <f ca="1"/>
        <v>18:28:15</v>
      </c>
      <c r="E33" s="24" t="str">
        <f ca="1"/>
        <v>18:28:24</v>
      </c>
      <c r="F33" s="31">
        <f ca="1"/>
        <v>31</v>
      </c>
      <c r="G33" s="31">
        <f ca="1"/>
        <v>775475</v>
      </c>
      <c r="H33" s="31">
        <f ca="1"/>
        <v>-1</v>
      </c>
      <c r="I33" s="31">
        <f ca="1"/>
        <v>86360</v>
      </c>
      <c r="J33" s="32">
        <f ca="1"/>
        <v>25015.322580645163</v>
      </c>
    </row>
    <row r="34" spans="2:10" x14ac:dyDescent="0.3">
      <c r="B34" s="23" t="str">
        <f ca="1"/>
        <v>emm</v>
      </c>
      <c r="C34" s="24" t="str">
        <f ca="1"/>
        <v>sched</v>
      </c>
      <c r="D34" s="24" t="str">
        <f ca="1"/>
        <v>18:22:59</v>
      </c>
      <c r="E34" s="24" t="str">
        <f ca="1"/>
        <v>18:23:07</v>
      </c>
      <c r="F34" s="31">
        <f ca="1"/>
        <v>31</v>
      </c>
      <c r="G34" s="31">
        <f ca="1"/>
        <v>775475</v>
      </c>
      <c r="H34" s="31">
        <f ca="1"/>
        <v>-1</v>
      </c>
      <c r="I34" s="31">
        <f ca="1"/>
        <v>86360</v>
      </c>
      <c r="J34" s="32">
        <f ca="1"/>
        <v>25015.322580645163</v>
      </c>
    </row>
    <row r="35" spans="2:10" x14ac:dyDescent="0.3">
      <c r="B35" s="23" t="str">
        <f ca="1"/>
        <v>Global_Domination</v>
      </c>
      <c r="C35" s="24" t="str">
        <f ca="1"/>
        <v>sched</v>
      </c>
      <c r="D35" s="24" t="str">
        <f ca="1"/>
        <v>18:21:19</v>
      </c>
      <c r="E35" s="24" t="str">
        <f ca="1"/>
        <v>18:21:27</v>
      </c>
      <c r="F35" s="31">
        <f ca="1"/>
        <v>31</v>
      </c>
      <c r="G35" s="31">
        <f ca="1"/>
        <v>775475</v>
      </c>
      <c r="H35" s="31">
        <f ca="1"/>
        <v>-1</v>
      </c>
      <c r="I35" s="31">
        <f ca="1"/>
        <v>86360</v>
      </c>
      <c r="J35" s="32">
        <f ca="1"/>
        <v>25015.322580645163</v>
      </c>
    </row>
    <row r="36" spans="2:10" x14ac:dyDescent="0.3">
      <c r="B36" s="23" t="str">
        <f ca="1"/>
        <v>emm</v>
      </c>
      <c r="C36" s="24" t="str">
        <f ca="1"/>
        <v>sched</v>
      </c>
      <c r="D36" s="24" t="str">
        <f ca="1"/>
        <v>18:16:33</v>
      </c>
      <c r="E36" s="24" t="str">
        <f ca="1"/>
        <v>18:16:41</v>
      </c>
      <c r="F36" s="31">
        <f ca="1"/>
        <v>31</v>
      </c>
      <c r="G36" s="31">
        <f ca="1"/>
        <v>775475</v>
      </c>
      <c r="H36" s="31">
        <f ca="1"/>
        <v>-1</v>
      </c>
      <c r="I36" s="31">
        <f ca="1"/>
        <v>86360</v>
      </c>
      <c r="J36" s="32">
        <f ca="1"/>
        <v>25015.322580645163</v>
      </c>
    </row>
    <row r="37" spans="2:10" x14ac:dyDescent="0.3">
      <c r="B37" s="23" t="str">
        <f ca="1"/>
        <v>emm</v>
      </c>
      <c r="C37" s="24" t="str">
        <f ca="1"/>
        <v>sched</v>
      </c>
      <c r="D37" s="24" t="str">
        <f ca="1"/>
        <v>18:16:01</v>
      </c>
      <c r="E37" s="24" t="str">
        <f ca="1"/>
        <v>18:16:11</v>
      </c>
      <c r="F37" s="31">
        <f ca="1"/>
        <v>31</v>
      </c>
      <c r="G37" s="31">
        <f ca="1"/>
        <v>775475</v>
      </c>
      <c r="H37" s="31">
        <f ca="1"/>
        <v>-1</v>
      </c>
      <c r="I37" s="31">
        <f ca="1"/>
        <v>86360</v>
      </c>
      <c r="J37" s="32">
        <f ca="1"/>
        <v>25015.322580645163</v>
      </c>
    </row>
    <row r="38" spans="2:10" x14ac:dyDescent="0.3">
      <c r="B38" s="23" t="str">
        <f ca="1"/>
        <v>emm</v>
      </c>
      <c r="C38" s="24" t="str">
        <f ca="1"/>
        <v>sched</v>
      </c>
      <c r="D38" s="24" t="str">
        <f ca="1"/>
        <v>18:15:41</v>
      </c>
      <c r="E38" s="24" t="str">
        <f ca="1"/>
        <v>18:15:51</v>
      </c>
      <c r="F38" s="31">
        <f ca="1"/>
        <v>31</v>
      </c>
      <c r="G38" s="31">
        <f ca="1"/>
        <v>775475</v>
      </c>
      <c r="H38" s="31">
        <f ca="1"/>
        <v>-1</v>
      </c>
      <c r="I38" s="31">
        <f ca="1"/>
        <v>86360</v>
      </c>
      <c r="J38" s="32">
        <f ca="1"/>
        <v>25015.322580645163</v>
      </c>
    </row>
    <row r="39" spans="2:10" x14ac:dyDescent="0.3">
      <c r="B39" s="23" t="str">
        <f ca="1"/>
        <v>Dino-Team</v>
      </c>
      <c r="C39" s="24" t="str">
        <f ca="1"/>
        <v>sched</v>
      </c>
      <c r="D39" s="24" t="str">
        <f ca="1"/>
        <v>18:15:07</v>
      </c>
      <c r="E39" s="24" t="str">
        <f ca="1"/>
        <v>18:15:16</v>
      </c>
      <c r="F39" s="31">
        <f ca="1"/>
        <v>31</v>
      </c>
      <c r="G39" s="31">
        <f ca="1"/>
        <v>775475</v>
      </c>
      <c r="H39" s="31">
        <f ca="1"/>
        <v>-1</v>
      </c>
      <c r="I39" s="31">
        <f ca="1"/>
        <v>86360</v>
      </c>
      <c r="J39" s="32">
        <f ca="1"/>
        <v>25015.322580645163</v>
      </c>
    </row>
    <row r="40" spans="2:10" x14ac:dyDescent="0.3">
      <c r="B40" s="23" t="str">
        <f ca="1"/>
        <v>Global_Domination</v>
      </c>
      <c r="C40" s="24" t="str">
        <f ca="1"/>
        <v>sched</v>
      </c>
      <c r="D40" s="24" t="str">
        <f ca="1"/>
        <v>18:14:30</v>
      </c>
      <c r="E40" s="24" t="str">
        <f ca="1"/>
        <v>18:14:37</v>
      </c>
      <c r="F40" s="31">
        <f ca="1"/>
        <v>31</v>
      </c>
      <c r="G40" s="31">
        <f ca="1"/>
        <v>775475</v>
      </c>
      <c r="H40" s="31">
        <f ca="1"/>
        <v>-1</v>
      </c>
      <c r="I40" s="31">
        <f ca="1"/>
        <v>86360</v>
      </c>
      <c r="J40" s="32">
        <f ca="1"/>
        <v>25015.322580645163</v>
      </c>
    </row>
    <row r="41" spans="2:10" x14ac:dyDescent="0.3">
      <c r="B41" s="23" t="str">
        <f ca="1"/>
        <v>emm</v>
      </c>
      <c r="C41" s="24" t="str">
        <f ca="1"/>
        <v>sched</v>
      </c>
      <c r="D41" s="24" t="str">
        <f ca="1"/>
        <v>18:13:05</v>
      </c>
      <c r="E41" s="24" t="str">
        <f ca="1"/>
        <v>18:13:14</v>
      </c>
      <c r="F41" s="31">
        <f ca="1"/>
        <v>31</v>
      </c>
      <c r="G41" s="31">
        <f ca="1"/>
        <v>775475</v>
      </c>
      <c r="H41" s="31">
        <f ca="1"/>
        <v>-1</v>
      </c>
      <c r="I41" s="31">
        <f ca="1"/>
        <v>86360</v>
      </c>
      <c r="J41" s="32">
        <f ca="1"/>
        <v>25015.322580645163</v>
      </c>
    </row>
    <row r="42" spans="2:10" x14ac:dyDescent="0.3">
      <c r="B42" s="23" t="str">
        <f ca="1"/>
        <v>Dino-Team</v>
      </c>
      <c r="C42" s="24" t="str">
        <f ca="1"/>
        <v>sched</v>
      </c>
      <c r="D42" s="24" t="str">
        <f ca="1"/>
        <v>18:09:24</v>
      </c>
      <c r="E42" s="24" t="str">
        <f ca="1"/>
        <v>18:09:32</v>
      </c>
      <c r="F42" s="31">
        <f ca="1"/>
        <v>31</v>
      </c>
      <c r="G42" s="31">
        <f ca="1"/>
        <v>775475</v>
      </c>
      <c r="H42" s="31">
        <f ca="1"/>
        <v>-1</v>
      </c>
      <c r="I42" s="31">
        <f ca="1"/>
        <v>86360</v>
      </c>
      <c r="J42" s="32">
        <f ca="1"/>
        <v>25015.322580645163</v>
      </c>
    </row>
    <row r="43" spans="2:10" x14ac:dyDescent="0.3">
      <c r="B43" s="23" t="str">
        <f ca="1"/>
        <v>emm</v>
      </c>
      <c r="C43" s="24" t="str">
        <f ca="1"/>
        <v>sched</v>
      </c>
      <c r="D43" s="24" t="str">
        <f ca="1"/>
        <v>17:48:08</v>
      </c>
      <c r="E43" s="24" t="str">
        <f ca="1"/>
        <v>17:48:16</v>
      </c>
      <c r="F43" s="31">
        <f ca="1"/>
        <v>31</v>
      </c>
      <c r="G43" s="31">
        <f ca="1"/>
        <v>775475</v>
      </c>
      <c r="H43" s="31">
        <f ca="1"/>
        <v>-1</v>
      </c>
      <c r="I43" s="31">
        <f ca="1"/>
        <v>86360</v>
      </c>
      <c r="J43" s="32">
        <f ca="1"/>
        <v>25015.322580645163</v>
      </c>
    </row>
    <row r="44" spans="2:10" x14ac:dyDescent="0.3">
      <c r="B44" s="23" t="str">
        <f ca="1"/>
        <v>emm</v>
      </c>
      <c r="C44" s="24" t="str">
        <f ca="1"/>
        <v>sched</v>
      </c>
      <c r="D44" s="24" t="str">
        <f ca="1"/>
        <v>17:47:47</v>
      </c>
      <c r="E44" s="24" t="str">
        <f ca="1"/>
        <v>17:47:55</v>
      </c>
      <c r="F44" s="31">
        <f ca="1"/>
        <v>31</v>
      </c>
      <c r="G44" s="31">
        <f ca="1"/>
        <v>775475</v>
      </c>
      <c r="H44" s="31">
        <f ca="1"/>
        <v>-1</v>
      </c>
      <c r="I44" s="31">
        <f ca="1"/>
        <v>86360</v>
      </c>
      <c r="J44" s="32">
        <f ca="1"/>
        <v>25015.322580645163</v>
      </c>
    </row>
    <row r="45" spans="2:10" x14ac:dyDescent="0.3">
      <c r="B45" s="23" t="str">
        <f ca="1"/>
        <v>draginoi</v>
      </c>
      <c r="C45" s="24" t="str">
        <f ca="1"/>
        <v>sched</v>
      </c>
      <c r="D45" s="24" t="str">
        <f ca="1"/>
        <v>17:42:56</v>
      </c>
      <c r="E45" s="24" t="str">
        <f ca="1"/>
        <v>17:42:58</v>
      </c>
      <c r="F45" s="31">
        <f ca="1"/>
        <v>13</v>
      </c>
      <c r="G45" s="31">
        <f ca="1"/>
        <v>86348</v>
      </c>
      <c r="H45" s="31">
        <f ca="1"/>
        <v>-1</v>
      </c>
      <c r="I45" s="31">
        <f ca="1"/>
        <v>86360</v>
      </c>
      <c r="J45" s="32">
        <f ca="1"/>
        <v>6642.1538461538457</v>
      </c>
    </row>
    <row r="46" spans="2:10" x14ac:dyDescent="0.3">
      <c r="B46" s="23" t="str">
        <f ca="1"/>
        <v>draginoi</v>
      </c>
      <c r="C46" s="24" t="str">
        <f ca="1"/>
        <v>sched</v>
      </c>
      <c r="D46" s="24" t="str">
        <f ca="1"/>
        <v>17:41:34</v>
      </c>
      <c r="E46" s="24" t="str">
        <f ca="1"/>
        <v>17:41:39</v>
      </c>
      <c r="F46" s="31">
        <f ca="1"/>
        <v>30</v>
      </c>
      <c r="G46" s="31">
        <f ca="1"/>
        <v>-30</v>
      </c>
      <c r="H46" s="31">
        <f ca="1"/>
        <v>-1</v>
      </c>
      <c r="I46" s="31">
        <f ca="1"/>
        <v>-1</v>
      </c>
      <c r="J46" s="32">
        <f ca="1"/>
        <v>-1</v>
      </c>
    </row>
    <row r="47" spans="2:10" x14ac:dyDescent="0.3">
      <c r="B47" s="23" t="str">
        <f ca="1"/>
        <v>emm</v>
      </c>
      <c r="C47" s="24" t="str">
        <f ca="1"/>
        <v>sched</v>
      </c>
      <c r="D47" s="24" t="str">
        <f ca="1"/>
        <v>17:32:24</v>
      </c>
      <c r="E47" s="24" t="str">
        <f ca="1"/>
        <v>17:32:27</v>
      </c>
      <c r="F47" s="31">
        <f ca="1"/>
        <v>20</v>
      </c>
      <c r="G47" s="31">
        <f ca="1"/>
        <v>-20</v>
      </c>
      <c r="H47" s="31">
        <f ca="1"/>
        <v>-1</v>
      </c>
      <c r="I47" s="31">
        <f ca="1"/>
        <v>-1</v>
      </c>
      <c r="J47" s="32">
        <f ca="1"/>
        <v>-1</v>
      </c>
    </row>
    <row r="48" spans="2:10" x14ac:dyDescent="0.3">
      <c r="B48" s="23" t="str">
        <f ca="1"/>
        <v>emm</v>
      </c>
      <c r="C48" s="24" t="str">
        <f ca="1"/>
        <v>sched</v>
      </c>
      <c r="D48" s="24" t="str">
        <f ca="1"/>
        <v>17:29:29</v>
      </c>
      <c r="E48" s="24" t="str">
        <f ca="1"/>
        <v>17:29:32</v>
      </c>
      <c r="F48" s="31">
        <f ca="1"/>
        <v>19</v>
      </c>
      <c r="G48" s="31">
        <f ca="1"/>
        <v>-19</v>
      </c>
      <c r="H48" s="31">
        <f ca="1"/>
        <v>-1</v>
      </c>
      <c r="I48" s="31">
        <f ca="1"/>
        <v>-1</v>
      </c>
      <c r="J48" s="32">
        <f ca="1"/>
        <v>-1</v>
      </c>
    </row>
    <row r="49" spans="2:10" x14ac:dyDescent="0.3">
      <c r="B49" s="23" t="str">
        <f ca="1"/>
        <v>emm</v>
      </c>
      <c r="C49" s="24" t="str">
        <f ca="1"/>
        <v>sched</v>
      </c>
      <c r="D49" s="24" t="str">
        <f ca="1"/>
        <v>17:18:31</v>
      </c>
      <c r="E49" s="24" t="str">
        <f ca="1"/>
        <v>17:18:41</v>
      </c>
      <c r="F49" s="31">
        <f ca="1"/>
        <v>31</v>
      </c>
      <c r="G49" s="31">
        <f ca="1"/>
        <v>0</v>
      </c>
      <c r="H49" s="31">
        <f ca="1"/>
        <v>0</v>
      </c>
      <c r="I49" s="31">
        <f ca="1"/>
        <v>0</v>
      </c>
      <c r="J49" s="32">
        <f ca="1"/>
        <v>0</v>
      </c>
    </row>
    <row r="50" spans="2:10" x14ac:dyDescent="0.3">
      <c r="B50" s="23" t="str">
        <f ca="1"/>
        <v>emm</v>
      </c>
      <c r="C50" s="24" t="str">
        <f ca="1"/>
        <v>sched</v>
      </c>
      <c r="D50" s="24" t="str">
        <f ca="1"/>
        <v>17:17:19</v>
      </c>
      <c r="E50" s="24" t="str">
        <f ca="1"/>
        <v>17:17:19</v>
      </c>
      <c r="F50" s="31">
        <f ca="1"/>
        <v>1</v>
      </c>
      <c r="G50" s="31">
        <f ca="1"/>
        <v>0</v>
      </c>
      <c r="H50" s="31">
        <f ca="1"/>
        <v>0</v>
      </c>
      <c r="I50" s="31">
        <f ca="1"/>
        <v>0</v>
      </c>
      <c r="J50" s="32">
        <f ca="1"/>
        <v>0</v>
      </c>
    </row>
    <row r="51" spans="2:10" x14ac:dyDescent="0.3">
      <c r="B51" s="23" t="str">
        <f ca="1"/>
        <v>emm</v>
      </c>
      <c r="C51" s="24" t="str">
        <f ca="1"/>
        <v>sched</v>
      </c>
      <c r="D51" s="24" t="str">
        <f ca="1"/>
        <v>17:14:37</v>
      </c>
      <c r="E51" s="24" t="str">
        <f ca="1"/>
        <v>17:14:41</v>
      </c>
      <c r="F51" s="31">
        <f ca="1"/>
        <v>31</v>
      </c>
      <c r="G51" s="31">
        <f ca="1"/>
        <v>0</v>
      </c>
      <c r="H51" s="31">
        <f ca="1"/>
        <v>0</v>
      </c>
      <c r="I51" s="31">
        <f ca="1"/>
        <v>0</v>
      </c>
      <c r="J51" s="32">
        <f ca="1"/>
        <v>0</v>
      </c>
    </row>
    <row r="52" spans="2:10" x14ac:dyDescent="0.3">
      <c r="B52" s="23" t="str">
        <f ca="1"/>
        <v/>
      </c>
      <c r="C52" s="24" t="str">
        <f ca="1"/>
        <v/>
      </c>
      <c r="D52" s="24" t="str">
        <f ca="1"/>
        <v/>
      </c>
      <c r="E52" s="24" t="str">
        <f ca="1"/>
        <v/>
      </c>
      <c r="F52" s="31" t="str">
        <f ca="1"/>
        <v/>
      </c>
      <c r="G52" s="31" t="str">
        <f ca="1"/>
        <v/>
      </c>
      <c r="H52" s="31" t="str">
        <f ca="1"/>
        <v/>
      </c>
      <c r="I52" s="31" t="str">
        <f ca="1"/>
        <v/>
      </c>
      <c r="J52" s="32" t="str">
        <f ca="1"/>
        <v/>
      </c>
    </row>
    <row r="53" spans="2:10" x14ac:dyDescent="0.3">
      <c r="B53" s="23" t="str">
        <f ca="1"/>
        <v/>
      </c>
      <c r="C53" s="24" t="str">
        <f ca="1"/>
        <v/>
      </c>
      <c r="D53" s="24" t="str">
        <f ca="1"/>
        <v/>
      </c>
      <c r="E53" s="24" t="str">
        <f ca="1"/>
        <v/>
      </c>
      <c r="F53" s="31" t="str">
        <f ca="1"/>
        <v/>
      </c>
      <c r="G53" s="31" t="str">
        <f ca="1"/>
        <v/>
      </c>
      <c r="H53" s="31" t="str">
        <f ca="1"/>
        <v/>
      </c>
      <c r="I53" s="31" t="str">
        <f ca="1"/>
        <v/>
      </c>
      <c r="J53" s="32" t="str">
        <f ca="1"/>
        <v/>
      </c>
    </row>
    <row r="54" spans="2:10" x14ac:dyDescent="0.3">
      <c r="B54" s="23" t="str">
        <f ca="1"/>
        <v/>
      </c>
      <c r="C54" s="24" t="str">
        <f ca="1"/>
        <v/>
      </c>
      <c r="D54" s="24" t="str">
        <f ca="1"/>
        <v/>
      </c>
      <c r="E54" s="24" t="str">
        <f ca="1"/>
        <v/>
      </c>
      <c r="F54" s="31" t="str">
        <f ca="1"/>
        <v/>
      </c>
      <c r="G54" s="31" t="str">
        <f ca="1"/>
        <v/>
      </c>
      <c r="H54" s="31" t="str">
        <f ca="1"/>
        <v/>
      </c>
      <c r="I54" s="31" t="str">
        <f ca="1"/>
        <v/>
      </c>
      <c r="J54" s="32" t="str">
        <f ca="1"/>
        <v/>
      </c>
    </row>
    <row r="55" spans="2:10" x14ac:dyDescent="0.3">
      <c r="B55" s="23" t="str">
        <f ca="1"/>
        <v/>
      </c>
      <c r="C55" s="24" t="str">
        <f ca="1"/>
        <v/>
      </c>
      <c r="D55" s="24" t="str">
        <f ca="1"/>
        <v/>
      </c>
      <c r="E55" s="24" t="str">
        <f ca="1"/>
        <v/>
      </c>
      <c r="F55" s="31" t="str">
        <f ca="1"/>
        <v/>
      </c>
      <c r="G55" s="31" t="str">
        <f ca="1"/>
        <v/>
      </c>
      <c r="H55" s="31" t="str">
        <f ca="1"/>
        <v/>
      </c>
      <c r="I55" s="31" t="str">
        <f ca="1"/>
        <v/>
      </c>
      <c r="J55" s="32" t="str">
        <f ca="1"/>
        <v/>
      </c>
    </row>
    <row r="56" spans="2:10" x14ac:dyDescent="0.3">
      <c r="B56" s="23" t="str">
        <f ca="1"/>
        <v/>
      </c>
      <c r="C56" s="24" t="str">
        <f ca="1"/>
        <v/>
      </c>
      <c r="D56" s="24" t="str">
        <f ca="1"/>
        <v/>
      </c>
      <c r="E56" s="24" t="str">
        <f ca="1"/>
        <v/>
      </c>
      <c r="F56" s="31" t="str">
        <f ca="1"/>
        <v/>
      </c>
      <c r="G56" s="31" t="str">
        <f ca="1"/>
        <v/>
      </c>
      <c r="H56" s="31" t="str">
        <f ca="1"/>
        <v/>
      </c>
      <c r="I56" s="31" t="str">
        <f ca="1"/>
        <v/>
      </c>
      <c r="J56" s="32" t="str">
        <f ca="1"/>
        <v/>
      </c>
    </row>
    <row r="57" spans="2:10" x14ac:dyDescent="0.3">
      <c r="B57" s="23" t="str">
        <f ca="1"/>
        <v/>
      </c>
      <c r="C57" s="24" t="str">
        <f ca="1"/>
        <v/>
      </c>
      <c r="D57" s="24" t="str">
        <f ca="1"/>
        <v/>
      </c>
      <c r="E57" s="24" t="str">
        <f ca="1"/>
        <v/>
      </c>
      <c r="F57" s="31" t="str">
        <f ca="1"/>
        <v/>
      </c>
      <c r="G57" s="31" t="str">
        <f ca="1"/>
        <v/>
      </c>
      <c r="H57" s="31" t="str">
        <f ca="1"/>
        <v/>
      </c>
      <c r="I57" s="31" t="str">
        <f ca="1"/>
        <v/>
      </c>
      <c r="J57" s="32" t="str">
        <f ca="1"/>
        <v/>
      </c>
    </row>
    <row r="58" spans="2:10" x14ac:dyDescent="0.3">
      <c r="B58" s="23" t="str">
        <f ca="1"/>
        <v/>
      </c>
      <c r="C58" s="24" t="str">
        <f ca="1"/>
        <v/>
      </c>
      <c r="D58" s="24" t="str">
        <f ca="1"/>
        <v/>
      </c>
      <c r="E58" s="24" t="str">
        <f ca="1"/>
        <v/>
      </c>
      <c r="F58" s="31" t="str">
        <f ca="1"/>
        <v/>
      </c>
      <c r="G58" s="31" t="str">
        <f ca="1"/>
        <v/>
      </c>
      <c r="H58" s="31" t="str">
        <f ca="1"/>
        <v/>
      </c>
      <c r="I58" s="31" t="str">
        <f ca="1"/>
        <v/>
      </c>
      <c r="J58" s="32" t="str">
        <f ca="1"/>
        <v/>
      </c>
    </row>
    <row r="59" spans="2:10" x14ac:dyDescent="0.3">
      <c r="B59" s="23" t="str">
        <f ca="1"/>
        <v/>
      </c>
      <c r="C59" s="24" t="str">
        <f ca="1"/>
        <v/>
      </c>
      <c r="D59" s="24" t="str">
        <f ca="1"/>
        <v/>
      </c>
      <c r="E59" s="24" t="str">
        <f ca="1"/>
        <v/>
      </c>
      <c r="F59" s="31" t="str">
        <f ca="1"/>
        <v/>
      </c>
      <c r="G59" s="31" t="str">
        <f ca="1"/>
        <v/>
      </c>
      <c r="H59" s="31" t="str">
        <f ca="1"/>
        <v/>
      </c>
      <c r="I59" s="31" t="str">
        <f ca="1"/>
        <v/>
      </c>
      <c r="J59" s="32" t="str">
        <f ca="1"/>
        <v/>
      </c>
    </row>
    <row r="60" spans="2:10" x14ac:dyDescent="0.3">
      <c r="B60" s="23" t="str">
        <f ca="1"/>
        <v/>
      </c>
      <c r="C60" s="24" t="str">
        <f ca="1"/>
        <v/>
      </c>
      <c r="D60" s="24" t="str">
        <f ca="1"/>
        <v/>
      </c>
      <c r="E60" s="24" t="str">
        <f ca="1"/>
        <v/>
      </c>
      <c r="F60" s="31" t="str">
        <f ca="1"/>
        <v/>
      </c>
      <c r="G60" s="31" t="str">
        <f ca="1"/>
        <v/>
      </c>
      <c r="H60" s="31" t="str">
        <f ca="1"/>
        <v/>
      </c>
      <c r="I60" s="31" t="str">
        <f ca="1"/>
        <v/>
      </c>
      <c r="J60" s="32" t="str">
        <f ca="1"/>
        <v/>
      </c>
    </row>
    <row r="61" spans="2:10" x14ac:dyDescent="0.3">
      <c r="B61" s="23" t="str">
        <f ca="1"/>
        <v/>
      </c>
      <c r="C61" s="24" t="str">
        <f ca="1"/>
        <v/>
      </c>
      <c r="D61" s="24" t="str">
        <f ca="1"/>
        <v/>
      </c>
      <c r="E61" s="24" t="str">
        <f ca="1"/>
        <v/>
      </c>
      <c r="F61" s="31" t="str">
        <f ca="1"/>
        <v/>
      </c>
      <c r="G61" s="31" t="str">
        <f ca="1"/>
        <v/>
      </c>
      <c r="H61" s="31" t="str">
        <f ca="1"/>
        <v/>
      </c>
      <c r="I61" s="31" t="str">
        <f ca="1"/>
        <v/>
      </c>
      <c r="J61" s="32" t="str">
        <f ca="1"/>
        <v/>
      </c>
    </row>
    <row r="62" spans="2:10" x14ac:dyDescent="0.3">
      <c r="B62" s="23" t="str">
        <f ca="1"/>
        <v/>
      </c>
      <c r="C62" s="24" t="str">
        <f ca="1"/>
        <v/>
      </c>
      <c r="D62" s="24" t="str">
        <f ca="1"/>
        <v/>
      </c>
      <c r="E62" s="24" t="str">
        <f ca="1"/>
        <v/>
      </c>
      <c r="F62" s="31" t="str">
        <f ca="1"/>
        <v/>
      </c>
      <c r="G62" s="31" t="str">
        <f ca="1"/>
        <v/>
      </c>
      <c r="H62" s="31" t="str">
        <f ca="1"/>
        <v/>
      </c>
      <c r="I62" s="31" t="str">
        <f ca="1"/>
        <v/>
      </c>
      <c r="J62" s="32" t="str">
        <f ca="1"/>
        <v/>
      </c>
    </row>
    <row r="63" spans="2:10" x14ac:dyDescent="0.3">
      <c r="B63" s="23" t="str">
        <f ca="1"/>
        <v/>
      </c>
      <c r="C63" s="24" t="str">
        <f ca="1"/>
        <v/>
      </c>
      <c r="D63" s="24" t="str">
        <f ca="1"/>
        <v/>
      </c>
      <c r="E63" s="24" t="str">
        <f ca="1"/>
        <v/>
      </c>
      <c r="F63" s="31" t="str">
        <f ca="1"/>
        <v/>
      </c>
      <c r="G63" s="31" t="str">
        <f ca="1"/>
        <v/>
      </c>
      <c r="H63" s="31" t="str">
        <f ca="1"/>
        <v/>
      </c>
      <c r="I63" s="31" t="str">
        <f ca="1"/>
        <v/>
      </c>
      <c r="J63" s="32" t="str">
        <f ca="1"/>
        <v/>
      </c>
    </row>
    <row r="64" spans="2:10" x14ac:dyDescent="0.3">
      <c r="B64" s="23" t="str">
        <f ca="1"/>
        <v/>
      </c>
      <c r="C64" s="24" t="str">
        <f ca="1"/>
        <v/>
      </c>
      <c r="D64" s="24" t="str">
        <f ca="1"/>
        <v/>
      </c>
      <c r="E64" s="24" t="str">
        <f ca="1"/>
        <v/>
      </c>
      <c r="F64" s="31" t="str">
        <f ca="1"/>
        <v/>
      </c>
      <c r="G64" s="31" t="str">
        <f ca="1"/>
        <v/>
      </c>
      <c r="H64" s="31" t="str">
        <f ca="1"/>
        <v/>
      </c>
      <c r="I64" s="31" t="str">
        <f ca="1"/>
        <v/>
      </c>
      <c r="J64" s="32" t="str">
        <f ca="1"/>
        <v/>
      </c>
    </row>
    <row r="65" spans="2:10" x14ac:dyDescent="0.3">
      <c r="B65" s="23" t="str">
        <f ca="1"/>
        <v/>
      </c>
      <c r="C65" s="24" t="str">
        <f ca="1"/>
        <v/>
      </c>
      <c r="D65" s="24" t="str">
        <f ca="1"/>
        <v/>
      </c>
      <c r="E65" s="24" t="str">
        <f ca="1"/>
        <v/>
      </c>
      <c r="F65" s="31" t="str">
        <f ca="1"/>
        <v/>
      </c>
      <c r="G65" s="31" t="str">
        <f ca="1"/>
        <v/>
      </c>
      <c r="H65" s="31" t="str">
        <f ca="1"/>
        <v/>
      </c>
      <c r="I65" s="31" t="str">
        <f ca="1"/>
        <v/>
      </c>
      <c r="J65" s="32" t="str">
        <f ca="1"/>
        <v/>
      </c>
    </row>
    <row r="66" spans="2:10" x14ac:dyDescent="0.3">
      <c r="B66" s="23" t="str">
        <f ca="1"/>
        <v/>
      </c>
      <c r="C66" s="24" t="str">
        <f ca="1"/>
        <v/>
      </c>
      <c r="D66" s="24" t="str">
        <f ca="1"/>
        <v/>
      </c>
      <c r="E66" s="24" t="str">
        <f ca="1"/>
        <v/>
      </c>
      <c r="F66" s="31" t="str">
        <f ca="1"/>
        <v/>
      </c>
      <c r="G66" s="31" t="str">
        <f ca="1"/>
        <v/>
      </c>
      <c r="H66" s="31" t="str">
        <f ca="1"/>
        <v/>
      </c>
      <c r="I66" s="31" t="str">
        <f ca="1"/>
        <v/>
      </c>
      <c r="J66" s="32" t="str">
        <f ca="1"/>
        <v/>
      </c>
    </row>
    <row r="67" spans="2:10" x14ac:dyDescent="0.3">
      <c r="B67" s="23" t="str">
        <f ca="1"/>
        <v/>
      </c>
      <c r="C67" s="24" t="str">
        <f ca="1"/>
        <v/>
      </c>
      <c r="D67" s="24" t="str">
        <f ca="1"/>
        <v/>
      </c>
      <c r="E67" s="24" t="str">
        <f ca="1"/>
        <v/>
      </c>
      <c r="F67" s="31" t="str">
        <f ca="1"/>
        <v/>
      </c>
      <c r="G67" s="31" t="str">
        <f ca="1"/>
        <v/>
      </c>
      <c r="H67" s="31" t="str">
        <f ca="1"/>
        <v/>
      </c>
      <c r="I67" s="31" t="str">
        <f ca="1"/>
        <v/>
      </c>
      <c r="J67" s="32" t="str">
        <f ca="1"/>
        <v/>
      </c>
    </row>
    <row r="68" spans="2:10" x14ac:dyDescent="0.3">
      <c r="B68" s="23" t="str">
        <f ca="1"/>
        <v/>
      </c>
      <c r="C68" s="24" t="str">
        <f ca="1"/>
        <v/>
      </c>
      <c r="D68" s="24" t="str">
        <f ca="1"/>
        <v/>
      </c>
      <c r="E68" s="24" t="str">
        <f ca="1"/>
        <v/>
      </c>
      <c r="F68" s="31" t="str">
        <f ca="1"/>
        <v/>
      </c>
      <c r="G68" s="31" t="str">
        <f ca="1"/>
        <v/>
      </c>
      <c r="H68" s="31" t="str">
        <f ca="1"/>
        <v/>
      </c>
      <c r="I68" s="31" t="str">
        <f ca="1"/>
        <v/>
      </c>
      <c r="J68" s="32" t="str">
        <f ca="1"/>
        <v/>
      </c>
    </row>
    <row r="69" spans="2:10" x14ac:dyDescent="0.3">
      <c r="B69" s="23" t="str">
        <f ca="1"/>
        <v/>
      </c>
      <c r="C69" s="24" t="str">
        <f ca="1"/>
        <v/>
      </c>
      <c r="D69" s="24" t="str">
        <f ca="1"/>
        <v/>
      </c>
      <c r="E69" s="24" t="str">
        <f ca="1"/>
        <v/>
      </c>
      <c r="F69" s="31" t="str">
        <f ca="1"/>
        <v/>
      </c>
      <c r="G69" s="31" t="str">
        <f ca="1"/>
        <v/>
      </c>
      <c r="H69" s="31" t="str">
        <f ca="1"/>
        <v/>
      </c>
      <c r="I69" s="31" t="str">
        <f ca="1"/>
        <v/>
      </c>
      <c r="J69" s="32" t="str">
        <f ca="1"/>
        <v/>
      </c>
    </row>
    <row r="70" spans="2:10" x14ac:dyDescent="0.3">
      <c r="B70" s="23" t="str">
        <f ca="1"/>
        <v/>
      </c>
      <c r="C70" s="24" t="str">
        <f ca="1"/>
        <v/>
      </c>
      <c r="D70" s="24" t="str">
        <f ca="1"/>
        <v/>
      </c>
      <c r="E70" s="24" t="str">
        <f ca="1"/>
        <v/>
      </c>
      <c r="F70" s="31" t="str">
        <f ca="1"/>
        <v/>
      </c>
      <c r="G70" s="31" t="str">
        <f ca="1"/>
        <v/>
      </c>
      <c r="H70" s="31" t="str">
        <f ca="1"/>
        <v/>
      </c>
      <c r="I70" s="31" t="str">
        <f ca="1"/>
        <v/>
      </c>
      <c r="J70" s="32" t="str">
        <f ca="1"/>
        <v/>
      </c>
    </row>
    <row r="71" spans="2:10" x14ac:dyDescent="0.3">
      <c r="B71" s="23" t="str">
        <f ca="1"/>
        <v/>
      </c>
      <c r="C71" s="24" t="str">
        <f ca="1"/>
        <v/>
      </c>
      <c r="D71" s="24" t="str">
        <f ca="1"/>
        <v/>
      </c>
      <c r="E71" s="24" t="str">
        <f ca="1"/>
        <v/>
      </c>
      <c r="F71" s="31" t="str">
        <f ca="1"/>
        <v/>
      </c>
      <c r="G71" s="31" t="str">
        <f ca="1"/>
        <v/>
      </c>
      <c r="H71" s="31" t="str">
        <f ca="1"/>
        <v/>
      </c>
      <c r="I71" s="31" t="str">
        <f ca="1"/>
        <v/>
      </c>
      <c r="J71" s="32" t="str">
        <f ca="1"/>
        <v/>
      </c>
    </row>
    <row r="72" spans="2:10" x14ac:dyDescent="0.3">
      <c r="B72" s="23" t="str">
        <f ca="1"/>
        <v/>
      </c>
      <c r="C72" s="24" t="str">
        <f ca="1"/>
        <v/>
      </c>
      <c r="D72" s="24" t="str">
        <f ca="1"/>
        <v/>
      </c>
      <c r="E72" s="24" t="str">
        <f ca="1"/>
        <v/>
      </c>
      <c r="F72" s="31" t="str">
        <f ca="1"/>
        <v/>
      </c>
      <c r="G72" s="31" t="str">
        <f ca="1"/>
        <v/>
      </c>
      <c r="H72" s="31" t="str">
        <f ca="1"/>
        <v/>
      </c>
      <c r="I72" s="31" t="str">
        <f ca="1"/>
        <v/>
      </c>
      <c r="J72" s="32" t="str">
        <f ca="1"/>
        <v/>
      </c>
    </row>
    <row r="73" spans="2:10" x14ac:dyDescent="0.3">
      <c r="B73" s="23" t="str">
        <f ca="1"/>
        <v/>
      </c>
      <c r="C73" s="24" t="str">
        <f ca="1"/>
        <v/>
      </c>
      <c r="D73" s="24" t="str">
        <f ca="1"/>
        <v/>
      </c>
      <c r="E73" s="24" t="str">
        <f ca="1"/>
        <v/>
      </c>
      <c r="F73" s="31" t="str">
        <f ca="1"/>
        <v/>
      </c>
      <c r="G73" s="31" t="str">
        <f ca="1"/>
        <v/>
      </c>
      <c r="H73" s="31" t="str">
        <f ca="1"/>
        <v/>
      </c>
      <c r="I73" s="31" t="str">
        <f ca="1"/>
        <v/>
      </c>
      <c r="J73" s="32" t="str">
        <f ca="1"/>
        <v/>
      </c>
    </row>
    <row r="74" spans="2:10" x14ac:dyDescent="0.3">
      <c r="B74" s="23" t="str">
        <f ca="1"/>
        <v/>
      </c>
      <c r="C74" s="24" t="str">
        <f ca="1"/>
        <v/>
      </c>
      <c r="D74" s="24" t="str">
        <f ca="1"/>
        <v/>
      </c>
      <c r="E74" s="24" t="str">
        <f ca="1"/>
        <v/>
      </c>
      <c r="F74" s="31" t="str">
        <f ca="1"/>
        <v/>
      </c>
      <c r="G74" s="31" t="str">
        <f ca="1"/>
        <v/>
      </c>
      <c r="H74" s="31" t="str">
        <f ca="1"/>
        <v/>
      </c>
      <c r="I74" s="31" t="str">
        <f ca="1"/>
        <v/>
      </c>
      <c r="J74" s="32" t="str">
        <f ca="1"/>
        <v/>
      </c>
    </row>
    <row r="75" spans="2:10" x14ac:dyDescent="0.3">
      <c r="B75" s="23" t="str">
        <f ca="1"/>
        <v/>
      </c>
      <c r="C75" s="24" t="str">
        <f ca="1"/>
        <v/>
      </c>
      <c r="D75" s="24" t="str">
        <f ca="1"/>
        <v/>
      </c>
      <c r="E75" s="24" t="str">
        <f ca="1"/>
        <v/>
      </c>
      <c r="F75" s="31" t="str">
        <f ca="1"/>
        <v/>
      </c>
      <c r="G75" s="31" t="str">
        <f ca="1"/>
        <v/>
      </c>
      <c r="H75" s="31" t="str">
        <f ca="1"/>
        <v/>
      </c>
      <c r="I75" s="31" t="str">
        <f ca="1"/>
        <v/>
      </c>
      <c r="J75" s="32" t="str">
        <f ca="1"/>
        <v/>
      </c>
    </row>
    <row r="76" spans="2:10" x14ac:dyDescent="0.3">
      <c r="B76" s="23" t="str">
        <f ca="1"/>
        <v/>
      </c>
      <c r="C76" s="24" t="str">
        <f ca="1"/>
        <v/>
      </c>
      <c r="D76" s="24" t="str">
        <f ca="1"/>
        <v/>
      </c>
      <c r="E76" s="24" t="str">
        <f ca="1"/>
        <v/>
      </c>
      <c r="F76" s="31" t="str">
        <f ca="1"/>
        <v/>
      </c>
      <c r="G76" s="31" t="str">
        <f ca="1"/>
        <v/>
      </c>
      <c r="H76" s="31" t="str">
        <f ca="1"/>
        <v/>
      </c>
      <c r="I76" s="31" t="str">
        <f ca="1"/>
        <v/>
      </c>
      <c r="J76" s="32" t="str">
        <f ca="1"/>
        <v/>
      </c>
    </row>
    <row r="77" spans="2:10" x14ac:dyDescent="0.3">
      <c r="B77" s="23" t="str">
        <f ca="1"/>
        <v/>
      </c>
      <c r="C77" s="24" t="str">
        <f ca="1"/>
        <v/>
      </c>
      <c r="D77" s="24" t="str">
        <f ca="1"/>
        <v/>
      </c>
      <c r="E77" s="24" t="str">
        <f ca="1"/>
        <v/>
      </c>
      <c r="F77" s="31" t="str">
        <f ca="1"/>
        <v/>
      </c>
      <c r="G77" s="31" t="str">
        <f ca="1"/>
        <v/>
      </c>
      <c r="H77" s="31" t="str">
        <f ca="1"/>
        <v/>
      </c>
      <c r="I77" s="31" t="str">
        <f ca="1"/>
        <v/>
      </c>
      <c r="J77" s="32" t="str">
        <f ca="1"/>
        <v/>
      </c>
    </row>
    <row r="78" spans="2:10" x14ac:dyDescent="0.3">
      <c r="B78" s="23" t="str">
        <f ca="1"/>
        <v/>
      </c>
      <c r="C78" s="24" t="str">
        <f ca="1"/>
        <v/>
      </c>
      <c r="D78" s="24" t="str">
        <f ca="1"/>
        <v/>
      </c>
      <c r="E78" s="24" t="str">
        <f ca="1"/>
        <v/>
      </c>
      <c r="F78" s="31" t="str">
        <f ca="1"/>
        <v/>
      </c>
      <c r="G78" s="31" t="str">
        <f ca="1"/>
        <v/>
      </c>
      <c r="H78" s="31" t="str">
        <f ca="1"/>
        <v/>
      </c>
      <c r="I78" s="31" t="str">
        <f ca="1"/>
        <v/>
      </c>
      <c r="J78" s="32" t="str">
        <f ca="1"/>
        <v/>
      </c>
    </row>
    <row r="79" spans="2:10" x14ac:dyDescent="0.3">
      <c r="B79" s="23" t="str">
        <f ca="1"/>
        <v/>
      </c>
      <c r="C79" s="24" t="str">
        <f ca="1"/>
        <v/>
      </c>
      <c r="D79" s="24" t="str">
        <f ca="1"/>
        <v/>
      </c>
      <c r="E79" s="24" t="str">
        <f ca="1"/>
        <v/>
      </c>
      <c r="F79" s="31" t="str">
        <f ca="1"/>
        <v/>
      </c>
      <c r="G79" s="31" t="str">
        <f ca="1"/>
        <v/>
      </c>
      <c r="H79" s="31" t="str">
        <f ca="1"/>
        <v/>
      </c>
      <c r="I79" s="31" t="str">
        <f ca="1"/>
        <v/>
      </c>
      <c r="J79" s="32" t="str">
        <f ca="1"/>
        <v/>
      </c>
    </row>
    <row r="80" spans="2:10" x14ac:dyDescent="0.3">
      <c r="B80" s="23" t="str">
        <f ca="1"/>
        <v/>
      </c>
      <c r="C80" s="24" t="str">
        <f ca="1"/>
        <v/>
      </c>
      <c r="D80" s="24" t="str">
        <f ca="1"/>
        <v/>
      </c>
      <c r="E80" s="24" t="str">
        <f ca="1"/>
        <v/>
      </c>
      <c r="F80" s="31" t="str">
        <f ca="1"/>
        <v/>
      </c>
      <c r="G80" s="31" t="str">
        <f ca="1"/>
        <v/>
      </c>
      <c r="H80" s="31" t="str">
        <f ca="1"/>
        <v/>
      </c>
      <c r="I80" s="31" t="str">
        <f ca="1"/>
        <v/>
      </c>
      <c r="J80" s="32" t="str">
        <f ca="1"/>
        <v/>
      </c>
    </row>
    <row r="81" spans="2:10" x14ac:dyDescent="0.3">
      <c r="B81" s="23" t="str">
        <f ca="1"/>
        <v/>
      </c>
      <c r="C81" s="24" t="str">
        <f ca="1"/>
        <v/>
      </c>
      <c r="D81" s="24" t="str">
        <f ca="1"/>
        <v/>
      </c>
      <c r="E81" s="24" t="str">
        <f ca="1"/>
        <v/>
      </c>
      <c r="F81" s="31" t="str">
        <f ca="1"/>
        <v/>
      </c>
      <c r="G81" s="31" t="str">
        <f ca="1"/>
        <v/>
      </c>
      <c r="H81" s="31" t="str">
        <f ca="1"/>
        <v/>
      </c>
      <c r="I81" s="31" t="str">
        <f ca="1"/>
        <v/>
      </c>
      <c r="J81" s="32" t="str">
        <f ca="1"/>
        <v/>
      </c>
    </row>
    <row r="82" spans="2:10" x14ac:dyDescent="0.3">
      <c r="B82" s="25" t="str">
        <f ca="1"/>
        <v/>
      </c>
      <c r="C82" s="26" t="str">
        <f ca="1"/>
        <v/>
      </c>
      <c r="D82" s="26" t="str">
        <f ca="1"/>
        <v/>
      </c>
      <c r="E82" s="26" t="str">
        <f ca="1"/>
        <v/>
      </c>
      <c r="F82" s="33" t="str">
        <f ca="1"/>
        <v/>
      </c>
      <c r="G82" s="33" t="str">
        <f ca="1"/>
        <v/>
      </c>
      <c r="H82" s="33" t="str">
        <f ca="1"/>
        <v/>
      </c>
      <c r="I82" s="33" t="str">
        <f ca="1"/>
        <v/>
      </c>
      <c r="J82" s="34" t="str">
        <f ca="1"/>
        <v/>
      </c>
    </row>
    <row r="83" spans="2:10" x14ac:dyDescent="0.3">
      <c r="B83" s="25" t="str">
        <f ca="1"/>
        <v/>
      </c>
      <c r="C83" s="26" t="str">
        <f ca="1"/>
        <v/>
      </c>
      <c r="D83" s="26" t="str">
        <f ca="1"/>
        <v/>
      </c>
      <c r="E83" s="26" t="str">
        <f ca="1"/>
        <v/>
      </c>
      <c r="F83" s="33" t="str">
        <f ca="1"/>
        <v/>
      </c>
      <c r="G83" s="33" t="str">
        <f ca="1"/>
        <v/>
      </c>
      <c r="H83" s="33" t="str">
        <f ca="1"/>
        <v/>
      </c>
      <c r="I83" s="33" t="str">
        <f ca="1"/>
        <v/>
      </c>
      <c r="J83" s="34" t="str">
        <f ca="1"/>
        <v/>
      </c>
    </row>
    <row r="84" spans="2:10" x14ac:dyDescent="0.3">
      <c r="B84" s="25" t="str">
        <f ca="1"/>
        <v/>
      </c>
      <c r="C84" s="26" t="str">
        <f ca="1"/>
        <v/>
      </c>
      <c r="D84" s="26" t="str">
        <f ca="1"/>
        <v/>
      </c>
      <c r="E84" s="26" t="str">
        <f ca="1"/>
        <v/>
      </c>
      <c r="F84" s="33" t="str">
        <f ca="1"/>
        <v/>
      </c>
      <c r="G84" s="33" t="str">
        <f ca="1"/>
        <v/>
      </c>
      <c r="H84" s="33" t="str">
        <f ca="1"/>
        <v/>
      </c>
      <c r="I84" s="33" t="str">
        <f ca="1"/>
        <v/>
      </c>
      <c r="J84" s="34" t="str">
        <f ca="1"/>
        <v/>
      </c>
    </row>
    <row r="85" spans="2:10" x14ac:dyDescent="0.3">
      <c r="B85" s="25" t="str">
        <f ca="1"/>
        <v/>
      </c>
      <c r="C85" s="26" t="str">
        <f ca="1"/>
        <v/>
      </c>
      <c r="D85" s="26" t="str">
        <f ca="1"/>
        <v/>
      </c>
      <c r="E85" s="26" t="str">
        <f ca="1"/>
        <v/>
      </c>
      <c r="F85" s="33" t="str">
        <f ca="1"/>
        <v/>
      </c>
      <c r="G85" s="33" t="str">
        <f ca="1"/>
        <v/>
      </c>
      <c r="H85" s="33" t="str">
        <f ca="1"/>
        <v/>
      </c>
      <c r="I85" s="33" t="str">
        <f ca="1"/>
        <v/>
      </c>
      <c r="J85" s="34" t="str">
        <f ca="1"/>
        <v/>
      </c>
    </row>
    <row r="86" spans="2:10" x14ac:dyDescent="0.3">
      <c r="B86" s="25" t="str">
        <f ca="1"/>
        <v/>
      </c>
      <c r="C86" s="26" t="str">
        <f ca="1"/>
        <v/>
      </c>
      <c r="D86" s="26" t="str">
        <f ca="1"/>
        <v/>
      </c>
      <c r="E86" s="26" t="str">
        <f ca="1"/>
        <v/>
      </c>
      <c r="F86" s="33" t="str">
        <f ca="1"/>
        <v/>
      </c>
      <c r="G86" s="33" t="str">
        <f ca="1"/>
        <v/>
      </c>
      <c r="H86" s="33" t="str">
        <f ca="1"/>
        <v/>
      </c>
      <c r="I86" s="33" t="str">
        <f ca="1"/>
        <v/>
      </c>
      <c r="J86" s="34" t="str">
        <f ca="1"/>
        <v/>
      </c>
    </row>
    <row r="87" spans="2:10" x14ac:dyDescent="0.3">
      <c r="B87" s="25" t="str">
        <f ca="1"/>
        <v/>
      </c>
      <c r="C87" s="26" t="str">
        <f ca="1"/>
        <v/>
      </c>
      <c r="D87" s="26" t="str">
        <f ca="1"/>
        <v/>
      </c>
      <c r="E87" s="26" t="str">
        <f ca="1"/>
        <v/>
      </c>
      <c r="F87" s="33" t="str">
        <f ca="1"/>
        <v/>
      </c>
      <c r="G87" s="33" t="str">
        <f ca="1"/>
        <v/>
      </c>
      <c r="H87" s="33" t="str">
        <f ca="1"/>
        <v/>
      </c>
      <c r="I87" s="33" t="str">
        <f ca="1"/>
        <v/>
      </c>
      <c r="J87" s="34" t="str">
        <f ca="1"/>
        <v/>
      </c>
    </row>
    <row r="88" spans="2:10" x14ac:dyDescent="0.3">
      <c r="B88" s="25" t="str">
        <f ca="1"/>
        <v/>
      </c>
      <c r="C88" s="26" t="str">
        <f ca="1"/>
        <v/>
      </c>
      <c r="D88" s="26" t="str">
        <f ca="1"/>
        <v/>
      </c>
      <c r="E88" s="26" t="str">
        <f ca="1"/>
        <v/>
      </c>
      <c r="F88" s="33" t="str">
        <f ca="1"/>
        <v/>
      </c>
      <c r="G88" s="33" t="str">
        <f ca="1"/>
        <v/>
      </c>
      <c r="H88" s="33" t="str">
        <f ca="1"/>
        <v/>
      </c>
      <c r="I88" s="33" t="str">
        <f ca="1"/>
        <v/>
      </c>
      <c r="J88" s="34" t="str">
        <f ca="1"/>
        <v/>
      </c>
    </row>
    <row r="89" spans="2:10" x14ac:dyDescent="0.3">
      <c r="B89" s="25" t="str">
        <f ca="1"/>
        <v/>
      </c>
      <c r="C89" s="26" t="str">
        <f ca="1"/>
        <v/>
      </c>
      <c r="D89" s="26" t="str">
        <f ca="1"/>
        <v/>
      </c>
      <c r="E89" s="26" t="str">
        <f ca="1"/>
        <v/>
      </c>
      <c r="F89" s="33" t="str">
        <f ca="1"/>
        <v/>
      </c>
      <c r="G89" s="33" t="str">
        <f ca="1"/>
        <v/>
      </c>
      <c r="H89" s="33" t="str">
        <f ca="1"/>
        <v/>
      </c>
      <c r="I89" s="33" t="str">
        <f ca="1"/>
        <v/>
      </c>
      <c r="J89" s="34" t="str">
        <f ca="1"/>
        <v/>
      </c>
    </row>
    <row r="90" spans="2:10" x14ac:dyDescent="0.3">
      <c r="B90" s="25" t="str">
        <f ca="1"/>
        <v/>
      </c>
      <c r="C90" s="26" t="str">
        <f ca="1"/>
        <v/>
      </c>
      <c r="D90" s="26" t="str">
        <f ca="1"/>
        <v/>
      </c>
      <c r="E90" s="26" t="str">
        <f ca="1"/>
        <v/>
      </c>
      <c r="F90" s="33" t="str">
        <f ca="1"/>
        <v/>
      </c>
      <c r="G90" s="33" t="str">
        <f ca="1"/>
        <v/>
      </c>
      <c r="H90" s="33" t="str">
        <f ca="1"/>
        <v/>
      </c>
      <c r="I90" s="33" t="str">
        <f ca="1"/>
        <v/>
      </c>
      <c r="J90" s="34" t="str">
        <f ca="1"/>
        <v/>
      </c>
    </row>
    <row r="91" spans="2:10" x14ac:dyDescent="0.3">
      <c r="B91" s="25" t="str">
        <f ca="1"/>
        <v/>
      </c>
      <c r="C91" s="26" t="str">
        <f ca="1"/>
        <v/>
      </c>
      <c r="D91" s="26" t="str">
        <f ca="1"/>
        <v/>
      </c>
      <c r="E91" s="26" t="str">
        <f ca="1"/>
        <v/>
      </c>
      <c r="F91" s="33" t="str">
        <f ca="1"/>
        <v/>
      </c>
      <c r="G91" s="33" t="str">
        <f ca="1"/>
        <v/>
      </c>
      <c r="H91" s="33" t="str">
        <f ca="1"/>
        <v/>
      </c>
      <c r="I91" s="33" t="str">
        <f ca="1"/>
        <v/>
      </c>
      <c r="J91" s="34" t="str">
        <f ca="1"/>
        <v/>
      </c>
    </row>
    <row r="92" spans="2:10" x14ac:dyDescent="0.3">
      <c r="B92" s="25" t="str">
        <f ca="1"/>
        <v/>
      </c>
      <c r="C92" s="26" t="str">
        <f ca="1"/>
        <v/>
      </c>
      <c r="D92" s="26" t="str">
        <f ca="1"/>
        <v/>
      </c>
      <c r="E92" s="26" t="str">
        <f ca="1"/>
        <v/>
      </c>
      <c r="F92" s="33" t="str">
        <f ca="1"/>
        <v/>
      </c>
      <c r="G92" s="33" t="str">
        <f ca="1"/>
        <v/>
      </c>
      <c r="H92" s="33" t="str">
        <f ca="1"/>
        <v/>
      </c>
      <c r="I92" s="33" t="str">
        <f ca="1"/>
        <v/>
      </c>
      <c r="J92" s="34" t="str">
        <f ca="1"/>
        <v/>
      </c>
    </row>
    <row r="93" spans="2:10" x14ac:dyDescent="0.3">
      <c r="B93" s="25" t="str">
        <f ca="1"/>
        <v/>
      </c>
      <c r="C93" s="26" t="str">
        <f ca="1"/>
        <v/>
      </c>
      <c r="D93" s="26" t="str">
        <f ca="1"/>
        <v/>
      </c>
      <c r="E93" s="26" t="str">
        <f ca="1"/>
        <v/>
      </c>
      <c r="F93" s="33" t="str">
        <f ca="1"/>
        <v/>
      </c>
      <c r="G93" s="33" t="str">
        <f ca="1"/>
        <v/>
      </c>
      <c r="H93" s="33" t="str">
        <f ca="1"/>
        <v/>
      </c>
      <c r="I93" s="33" t="str">
        <f ca="1"/>
        <v/>
      </c>
      <c r="J93" s="34" t="str">
        <f ca="1"/>
        <v/>
      </c>
    </row>
    <row r="94" spans="2:10" x14ac:dyDescent="0.3">
      <c r="B94" s="25" t="str">
        <f ca="1"/>
        <v/>
      </c>
      <c r="C94" s="26" t="str">
        <f ca="1"/>
        <v/>
      </c>
      <c r="D94" s="26" t="str">
        <f ca="1"/>
        <v/>
      </c>
      <c r="E94" s="26" t="str">
        <f ca="1"/>
        <v/>
      </c>
      <c r="F94" s="33" t="str">
        <f ca="1"/>
        <v/>
      </c>
      <c r="G94" s="33" t="str">
        <f ca="1"/>
        <v/>
      </c>
      <c r="H94" s="33" t="str">
        <f ca="1"/>
        <v/>
      </c>
      <c r="I94" s="33" t="str">
        <f ca="1"/>
        <v/>
      </c>
      <c r="J94" s="34" t="str">
        <f ca="1"/>
        <v/>
      </c>
    </row>
    <row r="95" spans="2:10" x14ac:dyDescent="0.3">
      <c r="B95" s="25" t="str">
        <f ca="1"/>
        <v/>
      </c>
      <c r="C95" s="26" t="str">
        <f ca="1"/>
        <v/>
      </c>
      <c r="D95" s="26" t="str">
        <f ca="1"/>
        <v/>
      </c>
      <c r="E95" s="26" t="str">
        <f ca="1"/>
        <v/>
      </c>
      <c r="F95" s="33" t="str">
        <f ca="1"/>
        <v/>
      </c>
      <c r="G95" s="33" t="str">
        <f ca="1"/>
        <v/>
      </c>
      <c r="H95" s="33" t="str">
        <f ca="1"/>
        <v/>
      </c>
      <c r="I95" s="33" t="str">
        <f ca="1"/>
        <v/>
      </c>
      <c r="J95" s="34" t="str">
        <f ca="1"/>
        <v/>
      </c>
    </row>
    <row r="96" spans="2:10" x14ac:dyDescent="0.3">
      <c r="B96" s="25" t="str">
        <f ca="1"/>
        <v/>
      </c>
      <c r="C96" s="26" t="str">
        <f ca="1"/>
        <v/>
      </c>
      <c r="D96" s="26" t="str">
        <f ca="1"/>
        <v/>
      </c>
      <c r="E96" s="26" t="str">
        <f ca="1"/>
        <v/>
      </c>
      <c r="F96" s="33" t="str">
        <f ca="1"/>
        <v/>
      </c>
      <c r="G96" s="33" t="str">
        <f ca="1"/>
        <v/>
      </c>
      <c r="H96" s="33" t="str">
        <f ca="1"/>
        <v/>
      </c>
      <c r="I96" s="33" t="str">
        <f ca="1"/>
        <v/>
      </c>
      <c r="J96" s="34" t="str">
        <f ca="1"/>
        <v/>
      </c>
    </row>
    <row r="97" spans="2:10" x14ac:dyDescent="0.3">
      <c r="B97" s="25" t="str">
        <f ca="1"/>
        <v/>
      </c>
      <c r="C97" s="26" t="str">
        <f ca="1"/>
        <v/>
      </c>
      <c r="D97" s="26" t="str">
        <f ca="1"/>
        <v/>
      </c>
      <c r="E97" s="26" t="str">
        <f ca="1"/>
        <v/>
      </c>
      <c r="F97" s="33" t="str">
        <f ca="1"/>
        <v/>
      </c>
      <c r="G97" s="33" t="str">
        <f ca="1"/>
        <v/>
      </c>
      <c r="H97" s="33" t="str">
        <f ca="1"/>
        <v/>
      </c>
      <c r="I97" s="33" t="str">
        <f ca="1"/>
        <v/>
      </c>
      <c r="J97" s="34" t="str">
        <f ca="1"/>
        <v/>
      </c>
    </row>
    <row r="98" spans="2:10" x14ac:dyDescent="0.3">
      <c r="B98" s="25" t="str">
        <f ca="1"/>
        <v/>
      </c>
      <c r="C98" s="26" t="str">
        <f ca="1"/>
        <v/>
      </c>
      <c r="D98" s="26" t="str">
        <f ca="1"/>
        <v/>
      </c>
      <c r="E98" s="26" t="str">
        <f ca="1"/>
        <v/>
      </c>
      <c r="F98" s="33" t="str">
        <f ca="1"/>
        <v/>
      </c>
      <c r="G98" s="33" t="str">
        <f ca="1"/>
        <v/>
      </c>
      <c r="H98" s="33" t="str">
        <f ca="1"/>
        <v/>
      </c>
      <c r="I98" s="33" t="str">
        <f ca="1"/>
        <v/>
      </c>
      <c r="J98" s="34" t="str">
        <f ca="1"/>
        <v/>
      </c>
    </row>
    <row r="99" spans="2:10" x14ac:dyDescent="0.3">
      <c r="B99" s="25" t="str">
        <f ca="1"/>
        <v/>
      </c>
      <c r="C99" s="26" t="str">
        <f ca="1"/>
        <v/>
      </c>
      <c r="D99" s="26" t="str">
        <f ca="1"/>
        <v/>
      </c>
      <c r="E99" s="26" t="str">
        <f ca="1"/>
        <v/>
      </c>
      <c r="F99" s="33" t="str">
        <f ca="1"/>
        <v/>
      </c>
      <c r="G99" s="33" t="str">
        <f ca="1"/>
        <v/>
      </c>
      <c r="H99" s="33" t="str">
        <f ca="1"/>
        <v/>
      </c>
      <c r="I99" s="33" t="str">
        <f ca="1"/>
        <v/>
      </c>
      <c r="J99" s="34" t="str">
        <f ca="1"/>
        <v/>
      </c>
    </row>
    <row r="100" spans="2:10" x14ac:dyDescent="0.3">
      <c r="B100" s="25" t="str">
        <f ca="1"/>
        <v/>
      </c>
      <c r="C100" s="26" t="str">
        <f ca="1"/>
        <v/>
      </c>
      <c r="D100" s="26" t="str">
        <f ca="1"/>
        <v/>
      </c>
      <c r="E100" s="26" t="str">
        <f ca="1"/>
        <v/>
      </c>
      <c r="F100" s="33" t="str">
        <f ca="1"/>
        <v/>
      </c>
      <c r="G100" s="33" t="str">
        <f ca="1"/>
        <v/>
      </c>
      <c r="H100" s="33" t="str">
        <f ca="1"/>
        <v/>
      </c>
      <c r="I100" s="33" t="str">
        <f ca="1"/>
        <v/>
      </c>
      <c r="J100" s="34" t="str">
        <f ca="1"/>
        <v/>
      </c>
    </row>
    <row r="101" spans="2:10" x14ac:dyDescent="0.3">
      <c r="B101" s="25" t="str">
        <f ca="1"/>
        <v/>
      </c>
      <c r="C101" s="26" t="str">
        <f ca="1"/>
        <v/>
      </c>
      <c r="D101" s="26" t="str">
        <f ca="1"/>
        <v/>
      </c>
      <c r="E101" s="26" t="str">
        <f ca="1"/>
        <v/>
      </c>
      <c r="F101" s="33" t="str">
        <f ca="1"/>
        <v/>
      </c>
      <c r="G101" s="33" t="str">
        <f ca="1"/>
        <v/>
      </c>
      <c r="H101" s="33" t="str">
        <f ca="1"/>
        <v/>
      </c>
      <c r="I101" s="33" t="str">
        <f ca="1"/>
        <v/>
      </c>
      <c r="J101" s="34" t="str">
        <f ca="1"/>
        <v/>
      </c>
    </row>
    <row r="102" spans="2:10" x14ac:dyDescent="0.3">
      <c r="B102" s="25" t="str">
        <f ca="1"/>
        <v/>
      </c>
      <c r="C102" s="26" t="str">
        <f ca="1"/>
        <v/>
      </c>
      <c r="D102" s="26" t="str">
        <f ca="1"/>
        <v/>
      </c>
      <c r="E102" s="26" t="str">
        <f ca="1"/>
        <v/>
      </c>
      <c r="F102" s="33" t="str">
        <f ca="1"/>
        <v/>
      </c>
      <c r="G102" s="33" t="str">
        <f ca="1"/>
        <v/>
      </c>
      <c r="H102" s="33" t="str">
        <f ca="1"/>
        <v/>
      </c>
      <c r="I102" s="33" t="str">
        <f ca="1"/>
        <v/>
      </c>
      <c r="J102" s="34" t="str">
        <f ca="1"/>
        <v/>
      </c>
    </row>
    <row r="103" spans="2:10" x14ac:dyDescent="0.3">
      <c r="B103" s="25" t="str">
        <f ca="1"/>
        <v/>
      </c>
      <c r="C103" s="26" t="str">
        <f ca="1"/>
        <v/>
      </c>
      <c r="D103" s="26" t="str">
        <f ca="1"/>
        <v/>
      </c>
      <c r="E103" s="26" t="str">
        <f ca="1"/>
        <v/>
      </c>
      <c r="F103" s="33" t="str">
        <f ca="1"/>
        <v/>
      </c>
      <c r="G103" s="33" t="str">
        <f ca="1"/>
        <v/>
      </c>
      <c r="H103" s="33" t="str">
        <f ca="1"/>
        <v/>
      </c>
      <c r="I103" s="33" t="str">
        <f ca="1"/>
        <v/>
      </c>
      <c r="J103" s="34" t="str">
        <f ca="1"/>
        <v/>
      </c>
    </row>
    <row r="104" spans="2:10" x14ac:dyDescent="0.3">
      <c r="B104" s="25" t="str">
        <f ca="1"/>
        <v/>
      </c>
      <c r="C104" s="26" t="str">
        <f ca="1"/>
        <v/>
      </c>
      <c r="D104" s="26" t="str">
        <f ca="1"/>
        <v/>
      </c>
      <c r="E104" s="26" t="str">
        <f ca="1"/>
        <v/>
      </c>
      <c r="F104" s="33" t="str">
        <f ca="1"/>
        <v/>
      </c>
      <c r="G104" s="33" t="str">
        <f ca="1"/>
        <v/>
      </c>
      <c r="H104" s="33" t="str">
        <f ca="1"/>
        <v/>
      </c>
      <c r="I104" s="33" t="str">
        <f ca="1"/>
        <v/>
      </c>
      <c r="J104" s="34" t="str">
        <f ca="1"/>
        <v/>
      </c>
    </row>
    <row r="105" spans="2:10" x14ac:dyDescent="0.3">
      <c r="B105" s="25" t="str">
        <f ca="1"/>
        <v/>
      </c>
      <c r="C105" s="26" t="str">
        <f ca="1"/>
        <v/>
      </c>
      <c r="D105" s="26" t="str">
        <f ca="1"/>
        <v/>
      </c>
      <c r="E105" s="26" t="str">
        <f ca="1"/>
        <v/>
      </c>
      <c r="F105" s="33" t="str">
        <f ca="1"/>
        <v/>
      </c>
      <c r="G105" s="33" t="str">
        <f ca="1"/>
        <v/>
      </c>
      <c r="H105" s="33" t="str">
        <f ca="1"/>
        <v/>
      </c>
      <c r="I105" s="33" t="str">
        <f ca="1"/>
        <v/>
      </c>
      <c r="J105" s="34" t="str">
        <f ca="1"/>
        <v/>
      </c>
    </row>
    <row r="106" spans="2:10" x14ac:dyDescent="0.3">
      <c r="B106" s="25" t="str">
        <f ca="1"/>
        <v/>
      </c>
      <c r="C106" s="26" t="str">
        <f ca="1"/>
        <v/>
      </c>
      <c r="D106" s="26" t="str">
        <f ca="1"/>
        <v/>
      </c>
      <c r="E106" s="26" t="str">
        <f ca="1"/>
        <v/>
      </c>
      <c r="F106" s="33" t="str">
        <f ca="1"/>
        <v/>
      </c>
      <c r="G106" s="33" t="str">
        <f ca="1"/>
        <v/>
      </c>
      <c r="H106" s="33" t="str">
        <f ca="1"/>
        <v/>
      </c>
      <c r="I106" s="33" t="str">
        <f ca="1"/>
        <v/>
      </c>
      <c r="J106" s="34" t="str">
        <f ca="1"/>
        <v/>
      </c>
    </row>
    <row r="107" spans="2:10" x14ac:dyDescent="0.3">
      <c r="B107" s="25" t="str">
        <f ca="1"/>
        <v/>
      </c>
      <c r="C107" s="26" t="str">
        <f ca="1"/>
        <v/>
      </c>
      <c r="D107" s="26" t="str">
        <f ca="1"/>
        <v/>
      </c>
      <c r="E107" s="26" t="str">
        <f ca="1"/>
        <v/>
      </c>
      <c r="F107" s="33" t="str">
        <f ca="1"/>
        <v/>
      </c>
      <c r="G107" s="33" t="str">
        <f ca="1"/>
        <v/>
      </c>
      <c r="H107" s="33" t="str">
        <f ca="1"/>
        <v/>
      </c>
      <c r="I107" s="33" t="str">
        <f ca="1"/>
        <v/>
      </c>
      <c r="J107" s="34" t="str">
        <f ca="1"/>
        <v/>
      </c>
    </row>
    <row r="108" spans="2:10" x14ac:dyDescent="0.3">
      <c r="B108" s="25" t="str">
        <f ca="1"/>
        <v/>
      </c>
      <c r="C108" s="26" t="str">
        <f ca="1"/>
        <v/>
      </c>
      <c r="D108" s="26" t="str">
        <f ca="1"/>
        <v/>
      </c>
      <c r="E108" s="26" t="str">
        <f ca="1"/>
        <v/>
      </c>
      <c r="F108" s="33" t="str">
        <f ca="1"/>
        <v/>
      </c>
      <c r="G108" s="33" t="str">
        <f ca="1"/>
        <v/>
      </c>
      <c r="H108" s="33" t="str">
        <f ca="1"/>
        <v/>
      </c>
      <c r="I108" s="33" t="str">
        <f ca="1"/>
        <v/>
      </c>
      <c r="J108" s="34" t="str">
        <f ca="1"/>
        <v/>
      </c>
    </row>
    <row r="109" spans="2:10" x14ac:dyDescent="0.3">
      <c r="B109" s="25" t="str">
        <f ca="1"/>
        <v/>
      </c>
      <c r="C109" s="26" t="str">
        <f ca="1"/>
        <v/>
      </c>
      <c r="D109" s="26" t="str">
        <f ca="1"/>
        <v/>
      </c>
      <c r="E109" s="26" t="str">
        <f ca="1"/>
        <v/>
      </c>
      <c r="F109" s="33" t="str">
        <f ca="1"/>
        <v/>
      </c>
      <c r="G109" s="33" t="str">
        <f ca="1"/>
        <v/>
      </c>
      <c r="H109" s="33" t="str">
        <f ca="1"/>
        <v/>
      </c>
      <c r="I109" s="33" t="str">
        <f ca="1"/>
        <v/>
      </c>
      <c r="J109" s="34" t="str">
        <f ca="1"/>
        <v/>
      </c>
    </row>
    <row r="110" spans="2:10" x14ac:dyDescent="0.3">
      <c r="B110" s="25" t="str">
        <f ca="1"/>
        <v/>
      </c>
      <c r="C110" s="26" t="str">
        <f ca="1"/>
        <v/>
      </c>
      <c r="D110" s="26" t="str">
        <f ca="1"/>
        <v/>
      </c>
      <c r="E110" s="26" t="str">
        <f ca="1"/>
        <v/>
      </c>
      <c r="F110" s="33" t="str">
        <f ca="1"/>
        <v/>
      </c>
      <c r="G110" s="33" t="str">
        <f ca="1"/>
        <v/>
      </c>
      <c r="H110" s="33" t="str">
        <f ca="1"/>
        <v/>
      </c>
      <c r="I110" s="33" t="str">
        <f ca="1"/>
        <v/>
      </c>
      <c r="J110" s="34" t="str">
        <f ca="1"/>
        <v/>
      </c>
    </row>
    <row r="111" spans="2:10" x14ac:dyDescent="0.3">
      <c r="B111" s="25" t="str">
        <f ca="1"/>
        <v/>
      </c>
      <c r="C111" s="26" t="str">
        <f ca="1"/>
        <v/>
      </c>
      <c r="D111" s="26" t="str">
        <f ca="1"/>
        <v/>
      </c>
      <c r="E111" s="26" t="str">
        <f ca="1"/>
        <v/>
      </c>
      <c r="F111" s="33" t="str">
        <f ca="1"/>
        <v/>
      </c>
      <c r="G111" s="33" t="str">
        <f ca="1"/>
        <v/>
      </c>
      <c r="H111" s="33" t="str">
        <f ca="1"/>
        <v/>
      </c>
      <c r="I111" s="33" t="str">
        <f ca="1"/>
        <v/>
      </c>
      <c r="J111" s="34" t="str">
        <f ca="1"/>
        <v/>
      </c>
    </row>
    <row r="112" spans="2:10" x14ac:dyDescent="0.3">
      <c r="B112" s="25" t="str">
        <f ca="1"/>
        <v/>
      </c>
      <c r="C112" s="26" t="str">
        <f ca="1"/>
        <v/>
      </c>
      <c r="D112" s="26" t="str">
        <f ca="1"/>
        <v/>
      </c>
      <c r="E112" s="26" t="str">
        <f ca="1"/>
        <v/>
      </c>
      <c r="F112" s="33" t="str">
        <f ca="1"/>
        <v/>
      </c>
      <c r="G112" s="33" t="str">
        <f ca="1"/>
        <v/>
      </c>
      <c r="H112" s="33" t="str">
        <f ca="1"/>
        <v/>
      </c>
      <c r="I112" s="33" t="str">
        <f ca="1"/>
        <v/>
      </c>
      <c r="J112" s="34" t="str">
        <f ca="1"/>
        <v/>
      </c>
    </row>
    <row r="113" spans="2:10" x14ac:dyDescent="0.3">
      <c r="B113" s="25" t="str">
        <f ca="1"/>
        <v/>
      </c>
      <c r="C113" s="26" t="str">
        <f ca="1"/>
        <v/>
      </c>
      <c r="D113" s="26" t="str">
        <f ca="1"/>
        <v/>
      </c>
      <c r="E113" s="26" t="str">
        <f ca="1"/>
        <v/>
      </c>
      <c r="F113" s="33" t="str">
        <f ca="1"/>
        <v/>
      </c>
      <c r="G113" s="33" t="str">
        <f ca="1"/>
        <v/>
      </c>
      <c r="H113" s="33" t="str">
        <f ca="1"/>
        <v/>
      </c>
      <c r="I113" s="33" t="str">
        <f ca="1"/>
        <v/>
      </c>
      <c r="J113" s="34" t="str">
        <f ca="1"/>
        <v/>
      </c>
    </row>
    <row r="114" spans="2:10" x14ac:dyDescent="0.3">
      <c r="B114" s="25" t="str">
        <f ca="1"/>
        <v/>
      </c>
      <c r="C114" s="26" t="str">
        <f ca="1"/>
        <v/>
      </c>
      <c r="D114" s="26" t="str">
        <f ca="1"/>
        <v/>
      </c>
      <c r="E114" s="26" t="str">
        <f ca="1"/>
        <v/>
      </c>
      <c r="F114" s="33" t="str">
        <f ca="1"/>
        <v/>
      </c>
      <c r="G114" s="33" t="str">
        <f ca="1"/>
        <v/>
      </c>
      <c r="H114" s="33" t="str">
        <f ca="1"/>
        <v/>
      </c>
      <c r="I114" s="33" t="str">
        <f ca="1"/>
        <v/>
      </c>
      <c r="J114" s="34" t="str">
        <f ca="1"/>
        <v/>
      </c>
    </row>
    <row r="115" spans="2:10" x14ac:dyDescent="0.3">
      <c r="B115" s="25" t="str">
        <f ca="1"/>
        <v/>
      </c>
      <c r="C115" s="26" t="str">
        <f ca="1"/>
        <v/>
      </c>
      <c r="D115" s="26" t="str">
        <f ca="1"/>
        <v/>
      </c>
      <c r="E115" s="26" t="str">
        <f ca="1"/>
        <v/>
      </c>
      <c r="F115" s="33" t="str">
        <f ca="1"/>
        <v/>
      </c>
      <c r="G115" s="33" t="str">
        <f ca="1"/>
        <v/>
      </c>
      <c r="H115" s="33" t="str">
        <f ca="1"/>
        <v/>
      </c>
      <c r="I115" s="33" t="str">
        <f ca="1"/>
        <v/>
      </c>
      <c r="J115" s="34" t="str">
        <f ca="1"/>
        <v/>
      </c>
    </row>
    <row r="116" spans="2:10" x14ac:dyDescent="0.3">
      <c r="B116" s="25" t="str">
        <f ca="1"/>
        <v/>
      </c>
      <c r="C116" s="26" t="str">
        <f ca="1"/>
        <v/>
      </c>
      <c r="D116" s="26" t="str">
        <f ca="1"/>
        <v/>
      </c>
      <c r="E116" s="26" t="str">
        <f ca="1"/>
        <v/>
      </c>
      <c r="F116" s="33" t="str">
        <f ca="1"/>
        <v/>
      </c>
      <c r="G116" s="33" t="str">
        <f ca="1"/>
        <v/>
      </c>
      <c r="H116" s="33" t="str">
        <f ca="1"/>
        <v/>
      </c>
      <c r="I116" s="33" t="str">
        <f ca="1"/>
        <v/>
      </c>
      <c r="J116" s="34" t="str">
        <f ca="1"/>
        <v/>
      </c>
    </row>
    <row r="117" spans="2:10" x14ac:dyDescent="0.3">
      <c r="B117" s="25" t="str">
        <f ca="1"/>
        <v/>
      </c>
      <c r="C117" s="26" t="str">
        <f ca="1"/>
        <v/>
      </c>
      <c r="D117" s="26" t="str">
        <f ca="1"/>
        <v/>
      </c>
      <c r="E117" s="26" t="str">
        <f ca="1"/>
        <v/>
      </c>
      <c r="F117" s="33" t="str">
        <f ca="1"/>
        <v/>
      </c>
      <c r="G117" s="33" t="str">
        <f ca="1"/>
        <v/>
      </c>
      <c r="H117" s="33" t="str">
        <f ca="1"/>
        <v/>
      </c>
      <c r="I117" s="33" t="str">
        <f ca="1"/>
        <v/>
      </c>
      <c r="J117" s="34" t="str">
        <f ca="1"/>
        <v/>
      </c>
    </row>
    <row r="118" spans="2:10" x14ac:dyDescent="0.3">
      <c r="B118" s="25" t="str">
        <f ca="1"/>
        <v/>
      </c>
      <c r="C118" s="26" t="str">
        <f ca="1"/>
        <v/>
      </c>
      <c r="D118" s="26" t="str">
        <f ca="1"/>
        <v/>
      </c>
      <c r="E118" s="26" t="str">
        <f ca="1"/>
        <v/>
      </c>
      <c r="F118" s="33" t="str">
        <f ca="1"/>
        <v/>
      </c>
      <c r="G118" s="33" t="str">
        <f ca="1"/>
        <v/>
      </c>
      <c r="H118" s="33" t="str">
        <f ca="1"/>
        <v/>
      </c>
      <c r="I118" s="33" t="str">
        <f ca="1"/>
        <v/>
      </c>
      <c r="J118" s="34" t="str">
        <f ca="1"/>
        <v/>
      </c>
    </row>
    <row r="119" spans="2:10" x14ac:dyDescent="0.3">
      <c r="B119" s="25" t="str">
        <f ca="1"/>
        <v/>
      </c>
      <c r="C119" s="26" t="str">
        <f ca="1"/>
        <v/>
      </c>
      <c r="D119" s="26" t="str">
        <f ca="1"/>
        <v/>
      </c>
      <c r="E119" s="26" t="str">
        <f ca="1"/>
        <v/>
      </c>
      <c r="F119" s="33" t="str">
        <f ca="1"/>
        <v/>
      </c>
      <c r="G119" s="33" t="str">
        <f ca="1"/>
        <v/>
      </c>
      <c r="H119" s="33" t="str">
        <f ca="1"/>
        <v/>
      </c>
      <c r="I119" s="33" t="str">
        <f ca="1"/>
        <v/>
      </c>
      <c r="J119" s="34" t="str">
        <f ca="1"/>
        <v/>
      </c>
    </row>
    <row r="120" spans="2:10" x14ac:dyDescent="0.3">
      <c r="B120" s="25" t="str">
        <f ca="1"/>
        <v/>
      </c>
      <c r="C120" s="26" t="str">
        <f ca="1"/>
        <v/>
      </c>
      <c r="D120" s="26" t="str">
        <f ca="1"/>
        <v/>
      </c>
      <c r="E120" s="26" t="str">
        <f ca="1"/>
        <v/>
      </c>
      <c r="F120" s="33" t="str">
        <f ca="1"/>
        <v/>
      </c>
      <c r="G120" s="33" t="str">
        <f ca="1"/>
        <v/>
      </c>
      <c r="H120" s="33" t="str">
        <f ca="1"/>
        <v/>
      </c>
      <c r="I120" s="33" t="str">
        <f ca="1"/>
        <v/>
      </c>
      <c r="J120" s="34" t="str">
        <f ca="1"/>
        <v/>
      </c>
    </row>
    <row r="121" spans="2:10" x14ac:dyDescent="0.3">
      <c r="B121" s="25" t="str">
        <f ca="1"/>
        <v/>
      </c>
      <c r="C121" s="26" t="str">
        <f ca="1"/>
        <v/>
      </c>
      <c r="D121" s="26" t="str">
        <f ca="1"/>
        <v/>
      </c>
      <c r="E121" s="26" t="str">
        <f ca="1"/>
        <v/>
      </c>
      <c r="F121" s="33" t="str">
        <f ca="1"/>
        <v/>
      </c>
      <c r="G121" s="33" t="str">
        <f ca="1"/>
        <v/>
      </c>
      <c r="H121" s="33" t="str">
        <f ca="1"/>
        <v/>
      </c>
      <c r="I121" s="33" t="str">
        <f ca="1"/>
        <v/>
      </c>
      <c r="J121" s="34" t="str">
        <f ca="1"/>
        <v/>
      </c>
    </row>
    <row r="122" spans="2:10" x14ac:dyDescent="0.3">
      <c r="B122" s="25" t="str">
        <f ca="1"/>
        <v/>
      </c>
      <c r="C122" s="26" t="str">
        <f ca="1"/>
        <v/>
      </c>
      <c r="D122" s="26" t="str">
        <f ca="1"/>
        <v/>
      </c>
      <c r="E122" s="26" t="str">
        <f ca="1"/>
        <v/>
      </c>
      <c r="F122" s="33" t="str">
        <f ca="1"/>
        <v/>
      </c>
      <c r="G122" s="33" t="str">
        <f ca="1"/>
        <v/>
      </c>
      <c r="H122" s="33" t="str">
        <f ca="1"/>
        <v/>
      </c>
      <c r="I122" s="33" t="str">
        <f ca="1"/>
        <v/>
      </c>
      <c r="J122" s="34" t="str">
        <f ca="1"/>
        <v/>
      </c>
    </row>
    <row r="123" spans="2:10" x14ac:dyDescent="0.3">
      <c r="B123" s="25" t="str">
        <f ca="1"/>
        <v/>
      </c>
      <c r="C123" s="26" t="str">
        <f ca="1"/>
        <v/>
      </c>
      <c r="D123" s="26" t="str">
        <f ca="1"/>
        <v/>
      </c>
      <c r="E123" s="26" t="str">
        <f ca="1"/>
        <v/>
      </c>
      <c r="F123" s="33" t="str">
        <f ca="1"/>
        <v/>
      </c>
      <c r="G123" s="33" t="str">
        <f ca="1"/>
        <v/>
      </c>
      <c r="H123" s="33" t="str">
        <f ca="1"/>
        <v/>
      </c>
      <c r="I123" s="33" t="str">
        <f ca="1"/>
        <v/>
      </c>
      <c r="J123" s="34" t="str">
        <f ca="1"/>
        <v/>
      </c>
    </row>
    <row r="124" spans="2:10" x14ac:dyDescent="0.3">
      <c r="B124" s="25" t="str">
        <f ca="1"/>
        <v/>
      </c>
      <c r="C124" s="26" t="str">
        <f ca="1"/>
        <v/>
      </c>
      <c r="D124" s="26" t="str">
        <f ca="1"/>
        <v/>
      </c>
      <c r="E124" s="26" t="str">
        <f ca="1"/>
        <v/>
      </c>
      <c r="F124" s="33" t="str">
        <f ca="1"/>
        <v/>
      </c>
      <c r="G124" s="33" t="str">
        <f ca="1"/>
        <v/>
      </c>
      <c r="H124" s="33" t="str">
        <f ca="1"/>
        <v/>
      </c>
      <c r="I124" s="33" t="str">
        <f ca="1"/>
        <v/>
      </c>
      <c r="J124" s="34" t="str">
        <f ca="1"/>
        <v/>
      </c>
    </row>
    <row r="125" spans="2:10" x14ac:dyDescent="0.3">
      <c r="B125" s="25" t="str">
        <f ca="1"/>
        <v/>
      </c>
      <c r="C125" s="26" t="str">
        <f ca="1"/>
        <v/>
      </c>
      <c r="D125" s="26" t="str">
        <f ca="1"/>
        <v/>
      </c>
      <c r="E125" s="26" t="str">
        <f ca="1"/>
        <v/>
      </c>
      <c r="F125" s="33" t="str">
        <f ca="1"/>
        <v/>
      </c>
      <c r="G125" s="33" t="str">
        <f ca="1"/>
        <v/>
      </c>
      <c r="H125" s="33" t="str">
        <f ca="1"/>
        <v/>
      </c>
      <c r="I125" s="33" t="str">
        <f ca="1"/>
        <v/>
      </c>
      <c r="J125" s="34" t="str">
        <f ca="1"/>
        <v/>
      </c>
    </row>
    <row r="126" spans="2:10" x14ac:dyDescent="0.3">
      <c r="B126" s="25" t="str">
        <f ca="1"/>
        <v/>
      </c>
      <c r="C126" s="26" t="str">
        <f ca="1"/>
        <v/>
      </c>
      <c r="D126" s="26" t="str">
        <f ca="1"/>
        <v/>
      </c>
      <c r="E126" s="26" t="str">
        <f ca="1"/>
        <v/>
      </c>
      <c r="F126" s="33" t="str">
        <f ca="1"/>
        <v/>
      </c>
      <c r="G126" s="33" t="str">
        <f ca="1"/>
        <v/>
      </c>
      <c r="H126" s="33" t="str">
        <f ca="1"/>
        <v/>
      </c>
      <c r="I126" s="33" t="str">
        <f ca="1"/>
        <v/>
      </c>
      <c r="J126" s="34" t="str">
        <f ca="1"/>
        <v/>
      </c>
    </row>
    <row r="127" spans="2:10" x14ac:dyDescent="0.3">
      <c r="B127" s="25" t="str">
        <f ca="1"/>
        <v/>
      </c>
      <c r="C127" s="26" t="str">
        <f ca="1"/>
        <v/>
      </c>
      <c r="D127" s="26" t="str">
        <f ca="1"/>
        <v/>
      </c>
      <c r="E127" s="26" t="str">
        <f ca="1"/>
        <v/>
      </c>
      <c r="F127" s="33" t="str">
        <f ca="1"/>
        <v/>
      </c>
      <c r="G127" s="33" t="str">
        <f ca="1"/>
        <v/>
      </c>
      <c r="H127" s="33" t="str">
        <f ca="1"/>
        <v/>
      </c>
      <c r="I127" s="33" t="str">
        <f ca="1"/>
        <v/>
      </c>
      <c r="J127" s="34" t="str">
        <f ca="1"/>
        <v/>
      </c>
    </row>
    <row r="128" spans="2:10" x14ac:dyDescent="0.3">
      <c r="B128" s="25" t="str">
        <f ca="1"/>
        <v/>
      </c>
      <c r="C128" s="26" t="str">
        <f ca="1"/>
        <v/>
      </c>
      <c r="D128" s="26" t="str">
        <f ca="1"/>
        <v/>
      </c>
      <c r="E128" s="26" t="str">
        <f ca="1"/>
        <v/>
      </c>
      <c r="F128" s="33" t="str">
        <f ca="1"/>
        <v/>
      </c>
      <c r="G128" s="33" t="str">
        <f ca="1"/>
        <v/>
      </c>
      <c r="H128" s="33" t="str">
        <f ca="1"/>
        <v/>
      </c>
      <c r="I128" s="33" t="str">
        <f ca="1"/>
        <v/>
      </c>
      <c r="J128" s="34" t="str">
        <f ca="1"/>
        <v/>
      </c>
    </row>
    <row r="129" spans="2:10" x14ac:dyDescent="0.3">
      <c r="B129" s="25" t="str">
        <f ca="1"/>
        <v/>
      </c>
      <c r="C129" s="26" t="str">
        <f ca="1"/>
        <v/>
      </c>
      <c r="D129" s="26" t="str">
        <f ca="1"/>
        <v/>
      </c>
      <c r="E129" s="26" t="str">
        <f ca="1"/>
        <v/>
      </c>
      <c r="F129" s="33" t="str">
        <f ca="1"/>
        <v/>
      </c>
      <c r="G129" s="33" t="str">
        <f ca="1"/>
        <v/>
      </c>
      <c r="H129" s="33" t="str">
        <f ca="1"/>
        <v/>
      </c>
      <c r="I129" s="33" t="str">
        <f ca="1"/>
        <v/>
      </c>
      <c r="J129" s="34" t="str">
        <f ca="1"/>
        <v/>
      </c>
    </row>
    <row r="130" spans="2:10" x14ac:dyDescent="0.3">
      <c r="B130" s="25" t="str">
        <f ca="1"/>
        <v/>
      </c>
      <c r="C130" s="26" t="str">
        <f ca="1"/>
        <v/>
      </c>
      <c r="D130" s="26" t="str">
        <f ca="1"/>
        <v/>
      </c>
      <c r="E130" s="26" t="str">
        <f ca="1"/>
        <v/>
      </c>
      <c r="F130" s="33" t="str">
        <f ca="1"/>
        <v/>
      </c>
      <c r="G130" s="33" t="str">
        <f ca="1"/>
        <v/>
      </c>
      <c r="H130" s="33" t="str">
        <f ca="1"/>
        <v/>
      </c>
      <c r="I130" s="33" t="str">
        <f ca="1"/>
        <v/>
      </c>
      <c r="J130" s="34" t="str">
        <f ca="1"/>
        <v/>
      </c>
    </row>
    <row r="131" spans="2:10" x14ac:dyDescent="0.3">
      <c r="B131" s="25" t="str">
        <f ca="1"/>
        <v/>
      </c>
      <c r="C131" s="26" t="str">
        <f ca="1"/>
        <v/>
      </c>
      <c r="D131" s="26" t="str">
        <f ca="1"/>
        <v/>
      </c>
      <c r="E131" s="26" t="str">
        <f ca="1"/>
        <v/>
      </c>
      <c r="F131" s="33" t="str">
        <f ca="1"/>
        <v/>
      </c>
      <c r="G131" s="33" t="str">
        <f ca="1"/>
        <v/>
      </c>
      <c r="H131" s="33" t="str">
        <f ca="1"/>
        <v/>
      </c>
      <c r="I131" s="33" t="str">
        <f ca="1"/>
        <v/>
      </c>
      <c r="J131" s="34" t="str">
        <f ca="1"/>
        <v/>
      </c>
    </row>
    <row r="132" spans="2:10" x14ac:dyDescent="0.3">
      <c r="B132" s="25" t="str">
        <f ca="1"/>
        <v/>
      </c>
      <c r="C132" s="26" t="str">
        <f ca="1"/>
        <v/>
      </c>
      <c r="D132" s="26" t="str">
        <f ca="1"/>
        <v/>
      </c>
      <c r="E132" s="26" t="str">
        <f ca="1"/>
        <v/>
      </c>
      <c r="F132" s="33" t="str">
        <f ca="1"/>
        <v/>
      </c>
      <c r="G132" s="33" t="str">
        <f ca="1"/>
        <v/>
      </c>
      <c r="H132" s="33" t="str">
        <f ca="1"/>
        <v/>
      </c>
      <c r="I132" s="33" t="str">
        <f ca="1"/>
        <v/>
      </c>
      <c r="J132" s="34" t="str">
        <f ca="1"/>
        <v/>
      </c>
    </row>
    <row r="133" spans="2:10" x14ac:dyDescent="0.3">
      <c r="B133" s="25" t="str">
        <f ca="1"/>
        <v/>
      </c>
      <c r="C133" s="26" t="str">
        <f ca="1"/>
        <v/>
      </c>
      <c r="D133" s="26" t="str">
        <f ca="1"/>
        <v/>
      </c>
      <c r="E133" s="26" t="str">
        <f ca="1"/>
        <v/>
      </c>
      <c r="F133" s="33" t="str">
        <f ca="1"/>
        <v/>
      </c>
      <c r="G133" s="33" t="str">
        <f ca="1"/>
        <v/>
      </c>
      <c r="H133" s="33" t="str">
        <f ca="1"/>
        <v/>
      </c>
      <c r="I133" s="33" t="str">
        <f ca="1"/>
        <v/>
      </c>
      <c r="J133" s="34" t="str">
        <f ca="1"/>
        <v/>
      </c>
    </row>
    <row r="134" spans="2:10" x14ac:dyDescent="0.3">
      <c r="B134" s="25" t="str">
        <f ca="1"/>
        <v/>
      </c>
      <c r="C134" s="26" t="str">
        <f ca="1"/>
        <v/>
      </c>
      <c r="D134" s="26" t="str">
        <f ca="1"/>
        <v/>
      </c>
      <c r="E134" s="26" t="str">
        <f ca="1"/>
        <v/>
      </c>
      <c r="F134" s="33" t="str">
        <f ca="1"/>
        <v/>
      </c>
      <c r="G134" s="33" t="str">
        <f ca="1"/>
        <v/>
      </c>
      <c r="H134" s="33" t="str">
        <f ca="1"/>
        <v/>
      </c>
      <c r="I134" s="33" t="str">
        <f ca="1"/>
        <v/>
      </c>
      <c r="J134" s="34" t="str">
        <f ca="1"/>
        <v/>
      </c>
    </row>
    <row r="135" spans="2:10" x14ac:dyDescent="0.3">
      <c r="B135" s="25" t="str">
        <f ca="1"/>
        <v/>
      </c>
      <c r="C135" s="26" t="str">
        <f ca="1"/>
        <v/>
      </c>
      <c r="D135" s="26" t="str">
        <f ca="1"/>
        <v/>
      </c>
      <c r="E135" s="26" t="str">
        <f ca="1"/>
        <v/>
      </c>
      <c r="F135" s="33" t="str">
        <f ca="1"/>
        <v/>
      </c>
      <c r="G135" s="33" t="str">
        <f ca="1"/>
        <v/>
      </c>
      <c r="H135" s="33" t="str">
        <f ca="1"/>
        <v/>
      </c>
      <c r="I135" s="33" t="str">
        <f ca="1"/>
        <v/>
      </c>
      <c r="J135" s="34" t="str">
        <f ca="1"/>
        <v/>
      </c>
    </row>
    <row r="136" spans="2:10" x14ac:dyDescent="0.3">
      <c r="B136" s="25" t="str">
        <f ca="1"/>
        <v/>
      </c>
      <c r="C136" s="26" t="str">
        <f ca="1"/>
        <v/>
      </c>
      <c r="D136" s="26" t="str">
        <f ca="1"/>
        <v/>
      </c>
      <c r="E136" s="26" t="str">
        <f ca="1"/>
        <v/>
      </c>
      <c r="F136" s="33" t="str">
        <f ca="1"/>
        <v/>
      </c>
      <c r="G136" s="33" t="str">
        <f ca="1"/>
        <v/>
      </c>
      <c r="H136" s="33" t="str">
        <f ca="1"/>
        <v/>
      </c>
      <c r="I136" s="33" t="str">
        <f ca="1"/>
        <v/>
      </c>
      <c r="J136" s="34" t="str">
        <f ca="1"/>
        <v/>
      </c>
    </row>
    <row r="137" spans="2:10" x14ac:dyDescent="0.3">
      <c r="B137" s="25" t="str">
        <f ca="1"/>
        <v/>
      </c>
      <c r="C137" s="26" t="str">
        <f ca="1"/>
        <v/>
      </c>
      <c r="D137" s="26" t="str">
        <f ca="1"/>
        <v/>
      </c>
      <c r="E137" s="26" t="str">
        <f ca="1"/>
        <v/>
      </c>
      <c r="F137" s="33" t="str">
        <f ca="1"/>
        <v/>
      </c>
      <c r="G137" s="33" t="str">
        <f ca="1"/>
        <v/>
      </c>
      <c r="H137" s="33" t="str">
        <f ca="1"/>
        <v/>
      </c>
      <c r="I137" s="33" t="str">
        <f ca="1"/>
        <v/>
      </c>
      <c r="J137" s="34" t="str">
        <f ca="1"/>
        <v/>
      </c>
    </row>
    <row r="138" spans="2:10" x14ac:dyDescent="0.3">
      <c r="B138" s="25" t="str">
        <f ca="1"/>
        <v/>
      </c>
      <c r="C138" s="26" t="str">
        <f ca="1"/>
        <v/>
      </c>
      <c r="D138" s="26" t="str">
        <f ca="1"/>
        <v/>
      </c>
      <c r="E138" s="26" t="str">
        <f ca="1"/>
        <v/>
      </c>
      <c r="F138" s="33" t="str">
        <f ca="1"/>
        <v/>
      </c>
      <c r="G138" s="33" t="str">
        <f ca="1"/>
        <v/>
      </c>
      <c r="H138" s="33" t="str">
        <f ca="1"/>
        <v/>
      </c>
      <c r="I138" s="33" t="str">
        <f ca="1"/>
        <v/>
      </c>
      <c r="J138" s="34" t="str">
        <f ca="1"/>
        <v/>
      </c>
    </row>
    <row r="139" spans="2:10" x14ac:dyDescent="0.3">
      <c r="B139" s="25" t="str">
        <f ca="1"/>
        <v/>
      </c>
      <c r="C139" s="26" t="str">
        <f ca="1"/>
        <v/>
      </c>
      <c r="D139" s="26" t="str">
        <f ca="1"/>
        <v/>
      </c>
      <c r="E139" s="26" t="str">
        <f ca="1"/>
        <v/>
      </c>
      <c r="F139" s="33" t="str">
        <f ca="1"/>
        <v/>
      </c>
      <c r="G139" s="33" t="str">
        <f ca="1"/>
        <v/>
      </c>
      <c r="H139" s="33" t="str">
        <f ca="1"/>
        <v/>
      </c>
      <c r="I139" s="33" t="str">
        <f ca="1"/>
        <v/>
      </c>
      <c r="J139" s="34" t="str">
        <f ca="1"/>
        <v/>
      </c>
    </row>
    <row r="140" spans="2:10" x14ac:dyDescent="0.3">
      <c r="B140" s="25" t="str">
        <f ca="1"/>
        <v/>
      </c>
      <c r="C140" s="26" t="str">
        <f ca="1"/>
        <v/>
      </c>
      <c r="D140" s="26" t="str">
        <f ca="1"/>
        <v/>
      </c>
      <c r="E140" s="26" t="str">
        <f ca="1"/>
        <v/>
      </c>
      <c r="F140" s="33" t="str">
        <f ca="1"/>
        <v/>
      </c>
      <c r="G140" s="33" t="str">
        <f ca="1"/>
        <v/>
      </c>
      <c r="H140" s="33" t="str">
        <f ca="1"/>
        <v/>
      </c>
      <c r="I140" s="33" t="str">
        <f ca="1"/>
        <v/>
      </c>
      <c r="J140" s="34" t="str">
        <f ca="1"/>
        <v/>
      </c>
    </row>
    <row r="141" spans="2:10" x14ac:dyDescent="0.3">
      <c r="B141" s="25" t="str">
        <f ca="1"/>
        <v/>
      </c>
      <c r="C141" s="26" t="str">
        <f ca="1"/>
        <v/>
      </c>
      <c r="D141" s="26" t="str">
        <f ca="1"/>
        <v/>
      </c>
      <c r="E141" s="26" t="str">
        <f ca="1"/>
        <v/>
      </c>
      <c r="F141" s="33" t="str">
        <f ca="1"/>
        <v/>
      </c>
      <c r="G141" s="33" t="str">
        <f ca="1"/>
        <v/>
      </c>
      <c r="H141" s="33" t="str">
        <f ca="1"/>
        <v/>
      </c>
      <c r="I141" s="33" t="str">
        <f ca="1"/>
        <v/>
      </c>
      <c r="J141" s="34" t="str">
        <f ca="1"/>
        <v/>
      </c>
    </row>
    <row r="142" spans="2:10" x14ac:dyDescent="0.3">
      <c r="B142" s="25" t="str">
        <f ca="1"/>
        <v/>
      </c>
      <c r="C142" s="26" t="str">
        <f ca="1"/>
        <v/>
      </c>
      <c r="D142" s="26" t="str">
        <f ca="1"/>
        <v/>
      </c>
      <c r="E142" s="26" t="str">
        <f ca="1"/>
        <v/>
      </c>
      <c r="F142" s="33" t="str">
        <f ca="1"/>
        <v/>
      </c>
      <c r="G142" s="33" t="str">
        <f ca="1"/>
        <v/>
      </c>
      <c r="H142" s="33" t="str">
        <f ca="1"/>
        <v/>
      </c>
      <c r="I142" s="33" t="str">
        <f ca="1"/>
        <v/>
      </c>
      <c r="J142" s="34" t="str">
        <f ca="1"/>
        <v/>
      </c>
    </row>
    <row r="143" spans="2:10" x14ac:dyDescent="0.3">
      <c r="B143" s="25" t="str">
        <f ca="1"/>
        <v/>
      </c>
      <c r="C143" s="26" t="str">
        <f ca="1"/>
        <v/>
      </c>
      <c r="D143" s="26" t="str">
        <f ca="1"/>
        <v/>
      </c>
      <c r="E143" s="26" t="str">
        <f ca="1"/>
        <v/>
      </c>
      <c r="F143" s="33" t="str">
        <f ca="1"/>
        <v/>
      </c>
      <c r="G143" s="33" t="str">
        <f ca="1"/>
        <v/>
      </c>
      <c r="H143" s="33" t="str">
        <f ca="1"/>
        <v/>
      </c>
      <c r="I143" s="33" t="str">
        <f ca="1"/>
        <v/>
      </c>
      <c r="J143" s="34" t="str">
        <f ca="1"/>
        <v/>
      </c>
    </row>
    <row r="144" spans="2:10" x14ac:dyDescent="0.3">
      <c r="B144" s="25" t="str">
        <f ca="1"/>
        <v/>
      </c>
      <c r="C144" s="26" t="str">
        <f ca="1"/>
        <v/>
      </c>
      <c r="D144" s="26" t="str">
        <f ca="1"/>
        <v/>
      </c>
      <c r="E144" s="26" t="str">
        <f ca="1"/>
        <v/>
      </c>
      <c r="F144" s="33" t="str">
        <f ca="1"/>
        <v/>
      </c>
      <c r="G144" s="33" t="str">
        <f ca="1"/>
        <v/>
      </c>
      <c r="H144" s="33" t="str">
        <f ca="1"/>
        <v/>
      </c>
      <c r="I144" s="33" t="str">
        <f ca="1"/>
        <v/>
      </c>
      <c r="J144" s="34" t="str">
        <f ca="1"/>
        <v/>
      </c>
    </row>
    <row r="145" spans="2:10" x14ac:dyDescent="0.3">
      <c r="B145" s="25" t="str">
        <f ca="1"/>
        <v/>
      </c>
      <c r="C145" s="26" t="str">
        <f ca="1"/>
        <v/>
      </c>
      <c r="D145" s="26" t="str">
        <f ca="1"/>
        <v/>
      </c>
      <c r="E145" s="26" t="str">
        <f ca="1"/>
        <v/>
      </c>
      <c r="F145" s="33" t="str">
        <f ca="1"/>
        <v/>
      </c>
      <c r="G145" s="33" t="str">
        <f ca="1"/>
        <v/>
      </c>
      <c r="H145" s="33" t="str">
        <f ca="1"/>
        <v/>
      </c>
      <c r="I145" s="33" t="str">
        <f ca="1"/>
        <v/>
      </c>
      <c r="J145" s="34" t="str">
        <f ca="1"/>
        <v/>
      </c>
    </row>
    <row r="146" spans="2:10" x14ac:dyDescent="0.3">
      <c r="B146" s="25" t="str">
        <f ca="1"/>
        <v/>
      </c>
      <c r="C146" s="26" t="str">
        <f ca="1"/>
        <v/>
      </c>
      <c r="D146" s="26" t="str">
        <f ca="1"/>
        <v/>
      </c>
      <c r="E146" s="26" t="str">
        <f ca="1"/>
        <v/>
      </c>
      <c r="F146" s="33" t="str">
        <f ca="1"/>
        <v/>
      </c>
      <c r="G146" s="33" t="str">
        <f ca="1"/>
        <v/>
      </c>
      <c r="H146" s="33" t="str">
        <f ca="1"/>
        <v/>
      </c>
      <c r="I146" s="33" t="str">
        <f ca="1"/>
        <v/>
      </c>
      <c r="J146" s="34" t="str">
        <f ca="1"/>
        <v/>
      </c>
    </row>
    <row r="147" spans="2:10" x14ac:dyDescent="0.3">
      <c r="B147" s="25" t="str">
        <f ca="1"/>
        <v/>
      </c>
      <c r="C147" s="26" t="str">
        <f ca="1"/>
        <v/>
      </c>
      <c r="D147" s="26" t="str">
        <f ca="1"/>
        <v/>
      </c>
      <c r="E147" s="26" t="str">
        <f ca="1"/>
        <v/>
      </c>
      <c r="F147" s="33" t="str">
        <f ca="1"/>
        <v/>
      </c>
      <c r="G147" s="33" t="str">
        <f ca="1"/>
        <v/>
      </c>
      <c r="H147" s="33" t="str">
        <f ca="1"/>
        <v/>
      </c>
      <c r="I147" s="33" t="str">
        <f ca="1"/>
        <v/>
      </c>
      <c r="J147" s="34" t="str">
        <f ca="1"/>
        <v/>
      </c>
    </row>
    <row r="148" spans="2:10" x14ac:dyDescent="0.3">
      <c r="B148" s="25" t="str">
        <f ca="1"/>
        <v/>
      </c>
      <c r="C148" s="26" t="str">
        <f ca="1"/>
        <v/>
      </c>
      <c r="D148" s="26" t="str">
        <f ca="1"/>
        <v/>
      </c>
      <c r="E148" s="26" t="str">
        <f ca="1"/>
        <v/>
      </c>
      <c r="F148" s="33" t="str">
        <f ca="1"/>
        <v/>
      </c>
      <c r="G148" s="33" t="str">
        <f ca="1"/>
        <v/>
      </c>
      <c r="H148" s="33" t="str">
        <f ca="1"/>
        <v/>
      </c>
      <c r="I148" s="33" t="str">
        <f ca="1"/>
        <v/>
      </c>
      <c r="J148" s="34" t="str">
        <f ca="1"/>
        <v/>
      </c>
    </row>
    <row r="149" spans="2:10" x14ac:dyDescent="0.3">
      <c r="B149" s="25" t="str">
        <f ca="1"/>
        <v/>
      </c>
      <c r="C149" s="26" t="str">
        <f ca="1"/>
        <v/>
      </c>
      <c r="D149" s="26" t="str">
        <f ca="1"/>
        <v/>
      </c>
      <c r="E149" s="26" t="str">
        <f ca="1"/>
        <v/>
      </c>
      <c r="F149" s="33" t="str">
        <f ca="1"/>
        <v/>
      </c>
      <c r="G149" s="33" t="str">
        <f ca="1"/>
        <v/>
      </c>
      <c r="H149" s="33" t="str">
        <f ca="1"/>
        <v/>
      </c>
      <c r="I149" s="33" t="str">
        <f ca="1"/>
        <v/>
      </c>
      <c r="J149" s="34" t="str">
        <f ca="1"/>
        <v/>
      </c>
    </row>
    <row r="150" spans="2:10" x14ac:dyDescent="0.3">
      <c r="B150" s="25" t="str">
        <f ca="1"/>
        <v/>
      </c>
      <c r="C150" s="26" t="str">
        <f ca="1"/>
        <v/>
      </c>
      <c r="D150" s="26" t="str">
        <f ca="1"/>
        <v/>
      </c>
      <c r="E150" s="26" t="str">
        <f ca="1"/>
        <v/>
      </c>
      <c r="F150" s="33" t="str">
        <f ca="1"/>
        <v/>
      </c>
      <c r="G150" s="33" t="str">
        <f ca="1"/>
        <v/>
      </c>
      <c r="H150" s="33" t="str">
        <f ca="1"/>
        <v/>
      </c>
      <c r="I150" s="33" t="str">
        <f ca="1"/>
        <v/>
      </c>
      <c r="J150" s="34" t="str">
        <f ca="1"/>
        <v/>
      </c>
    </row>
    <row r="151" spans="2:10" x14ac:dyDescent="0.3">
      <c r="B151" s="25" t="str">
        <f ca="1"/>
        <v/>
      </c>
      <c r="C151" s="26" t="str">
        <f ca="1"/>
        <v/>
      </c>
      <c r="D151" s="26" t="str">
        <f ca="1"/>
        <v/>
      </c>
      <c r="E151" s="26" t="str">
        <f ca="1"/>
        <v/>
      </c>
      <c r="F151" s="33" t="str">
        <f ca="1"/>
        <v/>
      </c>
      <c r="G151" s="33" t="str">
        <f ca="1"/>
        <v/>
      </c>
      <c r="H151" s="33" t="str">
        <f ca="1"/>
        <v/>
      </c>
      <c r="I151" s="33" t="str">
        <f ca="1"/>
        <v/>
      </c>
      <c r="J151" s="34" t="str">
        <f ca="1"/>
        <v/>
      </c>
    </row>
    <row r="152" spans="2:10" x14ac:dyDescent="0.3">
      <c r="B152" s="25" t="str">
        <f ca="1"/>
        <v/>
      </c>
      <c r="C152" s="26" t="str">
        <f ca="1"/>
        <v/>
      </c>
      <c r="D152" s="26" t="str">
        <f ca="1"/>
        <v/>
      </c>
      <c r="E152" s="26" t="str">
        <f ca="1"/>
        <v/>
      </c>
      <c r="F152" s="33" t="str">
        <f ca="1"/>
        <v/>
      </c>
      <c r="G152" s="33" t="str">
        <f ca="1"/>
        <v/>
      </c>
      <c r="H152" s="33" t="str">
        <f ca="1"/>
        <v/>
      </c>
      <c r="I152" s="33" t="str">
        <f ca="1"/>
        <v/>
      </c>
      <c r="J152" s="34" t="str">
        <f ca="1"/>
        <v/>
      </c>
    </row>
    <row r="153" spans="2:10" x14ac:dyDescent="0.3">
      <c r="B153" s="25" t="str">
        <f ca="1"/>
        <v/>
      </c>
      <c r="C153" s="26" t="str">
        <f ca="1"/>
        <v/>
      </c>
      <c r="D153" s="26" t="str">
        <f ca="1"/>
        <v/>
      </c>
      <c r="E153" s="26" t="str">
        <f ca="1"/>
        <v/>
      </c>
      <c r="F153" s="33" t="str">
        <f ca="1"/>
        <v/>
      </c>
      <c r="G153" s="33" t="str">
        <f ca="1"/>
        <v/>
      </c>
      <c r="H153" s="33" t="str">
        <f ca="1"/>
        <v/>
      </c>
      <c r="I153" s="33" t="str">
        <f ca="1"/>
        <v/>
      </c>
      <c r="J153" s="34" t="str">
        <f ca="1"/>
        <v/>
      </c>
    </row>
    <row r="154" spans="2:10" x14ac:dyDescent="0.3">
      <c r="B154" s="25" t="str">
        <f ca="1"/>
        <v/>
      </c>
      <c r="C154" s="26" t="str">
        <f ca="1"/>
        <v/>
      </c>
      <c r="D154" s="26" t="str">
        <f ca="1"/>
        <v/>
      </c>
      <c r="E154" s="26" t="str">
        <f ca="1"/>
        <v/>
      </c>
      <c r="F154" s="33" t="str">
        <f ca="1"/>
        <v/>
      </c>
      <c r="G154" s="33" t="str">
        <f ca="1"/>
        <v/>
      </c>
      <c r="H154" s="33" t="str">
        <f ca="1"/>
        <v/>
      </c>
      <c r="I154" s="33" t="str">
        <f ca="1"/>
        <v/>
      </c>
      <c r="J154" s="34" t="str">
        <f ca="1"/>
        <v/>
      </c>
    </row>
    <row r="155" spans="2:10" x14ac:dyDescent="0.3">
      <c r="B155" s="25" t="str">
        <f ca="1"/>
        <v/>
      </c>
      <c r="C155" s="26" t="str">
        <f ca="1"/>
        <v/>
      </c>
      <c r="D155" s="26" t="str">
        <f ca="1"/>
        <v/>
      </c>
      <c r="E155" s="26" t="str">
        <f ca="1"/>
        <v/>
      </c>
      <c r="F155" s="33" t="str">
        <f ca="1"/>
        <v/>
      </c>
      <c r="G155" s="33" t="str">
        <f ca="1"/>
        <v/>
      </c>
      <c r="H155" s="33" t="str">
        <f ca="1"/>
        <v/>
      </c>
      <c r="I155" s="33" t="str">
        <f ca="1"/>
        <v/>
      </c>
      <c r="J155" s="34" t="str">
        <f ca="1"/>
        <v/>
      </c>
    </row>
    <row r="156" spans="2:10" x14ac:dyDescent="0.3">
      <c r="B156" s="25" t="str">
        <f ca="1"/>
        <v/>
      </c>
      <c r="C156" s="26" t="str">
        <f ca="1"/>
        <v/>
      </c>
      <c r="D156" s="26" t="str">
        <f ca="1"/>
        <v/>
      </c>
      <c r="E156" s="26" t="str">
        <f ca="1"/>
        <v/>
      </c>
      <c r="F156" s="33" t="str">
        <f ca="1"/>
        <v/>
      </c>
      <c r="G156" s="33" t="str">
        <f ca="1"/>
        <v/>
      </c>
      <c r="H156" s="33" t="str">
        <f ca="1"/>
        <v/>
      </c>
      <c r="I156" s="33" t="str">
        <f ca="1"/>
        <v/>
      </c>
      <c r="J156" s="34" t="str">
        <f ca="1"/>
        <v/>
      </c>
    </row>
    <row r="157" spans="2:10" x14ac:dyDescent="0.3">
      <c r="B157" s="25" t="str">
        <f ca="1"/>
        <v/>
      </c>
      <c r="C157" s="26" t="str">
        <f ca="1"/>
        <v/>
      </c>
      <c r="D157" s="26" t="str">
        <f ca="1"/>
        <v/>
      </c>
      <c r="E157" s="26" t="str">
        <f ca="1"/>
        <v/>
      </c>
      <c r="F157" s="33" t="str">
        <f ca="1"/>
        <v/>
      </c>
      <c r="G157" s="33" t="str">
        <f ca="1"/>
        <v/>
      </c>
      <c r="H157" s="33" t="str">
        <f ca="1"/>
        <v/>
      </c>
      <c r="I157" s="33" t="str">
        <f ca="1"/>
        <v/>
      </c>
      <c r="J157" s="34" t="str">
        <f ca="1"/>
        <v/>
      </c>
    </row>
    <row r="158" spans="2:10" x14ac:dyDescent="0.3">
      <c r="B158" s="25" t="str">
        <f ca="1"/>
        <v/>
      </c>
      <c r="C158" s="26" t="str">
        <f ca="1"/>
        <v/>
      </c>
      <c r="D158" s="26" t="str">
        <f ca="1"/>
        <v/>
      </c>
      <c r="E158" s="26" t="str">
        <f ca="1"/>
        <v/>
      </c>
      <c r="F158" s="33" t="str">
        <f ca="1"/>
        <v/>
      </c>
      <c r="G158" s="33" t="str">
        <f ca="1"/>
        <v/>
      </c>
      <c r="H158" s="33" t="str">
        <f ca="1"/>
        <v/>
      </c>
      <c r="I158" s="33" t="str">
        <f ca="1"/>
        <v/>
      </c>
      <c r="J158" s="34" t="str">
        <f ca="1"/>
        <v/>
      </c>
    </row>
    <row r="159" spans="2:10" x14ac:dyDescent="0.3">
      <c r="B159" s="25" t="str">
        <f ca="1"/>
        <v/>
      </c>
      <c r="C159" s="26" t="str">
        <f ca="1"/>
        <v/>
      </c>
      <c r="D159" s="26" t="str">
        <f ca="1"/>
        <v/>
      </c>
      <c r="E159" s="26" t="str">
        <f ca="1"/>
        <v/>
      </c>
      <c r="F159" s="33" t="str">
        <f ca="1"/>
        <v/>
      </c>
      <c r="G159" s="33" t="str">
        <f ca="1"/>
        <v/>
      </c>
      <c r="H159" s="33" t="str">
        <f ca="1"/>
        <v/>
      </c>
      <c r="I159" s="33" t="str">
        <f ca="1"/>
        <v/>
      </c>
      <c r="J159" s="34" t="str">
        <f ca="1"/>
        <v/>
      </c>
    </row>
    <row r="160" spans="2:10" x14ac:dyDescent="0.3">
      <c r="B160" s="25" t="str">
        <f ca="1"/>
        <v/>
      </c>
      <c r="C160" s="26" t="str">
        <f ca="1"/>
        <v/>
      </c>
      <c r="D160" s="26" t="str">
        <f ca="1"/>
        <v/>
      </c>
      <c r="E160" s="26" t="str">
        <f ca="1"/>
        <v/>
      </c>
      <c r="F160" s="33" t="str">
        <f ca="1"/>
        <v/>
      </c>
      <c r="G160" s="33" t="str">
        <f ca="1"/>
        <v/>
      </c>
      <c r="H160" s="33" t="str">
        <f ca="1"/>
        <v/>
      </c>
      <c r="I160" s="33" t="str">
        <f ca="1"/>
        <v/>
      </c>
      <c r="J160" s="34" t="str">
        <f ca="1"/>
        <v/>
      </c>
    </row>
    <row r="161" spans="2:10" x14ac:dyDescent="0.3">
      <c r="B161" s="25" t="str">
        <f ca="1"/>
        <v/>
      </c>
      <c r="C161" s="26" t="str">
        <f ca="1"/>
        <v/>
      </c>
      <c r="D161" s="26" t="str">
        <f ca="1"/>
        <v/>
      </c>
      <c r="E161" s="26" t="str">
        <f ca="1"/>
        <v/>
      </c>
      <c r="F161" s="33" t="str">
        <f ca="1"/>
        <v/>
      </c>
      <c r="G161" s="33" t="str">
        <f ca="1"/>
        <v/>
      </c>
      <c r="H161" s="33" t="str">
        <f ca="1"/>
        <v/>
      </c>
      <c r="I161" s="33" t="str">
        <f ca="1"/>
        <v/>
      </c>
      <c r="J161" s="34" t="str">
        <f ca="1"/>
        <v/>
      </c>
    </row>
    <row r="162" spans="2:10" x14ac:dyDescent="0.3">
      <c r="B162" s="25" t="str">
        <f ca="1"/>
        <v/>
      </c>
      <c r="C162" s="26" t="str">
        <f ca="1"/>
        <v/>
      </c>
      <c r="D162" s="26" t="str">
        <f ca="1"/>
        <v/>
      </c>
      <c r="E162" s="26" t="str">
        <f ca="1"/>
        <v/>
      </c>
      <c r="F162" s="33" t="str">
        <f ca="1"/>
        <v/>
      </c>
      <c r="G162" s="33" t="str">
        <f ca="1"/>
        <v/>
      </c>
      <c r="H162" s="33" t="str">
        <f ca="1"/>
        <v/>
      </c>
      <c r="I162" s="33" t="str">
        <f ca="1"/>
        <v/>
      </c>
      <c r="J162" s="34" t="str">
        <f ca="1"/>
        <v/>
      </c>
    </row>
    <row r="163" spans="2:10" x14ac:dyDescent="0.3">
      <c r="B163" s="27" t="str">
        <f ca="1"/>
        <v/>
      </c>
      <c r="C163" s="28" t="str">
        <f ca="1"/>
        <v/>
      </c>
      <c r="D163" s="28" t="str">
        <f ca="1"/>
        <v/>
      </c>
      <c r="E163" s="28" t="str">
        <f ca="1"/>
        <v/>
      </c>
      <c r="F163" s="35" t="str">
        <f ca="1"/>
        <v/>
      </c>
      <c r="G163" s="35" t="str">
        <f ca="1"/>
        <v/>
      </c>
      <c r="H163" s="35" t="str">
        <f ca="1"/>
        <v/>
      </c>
      <c r="I163" s="35" t="str">
        <f ca="1"/>
        <v/>
      </c>
      <c r="J163" s="36" t="str">
        <f ca="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Intro</vt:lpstr>
      <vt:lpstr>Setup</vt:lpstr>
      <vt:lpstr>Coimbra</vt:lpstr>
      <vt:lpstr>Porto</vt:lpstr>
      <vt:lpstr>db</vt:lpstr>
      <vt:lpstr>db_src</vt:lpstr>
      <vt:lpstr>http_pwd</vt:lpstr>
      <vt:lpstr>http_query</vt:lpstr>
      <vt:lpstr>http_server</vt:lpstr>
      <vt:lpstr>http_user</vt:lpstr>
      <vt:lpstr>sql_stmt</vt:lpstr>
      <vt:lpstr>write_local_db</vt:lpstr>
      <vt:lpstr>write_remote_db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2019-01-07T23:24:24Z</dcterms:modified>
</cp:coreProperties>
</file>