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vestfoldfylke-my.sharepoint.com/personal/bjorn_gard_aasebo_vestfoldfylke_no/Documents/Filer/Marked/RappGrenland/"/>
    </mc:Choice>
  </mc:AlternateContent>
  <xr:revisionPtr revIDLastSave="11" documentId="8_{2833A468-8F84-4CD1-900B-621B6327ABB0}" xr6:coauthVersionLast="47" xr6:coauthVersionMax="47" xr10:uidLastSave="{70F17C46-50EB-4A3D-BBAE-6D5E63286ED7}"/>
  <bookViews>
    <workbookView xWindow="-103" yWindow="-103" windowWidth="24892" windowHeight="14914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<sst xmlns="http://schemas.openxmlformats.org/spreadsheetml/2006/main" count="154" uniqueCount="35">
  <si>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</si>
  <si>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</si>
  <si>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</si>
  <si>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</si>
  <si>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</si>
  <si>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</si>
  <si>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</si>
  <si>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</si>
  <si>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</si>
  <si>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</si>
  <si>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</si>
  <si>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</si>
  <si>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</si>
  <si>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</si>
  <si>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</si>
  <si>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</si>
  <si>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</si>
  <si>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</si>
  <si>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</si>
  <si>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</si>
  <si>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</si>
  <si>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</si>
  <si>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</si>
  <si>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</si>
  <si>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</si>
  <si>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</si>
  <si>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</si>
  <si>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</si>
  <si>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</si>
  <si>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</si>
  <si>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</si>
  <si>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</si>
  <si>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</si>
  <si>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</si>
  <si>
    <t>Mål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</si>
</sst>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0.68</c:v>
                </c:pt>
                <c:pt idx="1">
                  <c:v>0.57999999999999996</c:v>
                </c:pt>
                <c:pt idx="2">
                  <c:v>0.57000000000000006</c:v>
                </c:pt>
                <c:pt idx="3">
                  <c:v>0.61</c:v>
                </c:pt>
                <c:pt idx="4">
                  <c:v>0.67</c:v>
                </c:pt>
                <c:pt idx="5">
                  <c:v>0.64</c:v>
                </c:pt>
                <c:pt idx="6">
                  <c:v>0.75</c:v>
                </c:pt>
                <c:pt idx="7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0.31999999999999995</c:v>
                </c:pt>
                <c:pt idx="1">
                  <c:v>0.42000000000000004</c:v>
                </c:pt>
                <c:pt idx="2">
                  <c:v>0.42999999999999994</c:v>
                </c:pt>
                <c:pt idx="3">
                  <c:v>0.39</c:v>
                </c:pt>
                <c:pt idx="4">
                  <c:v>0.32999999999999996</c:v>
                </c:pt>
                <c:pt idx="5">
                  <c:v>0.36</c:v>
                </c:pt>
                <c:pt idx="6">
                  <c:v>0.25</c:v>
                </c:pt>
                <c:pt idx="7">
                  <c:v>0.54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0.77</c:v>
                </c:pt>
                <c:pt idx="1">
                  <c:v>0.76</c:v>
                </c:pt>
                <c:pt idx="2">
                  <c:v>0.73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8">
                  <c:v>0.77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0.22999999999999998</c:v>
                </c:pt>
                <c:pt idx="1">
                  <c:v>0.24</c:v>
                </c:pt>
                <c:pt idx="2">
                  <c:v>0.27</c:v>
                </c:pt>
                <c:pt idx="3">
                  <c:v>0.21999999999999997</c:v>
                </c:pt>
                <c:pt idx="4">
                  <c:v>0.20999999999999996</c:v>
                </c:pt>
                <c:pt idx="5">
                  <c:v>0.25</c:v>
                </c:pt>
                <c:pt idx="6">
                  <c:v>0.27</c:v>
                </c:pt>
                <c:pt idx="8">
                  <c:v>0.22999999999999998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0.7</c:v>
                </c:pt>
                <c:pt idx="5">
                  <c:v>0.66</c:v>
                </c:pt>
                <c:pt idx="6">
                  <c:v>0.5</c:v>
                </c:pt>
                <c:pt idx="8">
                  <c:v>0.63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0.33999999999999997</c:v>
                </c:pt>
                <c:pt idx="6">
                  <c:v>0.5</c:v>
                </c:pt>
                <c:pt idx="8">
                  <c:v>0.37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0.67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0.65</c:v>
                </c:pt>
                <c:pt idx="6">
                  <c:v>0.45</c:v>
                </c:pt>
                <c:pt idx="8">
                  <c:v>0.61</c:v>
                </c:pt>
                <c:pt idx="9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0.43999999999999995</c:v>
                </c:pt>
                <c:pt idx="2">
                  <c:v>0.43999999999999995</c:v>
                </c:pt>
                <c:pt idx="3">
                  <c:v>0.44999999999999996</c:v>
                </c:pt>
                <c:pt idx="4">
                  <c:v>0.35</c:v>
                </c:pt>
                <c:pt idx="5">
                  <c:v>0.35</c:v>
                </c:pt>
                <c:pt idx="6">
                  <c:v>0.55000000000000004</c:v>
                </c:pt>
                <c:pt idx="8">
                  <c:v>0.39</c:v>
                </c:pt>
                <c:pt idx="9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0.80541666666666645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0.61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0.68</c:v>
                </c:pt>
                <c:pt idx="1">
                  <c:v>0.53</c:v>
                </c:pt>
                <c:pt idx="2">
                  <c:v>0.54</c:v>
                </c:pt>
                <c:pt idx="3">
                  <c:v>0.6</c:v>
                </c:pt>
                <c:pt idx="4">
                  <c:v>0.64</c:v>
                </c:pt>
                <c:pt idx="5">
                  <c:v>0.61</c:v>
                </c:pt>
                <c:pt idx="6">
                  <c:v>0.4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0.47</c:v>
                </c:pt>
                <c:pt idx="2">
                  <c:v>0.45999999999999996</c:v>
                </c:pt>
                <c:pt idx="3">
                  <c:v>0.4</c:v>
                </c:pt>
                <c:pt idx="4">
                  <c:v>0.36</c:v>
                </c:pt>
                <c:pt idx="5">
                  <c:v>0.39</c:v>
                </c:pt>
                <c:pt idx="6">
                  <c:v>0.6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0.61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0.33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0.39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0.42000000000000004</c:v>
                </c:pt>
                <c:pt idx="5">
                  <c:v>0.41000000000000003</c:v>
                </c:pt>
                <c:pt idx="6">
                  <c:v>0.66999999999999993</c:v>
                </c:pt>
                <c:pt idx="8">
                  <c:v>0.43999999999999995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0.55000000000000004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0.44999999999999996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0.55000000000000004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workbookViewId="0">
      <selection activeCell="P6" sqref="P6"/>
    </sheetView>
  </sheetViews>
  <sheetFormatPr baseColWidth="10" defaultColWidth="11.3828125" defaultRowHeight="14.6" x14ac:dyDescent="0.4"/>
  <cols>
    <col min="1" max="1" width="27" customWidth="1"/>
  </cols>
  <sheetData>
    <row r="2" spans="1:19" ht="28.3" x14ac:dyDescent="0.75">
      <c r="A2" s="1" t="s">
        <v>30</v>
      </c>
    </row>
    <row r="3" spans="1:19" ht="15.9" x14ac:dyDescent="0.45">
      <c r="A3" s="2" t="s">
        <v>0</v>
      </c>
    </row>
    <row r="4" spans="1:19" ht="15" thickBot="1" x14ac:dyDescent="0.45"/>
    <row r="5" spans="1:19" ht="20.149999999999999" customHeight="1" x14ac:dyDescent="0.4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34</v>
      </c>
      <c r="Q5" s="5" t="s">
        <v>16</v>
      </c>
    </row>
    <row r="6" spans="1:19" x14ac:dyDescent="0.4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4">
      <c r="A7" s="8" t="s">
        <v>17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>
        <v>0.77</v>
      </c>
      <c r="I7" s="20">
        <v>0.67</v>
      </c>
      <c r="J7" s="20">
        <v>0.67</v>
      </c>
      <c r="K7" s="20">
        <v>0.68</v>
      </c>
      <c r="L7" s="20">
        <v>0.61</v>
      </c>
      <c r="M7" s="20">
        <v>0.62</v>
      </c>
      <c r="N7" s="20">
        <f>ROUNDUP((AVERAGE(B7:K7)),2)</f>
        <v>0.68</v>
      </c>
      <c r="O7" s="21">
        <f>1-N7</f>
        <v>0.31999999999999995</v>
      </c>
      <c r="P7" s="8"/>
      <c r="Q7" s="9"/>
      <c r="S7" s="11"/>
    </row>
    <row r="8" spans="1:19" x14ac:dyDescent="0.4">
      <c r="A8" s="8" t="s">
        <v>18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>
        <v>0.76</v>
      </c>
      <c r="I8" s="20">
        <v>0.56999999999999995</v>
      </c>
      <c r="J8" s="20">
        <v>0.56000000000000005</v>
      </c>
      <c r="K8" s="20">
        <v>0.53</v>
      </c>
      <c r="L8" s="20">
        <v>0.51</v>
      </c>
      <c r="M8" s="20">
        <v>0.51</v>
      </c>
      <c r="N8" s="20">
        <f>ROUNDUP((AVERAGE(B8:K8)),2)</f>
        <v>0.57999999999999996</v>
      </c>
      <c r="O8" s="21">
        <f t="shared" ref="O8:O14" si="0">1-N8</f>
        <v>0.42000000000000004</v>
      </c>
      <c r="P8" s="8"/>
      <c r="Q8" s="10"/>
    </row>
    <row r="9" spans="1:19" x14ac:dyDescent="0.4">
      <c r="A9" s="8" t="s">
        <v>19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>
        <v>0.73</v>
      </c>
      <c r="I9" s="20">
        <v>0.56000000000000005</v>
      </c>
      <c r="J9" s="20">
        <v>0.56000000000000005</v>
      </c>
      <c r="K9" s="20">
        <v>0.54</v>
      </c>
      <c r="L9" s="20">
        <v>0.51</v>
      </c>
      <c r="M9" s="20">
        <v>0.52</v>
      </c>
      <c r="N9" s="20">
        <f t="shared" ref="N9:N14" si="1">ROUNDUP((AVERAGE(B9:K9)),2)</f>
        <v>0.57000000000000006</v>
      </c>
      <c r="O9" s="21">
        <f t="shared" si="0"/>
        <v>0.42999999999999994</v>
      </c>
      <c r="P9" s="8"/>
      <c r="Q9" s="9"/>
    </row>
    <row r="10" spans="1:19" x14ac:dyDescent="0.4">
      <c r="A10" s="8" t="s">
        <v>20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>
        <v>0.78</v>
      </c>
      <c r="I10" s="20">
        <v>0.61</v>
      </c>
      <c r="J10" s="20">
        <v>0.55000000000000004</v>
      </c>
      <c r="K10" s="20">
        <v>0.6</v>
      </c>
      <c r="L10" s="20">
        <v>0.51</v>
      </c>
      <c r="M10" s="20">
        <v>0.5</v>
      </c>
      <c r="N10" s="20">
        <f t="shared" si="1"/>
        <v>0.61</v>
      </c>
      <c r="O10" s="21">
        <f t="shared" si="0"/>
        <v>0.39</v>
      </c>
      <c r="P10" s="8"/>
      <c r="Q10" s="10"/>
    </row>
    <row r="11" spans="1:19" x14ac:dyDescent="0.4">
      <c r="A11" s="8" t="s">
        <v>21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>
        <v>0.79</v>
      </c>
      <c r="I11" s="20">
        <v>0.7</v>
      </c>
      <c r="J11" s="20">
        <v>0.65</v>
      </c>
      <c r="K11" s="20">
        <v>0.64</v>
      </c>
      <c r="L11" s="20">
        <v>0.57999999999999996</v>
      </c>
      <c r="M11" s="20">
        <v>0.56000000000000005</v>
      </c>
      <c r="N11" s="20">
        <f t="shared" si="1"/>
        <v>0.67</v>
      </c>
      <c r="O11" s="21">
        <f t="shared" si="0"/>
        <v>0.32999999999999996</v>
      </c>
      <c r="P11" s="8"/>
      <c r="Q11" s="12"/>
    </row>
    <row r="12" spans="1:19" x14ac:dyDescent="0.4">
      <c r="A12" s="8" t="s">
        <v>22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>
        <v>0.75</v>
      </c>
      <c r="I12" s="20">
        <v>0.66</v>
      </c>
      <c r="J12" s="20">
        <v>0.65</v>
      </c>
      <c r="K12" s="20">
        <v>0.61</v>
      </c>
      <c r="L12" s="20">
        <v>0.59</v>
      </c>
      <c r="M12" s="20">
        <v>0.59</v>
      </c>
      <c r="N12" s="20">
        <f t="shared" si="1"/>
        <v>0.64</v>
      </c>
      <c r="O12" s="21">
        <f t="shared" si="0"/>
        <v>0.36</v>
      </c>
      <c r="P12" s="8"/>
      <c r="Q12" s="10"/>
    </row>
    <row r="13" spans="1:19" x14ac:dyDescent="0.4">
      <c r="A13" s="8" t="s">
        <v>23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>
        <v>0.9</v>
      </c>
      <c r="I13" s="20">
        <v>0.73</v>
      </c>
      <c r="J13" s="20">
        <v>0.76</v>
      </c>
      <c r="K13" s="20">
        <v>0.73</v>
      </c>
      <c r="L13" s="20">
        <v>0.68</v>
      </c>
      <c r="M13" s="20">
        <v>0.62</v>
      </c>
      <c r="N13" s="20">
        <f t="shared" si="1"/>
        <v>0.75</v>
      </c>
      <c r="O13" s="21">
        <f t="shared" si="0"/>
        <v>0.25</v>
      </c>
      <c r="P13" s="8"/>
      <c r="Q13" s="10"/>
    </row>
    <row r="14" spans="1:19" x14ac:dyDescent="0.4">
      <c r="A14" s="8" t="s">
        <v>33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>
        <v>0.73</v>
      </c>
      <c r="I14" s="20">
        <v>0.5</v>
      </c>
      <c r="J14" s="20">
        <v>0.45</v>
      </c>
      <c r="K14" s="20">
        <v>0.4</v>
      </c>
      <c r="L14" s="20">
        <v>0.33</v>
      </c>
      <c r="M14" s="20">
        <v>0.32</v>
      </c>
      <c r="N14" s="20">
        <f t="shared" si="1"/>
        <v>0.46</v>
      </c>
      <c r="O14" s="21">
        <f t="shared" si="0"/>
        <v>0.54</v>
      </c>
      <c r="P14" s="8"/>
      <c r="Q14" s="12"/>
    </row>
    <row r="15" spans="1:19" ht="15" thickBot="1" x14ac:dyDescent="0.45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" thickBot="1" x14ac:dyDescent="0.45">
      <c r="A16" s="15" t="s">
        <v>24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>
        <v>0.77</v>
      </c>
      <c r="I16" s="80">
        <v>0.63</v>
      </c>
      <c r="J16" s="80">
        <v>0.61</v>
      </c>
      <c r="K16" s="80">
        <v>0.6</v>
      </c>
      <c r="L16" s="80">
        <v>0.56000000000000005</v>
      </c>
      <c r="M16" s="80">
        <v>0.55000000000000004</v>
      </c>
      <c r="N16" s="79">
        <f>AVERAGE(B16:M16)</f>
        <v>0.61250000000000004</v>
      </c>
      <c r="O16" s="79">
        <f>1-N16</f>
        <v>0.38749999999999996</v>
      </c>
      <c r="P16" s="69"/>
      <c r="Q16" s="16"/>
    </row>
    <row r="17" spans="1:17" ht="15" thickBot="1" x14ac:dyDescent="0.45">
      <c r="A17" s="67" t="s">
        <v>25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>
        <v>0.93</v>
      </c>
      <c r="I17" s="80">
        <v>0.8</v>
      </c>
      <c r="J17" s="80">
        <v>0.81</v>
      </c>
      <c r="K17" s="80">
        <v>0.79</v>
      </c>
      <c r="L17" s="80">
        <v>0.77</v>
      </c>
      <c r="M17" s="80">
        <v>0.76</v>
      </c>
      <c r="N17" s="79">
        <f>AVERAGE(B17:M17)</f>
        <v>0.80541666666666645</v>
      </c>
      <c r="O17" s="79">
        <f>1-N17</f>
        <v>0.19458333333333355</v>
      </c>
      <c r="P17" s="70"/>
      <c r="Q17" s="18"/>
    </row>
    <row r="42" spans="1:5" x14ac:dyDescent="0.4">
      <c r="A42" s="28"/>
      <c r="B42" s="29" t="s">
        <v>31</v>
      </c>
      <c r="C42" s="29" t="s">
        <v>28</v>
      </c>
      <c r="D42" s="29" t="s">
        <v>32</v>
      </c>
      <c r="E42" s="30" t="s">
        <v>29</v>
      </c>
    </row>
    <row r="43" spans="1:5" x14ac:dyDescent="0.4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4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4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4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4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4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4">
      <c r="A49" s="23" t="s">
        <v>8</v>
      </c>
      <c r="B49" s="22">
        <f>H16</f>
        <v>0.77</v>
      </c>
      <c r="C49" s="22">
        <v>0.78</v>
      </c>
      <c r="D49" s="22">
        <f>H17</f>
        <v>0.93</v>
      </c>
      <c r="E49" s="24">
        <v>0.9</v>
      </c>
    </row>
    <row r="50" spans="1:5" x14ac:dyDescent="0.4">
      <c r="A50" s="23" t="s">
        <v>9</v>
      </c>
      <c r="B50" s="22">
        <f>I16</f>
        <v>0.63</v>
      </c>
      <c r="C50" s="22">
        <v>0.65</v>
      </c>
      <c r="D50" s="22">
        <f>I17</f>
        <v>0.8</v>
      </c>
      <c r="E50" s="24">
        <v>0.79</v>
      </c>
    </row>
    <row r="51" spans="1:5" x14ac:dyDescent="0.4">
      <c r="A51" s="23" t="s">
        <v>10</v>
      </c>
      <c r="B51" s="22">
        <f>J16</f>
        <v>0.61</v>
      </c>
      <c r="C51" s="22">
        <v>0.63</v>
      </c>
      <c r="D51" s="22">
        <f>J17</f>
        <v>0.81</v>
      </c>
      <c r="E51" s="24">
        <v>0.77</v>
      </c>
    </row>
    <row r="52" spans="1:5" x14ac:dyDescent="0.4">
      <c r="A52" s="23" t="s">
        <v>11</v>
      </c>
      <c r="B52" s="22">
        <f>K16</f>
        <v>0.6</v>
      </c>
      <c r="C52" s="22">
        <v>0.65</v>
      </c>
      <c r="D52" s="22">
        <f>K17</f>
        <v>0.79</v>
      </c>
      <c r="E52" s="24">
        <v>0.79</v>
      </c>
    </row>
    <row r="53" spans="1:5" x14ac:dyDescent="0.4">
      <c r="A53" s="23" t="s">
        <v>12</v>
      </c>
      <c r="B53" s="22">
        <f>L16</f>
        <v>0.56000000000000005</v>
      </c>
      <c r="C53" s="22">
        <v>0.6</v>
      </c>
      <c r="D53" s="22">
        <f>L17</f>
        <v>0.77</v>
      </c>
      <c r="E53" s="24">
        <v>0.76</v>
      </c>
    </row>
    <row r="54" spans="1:5" x14ac:dyDescent="0.4">
      <c r="A54" s="23" t="s">
        <v>13</v>
      </c>
      <c r="B54" s="22">
        <f>M16</f>
        <v>0.55000000000000004</v>
      </c>
      <c r="C54" s="22">
        <v>0.59</v>
      </c>
      <c r="D54" s="22">
        <f>M17</f>
        <v>0.76</v>
      </c>
      <c r="E54" s="24">
        <v>0.82</v>
      </c>
    </row>
    <row r="55" spans="1:5" x14ac:dyDescent="0.4">
      <c r="A55" s="25" t="s">
        <v>14</v>
      </c>
      <c r="B55" s="26">
        <f>N16</f>
        <v>0.61250000000000004</v>
      </c>
      <c r="C55" s="26">
        <v>0.64416666666666667</v>
      </c>
      <c r="D55" s="26">
        <f>N17</f>
        <v>0.80541666666666645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Total!J7</f>
        <v>0.67</v>
      </c>
      <c r="C1" s="32">
        <f>D1-B1</f>
        <v>0.32999999999999996</v>
      </c>
      <c r="D1" s="33">
        <v>1</v>
      </c>
    </row>
    <row r="2" spans="1:4" x14ac:dyDescent="0.4">
      <c r="A2" s="63" t="s">
        <v>18</v>
      </c>
      <c r="B2" s="20">
        <f>Total!J8</f>
        <v>0.56000000000000005</v>
      </c>
      <c r="C2" s="21">
        <f t="shared" ref="C2:C10" si="0">D2-B2</f>
        <v>0.43999999999999995</v>
      </c>
      <c r="D2" s="35">
        <v>1</v>
      </c>
    </row>
    <row r="3" spans="1:4" x14ac:dyDescent="0.4">
      <c r="A3" s="64" t="s">
        <v>19</v>
      </c>
      <c r="B3" s="20">
        <f>Total!J9</f>
        <v>0.56000000000000005</v>
      </c>
      <c r="C3" s="21">
        <f t="shared" si="0"/>
        <v>0.43999999999999995</v>
      </c>
      <c r="D3" s="35">
        <v>1</v>
      </c>
    </row>
    <row r="4" spans="1:4" x14ac:dyDescent="0.4">
      <c r="A4" s="63" t="s">
        <v>20</v>
      </c>
      <c r="B4" s="20">
        <f>Total!J10</f>
        <v>0.55000000000000004</v>
      </c>
      <c r="C4" s="21">
        <f t="shared" si="0"/>
        <v>0.44999999999999996</v>
      </c>
      <c r="D4" s="35">
        <v>1</v>
      </c>
    </row>
    <row r="5" spans="1:4" x14ac:dyDescent="0.4">
      <c r="A5" s="64" t="s">
        <v>21</v>
      </c>
      <c r="B5" s="20">
        <f>Total!J11</f>
        <v>0.65</v>
      </c>
      <c r="C5" s="21">
        <f t="shared" si="0"/>
        <v>0.35</v>
      </c>
      <c r="D5" s="35">
        <v>1</v>
      </c>
    </row>
    <row r="6" spans="1:4" x14ac:dyDescent="0.4">
      <c r="A6" s="63" t="s">
        <v>22</v>
      </c>
      <c r="B6" s="20">
        <f>Total!J12</f>
        <v>0.65</v>
      </c>
      <c r="C6" s="21">
        <f t="shared" si="0"/>
        <v>0.35</v>
      </c>
      <c r="D6" s="35">
        <v>1</v>
      </c>
    </row>
    <row r="7" spans="1:4" ht="15" thickBot="1" x14ac:dyDescent="0.45">
      <c r="A7" s="65" t="s">
        <v>23</v>
      </c>
      <c r="B7" s="66">
        <f>Total!J14</f>
        <v>0.45</v>
      </c>
      <c r="C7" s="37">
        <f t="shared" si="0"/>
        <v>0.55000000000000004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Total!B51</f>
        <v>0.61</v>
      </c>
      <c r="C9" s="52">
        <f t="shared" si="0"/>
        <v>0.39</v>
      </c>
      <c r="D9" s="53">
        <v>1</v>
      </c>
    </row>
    <row r="10" spans="1:4" ht="15" thickBot="1" x14ac:dyDescent="0.45">
      <c r="A10" s="17" t="s">
        <v>25</v>
      </c>
      <c r="B10" s="51">
        <f>Total!D51</f>
        <v>0.81</v>
      </c>
      <c r="C10" s="52">
        <f t="shared" si="0"/>
        <v>0.18999999999999995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3828125" defaultRowHeight="14.6" x14ac:dyDescent="0.4"/>
  <cols>
    <col min="1" max="1" width="23.53515625" bestFit="1" customWidth="1"/>
    <col min="2" max="2" width="5.3046875" bestFit="1" customWidth="1"/>
    <col min="3" max="3" width="8.15234375" customWidth="1"/>
  </cols>
  <sheetData>
    <row r="1" spans="1:4" x14ac:dyDescent="0.4">
      <c r="A1" s="61" t="s">
        <v>17</v>
      </c>
      <c r="B1" s="62">
        <f>Total!K7</f>
        <v>0.68</v>
      </c>
      <c r="C1" s="32">
        <f>D1-B1</f>
        <v>0.31999999999999995</v>
      </c>
      <c r="D1" s="33">
        <v>1</v>
      </c>
    </row>
    <row r="2" spans="1:4" x14ac:dyDescent="0.4">
      <c r="A2" s="63" t="s">
        <v>18</v>
      </c>
      <c r="B2" s="20">
        <f>Total!K8</f>
        <v>0.53</v>
      </c>
      <c r="C2" s="21">
        <f t="shared" ref="C2:C10" si="0">D2-B2</f>
        <v>0.47</v>
      </c>
      <c r="D2" s="35">
        <v>1</v>
      </c>
    </row>
    <row r="3" spans="1:4" x14ac:dyDescent="0.4">
      <c r="A3" s="64" t="s">
        <v>19</v>
      </c>
      <c r="B3" s="20">
        <f>Total!K9</f>
        <v>0.54</v>
      </c>
      <c r="C3" s="21">
        <f t="shared" si="0"/>
        <v>0.45999999999999996</v>
      </c>
      <c r="D3" s="35">
        <v>1</v>
      </c>
    </row>
    <row r="4" spans="1:4" x14ac:dyDescent="0.4">
      <c r="A4" s="63" t="s">
        <v>20</v>
      </c>
      <c r="B4" s="20">
        <f>Total!K10</f>
        <v>0.6</v>
      </c>
      <c r="C4" s="21">
        <f t="shared" si="0"/>
        <v>0.4</v>
      </c>
      <c r="D4" s="35">
        <v>1</v>
      </c>
    </row>
    <row r="5" spans="1:4" x14ac:dyDescent="0.4">
      <c r="A5" s="64" t="s">
        <v>21</v>
      </c>
      <c r="B5" s="20">
        <f>Total!K11</f>
        <v>0.64</v>
      </c>
      <c r="C5" s="21">
        <f t="shared" si="0"/>
        <v>0.36</v>
      </c>
      <c r="D5" s="35">
        <v>1</v>
      </c>
    </row>
    <row r="6" spans="1:4" x14ac:dyDescent="0.4">
      <c r="A6" s="63" t="s">
        <v>22</v>
      </c>
      <c r="B6" s="20">
        <f>Total!K12</f>
        <v>0.61</v>
      </c>
      <c r="C6" s="21">
        <f t="shared" si="0"/>
        <v>0.39</v>
      </c>
      <c r="D6" s="35">
        <v>1</v>
      </c>
    </row>
    <row r="7" spans="1:4" ht="15" thickBot="1" x14ac:dyDescent="0.45">
      <c r="A7" s="65" t="s">
        <v>23</v>
      </c>
      <c r="B7" s="66">
        <f>Total!K14</f>
        <v>0.4</v>
      </c>
      <c r="C7" s="37">
        <f t="shared" si="0"/>
        <v>0.6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Total!B52</f>
        <v>0.6</v>
      </c>
      <c r="C9" s="52">
        <f t="shared" si="0"/>
        <v>0.4</v>
      </c>
      <c r="D9" s="53">
        <v>1</v>
      </c>
    </row>
    <row r="10" spans="1:4" ht="15" thickBot="1" x14ac:dyDescent="0.45">
      <c r="A10" s="17" t="s">
        <v>25</v>
      </c>
      <c r="B10" s="51">
        <f>Total!D52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Total!L7</f>
        <v>0.61</v>
      </c>
      <c r="C1" s="32">
        <f>D1-B1</f>
        <v>0.39</v>
      </c>
      <c r="D1" s="33">
        <v>1</v>
      </c>
    </row>
    <row r="2" spans="1:4" x14ac:dyDescent="0.4">
      <c r="A2" s="63" t="s">
        <v>18</v>
      </c>
      <c r="B2" s="20">
        <f>Total!L8</f>
        <v>0.51</v>
      </c>
      <c r="C2" s="21">
        <f t="shared" ref="C2:C10" si="0">D2-B2</f>
        <v>0.49</v>
      </c>
      <c r="D2" s="35">
        <v>1</v>
      </c>
    </row>
    <row r="3" spans="1:4" x14ac:dyDescent="0.4">
      <c r="A3" s="64" t="s">
        <v>19</v>
      </c>
      <c r="B3" s="20">
        <f>Total!L9</f>
        <v>0.51</v>
      </c>
      <c r="C3" s="21">
        <f t="shared" si="0"/>
        <v>0.49</v>
      </c>
      <c r="D3" s="35">
        <v>1</v>
      </c>
    </row>
    <row r="4" spans="1:4" x14ac:dyDescent="0.4">
      <c r="A4" s="63" t="s">
        <v>20</v>
      </c>
      <c r="B4" s="20">
        <f>Total!L10</f>
        <v>0.51</v>
      </c>
      <c r="C4" s="21">
        <f t="shared" si="0"/>
        <v>0.49</v>
      </c>
      <c r="D4" s="35">
        <v>1</v>
      </c>
    </row>
    <row r="5" spans="1:4" x14ac:dyDescent="0.4">
      <c r="A5" s="64" t="s">
        <v>21</v>
      </c>
      <c r="B5" s="20">
        <f>Total!L11</f>
        <v>0.57999999999999996</v>
      </c>
      <c r="C5" s="21">
        <f t="shared" si="0"/>
        <v>0.42000000000000004</v>
      </c>
      <c r="D5" s="35">
        <v>1</v>
      </c>
    </row>
    <row r="6" spans="1:4" x14ac:dyDescent="0.4">
      <c r="A6" s="63" t="s">
        <v>22</v>
      </c>
      <c r="B6" s="20">
        <f>Total!L12</f>
        <v>0.59</v>
      </c>
      <c r="C6" s="21">
        <f t="shared" si="0"/>
        <v>0.41000000000000003</v>
      </c>
      <c r="D6" s="35">
        <v>1</v>
      </c>
    </row>
    <row r="7" spans="1:4" ht="15" thickBot="1" x14ac:dyDescent="0.45">
      <c r="A7" s="65" t="s">
        <v>23</v>
      </c>
      <c r="B7" s="66">
        <f>Total!L14</f>
        <v>0.33</v>
      </c>
      <c r="C7" s="37">
        <f t="shared" si="0"/>
        <v>0.66999999999999993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Total!B53</f>
        <v>0.56000000000000005</v>
      </c>
      <c r="C9" s="52">
        <f t="shared" si="0"/>
        <v>0.43999999999999995</v>
      </c>
      <c r="D9" s="53">
        <v>1</v>
      </c>
    </row>
    <row r="10" spans="1:4" ht="15" thickBot="1" x14ac:dyDescent="0.45">
      <c r="A10" s="17" t="s">
        <v>25</v>
      </c>
      <c r="B10" s="51">
        <f>Total!D52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v>0.82</v>
      </c>
      <c r="C1" s="32">
        <f>D1-B1</f>
        <v>0.18000000000000005</v>
      </c>
      <c r="D1" s="33">
        <v>1</v>
      </c>
    </row>
    <row r="2" spans="1:4" x14ac:dyDescent="0.4">
      <c r="A2" s="63" t="s">
        <v>18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4">
      <c r="A3" s="64" t="s">
        <v>19</v>
      </c>
      <c r="B3" s="20">
        <v>0.75</v>
      </c>
      <c r="C3" s="21">
        <f t="shared" si="0"/>
        <v>0.25</v>
      </c>
      <c r="D3" s="35">
        <v>1</v>
      </c>
    </row>
    <row r="4" spans="1:4" x14ac:dyDescent="0.4">
      <c r="A4" s="63" t="s">
        <v>20</v>
      </c>
      <c r="B4" s="20">
        <v>0.63</v>
      </c>
      <c r="C4" s="21">
        <f t="shared" si="0"/>
        <v>0.37</v>
      </c>
      <c r="D4" s="35">
        <v>1</v>
      </c>
    </row>
    <row r="5" spans="1:4" x14ac:dyDescent="0.4">
      <c r="A5" s="64" t="s">
        <v>21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4">
      <c r="A6" s="63" t="s">
        <v>22</v>
      </c>
      <c r="B6" s="20">
        <v>0.73</v>
      </c>
      <c r="C6" s="21">
        <f t="shared" si="0"/>
        <v>0.27</v>
      </c>
      <c r="D6" s="35">
        <v>1</v>
      </c>
    </row>
    <row r="7" spans="1:4" ht="15" thickBot="1" x14ac:dyDescent="0.45">
      <c r="A7" s="65" t="s">
        <v>23</v>
      </c>
      <c r="B7" s="66">
        <v>0.85</v>
      </c>
      <c r="C7" s="37">
        <f t="shared" si="0"/>
        <v>0.15000000000000002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Total!B54</f>
        <v>0.55000000000000004</v>
      </c>
      <c r="C9" s="52">
        <f t="shared" si="0"/>
        <v>0.44999999999999996</v>
      </c>
      <c r="D9" s="53">
        <v>1</v>
      </c>
    </row>
    <row r="10" spans="1:4" ht="15" thickBot="1" x14ac:dyDescent="0.45">
      <c r="A10" s="17" t="s">
        <v>25</v>
      </c>
      <c r="B10" s="51">
        <f>Total!D53</f>
        <v>0.77</v>
      </c>
      <c r="C10" s="52">
        <f t="shared" si="0"/>
        <v>0.22999999999999998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39" t="s">
        <v>17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4">
      <c r="A2" s="40" t="s">
        <v>18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4">
      <c r="A3" s="41" t="s">
        <v>19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4">
      <c r="A4" s="40" t="s">
        <v>20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4">
      <c r="A5" s="41" t="s">
        <v>21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4">
      <c r="A6" s="40" t="s">
        <v>22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" thickBot="1" x14ac:dyDescent="0.45">
      <c r="A7" s="42" t="s">
        <v>23</v>
      </c>
      <c r="B7" s="36">
        <f>Total!B14</f>
        <v>0.4</v>
      </c>
      <c r="C7" s="37">
        <f t="shared" si="0"/>
        <v>0.6</v>
      </c>
      <c r="D7" s="38">
        <v>1</v>
      </c>
    </row>
    <row r="8" spans="1:4" ht="15" thickBot="1" x14ac:dyDescent="0.45">
      <c r="A8" s="47"/>
      <c r="B8" s="48"/>
      <c r="C8" s="49"/>
      <c r="D8" s="50"/>
    </row>
    <row r="9" spans="1:4" x14ac:dyDescent="0.4">
      <c r="A9" s="43" t="s">
        <v>24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" thickBot="1" x14ac:dyDescent="0.45">
      <c r="A10" s="45" t="s">
        <v>25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4">
      <c r="A2" s="63" t="s">
        <v>18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4">
      <c r="A3" s="64" t="s">
        <v>19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4">
      <c r="A4" s="63" t="s">
        <v>20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4">
      <c r="A5" s="64" t="s">
        <v>21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4">
      <c r="A6" s="63" t="s">
        <v>22</v>
      </c>
      <c r="B6" s="20">
        <f>Total!C12</f>
        <v>0.64</v>
      </c>
      <c r="C6" s="21">
        <f t="shared" si="0"/>
        <v>0.36</v>
      </c>
      <c r="D6" s="35">
        <v>1</v>
      </c>
    </row>
    <row r="7" spans="1:4" ht="15" thickBot="1" x14ac:dyDescent="0.45">
      <c r="A7" s="65" t="s">
        <v>23</v>
      </c>
      <c r="B7" s="66">
        <f>Total!C14</f>
        <v>0.49</v>
      </c>
      <c r="C7" s="37">
        <f t="shared" si="0"/>
        <v>0.51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26</v>
      </c>
      <c r="B9" s="19">
        <f>Total!B44</f>
        <v>0.64</v>
      </c>
      <c r="C9" s="52">
        <f>D9-B9</f>
        <v>0.36</v>
      </c>
      <c r="D9" s="53">
        <v>1</v>
      </c>
    </row>
    <row r="10" spans="1:4" ht="15" thickBot="1" x14ac:dyDescent="0.45">
      <c r="A10" s="17" t="s">
        <v>25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3828125" defaultRowHeight="14.6" x14ac:dyDescent="0.4"/>
  <cols>
    <col min="1" max="1" width="24.84375" bestFit="1" customWidth="1"/>
  </cols>
  <sheetData>
    <row r="1" spans="1:4" x14ac:dyDescent="0.4">
      <c r="A1" s="61" t="s">
        <v>17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4">
      <c r="A2" s="63" t="s">
        <v>18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4">
      <c r="A3" s="64" t="s">
        <v>19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4">
      <c r="A4" s="63" t="s">
        <v>20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4">
      <c r="A5" s="64" t="s">
        <v>21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4">
      <c r="A6" s="63" t="s">
        <v>22</v>
      </c>
      <c r="B6" s="20">
        <f>Total!D12</f>
        <v>0.62</v>
      </c>
      <c r="C6" s="21">
        <f t="shared" si="0"/>
        <v>0.38</v>
      </c>
      <c r="D6" s="35">
        <v>1</v>
      </c>
    </row>
    <row r="7" spans="1:4" ht="15" thickBot="1" x14ac:dyDescent="0.45">
      <c r="A7" s="65" t="s">
        <v>23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27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" thickBot="1" x14ac:dyDescent="0.45">
      <c r="A10" s="17" t="s">
        <v>25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3828125" defaultRowHeight="14.6" x14ac:dyDescent="0.4"/>
  <cols>
    <col min="1" max="1" width="24.84375" bestFit="1" customWidth="1"/>
  </cols>
  <sheetData>
    <row r="1" spans="1:4" x14ac:dyDescent="0.4">
      <c r="A1" s="61" t="s">
        <v>17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4">
      <c r="A2" s="63" t="s">
        <v>18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4">
      <c r="A3" s="64" t="s">
        <v>19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4">
      <c r="A4" s="63" t="s">
        <v>20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4">
      <c r="A5" s="64" t="s">
        <v>21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4">
      <c r="A6" s="63" t="s">
        <v>22</v>
      </c>
      <c r="B6" s="20">
        <f>Total!E12</f>
        <v>0.62</v>
      </c>
      <c r="C6" s="20">
        <f t="shared" si="0"/>
        <v>0.38</v>
      </c>
      <c r="D6" s="35">
        <v>1</v>
      </c>
    </row>
    <row r="7" spans="1:4" ht="15" thickBot="1" x14ac:dyDescent="0.45">
      <c r="A7" s="65" t="s">
        <v>23</v>
      </c>
      <c r="B7" s="66">
        <f>Total!E14</f>
        <v>0.39</v>
      </c>
      <c r="C7" s="66">
        <f t="shared" si="0"/>
        <v>0.61</v>
      </c>
      <c r="D7" s="38">
        <v>1</v>
      </c>
    </row>
    <row r="8" spans="1:4" ht="15" thickBot="1" x14ac:dyDescent="0.45">
      <c r="A8" s="55"/>
      <c r="B8" s="59"/>
      <c r="C8" s="56"/>
      <c r="D8" s="60"/>
    </row>
    <row r="9" spans="1:4" ht="15" thickBot="1" x14ac:dyDescent="0.45">
      <c r="A9" s="54" t="s">
        <v>27</v>
      </c>
      <c r="B9" s="19">
        <f>Total!B46</f>
        <v>0.6</v>
      </c>
      <c r="C9" s="19">
        <f>D9-B9</f>
        <v>0.4</v>
      </c>
      <c r="D9" s="53">
        <v>1</v>
      </c>
    </row>
    <row r="10" spans="1:4" ht="15" thickBot="1" x14ac:dyDescent="0.45">
      <c r="A10" s="17" t="s">
        <v>25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4">
      <c r="A2" s="63" t="s">
        <v>18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4">
      <c r="A3" s="64" t="s">
        <v>19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4">
      <c r="A4" s="63" t="s">
        <v>20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4">
      <c r="A5" s="64" t="s">
        <v>21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4">
      <c r="A6" s="63" t="s">
        <v>22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" thickBot="1" x14ac:dyDescent="0.45">
      <c r="A7" s="65" t="s">
        <v>23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Total!B47</f>
        <v>0.6</v>
      </c>
      <c r="C9" s="52">
        <f t="shared" si="0"/>
        <v>0.4</v>
      </c>
      <c r="D9" s="53">
        <v>1</v>
      </c>
    </row>
    <row r="10" spans="1:4" ht="15" thickBot="1" x14ac:dyDescent="0.45">
      <c r="A10" s="17" t="s">
        <v>25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4">
      <c r="A2" s="63" t="s">
        <v>18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4">
      <c r="A3" s="64" t="s">
        <v>19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4">
      <c r="A4" s="63" t="s">
        <v>20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4">
      <c r="A5" s="64" t="s">
        <v>21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4">
      <c r="A6" s="63" t="s">
        <v>22</v>
      </c>
      <c r="B6" s="20">
        <f>Total!G12</f>
        <v>0.63</v>
      </c>
      <c r="C6" s="21">
        <f t="shared" si="0"/>
        <v>0.37</v>
      </c>
      <c r="D6" s="35">
        <v>1</v>
      </c>
    </row>
    <row r="7" spans="1:4" ht="15" thickBot="1" x14ac:dyDescent="0.45">
      <c r="A7" s="65" t="s">
        <v>23</v>
      </c>
      <c r="B7" s="66">
        <f>Total!G14</f>
        <v>0.48</v>
      </c>
      <c r="C7" s="37">
        <f t="shared" si="0"/>
        <v>0.52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Total!B48</f>
        <v>0.62</v>
      </c>
      <c r="C9" s="52">
        <f t="shared" si="0"/>
        <v>0.38</v>
      </c>
      <c r="D9" s="53">
        <v>1</v>
      </c>
    </row>
    <row r="10" spans="1:4" ht="15" thickBot="1" x14ac:dyDescent="0.45">
      <c r="A10" s="17" t="s">
        <v>25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Total!H7</f>
        <v>0.77</v>
      </c>
      <c r="C1" s="32">
        <f>D1-B1</f>
        <v>0.22999999999999998</v>
      </c>
      <c r="D1" s="33">
        <v>1</v>
      </c>
    </row>
    <row r="2" spans="1:4" x14ac:dyDescent="0.4">
      <c r="A2" s="63" t="s">
        <v>18</v>
      </c>
      <c r="B2" s="20">
        <f>Total!H8</f>
        <v>0.76</v>
      </c>
      <c r="C2" s="21">
        <f t="shared" ref="C2:C10" si="0">D2-B2</f>
        <v>0.24</v>
      </c>
      <c r="D2" s="35">
        <v>1</v>
      </c>
    </row>
    <row r="3" spans="1:4" x14ac:dyDescent="0.4">
      <c r="A3" s="64" t="s">
        <v>19</v>
      </c>
      <c r="B3" s="20">
        <f>Total!H9</f>
        <v>0.73</v>
      </c>
      <c r="C3" s="21">
        <f t="shared" si="0"/>
        <v>0.27</v>
      </c>
      <c r="D3" s="35">
        <v>1</v>
      </c>
    </row>
    <row r="4" spans="1:4" x14ac:dyDescent="0.4">
      <c r="A4" s="63" t="s">
        <v>20</v>
      </c>
      <c r="B4" s="20">
        <f>Total!H10</f>
        <v>0.78</v>
      </c>
      <c r="C4" s="21">
        <f t="shared" si="0"/>
        <v>0.21999999999999997</v>
      </c>
      <c r="D4" s="35">
        <v>1</v>
      </c>
    </row>
    <row r="5" spans="1:4" x14ac:dyDescent="0.4">
      <c r="A5" s="64" t="s">
        <v>21</v>
      </c>
      <c r="B5" s="20">
        <f>Total!H11</f>
        <v>0.79</v>
      </c>
      <c r="C5" s="21">
        <f t="shared" si="0"/>
        <v>0.20999999999999996</v>
      </c>
      <c r="D5" s="35">
        <v>1</v>
      </c>
    </row>
    <row r="6" spans="1:4" x14ac:dyDescent="0.4">
      <c r="A6" s="63" t="s">
        <v>22</v>
      </c>
      <c r="B6" s="20">
        <f>Total!H12</f>
        <v>0.75</v>
      </c>
      <c r="C6" s="21">
        <f t="shared" si="0"/>
        <v>0.25</v>
      </c>
      <c r="D6" s="35">
        <v>1</v>
      </c>
    </row>
    <row r="7" spans="1:4" ht="15" thickBot="1" x14ac:dyDescent="0.45">
      <c r="A7" s="65" t="s">
        <v>23</v>
      </c>
      <c r="B7" s="66">
        <f>Total!H14</f>
        <v>0.73</v>
      </c>
      <c r="C7" s="37">
        <f t="shared" si="0"/>
        <v>0.27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Total!B49</f>
        <v>0.77</v>
      </c>
      <c r="C9" s="52">
        <f t="shared" si="0"/>
        <v>0.22999999999999998</v>
      </c>
      <c r="D9" s="53">
        <v>1</v>
      </c>
    </row>
    <row r="10" spans="1:4" ht="15" thickBot="1" x14ac:dyDescent="0.45">
      <c r="A10" s="17" t="s">
        <v>25</v>
      </c>
      <c r="B10" s="51">
        <f>Total!D49</f>
        <v>0.93</v>
      </c>
      <c r="C10" s="52">
        <f t="shared" si="0"/>
        <v>6.9999999999999951E-2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3828125" defaultRowHeight="14.6" x14ac:dyDescent="0.4"/>
  <cols>
    <col min="1" max="1" width="23.53515625" bestFit="1" customWidth="1"/>
  </cols>
  <sheetData>
    <row r="1" spans="1:4" x14ac:dyDescent="0.4">
      <c r="A1" s="61" t="s">
        <v>17</v>
      </c>
      <c r="B1" s="62">
        <f>Total!I7</f>
        <v>0.67</v>
      </c>
      <c r="C1" s="32">
        <f>D1-B1</f>
        <v>0.32999999999999996</v>
      </c>
      <c r="D1" s="33">
        <v>1</v>
      </c>
    </row>
    <row r="2" spans="1:4" x14ac:dyDescent="0.4">
      <c r="A2" s="63" t="s">
        <v>18</v>
      </c>
      <c r="B2" s="20">
        <f>Total!I8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4">
      <c r="A3" s="64" t="s">
        <v>19</v>
      </c>
      <c r="B3" s="20">
        <f>Total!I9</f>
        <v>0.56000000000000005</v>
      </c>
      <c r="C3" s="21">
        <f t="shared" si="0"/>
        <v>0.43999999999999995</v>
      </c>
      <c r="D3" s="35">
        <v>1</v>
      </c>
    </row>
    <row r="4" spans="1:4" x14ac:dyDescent="0.4">
      <c r="A4" s="63" t="s">
        <v>20</v>
      </c>
      <c r="B4" s="20">
        <f>Total!I10</f>
        <v>0.61</v>
      </c>
      <c r="C4" s="21">
        <f t="shared" si="0"/>
        <v>0.39</v>
      </c>
      <c r="D4" s="35">
        <v>1</v>
      </c>
    </row>
    <row r="5" spans="1:4" x14ac:dyDescent="0.4">
      <c r="A5" s="64" t="s">
        <v>21</v>
      </c>
      <c r="B5" s="20">
        <f>Total!I11</f>
        <v>0.7</v>
      </c>
      <c r="C5" s="21">
        <f t="shared" si="0"/>
        <v>0.30000000000000004</v>
      </c>
      <c r="D5" s="35">
        <v>1</v>
      </c>
    </row>
    <row r="6" spans="1:4" x14ac:dyDescent="0.4">
      <c r="A6" s="63" t="s">
        <v>22</v>
      </c>
      <c r="B6" s="20">
        <f>Total!I12</f>
        <v>0.66</v>
      </c>
      <c r="C6" s="21">
        <f t="shared" si="0"/>
        <v>0.33999999999999997</v>
      </c>
      <c r="D6" s="35">
        <v>1</v>
      </c>
    </row>
    <row r="7" spans="1:4" ht="15" thickBot="1" x14ac:dyDescent="0.45">
      <c r="A7" s="65" t="s">
        <v>23</v>
      </c>
      <c r="B7" s="66">
        <f>Total!I14</f>
        <v>0.5</v>
      </c>
      <c r="C7" s="37">
        <f t="shared" si="0"/>
        <v>0.5</v>
      </c>
      <c r="D7" s="38">
        <v>1</v>
      </c>
    </row>
    <row r="8" spans="1:4" ht="15" thickBot="1" x14ac:dyDescent="0.45">
      <c r="A8" s="55"/>
      <c r="B8" s="56"/>
      <c r="C8" s="57"/>
      <c r="D8" s="58"/>
    </row>
    <row r="9" spans="1:4" ht="15" thickBot="1" x14ac:dyDescent="0.45">
      <c r="A9" s="54" t="s">
        <v>24</v>
      </c>
      <c r="B9" s="19">
        <f>Total!B50</f>
        <v>0.63</v>
      </c>
      <c r="C9" s="52">
        <f t="shared" si="0"/>
        <v>0.37</v>
      </c>
      <c r="D9" s="53">
        <v>1</v>
      </c>
    </row>
    <row r="10" spans="1:4" ht="15" thickBot="1" x14ac:dyDescent="0.45">
      <c r="A10" s="17" t="s">
        <v>25</v>
      </c>
      <c r="B10" s="51">
        <f>Total!D50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7" ma:contentTypeDescription="Opprett et nytt dokument." ma:contentTypeScope="" ma:versionID="8210ab889ee5475f8279815924805e7a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2ca27dc987c1ae5dda2f1ddae95e9c5a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2.xml><?xml version="1.0" encoding="utf-8"?>
<ds:datastoreItem xmlns:ds="http://schemas.openxmlformats.org/officeDocument/2006/customXml" ds:itemID="{4888F49C-1AE0-4EBF-A654-04D8E1B2E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2024-01-10T14:20:12Z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0x0101001898DE31E6781040974FAF2B6226B070</vt:lpwstr>
  </property>
  <property fmtid="{D5CDD505-2E9C-101B-9397-08002B2CF9AE}" pid="3" name="MediaServiceImageTags">
    <vt:lpwstr/>
  </property>
</Properties>
</file>