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44" documentId="8_{3FB4948D-4ACF-4DD4-8779-91F7553FE187}" xr6:coauthVersionLast="47" xr6:coauthVersionMax="47" xr10:uidLastSave="{213F92E1-979E-448F-A156-088D7E3B9B91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N16" i="1" l="1"/>
  <c r="D54" i="1" s="1"/>
  <c r="D44" i="1"/>
  <c r="D43" i="1"/>
  <c r="D42" i="1"/>
  <c r="B15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46" i="1"/>
  <c r="N8" i="1" l="1"/>
  <c r="N9" i="1"/>
  <c r="N10" i="1"/>
  <c r="N11" i="1"/>
  <c r="N12" i="1"/>
  <c r="N13" i="1"/>
  <c r="N7" i="1"/>
  <c r="D45" i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1" i="6"/>
  <c r="C1" i="6" s="1"/>
  <c r="B10" i="5"/>
  <c r="C10" i="5" s="1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<sst xmlns="http://schemas.openxmlformats.org/spreadsheetml/2006/main" count="153" uniqueCount="34">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</sst>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0.69</c:v>
                </c:pt>
                <c:pt idx="1">
                  <c:v>0.7</c:v>
                </c:pt>
                <c:pt idx="2">
                  <c:v>0.66</c:v>
                </c:pt>
                <c:pt idx="3">
                  <c:v>0.64</c:v>
                </c:pt>
                <c:pt idx="4">
                  <c:v>0.74</c:v>
                </c:pt>
                <c:pt idx="5">
                  <c:v>0.63</c:v>
                </c:pt>
                <c:pt idx="6">
                  <c:v>0.78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0.31000000000000005</c:v>
                </c:pt>
                <c:pt idx="1">
                  <c:v>0.30000000000000004</c:v>
                </c:pt>
                <c:pt idx="2">
                  <c:v>0.33999999999999997</c:v>
                </c:pt>
                <c:pt idx="3">
                  <c:v>0.36</c:v>
                </c:pt>
                <c:pt idx="4">
                  <c:v>0.26</c:v>
                </c:pt>
                <c:pt idx="5">
                  <c:v>0.37</c:v>
                </c:pt>
                <c:pt idx="6">
                  <c:v>0.21999999999999997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0.68928571428571428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0.68571428571428572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0.31428571428571428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0.68571428571428572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0.69285714285714295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0.30714285714285705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0.69285714285714295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topLeftCell="A13" workbookViewId="0">
      <selection activeCell="P49" sqref="P49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/>
      <c r="E7" s="30"/>
      <c r="F7" s="30"/>
      <c r="G7" s="30"/>
      <c r="H7" s="30"/>
      <c r="I7" s="30"/>
      <c r="J7" s="30"/>
      <c r="K7" s="30"/>
      <c r="L7" s="30"/>
      <c r="M7" s="83"/>
      <c r="N7" s="81">
        <f>ROUNDUP((AVERAGE(B7:M7)),2)</f>
        <v>0.69</v>
      </c>
      <c r="O7" s="13">
        <f>1-N7</f>
        <v>0.31000000000000005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/>
      <c r="E8" s="30"/>
      <c r="F8" s="30"/>
      <c r="G8" s="30"/>
      <c r="H8" s="30"/>
      <c r="I8" s="30"/>
      <c r="J8" s="30"/>
      <c r="K8" s="30"/>
      <c r="L8" s="30"/>
      <c r="M8" s="83"/>
      <c r="N8" s="81">
        <f t="shared" ref="N8:N13" si="0">ROUNDUP((AVERAGE(B8:M8)),2)</f>
        <v>0.7</v>
      </c>
      <c r="O8" s="13">
        <f t="shared" ref="O8:O13" si="1">1-N8</f>
        <v>0.30000000000000004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/>
      <c r="E9" s="30"/>
      <c r="F9" s="30"/>
      <c r="G9" s="30"/>
      <c r="H9" s="30"/>
      <c r="I9" s="30"/>
      <c r="J9" s="30"/>
      <c r="K9" s="30"/>
      <c r="L9" s="30"/>
      <c r="M9" s="83"/>
      <c r="N9" s="81">
        <f t="shared" si="0"/>
        <v>0.66</v>
      </c>
      <c r="O9" s="13">
        <f t="shared" si="1"/>
        <v>0.33999999999999997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/>
      <c r="E10" s="30"/>
      <c r="F10" s="30"/>
      <c r="G10" s="30"/>
      <c r="H10" s="30"/>
      <c r="I10" s="30"/>
      <c r="J10" s="30"/>
      <c r="K10" s="30"/>
      <c r="L10" s="30"/>
      <c r="M10" s="83"/>
      <c r="N10" s="81">
        <f t="shared" si="0"/>
        <v>0.64</v>
      </c>
      <c r="O10" s="13">
        <f t="shared" si="1"/>
        <v>0.36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/>
      <c r="E11" s="30"/>
      <c r="F11" s="30"/>
      <c r="G11" s="30"/>
      <c r="H11" s="30"/>
      <c r="I11" s="30"/>
      <c r="J11" s="30"/>
      <c r="K11" s="30"/>
      <c r="L11" s="30"/>
      <c r="M11" s="83"/>
      <c r="N11" s="81">
        <f t="shared" si="0"/>
        <v>0.74</v>
      </c>
      <c r="O11" s="13">
        <f t="shared" si="1"/>
        <v>0.26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/>
      <c r="E12" s="30"/>
      <c r="F12" s="30"/>
      <c r="G12" s="30"/>
      <c r="H12" s="30"/>
      <c r="I12" s="30"/>
      <c r="J12" s="30"/>
      <c r="K12" s="30"/>
      <c r="L12" s="30"/>
      <c r="M12" s="83"/>
      <c r="N12" s="81">
        <f t="shared" si="0"/>
        <v>0.63</v>
      </c>
      <c r="O12" s="13">
        <f t="shared" si="1"/>
        <v>0.37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/>
      <c r="E13" s="30"/>
      <c r="F13" s="30"/>
      <c r="G13" s="30"/>
      <c r="H13" s="30"/>
      <c r="I13" s="30"/>
      <c r="J13" s="30"/>
      <c r="K13" s="30"/>
      <c r="L13" s="30"/>
      <c r="M13" s="83"/>
      <c r="N13" s="81">
        <f t="shared" si="0"/>
        <v>0.78</v>
      </c>
      <c r="O13" s="13">
        <f t="shared" si="1"/>
        <v>0.21999999999999997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f>AVERAGE(B7:B13)</f>
        <v>0.68571428571428572</v>
      </c>
      <c r="C15" s="29">
        <f>AVERAGE(C7:C13)</f>
        <v>0.69285714285714295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9">
        <f>AVERAGE(B15:M15)</f>
        <v>0.68928571428571428</v>
      </c>
      <c r="O15" s="29">
        <f>1-N15</f>
        <v>0.31071428571428572</v>
      </c>
      <c r="P15" s="20"/>
      <c r="Q15" s="21"/>
    </row>
    <row r="16" spans="1:19" ht="15.75" thickBot="1" x14ac:dyDescent="0.3">
      <c r="A16" s="22" t="s">
        <v>26</v>
      </c>
      <c r="B16" s="79">
        <v>0.84</v>
      </c>
      <c r="C16" s="25">
        <v>0.87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9">
        <f>AVERAGE(B16:M16)</f>
        <v>0.85499999999999998</v>
      </c>
      <c r="O16" s="29">
        <f>1-N16</f>
        <v>0.14500000000000002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0.68571428571428572</v>
      </c>
      <c r="C42" s="32">
        <v>0.79</v>
      </c>
      <c r="D42" s="32">
        <f>B16</f>
        <v>0.84</v>
      </c>
      <c r="E42" s="34">
        <v>0.94</v>
      </c>
    </row>
    <row r="43" spans="1:5" x14ac:dyDescent="0.25">
      <c r="A43" s="33" t="s">
        <v>3</v>
      </c>
      <c r="B43" s="32">
        <f>C15</f>
        <v>0.69285714285714295</v>
      </c>
      <c r="C43" s="32">
        <v>0.76</v>
      </c>
      <c r="D43" s="32">
        <f>C16</f>
        <v>0.87</v>
      </c>
      <c r="E43" s="34">
        <v>0.93</v>
      </c>
    </row>
    <row r="44" spans="1:5" x14ac:dyDescent="0.25">
      <c r="A44" s="33" t="s">
        <v>4</v>
      </c>
      <c r="B44" s="32">
        <f>D15</f>
        <v>0</v>
      </c>
      <c r="C44" s="32">
        <v>0.77</v>
      </c>
      <c r="D44" s="32">
        <f>D16</f>
        <v>0</v>
      </c>
      <c r="E44" s="34">
        <v>0.92</v>
      </c>
    </row>
    <row r="45" spans="1:5" x14ac:dyDescent="0.25">
      <c r="A45" s="33" t="s">
        <v>5</v>
      </c>
      <c r="B45" s="32">
        <f>E15</f>
        <v>0</v>
      </c>
      <c r="C45" s="32">
        <v>0.74</v>
      </c>
      <c r="D45" s="32">
        <f>E16</f>
        <v>0</v>
      </c>
      <c r="E45" s="34">
        <v>0.9</v>
      </c>
    </row>
    <row r="46" spans="1:5" x14ac:dyDescent="0.25">
      <c r="A46" s="33" t="s">
        <v>6</v>
      </c>
      <c r="B46" s="32">
        <f>F15</f>
        <v>0</v>
      </c>
      <c r="C46" s="32">
        <v>0.76</v>
      </c>
      <c r="D46" s="32">
        <f>F16</f>
        <v>0</v>
      </c>
      <c r="E46" s="34">
        <v>0.91</v>
      </c>
    </row>
    <row r="47" spans="1:5" x14ac:dyDescent="0.25">
      <c r="A47" s="33" t="s">
        <v>7</v>
      </c>
      <c r="B47" s="32">
        <f>G15</f>
        <v>0</v>
      </c>
      <c r="C47" s="32">
        <v>0.62</v>
      </c>
      <c r="D47" s="32">
        <f>G16</f>
        <v>0</v>
      </c>
      <c r="E47" s="34">
        <v>0.8</v>
      </c>
    </row>
    <row r="48" spans="1:5" x14ac:dyDescent="0.25">
      <c r="A48" s="33" t="s">
        <v>8</v>
      </c>
      <c r="B48" s="32">
        <f>H15</f>
        <v>0</v>
      </c>
      <c r="C48" s="32">
        <v>0.7</v>
      </c>
      <c r="D48" s="32">
        <f>H16</f>
        <v>0</v>
      </c>
      <c r="E48" s="34">
        <v>0.87</v>
      </c>
    </row>
    <row r="49" spans="1:5" x14ac:dyDescent="0.25">
      <c r="A49" s="33" t="s">
        <v>9</v>
      </c>
      <c r="B49" s="32">
        <f>I15</f>
        <v>0</v>
      </c>
      <c r="C49" s="32">
        <v>0.61</v>
      </c>
      <c r="D49" s="32">
        <f>I16</f>
        <v>0</v>
      </c>
      <c r="E49" s="34">
        <v>0.79</v>
      </c>
    </row>
    <row r="50" spans="1:5" x14ac:dyDescent="0.25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25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25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0.68928571428571428</v>
      </c>
      <c r="C54" s="36">
        <v>0.6775000000000001</v>
      </c>
      <c r="D54" s="36">
        <f>N16</f>
        <v>0.85499999999999998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0.68571428571428572</v>
      </c>
      <c r="C9" s="42">
        <f>D9-B9</f>
        <v>0.31428571428571428</v>
      </c>
      <c r="D9" s="43">
        <v>1</v>
      </c>
    </row>
    <row r="10" spans="1:4" ht="15.75" thickBot="1" x14ac:dyDescent="0.3">
      <c r="A10" s="56" t="s">
        <v>26</v>
      </c>
      <c r="B10" s="57">
        <f>Total!D42</f>
        <v>0.84</v>
      </c>
      <c r="C10" s="47">
        <f>D10-B10</f>
        <v>0.16000000000000003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31"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0.69285714285714295</v>
      </c>
      <c r="C9" s="63">
        <f>D9-B9</f>
        <v>0.30714285714285705</v>
      </c>
      <c r="D9" s="64">
        <v>1</v>
      </c>
    </row>
    <row r="10" spans="1:4" ht="15.75" thickBot="1" x14ac:dyDescent="0.3">
      <c r="A10" s="22" t="s">
        <v>26</v>
      </c>
      <c r="B10" s="62">
        <f>Total!D43</f>
        <v>0.87</v>
      </c>
      <c r="C10" s="63">
        <f>D10-B10</f>
        <v>0.13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Total!D8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Total!D9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Total!D10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Total!D11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Total!D12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Total!D13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Total!D44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</v>
      </c>
      <c r="C1" s="73">
        <f>D1-B1</f>
        <v>1</v>
      </c>
      <c r="D1" s="43">
        <v>1</v>
      </c>
    </row>
    <row r="2" spans="1:4" x14ac:dyDescent="0.25">
      <c r="A2" s="74" t="s">
        <v>19</v>
      </c>
      <c r="B2" s="30">
        <f>Total!E8</f>
        <v>0</v>
      </c>
      <c r="C2" s="30">
        <f t="shared" ref="C2:C7" si="0">D2-B2</f>
        <v>1</v>
      </c>
      <c r="D2" s="45">
        <v>1</v>
      </c>
    </row>
    <row r="3" spans="1:4" x14ac:dyDescent="0.25">
      <c r="A3" s="75" t="s">
        <v>20</v>
      </c>
      <c r="B3" s="30">
        <f>Total!E9</f>
        <v>0</v>
      </c>
      <c r="C3" s="30">
        <f t="shared" si="0"/>
        <v>1</v>
      </c>
      <c r="D3" s="45">
        <v>1</v>
      </c>
    </row>
    <row r="4" spans="1:4" x14ac:dyDescent="0.25">
      <c r="A4" s="74" t="s">
        <v>21</v>
      </c>
      <c r="B4" s="30">
        <f>Total!E10</f>
        <v>0</v>
      </c>
      <c r="C4" s="30">
        <f t="shared" si="0"/>
        <v>1</v>
      </c>
      <c r="D4" s="45">
        <v>1</v>
      </c>
    </row>
    <row r="5" spans="1:4" x14ac:dyDescent="0.25">
      <c r="A5" s="76" t="s">
        <v>22</v>
      </c>
      <c r="B5" s="30">
        <f>Total!E11</f>
        <v>0</v>
      </c>
      <c r="C5" s="30">
        <f t="shared" si="0"/>
        <v>1</v>
      </c>
      <c r="D5" s="45">
        <v>1</v>
      </c>
    </row>
    <row r="6" spans="1:4" x14ac:dyDescent="0.25">
      <c r="A6" s="74" t="s">
        <v>23</v>
      </c>
      <c r="B6" s="30">
        <f>Total!E12</f>
        <v>0</v>
      </c>
      <c r="C6" s="30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Total!E13</f>
        <v>0</v>
      </c>
      <c r="C7" s="78">
        <f t="shared" si="0"/>
        <v>1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</v>
      </c>
      <c r="C9" s="25">
        <f>D9-B9</f>
        <v>1</v>
      </c>
      <c r="D9" s="64">
        <v>1</v>
      </c>
    </row>
    <row r="10" spans="1:4" ht="15.75" thickBot="1" x14ac:dyDescent="0.3">
      <c r="A10" s="22" t="s">
        <v>26</v>
      </c>
      <c r="B10" s="62">
        <f>Total!D45</f>
        <v>0</v>
      </c>
      <c r="C10" s="25">
        <f>D10-B10</f>
        <v>1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Total!F8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Total!F9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Total!F10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Total!F11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Total!F12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Total!F13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Total!D46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Total!G8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Total!G9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Total!G10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Total!G11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Total!G12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Total!G13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Total!D47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Total!H8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Total!H9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Total!H10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Total!H11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Total!H12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Total!H13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Total!D48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Total!I8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Total!I9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Total!I10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Total!I11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Total!I12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Total!I13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Total!D49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2022-03-08T13:37:54Z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