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3" documentId="8_{2E096924-4D08-44E9-8DBE-6830F5B9E81E}" xr6:coauthVersionLast="47" xr6:coauthVersionMax="47" xr10:uidLastSave="{205E54E6-926A-422A-97C9-BB3653962B63}"/>
  <bookViews>
    <workbookView xWindow="28680" yWindow="-120" windowWidth="29040" windowHeight="15840" activeTab="4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D54" i="1" s="1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46" i="1"/>
  <c r="N8" i="1" l="1"/>
  <c r="N9" i="1"/>
  <c r="N10" i="1"/>
  <c r="N11" i="1"/>
  <c r="N12" i="1"/>
  <c r="N13" i="1"/>
  <c r="N7" i="1"/>
  <c r="D45" i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1" i="6"/>
  <c r="C1" i="6" s="1"/>
  <c r="B10" i="5"/>
  <c r="C10" i="5" s="1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<sst xmlns="http://schemas.openxmlformats.org/spreadsheetml/2006/main" count="153" uniqueCount="34">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</sst>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0.63</c:v>
                </c:pt>
                <c:pt idx="1">
                  <c:v>0.64</c:v>
                </c:pt>
                <c:pt idx="2">
                  <c:v>0.63</c:v>
                </c:pt>
                <c:pt idx="3">
                  <c:v>0.64</c:v>
                </c:pt>
                <c:pt idx="4">
                  <c:v>0.7</c:v>
                </c:pt>
                <c:pt idx="5">
                  <c:v>0.68</c:v>
                </c:pt>
                <c:pt idx="6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0.37</c:v>
                </c:pt>
                <c:pt idx="1">
                  <c:v>0.36</c:v>
                </c:pt>
                <c:pt idx="2">
                  <c:v>0.37</c:v>
                </c:pt>
                <c:pt idx="3">
                  <c:v>0.36</c:v>
                </c:pt>
                <c:pt idx="4">
                  <c:v>0.30000000000000004</c:v>
                </c:pt>
                <c:pt idx="5">
                  <c:v>0.31999999999999995</c:v>
                </c:pt>
                <c:pt idx="6">
                  <c:v>0.19999999999999996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0.65499999999999992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opLeftCell="A28" workbookViewId="0">
      <selection activeCell="E42" sqref="E42"/>
    </sheetView>
  </sheetViews>
  <sheetFormatPr baseColWidth="10" defaultColWidth="11.44140625" defaultRowHeight="14.4" x14ac:dyDescent="0.3"/>
  <cols>
    <col min="1" max="1" width="27" customWidth="1"/>
  </cols>
  <sheetData>
    <row r="2" spans="1:19" ht="28.8" x14ac:dyDescent="0.55000000000000004">
      <c r="A2" s="1" t="s">
        <v>33</v>
      </c>
    </row>
    <row r="3" spans="1:19" ht="15.6" x14ac:dyDescent="0.3">
      <c r="A3" s="2" t="s">
        <v>0</v>
      </c>
    </row>
    <row r="4" spans="1:19" ht="15" thickBot="1" x14ac:dyDescent="0.35"/>
    <row r="5" spans="1:19" ht="20.100000000000001" customHeight="1" x14ac:dyDescent="0.3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3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3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/>
      <c r="G7" s="30"/>
      <c r="H7" s="30"/>
      <c r="I7" s="30"/>
      <c r="J7" s="30"/>
      <c r="K7" s="30"/>
      <c r="L7" s="30"/>
      <c r="M7" s="83"/>
      <c r="N7" s="81">
        <f>ROUNDUP((AVERAGE(B7:M7)),2)</f>
        <v>0.63</v>
      </c>
      <c r="O7" s="13">
        <f>1-N7</f>
        <v>0.37</v>
      </c>
      <c r="P7" s="9"/>
      <c r="Q7" s="11"/>
      <c r="S7" s="13"/>
    </row>
    <row r="8" spans="1:19" x14ac:dyDescent="0.3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/>
      <c r="G8" s="30"/>
      <c r="H8" s="30"/>
      <c r="I8" s="30"/>
      <c r="J8" s="30"/>
      <c r="K8" s="30"/>
      <c r="L8" s="30"/>
      <c r="M8" s="83"/>
      <c r="N8" s="81">
        <f t="shared" ref="N8:N13" si="0">ROUNDUP((AVERAGE(B8:M8)),2)</f>
        <v>0.64</v>
      </c>
      <c r="O8" s="13">
        <f t="shared" ref="O8:O13" si="1">1-N8</f>
        <v>0.36</v>
      </c>
      <c r="P8" s="9"/>
      <c r="Q8" s="12"/>
    </row>
    <row r="9" spans="1:19" x14ac:dyDescent="0.3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/>
      <c r="G9" s="30"/>
      <c r="H9" s="30"/>
      <c r="I9" s="30"/>
      <c r="J9" s="30"/>
      <c r="K9" s="30"/>
      <c r="L9" s="30"/>
      <c r="M9" s="83"/>
      <c r="N9" s="81">
        <f t="shared" si="0"/>
        <v>0.63</v>
      </c>
      <c r="O9" s="13">
        <f t="shared" si="1"/>
        <v>0.37</v>
      </c>
      <c r="P9" s="9"/>
      <c r="Q9" s="11"/>
    </row>
    <row r="10" spans="1:19" x14ac:dyDescent="0.3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/>
      <c r="G10" s="30"/>
      <c r="H10" s="30"/>
      <c r="I10" s="30"/>
      <c r="J10" s="30"/>
      <c r="K10" s="30"/>
      <c r="L10" s="30"/>
      <c r="M10" s="83"/>
      <c r="N10" s="81">
        <f t="shared" si="0"/>
        <v>0.64</v>
      </c>
      <c r="O10" s="13">
        <f t="shared" si="1"/>
        <v>0.36</v>
      </c>
      <c r="P10" s="9"/>
      <c r="Q10" s="12"/>
    </row>
    <row r="11" spans="1:19" s="15" customFormat="1" x14ac:dyDescent="0.3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/>
      <c r="G11" s="30"/>
      <c r="H11" s="30"/>
      <c r="I11" s="30"/>
      <c r="J11" s="30"/>
      <c r="K11" s="30"/>
      <c r="L11" s="30"/>
      <c r="M11" s="83"/>
      <c r="N11" s="81">
        <f t="shared" si="0"/>
        <v>0.7</v>
      </c>
      <c r="O11" s="13">
        <f t="shared" si="1"/>
        <v>0.30000000000000004</v>
      </c>
      <c r="P11" s="9"/>
      <c r="Q11" s="14"/>
    </row>
    <row r="12" spans="1:19" x14ac:dyDescent="0.3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/>
      <c r="G12" s="30"/>
      <c r="H12" s="30"/>
      <c r="I12" s="30"/>
      <c r="J12" s="30"/>
      <c r="K12" s="30"/>
      <c r="L12" s="30"/>
      <c r="M12" s="83"/>
      <c r="N12" s="81">
        <f t="shared" si="0"/>
        <v>0.68</v>
      </c>
      <c r="O12" s="13">
        <f t="shared" si="1"/>
        <v>0.31999999999999995</v>
      </c>
      <c r="P12" s="9"/>
      <c r="Q12" s="12"/>
    </row>
    <row r="13" spans="1:19" s="15" customFormat="1" x14ac:dyDescent="0.3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/>
      <c r="G13" s="30"/>
      <c r="H13" s="30"/>
      <c r="I13" s="30"/>
      <c r="J13" s="30"/>
      <c r="K13" s="30"/>
      <c r="L13" s="30"/>
      <c r="M13" s="83"/>
      <c r="N13" s="81">
        <f t="shared" si="0"/>
        <v>0.8</v>
      </c>
      <c r="O13" s="13">
        <f t="shared" si="1"/>
        <v>0.19999999999999996</v>
      </c>
      <c r="P13" s="9"/>
      <c r="Q13" s="14"/>
    </row>
    <row r="14" spans="1:19" ht="15" thickBot="1" x14ac:dyDescent="0.35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" thickBot="1" x14ac:dyDescent="0.35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/>
      <c r="G15" s="25"/>
      <c r="H15" s="25"/>
      <c r="I15" s="25"/>
      <c r="J15" s="25"/>
      <c r="K15" s="25"/>
      <c r="L15" s="25"/>
      <c r="M15" s="25"/>
      <c r="N15" s="29">
        <f>AVERAGE(B15:M15)</f>
        <v>0.65499999999999992</v>
      </c>
      <c r="O15" s="29">
        <f>1-N15</f>
        <v>0.34500000000000008</v>
      </c>
      <c r="P15" s="20"/>
      <c r="Q15" s="21"/>
    </row>
    <row r="16" spans="1:19" ht="15" thickBot="1" x14ac:dyDescent="0.35">
      <c r="A16" s="22" t="s">
        <v>26</v>
      </c>
      <c r="B16" s="79">
        <v>0.94</v>
      </c>
      <c r="C16" s="25">
        <v>0.92</v>
      </c>
      <c r="D16" s="25">
        <v>0.92</v>
      </c>
      <c r="E16" s="25">
        <v>0.9</v>
      </c>
      <c r="F16" s="25"/>
      <c r="G16" s="25"/>
      <c r="H16" s="25"/>
      <c r="I16" s="25"/>
      <c r="J16" s="25"/>
      <c r="K16" s="25"/>
      <c r="L16" s="25"/>
      <c r="M16" s="25"/>
      <c r="N16" s="29">
        <f>AVERAGE(B16:M16)</f>
        <v>0.91999999999999993</v>
      </c>
      <c r="O16" s="29">
        <f>1-N16</f>
        <v>8.0000000000000071E-2</v>
      </c>
      <c r="P16" s="23"/>
      <c r="Q16" s="24"/>
    </row>
    <row r="41" spans="1:5" x14ac:dyDescent="0.3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3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3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3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3">
      <c r="A45" s="33" t="s">
        <v>5</v>
      </c>
      <c r="B45" s="32">
        <f>E15</f>
        <v>0.61</v>
      </c>
      <c r="C45" s="32">
        <v>0.74</v>
      </c>
      <c r="D45" s="32">
        <f>E16</f>
        <v>0.9</v>
      </c>
      <c r="E45" s="34">
        <v>0.9</v>
      </c>
    </row>
    <row r="46" spans="1:5" x14ac:dyDescent="0.3">
      <c r="A46" s="33" t="s">
        <v>6</v>
      </c>
      <c r="B46" s="32">
        <f>F15</f>
        <v>0</v>
      </c>
      <c r="C46" s="32">
        <v>0.76</v>
      </c>
      <c r="D46" s="32">
        <f>F16</f>
        <v>0</v>
      </c>
      <c r="E46" s="34">
        <v>0.91</v>
      </c>
    </row>
    <row r="47" spans="1:5" x14ac:dyDescent="0.3">
      <c r="A47" s="33" t="s">
        <v>7</v>
      </c>
      <c r="B47" s="32">
        <f>G15</f>
        <v>0</v>
      </c>
      <c r="C47" s="32">
        <v>0.62</v>
      </c>
      <c r="D47" s="32">
        <f>G16</f>
        <v>0</v>
      </c>
      <c r="E47" s="34">
        <v>0.8</v>
      </c>
    </row>
    <row r="48" spans="1:5" x14ac:dyDescent="0.3">
      <c r="A48" s="33" t="s">
        <v>8</v>
      </c>
      <c r="B48" s="32">
        <f>H15</f>
        <v>0</v>
      </c>
      <c r="C48" s="32">
        <v>0.7</v>
      </c>
      <c r="D48" s="32">
        <f>H16</f>
        <v>0</v>
      </c>
      <c r="E48" s="34">
        <v>0.87</v>
      </c>
    </row>
    <row r="49" spans="1:5" x14ac:dyDescent="0.3">
      <c r="A49" s="33" t="s">
        <v>9</v>
      </c>
      <c r="B49" s="32">
        <f>I15</f>
        <v>0</v>
      </c>
      <c r="C49" s="32">
        <v>0.61</v>
      </c>
      <c r="D49" s="32">
        <f>I16</f>
        <v>0</v>
      </c>
      <c r="E49" s="34">
        <v>0.79</v>
      </c>
    </row>
    <row r="50" spans="1:5" x14ac:dyDescent="0.3">
      <c r="A50" s="33" t="s">
        <v>10</v>
      </c>
      <c r="B50" s="32">
        <f>J15</f>
        <v>0</v>
      </c>
      <c r="C50" s="32">
        <v>0.57999999999999996</v>
      </c>
      <c r="D50" s="32">
        <f>J16</f>
        <v>0</v>
      </c>
      <c r="E50" s="34">
        <v>0.77</v>
      </c>
    </row>
    <row r="51" spans="1:5" x14ac:dyDescent="0.3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3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3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3">
      <c r="A54" s="35" t="s">
        <v>14</v>
      </c>
      <c r="B54" s="36">
        <f>N15</f>
        <v>0.65499999999999992</v>
      </c>
      <c r="C54" s="36">
        <v>0.6775000000000001</v>
      </c>
      <c r="D54" s="36">
        <f>N16</f>
        <v>0.91999999999999993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Total!J7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Total!J8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Total!J9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Total!J10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Total!J11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Total!J12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Total!J13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Total!B50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Total!D50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  <col min="2" max="2" width="5.33203125" bestFit="1" customWidth="1"/>
    <col min="3" max="3" width="8.109375" customWidth="1"/>
  </cols>
  <sheetData>
    <row r="1" spans="1:4" x14ac:dyDescent="0.3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3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3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3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3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3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" thickBot="1" x14ac:dyDescent="0.35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3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3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3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3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3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" thickBot="1" x14ac:dyDescent="0.35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58"/>
      <c r="B8" s="59"/>
      <c r="C8" s="60"/>
      <c r="D8" s="61"/>
    </row>
    <row r="9" spans="1:4" x14ac:dyDescent="0.3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" thickBot="1" x14ac:dyDescent="0.35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3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3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3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3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3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" thickBot="1" x14ac:dyDescent="0.35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" thickBot="1" x14ac:dyDescent="0.35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3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3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3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3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" thickBot="1" x14ac:dyDescent="0.35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" thickBot="1" x14ac:dyDescent="0.35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abSelected="1" topLeftCell="A22" workbookViewId="0">
      <selection activeCell="H41" sqref="H41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3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3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3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3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" thickBot="1" x14ac:dyDescent="0.35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" thickBot="1" x14ac:dyDescent="0.35">
      <c r="A8" s="66"/>
      <c r="B8" s="70"/>
      <c r="C8" s="67"/>
      <c r="D8" s="71"/>
    </row>
    <row r="9" spans="1:4" ht="15" thickBot="1" x14ac:dyDescent="0.35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" thickBot="1" x14ac:dyDescent="0.35">
      <c r="A10" s="22" t="s">
        <v>26</v>
      </c>
      <c r="B10" s="62">
        <f>Total!D45</f>
        <v>0.9</v>
      </c>
      <c r="C10" s="25">
        <f>D10-B10</f>
        <v>9.9999999999999978E-2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Total!F7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Total!F8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Total!F9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Total!F10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Total!F11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Total!F12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Total!F13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Total!B46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Total!D46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Total!G7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Total!G8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Total!G9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Total!G10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Total!G11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Total!G12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Total!G13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Total!B47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Total!D47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Total!H7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Total!H8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Total!H9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Total!H10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Total!H11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Total!H12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Total!H13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Total!B48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Total!D48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Total!I7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Total!I8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Total!I9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Total!I10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Total!I11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Total!I12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Total!I13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Total!B49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Total!D49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8" ma:contentTypeDescription="Opprett et nytt dokument." ma:contentTypeScope="" ma:versionID="accbce0a1b49796103d8d61560a97785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679eb2c4db351fad6e3ee4dba532f664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5A5311-2F2C-4DAE-918F-AC6DBB7FA6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2022-05-06T09:32:25Z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