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https://skoletfk-my.sharepoint.com/personal/hauk_t-fk_no/Documents/PowerBI/sykkeltrafikk/arkiv/"/>
    </mc:Choice>
  </mc:AlternateContent>
  <bookViews>
    <workbookView xWindow="0" yWindow="0" windowWidth="28800" windowHeight="12210" activeTab="1" xr2:uid="{00000000-000D-0000-FFFF-FFFF00000000}"/>
  </bookViews>
  <sheets>
    <sheet name="Rapport" sheetId="1" r:id="rId1"/>
    <sheet name="Ark1" sheetId="2" r:id="rId2"/>
  </sheets>
  <definedNames>
    <definedName name="_xlnm._FilterDatabase" localSheetId="0" hidden="1">Rapport!$A$1:$J$99</definedName>
  </definedNames>
  <calcPr calcId="171027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2" i="2"/>
  <c r="A15" i="1"/>
  <c r="A12" i="1"/>
  <c r="A98" i="1"/>
  <c r="A95" i="1"/>
  <c r="A92" i="1"/>
  <c r="A89" i="1"/>
  <c r="A86" i="1"/>
  <c r="A83" i="1"/>
  <c r="A80" i="1"/>
  <c r="A77" i="1"/>
  <c r="A74" i="1"/>
  <c r="A71" i="1"/>
  <c r="A68" i="1"/>
  <c r="A65" i="1"/>
  <c r="A62" i="1"/>
  <c r="A59" i="1"/>
  <c r="A53" i="1"/>
  <c r="A56" i="1"/>
  <c r="A48" i="1"/>
  <c r="A45" i="1"/>
  <c r="A42" i="1"/>
  <c r="A39" i="1"/>
  <c r="A36" i="1"/>
  <c r="A33" i="1"/>
  <c r="A30" i="1"/>
  <c r="A27" i="1"/>
  <c r="A24" i="1"/>
  <c r="A21" i="1"/>
  <c r="A18" i="1"/>
  <c r="A9" i="1"/>
</calcChain>
</file>

<file path=xl/sharedStrings.xml><?xml version="1.0" encoding="utf-8"?>
<sst xmlns="http://schemas.openxmlformats.org/spreadsheetml/2006/main" count="663" uniqueCount="213">
  <si>
    <t>Trafikkmengde - sykkel</t>
  </si>
  <si>
    <t>Fylke:</t>
  </si>
  <si>
    <t>Telemark</t>
  </si>
  <si>
    <t>Periode:</t>
  </si>
  <si>
    <t>2018</t>
  </si>
  <si>
    <t/>
  </si>
  <si>
    <t>Klosterskogen sykkeltellepunkt, RG36 HP 2 Meter 6108 (800523)</t>
  </si>
  <si>
    <t>Felt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</si>
  <si>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</si>
  <si>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</si>
  <si>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</si>
  <si>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</si>
  <si>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</si>
  <si>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</si>
  <si>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</si>
  <si>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</si>
  <si>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Felt 1</t>
  </si>
  <si>
    <t>44</t>
  </si>
  <si>
    <t>26</t>
  </si>
  <si>
    <t>52</t>
  </si>
  <si>
    <t>147</t>
  </si>
  <si>
    <t>212</t>
  </si>
  <si>
    <t>244</t>
  </si>
  <si>
    <t>227</t>
  </si>
  <si>
    <t>Skjelsvikdalen sykkeltellepunkt, RG36 HP 201 Meter 818 (800517)</t>
  </si>
  <si>
    <t>35</t>
  </si>
  <si>
    <t>27</t>
  </si>
  <si>
    <t>30</t>
  </si>
  <si>
    <t>89</t>
  </si>
  <si>
    <t>178</t>
  </si>
  <si>
    <t>180</t>
  </si>
  <si>
    <t>156</t>
  </si>
  <si>
    <t>160</t>
  </si>
  <si>
    <t>Klevstrand sykkeltellepunkt, RG36 HP 201 Meter 3595 (800506)</t>
  </si>
  <si>
    <t>12</t>
  </si>
  <si>
    <t>9</t>
  </si>
  <si>
    <t>15</t>
  </si>
  <si>
    <t>72</t>
  </si>
  <si>
    <t>135</t>
  </si>
  <si>
    <t>139</t>
  </si>
  <si>
    <t>108</t>
  </si>
  <si>
    <t>121</t>
  </si>
  <si>
    <t>Nenset sykkeltellepunkt, RG36 HP 202 Meter 2813 (800508)</t>
  </si>
  <si>
    <t>57</t>
  </si>
  <si>
    <t>34</t>
  </si>
  <si>
    <t>48</t>
  </si>
  <si>
    <t>210</t>
  </si>
  <si>
    <t>371</t>
  </si>
  <si>
    <t>369</t>
  </si>
  <si>
    <t>295</t>
  </si>
  <si>
    <t>326</t>
  </si>
  <si>
    <t>Bøgata sykkeltellepunkt, RG36 HP 209 Meter 7051 (800538)</t>
  </si>
  <si>
    <t>37</t>
  </si>
  <si>
    <t>31</t>
  </si>
  <si>
    <t>104</t>
  </si>
  <si>
    <t>130</t>
  </si>
  <si>
    <t>117</t>
  </si>
  <si>
    <t>141</t>
  </si>
  <si>
    <t>Ørviksletta sykkeltellepunkt, RG354 HP 201 Meter 5666 (800510)</t>
  </si>
  <si>
    <t>17</t>
  </si>
  <si>
    <t>11</t>
  </si>
  <si>
    <t>18</t>
  </si>
  <si>
    <t>198</t>
  </si>
  <si>
    <t>193</t>
  </si>
  <si>
    <t>173</t>
  </si>
  <si>
    <t>Ballestad sykkeltellepunkt, FV31 HP 2 Meter 3500 (800509)</t>
  </si>
  <si>
    <t>28</t>
  </si>
  <si>
    <t>24</t>
  </si>
  <si>
    <t>142</t>
  </si>
  <si>
    <t>226</t>
  </si>
  <si>
    <t>221</t>
  </si>
  <si>
    <t>151</t>
  </si>
  <si>
    <t>Luksefjellvegen sykkeltellepunkt, FV31 HP 3 Meter 27 (800527)</t>
  </si>
  <si>
    <t>8</t>
  </si>
  <si>
    <t>5</t>
  </si>
  <si>
    <t>7</t>
  </si>
  <si>
    <t>91</t>
  </si>
  <si>
    <t>166</t>
  </si>
  <si>
    <t>170</t>
  </si>
  <si>
    <t>98</t>
  </si>
  <si>
    <t>155</t>
  </si>
  <si>
    <t>Gråten sykkeltellepunkt, FV59 HP 1 Meter 513 (800521)</t>
  </si>
  <si>
    <t>32</t>
  </si>
  <si>
    <t>213</t>
  </si>
  <si>
    <t>378</t>
  </si>
  <si>
    <t>380</t>
  </si>
  <si>
    <t>257</t>
  </si>
  <si>
    <t>330</t>
  </si>
  <si>
    <t>Menstadbrua sykkeltellepunkt, FG32 HP 50 Meter 585 (800524)</t>
  </si>
  <si>
    <t>46</t>
  </si>
  <si>
    <t>175</t>
  </si>
  <si>
    <t>304</t>
  </si>
  <si>
    <t>324</t>
  </si>
  <si>
    <t>239</t>
  </si>
  <si>
    <t>290</t>
  </si>
  <si>
    <t>Siljanvegen sykkeltellepunkt, FG32 HP 202 Meter 11188 (800525)</t>
  </si>
  <si>
    <t>64</t>
  </si>
  <si>
    <t>111</t>
  </si>
  <si>
    <t>103</t>
  </si>
  <si>
    <t>Bøle sykkeltellepunkt, FG32 HP 203 Meter 4583 (800518)</t>
  </si>
  <si>
    <t>16</t>
  </si>
  <si>
    <t>10</t>
  </si>
  <si>
    <t>13</t>
  </si>
  <si>
    <t>74</t>
  </si>
  <si>
    <t>133</t>
  </si>
  <si>
    <t>131</t>
  </si>
  <si>
    <t>Menstad sykkeltellepunkt, FG32 HP 204 Meter 120 (800507)</t>
  </si>
  <si>
    <t>42</t>
  </si>
  <si>
    <t>153</t>
  </si>
  <si>
    <t>268</t>
  </si>
  <si>
    <t>276</t>
  </si>
  <si>
    <t>245</t>
  </si>
  <si>
    <t>Borgestad sykkeltellepunkt, FG32 HP 204 Meter 2360 (800503)</t>
  </si>
  <si>
    <t>201</t>
  </si>
  <si>
    <t>346</t>
  </si>
  <si>
    <t>366</t>
  </si>
  <si>
    <t>260</t>
  </si>
  <si>
    <t>316</t>
  </si>
  <si>
    <t>Vallermyrene sykkeltellepunkt, FG32 HP 204 Meter 5886 (800535)</t>
  </si>
  <si>
    <t>65</t>
  </si>
  <si>
    <t>124</t>
  </si>
  <si>
    <t>80</t>
  </si>
  <si>
    <t>Felt 2</t>
  </si>
  <si>
    <t>14</t>
  </si>
  <si>
    <t>77</t>
  </si>
  <si>
    <t>149</t>
  </si>
  <si>
    <t>159</t>
  </si>
  <si>
    <t>138</t>
  </si>
  <si>
    <t>Alle</t>
  </si>
  <si>
    <t>23</t>
  </si>
  <si>
    <t>279</t>
  </si>
  <si>
    <t>283</t>
  </si>
  <si>
    <t>218</t>
  </si>
  <si>
    <t>237</t>
  </si>
  <si>
    <t>Smieøya sykkeltellepunkt, FG59 HP 201 Meter 2095 (800504)</t>
  </si>
  <si>
    <t>54</t>
  </si>
  <si>
    <t>78</t>
  </si>
  <si>
    <t>390</t>
  </si>
  <si>
    <t>717</t>
  </si>
  <si>
    <t>770</t>
  </si>
  <si>
    <t>602</t>
  </si>
  <si>
    <t>728</t>
  </si>
  <si>
    <t>Moflata sykkeltellepunkt, FG59 HP 250 Meter 1320 (800512)</t>
  </si>
  <si>
    <t>21</t>
  </si>
  <si>
    <t>99</t>
  </si>
  <si>
    <t>107</t>
  </si>
  <si>
    <t>Folkestad sykkeltellepunkt, FG152 HP 1 Meter 2374 (800536)</t>
  </si>
  <si>
    <t>3</t>
  </si>
  <si>
    <t>36</t>
  </si>
  <si>
    <t>55</t>
  </si>
  <si>
    <t>Stathelle sykkeltellepunkt, FG352 HP 201 Meter 380 (800514)</t>
  </si>
  <si>
    <t>73</t>
  </si>
  <si>
    <t>134</t>
  </si>
  <si>
    <t>128</t>
  </si>
  <si>
    <t>118</t>
  </si>
  <si>
    <t>Øyekastvegen sykkeltellepunkt, FG356 HP 50 Meter 1018 (800529)</t>
  </si>
  <si>
    <t>39</t>
  </si>
  <si>
    <t>69</t>
  </si>
  <si>
    <t>95</t>
  </si>
  <si>
    <t>94</t>
  </si>
  <si>
    <t>Falkumbrua sykkeltellepunkt, FG357 HP 1 Meter 1120 (800522)</t>
  </si>
  <si>
    <t>161</t>
  </si>
  <si>
    <t>322</t>
  </si>
  <si>
    <t>318</t>
  </si>
  <si>
    <t>215</t>
  </si>
  <si>
    <t>286</t>
  </si>
  <si>
    <t>Elstrømbrua sykkeltellepunkt, FG357 HP 250 Meter 270 (800511)</t>
  </si>
  <si>
    <t>63</t>
  </si>
  <si>
    <t>265</t>
  </si>
  <si>
    <t>515</t>
  </si>
  <si>
    <t>500</t>
  </si>
  <si>
    <t>367</t>
  </si>
  <si>
    <t>451</t>
  </si>
  <si>
    <t>Hogga sluser sykkeltellepunkt, KV7015 HP 1 Meter 2597 (800516)</t>
  </si>
  <si>
    <t>22</t>
  </si>
  <si>
    <t>20</t>
  </si>
  <si>
    <t>Bedriftsvegen sykkeltellepunkt, KV13300 HP 3 Meter 457 (800537)</t>
  </si>
  <si>
    <t>29</t>
  </si>
  <si>
    <t>41</t>
  </si>
  <si>
    <t>109</t>
  </si>
  <si>
    <t>123</t>
  </si>
  <si>
    <t>110</t>
  </si>
  <si>
    <t>Nystrand sykkeltellepunkt, KG30 HP 4 Meter 100 (800515)</t>
  </si>
  <si>
    <t>6</t>
  </si>
  <si>
    <t>96</t>
  </si>
  <si>
    <t>93</t>
  </si>
  <si>
    <t>92</t>
  </si>
  <si>
    <t>81</t>
  </si>
  <si>
    <t>Siljan sentrum sykkeltellepunkt, KG1039 HP 2 Meter 45 (800519)</t>
  </si>
  <si>
    <t>2</t>
  </si>
  <si>
    <t>1</t>
  </si>
  <si>
    <t>25</t>
  </si>
  <si>
    <t>Deichmannsgate sykkeltellepunkt, KG1730 HP 1 Meter 218 (800528)</t>
  </si>
  <si>
    <t>194</t>
  </si>
  <si>
    <t>189</t>
  </si>
  <si>
    <t>Sundjordet sykkeltellepunkt, KG4640 HP 1 Meter 370 (800513)</t>
  </si>
  <si>
    <t>76</t>
  </si>
  <si>
    <t>51</t>
  </si>
  <si>
    <t>61</t>
  </si>
  <si>
    <t>269</t>
  </si>
  <si>
    <t>312</t>
  </si>
  <si>
    <t>217</t>
  </si>
  <si>
    <t>250</t>
  </si>
  <si>
    <t>Jonassens bru sykkeltellepunkt, KG64045 HP 1 Meter 160 (800526)</t>
  </si>
  <si>
    <t>38</t>
  </si>
  <si>
    <t>335</t>
  </si>
  <si>
    <t>350</t>
  </si>
  <si>
    <t>255</t>
  </si>
  <si>
    <t>Lundedalen sykkeltellepunkt, KG67200 HP 1 Meter 344 (800520)</t>
  </si>
  <si>
    <t>87</t>
  </si>
  <si>
    <t xml:space="preserve">MDT = Månedsdøgntrafikk. Den totale trafikken i et snitt eller på en trafikklenke for en gitt måned dividert med antall dager i måneden.
</t>
  </si>
  <si>
    <t>oppstart 24 august.</t>
  </si>
  <si>
    <t>Bedriftsveien sykkeltellepunkt, KV13300 HP 3 Meter 457 (800537)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</si>
</sst>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sz val="18"/>
      <color indexed="8"/>
      <name val="SansSerif"/>
    </font>
    <font>
      <sz val="10"/>
      <color indexed="8"/>
      <name val="SansSerif"/>
    </font>
    <font>
      <b/>
      <sz val="10"/>
      <color indexed="8"/>
      <name val="SansSerif"/>
    </font>
    <font>
      <b/>
      <sz val="9"/>
      <color indexed="8"/>
      <name val="SansSerif"/>
    </font>
    <font>
      <sz val="9"/>
      <color indexed="8"/>
      <name val="Sans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 vertical="top"/>
    </xf>
    <xf numFmtId="0" fontId="3" fillId="0" borderId="0" xfId="0" applyFont="1" applyBorder="1" applyAlignment="1" applyProtection="1">
      <alignment horizontal="left" vertical="top"/>
    </xf>
    <xf numFmtId="0" fontId="4" fillId="0" borderId="0" xfId="0" applyFont="1" applyBorder="1" applyAlignment="1" applyProtection="1">
      <alignment horizontal="left" wrapText="1"/>
    </xf>
    <xf numFmtId="0" fontId="4" fillId="0" borderId="0" xfId="0" applyFont="1" applyBorder="1" applyAlignment="1" applyProtection="1">
      <alignment horizontal="right" wrapText="1"/>
    </xf>
    <xf numFmtId="0" fontId="5" fillId="0" borderId="0" xfId="0" applyFont="1" applyBorder="1" applyAlignment="1" applyProtection="1">
      <alignment horizontal="left" vertical="top" wrapText="1"/>
    </xf>
    <xf numFmtId="0" fontId="5" fillId="0" borderId="0" xfId="0" applyFont="1" applyBorder="1" applyAlignment="1" applyProtection="1">
      <alignment horizontal="right" vertical="top" wrapText="1"/>
    </xf>
    <xf numFmtId="0" fontId="4" fillId="0" borderId="0" xfId="0" applyFont="1" applyFill="1" applyBorder="1" applyAlignment="1" applyProtection="1">
      <alignment horizontal="right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"/>
  <sheetViews>
    <sheetView zoomScaleNormal="100" workbookViewId="0">
      <selection activeCell="A8" sqref="A8:J8"/>
    </sheetView>
  </sheetViews>
  <sheetFormatPr baseColWidth="10" defaultColWidth="9.140625" defaultRowHeight="20.100000000000001" customHeight="1"/>
  <cols>
    <col min="1" max="1" width="24.85546875" customWidth="1"/>
    <col min="2" max="2" width="16.5703125" customWidth="1"/>
    <col min="3" max="10" width="14.5703125" customWidth="1"/>
    <col min="11" max="11" width="2.5703125" customWidth="1"/>
    <col min="12" max="12" width="3.28515625" customWidth="1"/>
    <col min="13" max="13" width="19.5703125" customWidth="1"/>
  </cols>
  <sheetData>
    <row r="1" spans="1:11" ht="20.100000000000001" customHeight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</row>
    <row r="2" spans="1:11" ht="20.100000000000001" customHeight="1">
      <c r="B2" s="3" t="s">
        <v>1</v>
      </c>
      <c r="C2" s="2"/>
      <c r="D2" s="2"/>
      <c r="E2" s="2"/>
      <c r="F2" s="2"/>
      <c r="G2" s="2"/>
      <c r="H2" s="2"/>
      <c r="I2" s="2"/>
      <c r="J2" s="2"/>
      <c r="K2" s="2"/>
    </row>
    <row r="3" spans="1:11" ht="20.100000000000001" customHeight="1">
      <c r="B3" s="4" t="s">
        <v>2</v>
      </c>
      <c r="C3" s="2"/>
      <c r="D3" s="2"/>
      <c r="E3" s="2"/>
      <c r="F3" s="2"/>
      <c r="G3" s="2"/>
      <c r="H3" s="2"/>
      <c r="I3" s="2"/>
      <c r="J3" s="2"/>
      <c r="K3" s="2"/>
    </row>
    <row r="4" spans="1:11" ht="20.100000000000001" customHeight="1">
      <c r="B4" s="3" t="s">
        <v>3</v>
      </c>
      <c r="C4" s="2"/>
      <c r="D4" s="2"/>
      <c r="E4" s="2"/>
      <c r="F4" s="2"/>
      <c r="G4" s="2"/>
      <c r="H4" s="2"/>
      <c r="I4" s="2"/>
      <c r="J4" s="2"/>
      <c r="K4" s="2"/>
    </row>
    <row r="5" spans="1:11" ht="20.100000000000001" customHeight="1">
      <c r="B5" s="4" t="s">
        <v>4</v>
      </c>
      <c r="C5" s="2"/>
      <c r="D5" s="2"/>
      <c r="E5" s="2"/>
      <c r="F5" s="2"/>
      <c r="G5" s="2"/>
      <c r="H5" s="2"/>
      <c r="I5" s="2"/>
      <c r="J5" s="2"/>
      <c r="K5" s="2"/>
    </row>
    <row r="6" spans="1:11" ht="20.100000000000001" customHeight="1">
      <c r="B6" s="5" t="s">
        <v>5</v>
      </c>
      <c r="C6" s="2"/>
      <c r="D6" s="2"/>
      <c r="E6" s="2"/>
      <c r="F6" s="2"/>
      <c r="G6" s="2"/>
      <c r="H6" s="2"/>
      <c r="I6" s="2"/>
      <c r="J6" s="2"/>
      <c r="K6" s="2"/>
    </row>
    <row r="7" spans="1:11" ht="20.100000000000001" customHeight="1">
      <c r="B7" s="6" t="s">
        <v>6</v>
      </c>
      <c r="C7" s="2"/>
      <c r="D7" s="2"/>
      <c r="E7" s="2"/>
      <c r="F7" s="2"/>
      <c r="G7" s="2"/>
      <c r="H7" s="2"/>
      <c r="I7" s="2"/>
      <c r="J7" s="2"/>
      <c r="K7" s="2"/>
    </row>
    <row r="8" spans="1:11" ht="20.100000000000001" customHeight="1">
      <c r="B8" s="7" t="s">
        <v>7</v>
      </c>
      <c r="C8" s="8" t="s">
        <v>8</v>
      </c>
      <c r="D8" s="8" t="s">
        <v>9</v>
      </c>
      <c r="E8" s="8" t="s">
        <v>10</v>
      </c>
      <c r="F8" s="8" t="s">
        <v>11</v>
      </c>
      <c r="G8" s="8" t="s">
        <v>12</v>
      </c>
      <c r="H8" s="8" t="s">
        <v>13</v>
      </c>
      <c r="I8" s="8" t="s">
        <v>14</v>
      </c>
      <c r="J8" s="8" t="s">
        <v>15</v>
      </c>
      <c r="K8" s="2"/>
    </row>
    <row r="9" spans="1:11" ht="20.100000000000001" customHeight="1">
      <c r="A9" t="str">
        <f>B7</f>
        <v>Klosterskogen sykkeltellepunkt, RG36 HP 2 Meter 6108 (800523)</v>
      </c>
      <c r="B9" s="9" t="s">
        <v>16</v>
      </c>
      <c r="C9" s="10" t="s">
        <v>17</v>
      </c>
      <c r="D9" s="10" t="s">
        <v>18</v>
      </c>
      <c r="E9" s="10" t="s">
        <v>19</v>
      </c>
      <c r="F9" s="10" t="s">
        <v>20</v>
      </c>
      <c r="G9" s="10" t="s">
        <v>21</v>
      </c>
      <c r="H9" s="10" t="s">
        <v>22</v>
      </c>
      <c r="I9" s="10" t="s">
        <v>21</v>
      </c>
      <c r="J9" s="10" t="s">
        <v>23</v>
      </c>
      <c r="K9" s="2"/>
    </row>
    <row r="10" spans="1:11" ht="20.100000000000001" customHeight="1">
      <c r="B10" s="6" t="s">
        <v>24</v>
      </c>
      <c r="C10" s="2"/>
      <c r="D10" s="2"/>
      <c r="E10" s="2"/>
      <c r="F10" s="2"/>
      <c r="G10" s="2"/>
      <c r="H10" s="2"/>
      <c r="I10" s="2"/>
      <c r="J10" s="2"/>
      <c r="K10" s="2"/>
    </row>
    <row r="11" spans="1:11" ht="20.100000000000001" customHeight="1">
      <c r="B11" s="7" t="s">
        <v>7</v>
      </c>
      <c r="C11" s="8" t="s">
        <v>8</v>
      </c>
      <c r="D11" s="8" t="s">
        <v>9</v>
      </c>
      <c r="E11" s="8" t="s">
        <v>10</v>
      </c>
      <c r="F11" s="8" t="s">
        <v>11</v>
      </c>
      <c r="G11" s="8" t="s">
        <v>12</v>
      </c>
      <c r="H11" s="8" t="s">
        <v>13</v>
      </c>
      <c r="I11" s="8" t="s">
        <v>14</v>
      </c>
      <c r="J11" s="8" t="s">
        <v>15</v>
      </c>
      <c r="K11" s="2"/>
    </row>
    <row r="12" spans="1:11" ht="20.100000000000001" customHeight="1">
      <c r="A12" t="str">
        <f>B10</f>
        <v>Skjelsvikdalen sykkeltellepunkt, RG36 HP 201 Meter 818 (800517)</v>
      </c>
      <c r="B12" s="9" t="s">
        <v>16</v>
      </c>
      <c r="C12" s="10" t="s">
        <v>25</v>
      </c>
      <c r="D12" s="10" t="s">
        <v>26</v>
      </c>
      <c r="E12" s="10" t="s">
        <v>27</v>
      </c>
      <c r="F12" s="10" t="s">
        <v>28</v>
      </c>
      <c r="G12" s="10" t="s">
        <v>29</v>
      </c>
      <c r="H12" s="10" t="s">
        <v>30</v>
      </c>
      <c r="I12" s="10" t="s">
        <v>31</v>
      </c>
      <c r="J12" s="10" t="s">
        <v>32</v>
      </c>
      <c r="K12" s="2"/>
    </row>
    <row r="13" spans="1:11" ht="20.100000000000001" customHeight="1">
      <c r="B13" s="6" t="s">
        <v>33</v>
      </c>
      <c r="C13" s="2"/>
      <c r="D13" s="2"/>
      <c r="E13" s="2"/>
      <c r="F13" s="2"/>
      <c r="G13" s="2"/>
      <c r="H13" s="2"/>
      <c r="I13" s="2"/>
      <c r="J13" s="2"/>
      <c r="K13" s="2"/>
    </row>
    <row r="14" spans="1:11" ht="20.100000000000001" customHeight="1">
      <c r="B14" s="7" t="s">
        <v>7</v>
      </c>
      <c r="C14" s="8" t="s">
        <v>8</v>
      </c>
      <c r="D14" s="8" t="s">
        <v>9</v>
      </c>
      <c r="E14" s="8" t="s">
        <v>10</v>
      </c>
      <c r="F14" s="8" t="s">
        <v>11</v>
      </c>
      <c r="G14" s="8" t="s">
        <v>12</v>
      </c>
      <c r="H14" s="8" t="s">
        <v>13</v>
      </c>
      <c r="I14" s="8" t="s">
        <v>14</v>
      </c>
      <c r="J14" s="8" t="s">
        <v>15</v>
      </c>
      <c r="K14" s="2"/>
    </row>
    <row r="15" spans="1:11" ht="20.100000000000001" customHeight="1">
      <c r="A15" t="str">
        <f>B13</f>
        <v>Klevstrand sykkeltellepunkt, RG36 HP 201 Meter 3595 (800506)</v>
      </c>
      <c r="B15" s="9" t="s">
        <v>16</v>
      </c>
      <c r="C15" s="10" t="s">
        <v>34</v>
      </c>
      <c r="D15" s="10" t="s">
        <v>35</v>
      </c>
      <c r="E15" s="10" t="s">
        <v>36</v>
      </c>
      <c r="F15" s="10" t="s">
        <v>37</v>
      </c>
      <c r="G15" s="10" t="s">
        <v>38</v>
      </c>
      <c r="H15" s="10" t="s">
        <v>39</v>
      </c>
      <c r="I15" s="10" t="s">
        <v>40</v>
      </c>
      <c r="J15" s="10" t="s">
        <v>41</v>
      </c>
      <c r="K15" s="2"/>
    </row>
    <row r="16" spans="1:11" ht="20.100000000000001" customHeight="1">
      <c r="B16" s="6" t="s">
        <v>42</v>
      </c>
      <c r="C16" s="2"/>
      <c r="D16" s="2"/>
      <c r="E16" s="2"/>
      <c r="F16" s="2"/>
      <c r="G16" s="2"/>
      <c r="H16" s="2"/>
      <c r="I16" s="2"/>
      <c r="J16" s="2"/>
      <c r="K16" s="2"/>
    </row>
    <row r="17" spans="1:13" ht="20.100000000000001" customHeight="1">
      <c r="B17" s="7" t="s">
        <v>7</v>
      </c>
      <c r="C17" s="8" t="s">
        <v>8</v>
      </c>
      <c r="D17" s="8" t="s">
        <v>9</v>
      </c>
      <c r="E17" s="8" t="s">
        <v>10</v>
      </c>
      <c r="F17" s="8" t="s">
        <v>11</v>
      </c>
      <c r="G17" s="8" t="s">
        <v>12</v>
      </c>
      <c r="H17" s="8" t="s">
        <v>13</v>
      </c>
      <c r="I17" s="8" t="s">
        <v>14</v>
      </c>
      <c r="J17" s="8" t="s">
        <v>15</v>
      </c>
      <c r="K17" s="2"/>
    </row>
    <row r="18" spans="1:13" ht="20.100000000000001" customHeight="1">
      <c r="A18" t="str">
        <f>B16</f>
        <v>Nenset sykkeltellepunkt, RG36 HP 202 Meter 2813 (800508)</v>
      </c>
      <c r="B18" s="9" t="s">
        <v>16</v>
      </c>
      <c r="C18" s="10" t="s">
        <v>43</v>
      </c>
      <c r="D18" s="10" t="s">
        <v>44</v>
      </c>
      <c r="E18" s="10" t="s">
        <v>45</v>
      </c>
      <c r="F18" s="10" t="s">
        <v>46</v>
      </c>
      <c r="G18" s="10" t="s">
        <v>47</v>
      </c>
      <c r="H18" s="10" t="s">
        <v>48</v>
      </c>
      <c r="I18" s="10" t="s">
        <v>49</v>
      </c>
      <c r="J18" s="10" t="s">
        <v>50</v>
      </c>
      <c r="K18" s="2"/>
    </row>
    <row r="19" spans="1:13" ht="20.100000000000001" customHeight="1">
      <c r="B19" s="6" t="s">
        <v>51</v>
      </c>
      <c r="C19" s="2"/>
      <c r="D19" s="2"/>
      <c r="E19" s="2"/>
      <c r="F19" s="2"/>
      <c r="G19" s="2"/>
      <c r="H19" s="2"/>
      <c r="I19" s="2"/>
      <c r="J19" s="2"/>
      <c r="K19" s="2"/>
    </row>
    <row r="20" spans="1:13" ht="20.100000000000001" customHeight="1">
      <c r="B20" s="7" t="s">
        <v>7</v>
      </c>
      <c r="C20" s="8" t="s">
        <v>8</v>
      </c>
      <c r="D20" s="8" t="s">
        <v>9</v>
      </c>
      <c r="E20" s="8" t="s">
        <v>10</v>
      </c>
      <c r="F20" s="8" t="s">
        <v>11</v>
      </c>
      <c r="G20" s="8" t="s">
        <v>12</v>
      </c>
      <c r="H20" s="8" t="s">
        <v>13</v>
      </c>
      <c r="I20" s="8" t="s">
        <v>14</v>
      </c>
      <c r="J20" s="8" t="s">
        <v>15</v>
      </c>
      <c r="K20" s="2"/>
      <c r="M20" s="11" t="s">
        <v>211</v>
      </c>
    </row>
    <row r="21" spans="1:13" ht="20.100000000000001" customHeight="1">
      <c r="A21" t="str">
        <f>B19</f>
        <v>Bøgata sykkeltellepunkt, RG36 HP 209 Meter 7051 (800538)</v>
      </c>
      <c r="B21" s="9" t="s">
        <v>16</v>
      </c>
      <c r="C21" s="10" t="s">
        <v>52</v>
      </c>
      <c r="D21" s="10" t="s">
        <v>53</v>
      </c>
      <c r="E21" s="10" t="s">
        <v>17</v>
      </c>
      <c r="F21" s="10" t="s">
        <v>28</v>
      </c>
      <c r="G21" s="10" t="s">
        <v>54</v>
      </c>
      <c r="H21" s="10" t="s">
        <v>55</v>
      </c>
      <c r="I21" s="10" t="s">
        <v>56</v>
      </c>
      <c r="J21" s="10" t="s">
        <v>57</v>
      </c>
      <c r="K21" s="2"/>
    </row>
    <row r="22" spans="1:13" ht="20.100000000000001" customHeight="1">
      <c r="B22" s="6" t="s">
        <v>58</v>
      </c>
      <c r="C22" s="2"/>
      <c r="D22" s="2"/>
      <c r="E22" s="2"/>
      <c r="F22" s="2"/>
      <c r="G22" s="2"/>
      <c r="H22" s="2"/>
      <c r="I22" s="2"/>
      <c r="J22" s="2"/>
      <c r="K22" s="2"/>
    </row>
    <row r="23" spans="1:13" ht="20.100000000000001" customHeight="1">
      <c r="B23" s="7" t="s">
        <v>7</v>
      </c>
      <c r="C23" s="8" t="s">
        <v>8</v>
      </c>
      <c r="D23" s="8" t="s">
        <v>9</v>
      </c>
      <c r="E23" s="8" t="s">
        <v>10</v>
      </c>
      <c r="F23" s="8" t="s">
        <v>11</v>
      </c>
      <c r="G23" s="8" t="s">
        <v>12</v>
      </c>
      <c r="H23" s="8" t="s">
        <v>13</v>
      </c>
      <c r="I23" s="8" t="s">
        <v>14</v>
      </c>
      <c r="J23" s="8" t="s">
        <v>15</v>
      </c>
      <c r="K23" s="2"/>
    </row>
    <row r="24" spans="1:13" ht="20.100000000000001" customHeight="1">
      <c r="A24" t="str">
        <f>B22</f>
        <v>Ørviksletta sykkeltellepunkt, RG354 HP 201 Meter 5666 (800510)</v>
      </c>
      <c r="B24" s="9" t="s">
        <v>16</v>
      </c>
      <c r="C24" s="10" t="s">
        <v>59</v>
      </c>
      <c r="D24" s="10" t="s">
        <v>60</v>
      </c>
      <c r="E24" s="10" t="s">
        <v>61</v>
      </c>
      <c r="F24" s="10" t="s">
        <v>28</v>
      </c>
      <c r="G24" s="10" t="s">
        <v>62</v>
      </c>
      <c r="H24" s="10" t="s">
        <v>62</v>
      </c>
      <c r="I24" s="10" t="s">
        <v>63</v>
      </c>
      <c r="J24" s="10" t="s">
        <v>64</v>
      </c>
      <c r="K24" s="2"/>
    </row>
    <row r="25" spans="1:13" ht="20.100000000000001" customHeight="1">
      <c r="B25" s="6" t="s">
        <v>65</v>
      </c>
      <c r="C25" s="2"/>
      <c r="D25" s="2"/>
      <c r="E25" s="2"/>
      <c r="F25" s="2"/>
      <c r="G25" s="2"/>
      <c r="H25" s="2"/>
      <c r="I25" s="2"/>
      <c r="J25" s="2"/>
      <c r="K25" s="2"/>
    </row>
    <row r="26" spans="1:13" ht="20.100000000000001" customHeight="1">
      <c r="B26" s="7" t="s">
        <v>7</v>
      </c>
      <c r="C26" s="8" t="s">
        <v>8</v>
      </c>
      <c r="D26" s="8" t="s">
        <v>9</v>
      </c>
      <c r="E26" s="8" t="s">
        <v>10</v>
      </c>
      <c r="F26" s="8" t="s">
        <v>11</v>
      </c>
      <c r="G26" s="8" t="s">
        <v>12</v>
      </c>
      <c r="H26" s="8" t="s">
        <v>13</v>
      </c>
      <c r="I26" s="8" t="s">
        <v>14</v>
      </c>
      <c r="J26" s="8" t="s">
        <v>15</v>
      </c>
      <c r="K26" s="2"/>
    </row>
    <row r="27" spans="1:13" ht="20.100000000000001" customHeight="1">
      <c r="A27" t="str">
        <f>B25</f>
        <v>Ballestad sykkeltellepunkt, FV31 HP 2 Meter 3500 (800509)</v>
      </c>
      <c r="B27" s="9" t="s">
        <v>16</v>
      </c>
      <c r="C27" s="10" t="s">
        <v>66</v>
      </c>
      <c r="D27" s="10" t="s">
        <v>61</v>
      </c>
      <c r="E27" s="10" t="s">
        <v>67</v>
      </c>
      <c r="F27" s="10" t="s">
        <v>68</v>
      </c>
      <c r="G27" s="10" t="s">
        <v>69</v>
      </c>
      <c r="H27" s="10" t="s">
        <v>70</v>
      </c>
      <c r="I27" s="10" t="s">
        <v>71</v>
      </c>
      <c r="J27" s="10" t="s">
        <v>46</v>
      </c>
      <c r="K27" s="2"/>
    </row>
    <row r="28" spans="1:13" ht="20.100000000000001" customHeight="1">
      <c r="B28" s="6" t="s">
        <v>72</v>
      </c>
      <c r="C28" s="2"/>
      <c r="D28" s="2"/>
      <c r="E28" s="2"/>
      <c r="F28" s="2"/>
      <c r="G28" s="2"/>
      <c r="H28" s="2"/>
      <c r="I28" s="2"/>
      <c r="J28" s="2"/>
      <c r="K28" s="2"/>
    </row>
    <row r="29" spans="1:13" ht="20.100000000000001" customHeight="1">
      <c r="B29" s="7" t="s">
        <v>7</v>
      </c>
      <c r="C29" s="8" t="s">
        <v>8</v>
      </c>
      <c r="D29" s="8" t="s">
        <v>9</v>
      </c>
      <c r="E29" s="8" t="s">
        <v>10</v>
      </c>
      <c r="F29" s="8" t="s">
        <v>11</v>
      </c>
      <c r="G29" s="8" t="s">
        <v>12</v>
      </c>
      <c r="H29" s="8" t="s">
        <v>13</v>
      </c>
      <c r="I29" s="8" t="s">
        <v>14</v>
      </c>
      <c r="J29" s="8" t="s">
        <v>15</v>
      </c>
      <c r="K29" s="2"/>
    </row>
    <row r="30" spans="1:13" ht="20.100000000000001" customHeight="1">
      <c r="A30" t="str">
        <f>B28</f>
        <v>Luksefjellvegen sykkeltellepunkt, FV31 HP 3 Meter 27 (800527)</v>
      </c>
      <c r="B30" s="9" t="s">
        <v>16</v>
      </c>
      <c r="C30" s="10" t="s">
        <v>73</v>
      </c>
      <c r="D30" s="10" t="s">
        <v>74</v>
      </c>
      <c r="E30" s="10" t="s">
        <v>75</v>
      </c>
      <c r="F30" s="10" t="s">
        <v>76</v>
      </c>
      <c r="G30" s="10" t="s">
        <v>77</v>
      </c>
      <c r="H30" s="10" t="s">
        <v>78</v>
      </c>
      <c r="I30" s="10" t="s">
        <v>79</v>
      </c>
      <c r="J30" s="10" t="s">
        <v>80</v>
      </c>
      <c r="K30" s="2"/>
    </row>
    <row r="31" spans="1:13" ht="20.100000000000001" customHeight="1">
      <c r="B31" s="6" t="s">
        <v>81</v>
      </c>
      <c r="C31" s="2"/>
      <c r="D31" s="2"/>
      <c r="E31" s="2"/>
      <c r="F31" s="2"/>
      <c r="G31" s="2"/>
      <c r="H31" s="2"/>
      <c r="I31" s="2"/>
      <c r="J31" s="2"/>
      <c r="K31" s="2"/>
    </row>
    <row r="32" spans="1:13" ht="20.100000000000001" customHeight="1">
      <c r="B32" s="7" t="s">
        <v>7</v>
      </c>
      <c r="C32" s="8" t="s">
        <v>8</v>
      </c>
      <c r="D32" s="8" t="s">
        <v>9</v>
      </c>
      <c r="E32" s="8" t="s">
        <v>10</v>
      </c>
      <c r="F32" s="8" t="s">
        <v>11</v>
      </c>
      <c r="G32" s="8" t="s">
        <v>12</v>
      </c>
      <c r="H32" s="8" t="s">
        <v>13</v>
      </c>
      <c r="I32" s="8" t="s">
        <v>14</v>
      </c>
      <c r="J32" s="8" t="s">
        <v>15</v>
      </c>
      <c r="K32" s="2"/>
    </row>
    <row r="33" spans="1:11" ht="20.100000000000001" customHeight="1">
      <c r="A33" t="str">
        <f>B31</f>
        <v>Gråten sykkeltellepunkt, FV59 HP 1 Meter 513 (800521)</v>
      </c>
      <c r="B33" s="9" t="s">
        <v>16</v>
      </c>
      <c r="C33" s="10" t="s">
        <v>17</v>
      </c>
      <c r="D33" s="10" t="s">
        <v>18</v>
      </c>
      <c r="E33" s="10" t="s">
        <v>82</v>
      </c>
      <c r="F33" s="10" t="s">
        <v>83</v>
      </c>
      <c r="G33" s="10" t="s">
        <v>84</v>
      </c>
      <c r="H33" s="10" t="s">
        <v>85</v>
      </c>
      <c r="I33" s="10" t="s">
        <v>86</v>
      </c>
      <c r="J33" s="10" t="s">
        <v>87</v>
      </c>
      <c r="K33" s="2"/>
    </row>
    <row r="34" spans="1:11" ht="20.100000000000001" customHeight="1">
      <c r="B34" s="6" t="s">
        <v>88</v>
      </c>
      <c r="C34" s="2"/>
      <c r="D34" s="2"/>
      <c r="E34" s="2"/>
      <c r="F34" s="2"/>
      <c r="G34" s="2"/>
      <c r="H34" s="2"/>
      <c r="I34" s="2"/>
      <c r="J34" s="2"/>
      <c r="K34" s="2"/>
    </row>
    <row r="35" spans="1:11" ht="20.100000000000001" customHeight="1">
      <c r="B35" s="7" t="s">
        <v>7</v>
      </c>
      <c r="C35" s="8" t="s">
        <v>8</v>
      </c>
      <c r="D35" s="8" t="s">
        <v>9</v>
      </c>
      <c r="E35" s="8" t="s">
        <v>10</v>
      </c>
      <c r="F35" s="8" t="s">
        <v>11</v>
      </c>
      <c r="G35" s="8" t="s">
        <v>12</v>
      </c>
      <c r="H35" s="8" t="s">
        <v>13</v>
      </c>
      <c r="I35" s="8" t="s">
        <v>14</v>
      </c>
      <c r="J35" s="8" t="s">
        <v>15</v>
      </c>
      <c r="K35" s="2"/>
    </row>
    <row r="36" spans="1:11" ht="20.100000000000001" customHeight="1">
      <c r="A36" t="str">
        <f>B34</f>
        <v>Menstadbrua sykkeltellepunkt, FG32 HP 50 Meter 585 (800524)</v>
      </c>
      <c r="B36" s="9" t="s">
        <v>16</v>
      </c>
      <c r="C36" s="10" t="s">
        <v>89</v>
      </c>
      <c r="D36" s="10" t="s">
        <v>44</v>
      </c>
      <c r="E36" s="10" t="s">
        <v>89</v>
      </c>
      <c r="F36" s="10" t="s">
        <v>90</v>
      </c>
      <c r="G36" s="10" t="s">
        <v>91</v>
      </c>
      <c r="H36" s="10" t="s">
        <v>92</v>
      </c>
      <c r="I36" s="10" t="s">
        <v>93</v>
      </c>
      <c r="J36" s="10" t="s">
        <v>94</v>
      </c>
      <c r="K36" s="2"/>
    </row>
    <row r="37" spans="1:11" ht="20.100000000000001" customHeight="1">
      <c r="B37" s="6" t="s">
        <v>95</v>
      </c>
      <c r="C37" s="2"/>
      <c r="D37" s="2"/>
      <c r="E37" s="2"/>
      <c r="F37" s="2"/>
      <c r="G37" s="2"/>
      <c r="H37" s="2"/>
      <c r="I37" s="2"/>
      <c r="J37" s="2"/>
      <c r="K37" s="2"/>
    </row>
    <row r="38" spans="1:11" ht="20.100000000000001" customHeight="1">
      <c r="B38" s="7" t="s">
        <v>7</v>
      </c>
      <c r="C38" s="8" t="s">
        <v>8</v>
      </c>
      <c r="D38" s="8" t="s">
        <v>9</v>
      </c>
      <c r="E38" s="8" t="s">
        <v>10</v>
      </c>
      <c r="F38" s="8" t="s">
        <v>11</v>
      </c>
      <c r="G38" s="8" t="s">
        <v>12</v>
      </c>
      <c r="H38" s="8" t="s">
        <v>13</v>
      </c>
      <c r="I38" s="8" t="s">
        <v>14</v>
      </c>
      <c r="J38" s="8" t="s">
        <v>15</v>
      </c>
      <c r="K38" s="2"/>
    </row>
    <row r="39" spans="1:11" ht="20.100000000000001" customHeight="1">
      <c r="A39" t="str">
        <f>B37</f>
        <v>Siljanvegen sykkeltellepunkt, FG32 HP 202 Meter 11188 (800525)</v>
      </c>
      <c r="B39" s="9" t="s">
        <v>16</v>
      </c>
      <c r="C39" s="10" t="s">
        <v>73</v>
      </c>
      <c r="D39" s="10" t="s">
        <v>74</v>
      </c>
      <c r="E39" s="10" t="s">
        <v>75</v>
      </c>
      <c r="F39" s="10" t="s">
        <v>96</v>
      </c>
      <c r="G39" s="10" t="s">
        <v>97</v>
      </c>
      <c r="H39" s="10" t="s">
        <v>98</v>
      </c>
      <c r="I39" s="10" t="s">
        <v>43</v>
      </c>
      <c r="J39" s="10" t="s">
        <v>28</v>
      </c>
      <c r="K39" s="2"/>
    </row>
    <row r="40" spans="1:11" ht="20.100000000000001" customHeight="1">
      <c r="B40" s="6" t="s">
        <v>99</v>
      </c>
      <c r="C40" s="2"/>
      <c r="D40" s="2"/>
      <c r="E40" s="2"/>
      <c r="F40" s="2"/>
      <c r="G40" s="2"/>
      <c r="H40" s="2"/>
      <c r="I40" s="2"/>
      <c r="J40" s="2"/>
      <c r="K40" s="2"/>
    </row>
    <row r="41" spans="1:11" ht="20.100000000000001" customHeight="1">
      <c r="B41" s="7" t="s">
        <v>7</v>
      </c>
      <c r="C41" s="8" t="s">
        <v>8</v>
      </c>
      <c r="D41" s="8" t="s">
        <v>9</v>
      </c>
      <c r="E41" s="8" t="s">
        <v>10</v>
      </c>
      <c r="F41" s="8" t="s">
        <v>11</v>
      </c>
      <c r="G41" s="8" t="s">
        <v>12</v>
      </c>
      <c r="H41" s="8" t="s">
        <v>13</v>
      </c>
      <c r="I41" s="8" t="s">
        <v>14</v>
      </c>
      <c r="J41" s="8" t="s">
        <v>15</v>
      </c>
      <c r="K41" s="2"/>
    </row>
    <row r="42" spans="1:11" ht="20.100000000000001" customHeight="1">
      <c r="A42" t="str">
        <f>B40</f>
        <v>Bøle sykkeltellepunkt, FG32 HP 203 Meter 4583 (800518)</v>
      </c>
      <c r="B42" s="9" t="s">
        <v>16</v>
      </c>
      <c r="C42" s="10" t="s">
        <v>100</v>
      </c>
      <c r="D42" s="10" t="s">
        <v>101</v>
      </c>
      <c r="E42" s="10" t="s">
        <v>102</v>
      </c>
      <c r="F42" s="10" t="s">
        <v>103</v>
      </c>
      <c r="G42" s="10" t="s">
        <v>104</v>
      </c>
      <c r="H42" s="10" t="s">
        <v>38</v>
      </c>
      <c r="I42" s="10" t="s">
        <v>40</v>
      </c>
      <c r="J42" s="10" t="s">
        <v>105</v>
      </c>
      <c r="K42" s="2"/>
    </row>
    <row r="43" spans="1:11" ht="20.100000000000001" customHeight="1">
      <c r="B43" s="6" t="s">
        <v>106</v>
      </c>
      <c r="C43" s="2"/>
      <c r="D43" s="2"/>
      <c r="E43" s="2"/>
      <c r="F43" s="2"/>
      <c r="G43" s="2"/>
      <c r="H43" s="2"/>
      <c r="I43" s="2"/>
      <c r="J43" s="2"/>
      <c r="K43" s="2"/>
    </row>
    <row r="44" spans="1:11" ht="20.100000000000001" customHeight="1">
      <c r="B44" s="7" t="s">
        <v>7</v>
      </c>
      <c r="C44" s="8" t="s">
        <v>8</v>
      </c>
      <c r="D44" s="8" t="s">
        <v>9</v>
      </c>
      <c r="E44" s="8" t="s">
        <v>10</v>
      </c>
      <c r="F44" s="8" t="s">
        <v>11</v>
      </c>
      <c r="G44" s="8" t="s">
        <v>12</v>
      </c>
      <c r="H44" s="8" t="s">
        <v>13</v>
      </c>
      <c r="I44" s="8" t="s">
        <v>14</v>
      </c>
      <c r="J44" s="8" t="s">
        <v>15</v>
      </c>
      <c r="K44" s="2"/>
    </row>
    <row r="45" spans="1:11" ht="20.100000000000001" customHeight="1">
      <c r="A45" t="str">
        <f>B43</f>
        <v>Menstad sykkeltellepunkt, FG32 HP 204 Meter 120 (800507)</v>
      </c>
      <c r="B45" s="9" t="s">
        <v>16</v>
      </c>
      <c r="C45" s="10" t="s">
        <v>107</v>
      </c>
      <c r="D45" s="10" t="s">
        <v>26</v>
      </c>
      <c r="E45" s="10" t="s">
        <v>44</v>
      </c>
      <c r="F45" s="10" t="s">
        <v>108</v>
      </c>
      <c r="G45" s="10" t="s">
        <v>109</v>
      </c>
      <c r="H45" s="10" t="s">
        <v>110</v>
      </c>
      <c r="I45" s="10" t="s">
        <v>62</v>
      </c>
      <c r="J45" s="10" t="s">
        <v>111</v>
      </c>
      <c r="K45" s="2"/>
    </row>
    <row r="46" spans="1:11" ht="20.100000000000001" customHeight="1">
      <c r="B46" s="6" t="s">
        <v>112</v>
      </c>
      <c r="C46" s="2"/>
      <c r="D46" s="2"/>
      <c r="E46" s="2"/>
      <c r="F46" s="2"/>
      <c r="G46" s="2"/>
      <c r="H46" s="2"/>
      <c r="I46" s="2"/>
      <c r="J46" s="2"/>
      <c r="K46" s="2"/>
    </row>
    <row r="47" spans="1:11" ht="20.100000000000001" customHeight="1">
      <c r="B47" s="7" t="s">
        <v>7</v>
      </c>
      <c r="C47" s="8" t="s">
        <v>8</v>
      </c>
      <c r="D47" s="8" t="s">
        <v>9</v>
      </c>
      <c r="E47" s="8" t="s">
        <v>10</v>
      </c>
      <c r="F47" s="8" t="s">
        <v>11</v>
      </c>
      <c r="G47" s="8" t="s">
        <v>12</v>
      </c>
      <c r="H47" s="8" t="s">
        <v>13</v>
      </c>
      <c r="I47" s="8" t="s">
        <v>14</v>
      </c>
      <c r="J47" s="8" t="s">
        <v>15</v>
      </c>
      <c r="K47" s="2"/>
    </row>
    <row r="48" spans="1:11" ht="20.100000000000001" customHeight="1">
      <c r="A48" t="str">
        <f>B46</f>
        <v>Borgestad sykkeltellepunkt, FG32 HP 204 Meter 2360 (800503)</v>
      </c>
      <c r="B48" s="9" t="s">
        <v>16</v>
      </c>
      <c r="C48" s="10" t="s">
        <v>19</v>
      </c>
      <c r="D48" s="10" t="s">
        <v>52</v>
      </c>
      <c r="E48" s="10" t="s">
        <v>107</v>
      </c>
      <c r="F48" s="10" t="s">
        <v>113</v>
      </c>
      <c r="G48" s="10" t="s">
        <v>114</v>
      </c>
      <c r="H48" s="10" t="s">
        <v>115</v>
      </c>
      <c r="I48" s="10" t="s">
        <v>116</v>
      </c>
      <c r="J48" s="10" t="s">
        <v>117</v>
      </c>
      <c r="K48" s="2"/>
    </row>
    <row r="49" spans="1:11" ht="20.100000000000001" customHeight="1">
      <c r="B49" s="6" t="s">
        <v>118</v>
      </c>
      <c r="C49" s="2"/>
      <c r="D49" s="2"/>
      <c r="E49" s="2"/>
      <c r="F49" s="2"/>
      <c r="G49" s="2"/>
      <c r="H49" s="2"/>
      <c r="I49" s="2"/>
      <c r="J49" s="2"/>
      <c r="K49" s="2"/>
    </row>
    <row r="50" spans="1:11" ht="20.100000000000001" customHeight="1">
      <c r="B50" s="7" t="s">
        <v>7</v>
      </c>
      <c r="C50" s="8" t="s">
        <v>8</v>
      </c>
      <c r="D50" s="8" t="s">
        <v>9</v>
      </c>
      <c r="E50" s="8" t="s">
        <v>10</v>
      </c>
      <c r="F50" s="8" t="s">
        <v>11</v>
      </c>
      <c r="G50" s="8" t="s">
        <v>12</v>
      </c>
      <c r="H50" s="8" t="s">
        <v>13</v>
      </c>
      <c r="I50" s="8" t="s">
        <v>14</v>
      </c>
      <c r="J50" s="8" t="s">
        <v>15</v>
      </c>
      <c r="K50" s="2"/>
    </row>
    <row r="51" spans="1:11" ht="20.100000000000001" customHeight="1">
      <c r="B51" s="9" t="s">
        <v>16</v>
      </c>
      <c r="C51" s="10" t="s">
        <v>59</v>
      </c>
      <c r="D51" s="10" t="s">
        <v>36</v>
      </c>
      <c r="E51" s="10" t="s">
        <v>59</v>
      </c>
      <c r="F51" s="10" t="s">
        <v>119</v>
      </c>
      <c r="G51" s="10" t="s">
        <v>55</v>
      </c>
      <c r="H51" s="10" t="s">
        <v>120</v>
      </c>
      <c r="I51" s="10" t="s">
        <v>121</v>
      </c>
      <c r="J51" s="10" t="s">
        <v>54</v>
      </c>
      <c r="K51" s="2"/>
    </row>
    <row r="52" spans="1:11" ht="20.100000000000001" customHeight="1">
      <c r="B52" s="9" t="s">
        <v>122</v>
      </c>
      <c r="C52" s="10" t="s">
        <v>60</v>
      </c>
      <c r="D52" s="10" t="s">
        <v>73</v>
      </c>
      <c r="E52" s="10" t="s">
        <v>123</v>
      </c>
      <c r="F52" s="10" t="s">
        <v>124</v>
      </c>
      <c r="G52" s="10" t="s">
        <v>125</v>
      </c>
      <c r="H52" s="10" t="s">
        <v>126</v>
      </c>
      <c r="I52" s="10" t="s">
        <v>127</v>
      </c>
      <c r="J52" s="10" t="s">
        <v>104</v>
      </c>
      <c r="K52" s="2"/>
    </row>
    <row r="53" spans="1:11" ht="20.100000000000001" customHeight="1">
      <c r="A53" t="str">
        <f>B49</f>
        <v>Vallermyrene sykkeltellepunkt, FG32 HP 204 Meter 5886 (800535)</v>
      </c>
      <c r="B53" s="9" t="s">
        <v>128</v>
      </c>
      <c r="C53" s="10" t="s">
        <v>66</v>
      </c>
      <c r="D53" s="10" t="s">
        <v>129</v>
      </c>
      <c r="E53" s="10" t="s">
        <v>53</v>
      </c>
      <c r="F53" s="10" t="s">
        <v>68</v>
      </c>
      <c r="G53" s="10" t="s">
        <v>130</v>
      </c>
      <c r="H53" s="10" t="s">
        <v>131</v>
      </c>
      <c r="I53" s="10" t="s">
        <v>132</v>
      </c>
      <c r="J53" s="10" t="s">
        <v>133</v>
      </c>
      <c r="K53" s="2"/>
    </row>
    <row r="54" spans="1:11" ht="20.100000000000001" customHeight="1">
      <c r="B54" s="6" t="s">
        <v>134</v>
      </c>
      <c r="C54" s="2"/>
      <c r="D54" s="2"/>
      <c r="E54" s="2"/>
      <c r="F54" s="2"/>
      <c r="G54" s="2"/>
      <c r="H54" s="2"/>
      <c r="I54" s="2"/>
      <c r="J54" s="2"/>
      <c r="K54" s="2"/>
    </row>
    <row r="55" spans="1:11" ht="20.100000000000001" customHeight="1">
      <c r="B55" s="7" t="s">
        <v>7</v>
      </c>
      <c r="C55" s="8" t="s">
        <v>8</v>
      </c>
      <c r="D55" s="8" t="s">
        <v>9</v>
      </c>
      <c r="E55" s="8" t="s">
        <v>10</v>
      </c>
      <c r="F55" s="8" t="s">
        <v>11</v>
      </c>
      <c r="G55" s="8" t="s">
        <v>12</v>
      </c>
      <c r="H55" s="8" t="s">
        <v>13</v>
      </c>
      <c r="I55" s="8" t="s">
        <v>14</v>
      </c>
      <c r="J55" s="8" t="s">
        <v>15</v>
      </c>
      <c r="K55" s="2"/>
    </row>
    <row r="56" spans="1:11" ht="20.100000000000001" customHeight="1">
      <c r="A56" t="str">
        <f>B54</f>
        <v>Smieøya sykkeltellepunkt, FG59 HP 201 Meter 2095 (800504)</v>
      </c>
      <c r="B56" s="9" t="s">
        <v>16</v>
      </c>
      <c r="C56" s="10" t="s">
        <v>124</v>
      </c>
      <c r="D56" s="10" t="s">
        <v>135</v>
      </c>
      <c r="E56" s="10" t="s">
        <v>136</v>
      </c>
      <c r="F56" s="10" t="s">
        <v>137</v>
      </c>
      <c r="G56" s="10" t="s">
        <v>138</v>
      </c>
      <c r="H56" s="10" t="s">
        <v>139</v>
      </c>
      <c r="I56" s="10" t="s">
        <v>140</v>
      </c>
      <c r="J56" s="10" t="s">
        <v>141</v>
      </c>
      <c r="K56" s="2"/>
    </row>
    <row r="57" spans="1:11" ht="20.100000000000001" customHeight="1">
      <c r="B57" s="6" t="s">
        <v>142</v>
      </c>
      <c r="C57" s="2"/>
      <c r="D57" s="2"/>
      <c r="E57" s="2"/>
      <c r="F57" s="2"/>
      <c r="G57" s="2"/>
      <c r="H57" s="2"/>
      <c r="I57" s="2"/>
      <c r="J57" s="2"/>
      <c r="K57" s="2"/>
    </row>
    <row r="58" spans="1:11" ht="20.100000000000001" customHeight="1">
      <c r="B58" s="7" t="s">
        <v>7</v>
      </c>
      <c r="C58" s="8" t="s">
        <v>8</v>
      </c>
      <c r="D58" s="8" t="s">
        <v>9</v>
      </c>
      <c r="E58" s="8" t="s">
        <v>10</v>
      </c>
      <c r="F58" s="8" t="s">
        <v>11</v>
      </c>
      <c r="G58" s="8" t="s">
        <v>12</v>
      </c>
      <c r="H58" s="8" t="s">
        <v>13</v>
      </c>
      <c r="I58" s="8" t="s">
        <v>14</v>
      </c>
      <c r="J58" s="8" t="s">
        <v>15</v>
      </c>
      <c r="K58" s="2"/>
    </row>
    <row r="59" spans="1:11" ht="20.100000000000001" customHeight="1">
      <c r="A59" t="str">
        <f>B57</f>
        <v>Moflata sykkeltellepunkt, FG59 HP 250 Meter 1320 (800512)</v>
      </c>
      <c r="B59" s="9" t="s">
        <v>16</v>
      </c>
      <c r="C59" s="10" t="s">
        <v>143</v>
      </c>
      <c r="D59" s="10" t="s">
        <v>36</v>
      </c>
      <c r="E59" s="10" t="s">
        <v>59</v>
      </c>
      <c r="F59" s="10" t="s">
        <v>96</v>
      </c>
      <c r="G59" s="10" t="s">
        <v>144</v>
      </c>
      <c r="H59" s="10" t="s">
        <v>145</v>
      </c>
      <c r="I59" s="10" t="s">
        <v>40</v>
      </c>
      <c r="J59" s="10" t="s">
        <v>68</v>
      </c>
      <c r="K59" s="2"/>
    </row>
    <row r="60" spans="1:11" ht="20.100000000000001" customHeight="1">
      <c r="B60" s="6" t="s">
        <v>146</v>
      </c>
      <c r="C60" s="2"/>
      <c r="D60" s="2"/>
      <c r="E60" s="2"/>
      <c r="F60" s="2"/>
      <c r="G60" s="2"/>
      <c r="H60" s="2"/>
      <c r="I60" s="2"/>
      <c r="J60" s="2"/>
      <c r="K60" s="2"/>
    </row>
    <row r="61" spans="1:11" ht="20.100000000000001" customHeight="1">
      <c r="B61" s="7" t="s">
        <v>7</v>
      </c>
      <c r="C61" s="8" t="s">
        <v>8</v>
      </c>
      <c r="D61" s="8" t="s">
        <v>9</v>
      </c>
      <c r="E61" s="8" t="s">
        <v>10</v>
      </c>
      <c r="F61" s="8" t="s">
        <v>11</v>
      </c>
      <c r="G61" s="8" t="s">
        <v>12</v>
      </c>
      <c r="H61" s="8" t="s">
        <v>13</v>
      </c>
      <c r="I61" s="8" t="s">
        <v>14</v>
      </c>
      <c r="J61" s="8" t="s">
        <v>15</v>
      </c>
      <c r="K61" s="2"/>
    </row>
    <row r="62" spans="1:11" ht="20.100000000000001" customHeight="1">
      <c r="A62" t="str">
        <f>B60</f>
        <v>Folkestad sykkeltellepunkt, FG152 HP 1 Meter 2374 (800536)</v>
      </c>
      <c r="B62" s="9" t="s">
        <v>16</v>
      </c>
      <c r="C62" s="10" t="s">
        <v>102</v>
      </c>
      <c r="D62" s="10" t="s">
        <v>75</v>
      </c>
      <c r="E62" s="10" t="s">
        <v>147</v>
      </c>
      <c r="F62" s="10" t="s">
        <v>61</v>
      </c>
      <c r="G62" s="10" t="s">
        <v>148</v>
      </c>
      <c r="H62" s="10" t="s">
        <v>149</v>
      </c>
      <c r="I62" s="10" t="s">
        <v>149</v>
      </c>
      <c r="J62" s="10" t="s">
        <v>44</v>
      </c>
      <c r="K62" s="2"/>
    </row>
    <row r="63" spans="1:11" ht="20.100000000000001" customHeight="1">
      <c r="B63" s="6" t="s">
        <v>150</v>
      </c>
      <c r="C63" s="2"/>
      <c r="D63" s="2"/>
      <c r="E63" s="2"/>
      <c r="F63" s="2"/>
      <c r="G63" s="2"/>
      <c r="H63" s="2"/>
      <c r="I63" s="2"/>
      <c r="J63" s="2"/>
      <c r="K63" s="2"/>
    </row>
    <row r="64" spans="1:11" ht="20.100000000000001" customHeight="1">
      <c r="B64" s="7" t="s">
        <v>7</v>
      </c>
      <c r="C64" s="8" t="s">
        <v>8</v>
      </c>
      <c r="D64" s="8" t="s">
        <v>9</v>
      </c>
      <c r="E64" s="8" t="s">
        <v>10</v>
      </c>
      <c r="F64" s="8" t="s">
        <v>11</v>
      </c>
      <c r="G64" s="8" t="s">
        <v>12</v>
      </c>
      <c r="H64" s="8" t="s">
        <v>13</v>
      </c>
      <c r="I64" s="8" t="s">
        <v>14</v>
      </c>
      <c r="J64" s="8" t="s">
        <v>15</v>
      </c>
      <c r="K64" s="2"/>
    </row>
    <row r="65" spans="1:11" ht="20.100000000000001" customHeight="1">
      <c r="A65" t="str">
        <f>B63</f>
        <v>Stathelle sykkeltellepunkt, FG352 HP 201 Meter 380 (800514)</v>
      </c>
      <c r="B65" s="9" t="s">
        <v>16</v>
      </c>
      <c r="C65" s="10" t="s">
        <v>101</v>
      </c>
      <c r="D65" s="10" t="s">
        <v>75</v>
      </c>
      <c r="E65" s="10" t="s">
        <v>60</v>
      </c>
      <c r="F65" s="10" t="s">
        <v>151</v>
      </c>
      <c r="G65" s="10" t="s">
        <v>152</v>
      </c>
      <c r="H65" s="10" t="s">
        <v>57</v>
      </c>
      <c r="I65" s="10" t="s">
        <v>153</v>
      </c>
      <c r="J65" s="10" t="s">
        <v>154</v>
      </c>
      <c r="K65" s="2"/>
    </row>
    <row r="66" spans="1:11" ht="20.100000000000001" customHeight="1">
      <c r="B66" s="6" t="s">
        <v>155</v>
      </c>
      <c r="C66" s="2"/>
      <c r="D66" s="2"/>
      <c r="E66" s="2"/>
      <c r="F66" s="2"/>
      <c r="G66" s="2"/>
      <c r="H66" s="2"/>
      <c r="I66" s="2"/>
      <c r="J66" s="2"/>
      <c r="K66" s="2"/>
    </row>
    <row r="67" spans="1:11" ht="20.100000000000001" customHeight="1">
      <c r="B67" s="7" t="s">
        <v>7</v>
      </c>
      <c r="C67" s="8" t="s">
        <v>8</v>
      </c>
      <c r="D67" s="8" t="s">
        <v>9</v>
      </c>
      <c r="E67" s="8" t="s">
        <v>10</v>
      </c>
      <c r="F67" s="8" t="s">
        <v>11</v>
      </c>
      <c r="G67" s="8" t="s">
        <v>12</v>
      </c>
      <c r="H67" s="8" t="s">
        <v>13</v>
      </c>
      <c r="I67" s="8" t="s">
        <v>14</v>
      </c>
      <c r="J67" s="8" t="s">
        <v>15</v>
      </c>
      <c r="K67" s="2"/>
    </row>
    <row r="68" spans="1:11" ht="20.100000000000001" customHeight="1">
      <c r="A68" t="str">
        <f>B66</f>
        <v>Øyekastvegen sykkeltellepunkt, FG356 HP 50 Meter 1018 (800529)</v>
      </c>
      <c r="B68" s="9" t="s">
        <v>16</v>
      </c>
      <c r="C68" s="10" t="s">
        <v>53</v>
      </c>
      <c r="D68" s="10" t="s">
        <v>156</v>
      </c>
      <c r="E68" s="10" t="s">
        <v>17</v>
      </c>
      <c r="F68" s="10" t="s">
        <v>157</v>
      </c>
      <c r="G68" s="10" t="s">
        <v>158</v>
      </c>
      <c r="H68" s="10" t="s">
        <v>145</v>
      </c>
      <c r="I68" s="10" t="s">
        <v>136</v>
      </c>
      <c r="J68" s="10" t="s">
        <v>159</v>
      </c>
      <c r="K68" s="2"/>
    </row>
    <row r="69" spans="1:11" ht="20.100000000000001" customHeight="1">
      <c r="B69" s="6" t="s">
        <v>160</v>
      </c>
      <c r="C69" s="2"/>
      <c r="D69" s="2"/>
      <c r="E69" s="2"/>
      <c r="F69" s="2"/>
      <c r="G69" s="2"/>
      <c r="H69" s="2"/>
      <c r="I69" s="2"/>
      <c r="J69" s="2"/>
      <c r="K69" s="2"/>
    </row>
    <row r="70" spans="1:11" ht="20.100000000000001" customHeight="1">
      <c r="B70" s="7" t="s">
        <v>7</v>
      </c>
      <c r="C70" s="8" t="s">
        <v>8</v>
      </c>
      <c r="D70" s="8" t="s">
        <v>9</v>
      </c>
      <c r="E70" s="8" t="s">
        <v>10</v>
      </c>
      <c r="F70" s="8" t="s">
        <v>11</v>
      </c>
      <c r="G70" s="8" t="s">
        <v>12</v>
      </c>
      <c r="H70" s="8" t="s">
        <v>13</v>
      </c>
      <c r="I70" s="8" t="s">
        <v>14</v>
      </c>
      <c r="J70" s="8" t="s">
        <v>15</v>
      </c>
      <c r="K70" s="2"/>
    </row>
    <row r="71" spans="1:11" ht="20.100000000000001" customHeight="1">
      <c r="A71" t="str">
        <f>B69</f>
        <v>Falkumbrua sykkeltellepunkt, FG357 HP 1 Meter 1120 (800522)</v>
      </c>
      <c r="B71" s="9" t="s">
        <v>16</v>
      </c>
      <c r="C71" s="10" t="s">
        <v>25</v>
      </c>
      <c r="D71" s="10" t="s">
        <v>67</v>
      </c>
      <c r="E71" s="10" t="s">
        <v>27</v>
      </c>
      <c r="F71" s="10" t="s">
        <v>161</v>
      </c>
      <c r="G71" s="10" t="s">
        <v>162</v>
      </c>
      <c r="H71" s="10" t="s">
        <v>163</v>
      </c>
      <c r="I71" s="10" t="s">
        <v>164</v>
      </c>
      <c r="J71" s="10" t="s">
        <v>165</v>
      </c>
      <c r="K71" s="2"/>
    </row>
    <row r="72" spans="1:11" ht="20.100000000000001" customHeight="1">
      <c r="B72" s="6" t="s">
        <v>166</v>
      </c>
      <c r="C72" s="2"/>
      <c r="D72" s="2"/>
      <c r="E72" s="2"/>
      <c r="F72" s="2"/>
      <c r="G72" s="2"/>
      <c r="H72" s="2"/>
      <c r="I72" s="2"/>
      <c r="J72" s="2"/>
      <c r="K72" s="2"/>
    </row>
    <row r="73" spans="1:11" ht="20.100000000000001" customHeight="1">
      <c r="B73" s="7" t="s">
        <v>7</v>
      </c>
      <c r="C73" s="8" t="s">
        <v>8</v>
      </c>
      <c r="D73" s="8" t="s">
        <v>9</v>
      </c>
      <c r="E73" s="8" t="s">
        <v>10</v>
      </c>
      <c r="F73" s="8" t="s">
        <v>11</v>
      </c>
      <c r="G73" s="8" t="s">
        <v>12</v>
      </c>
      <c r="H73" s="8" t="s">
        <v>13</v>
      </c>
      <c r="I73" s="8" t="s">
        <v>14</v>
      </c>
      <c r="J73" s="8" t="s">
        <v>15</v>
      </c>
      <c r="K73" s="2"/>
    </row>
    <row r="74" spans="1:11" ht="20.100000000000001" customHeight="1">
      <c r="A74" t="str">
        <f>B72</f>
        <v>Elstrømbrua sykkeltellepunkt, FG357 HP 250 Meter 270 (800511)</v>
      </c>
      <c r="B74" s="9" t="s">
        <v>16</v>
      </c>
      <c r="C74" s="10" t="s">
        <v>167</v>
      </c>
      <c r="D74" s="10" t="s">
        <v>129</v>
      </c>
      <c r="E74" s="10" t="s">
        <v>53</v>
      </c>
      <c r="F74" s="10" t="s">
        <v>168</v>
      </c>
      <c r="G74" s="10" t="s">
        <v>169</v>
      </c>
      <c r="H74" s="10" t="s">
        <v>170</v>
      </c>
      <c r="I74" s="10" t="s">
        <v>171</v>
      </c>
      <c r="J74" s="10" t="s">
        <v>172</v>
      </c>
      <c r="K74" s="2"/>
    </row>
    <row r="75" spans="1:11" ht="20.100000000000001" customHeight="1">
      <c r="B75" s="6" t="s">
        <v>173</v>
      </c>
      <c r="C75" s="2"/>
      <c r="D75" s="2"/>
      <c r="E75" s="2"/>
      <c r="F75" s="2"/>
      <c r="G75" s="2"/>
      <c r="H75" s="2"/>
      <c r="I75" s="2"/>
      <c r="J75" s="2"/>
      <c r="K75" s="2"/>
    </row>
    <row r="76" spans="1:11" ht="20.100000000000001" customHeight="1">
      <c r="B76" s="7" t="s">
        <v>7</v>
      </c>
      <c r="C76" s="8" t="s">
        <v>8</v>
      </c>
      <c r="D76" s="8" t="s">
        <v>9</v>
      </c>
      <c r="E76" s="8" t="s">
        <v>10</v>
      </c>
      <c r="F76" s="8" t="s">
        <v>11</v>
      </c>
      <c r="G76" s="8" t="s">
        <v>12</v>
      </c>
      <c r="H76" s="8" t="s">
        <v>13</v>
      </c>
      <c r="I76" s="8" t="s">
        <v>14</v>
      </c>
      <c r="J76" s="8" t="s">
        <v>15</v>
      </c>
      <c r="K76" s="2"/>
    </row>
    <row r="77" spans="1:11" ht="20.100000000000001" customHeight="1">
      <c r="A77" t="str">
        <f>B75</f>
        <v>Hogga sluser sykkeltellepunkt, KV7015 HP 1 Meter 2597 (800516)</v>
      </c>
      <c r="B77" s="9" t="s">
        <v>16</v>
      </c>
      <c r="C77" s="10" t="s">
        <v>60</v>
      </c>
      <c r="D77" s="10" t="s">
        <v>60</v>
      </c>
      <c r="E77" s="10" t="s">
        <v>34</v>
      </c>
      <c r="F77" s="10" t="s">
        <v>73</v>
      </c>
      <c r="G77" s="10" t="s">
        <v>174</v>
      </c>
      <c r="H77" s="10" t="s">
        <v>175</v>
      </c>
      <c r="I77" s="10" t="s">
        <v>27</v>
      </c>
      <c r="J77" s="10" t="s">
        <v>174</v>
      </c>
      <c r="K77" s="2"/>
    </row>
    <row r="78" spans="1:11" ht="20.100000000000001" customHeight="1">
      <c r="B78" s="6" t="s">
        <v>176</v>
      </c>
      <c r="C78" s="2"/>
      <c r="D78" s="2"/>
      <c r="E78" s="2"/>
      <c r="F78" s="2"/>
      <c r="G78" s="2"/>
      <c r="H78" s="2"/>
      <c r="I78" s="2"/>
      <c r="J78" s="2"/>
      <c r="K78" s="2"/>
    </row>
    <row r="79" spans="1:11" ht="20.100000000000001" customHeight="1">
      <c r="B79" s="7" t="s">
        <v>7</v>
      </c>
      <c r="C79" s="8" t="s">
        <v>8</v>
      </c>
      <c r="D79" s="8" t="s">
        <v>9</v>
      </c>
      <c r="E79" s="8" t="s">
        <v>10</v>
      </c>
      <c r="F79" s="8" t="s">
        <v>11</v>
      </c>
      <c r="G79" s="8" t="s">
        <v>12</v>
      </c>
      <c r="H79" s="8" t="s">
        <v>13</v>
      </c>
      <c r="I79" s="8" t="s">
        <v>14</v>
      </c>
      <c r="J79" s="8" t="s">
        <v>15</v>
      </c>
      <c r="K79" s="2"/>
    </row>
    <row r="80" spans="1:11" ht="20.100000000000001" customHeight="1">
      <c r="A80" t="str">
        <f>B78</f>
        <v>Bedriftsvegen sykkeltellepunkt, KV13300 HP 3 Meter 457 (800537)</v>
      </c>
      <c r="B80" s="9" t="s">
        <v>16</v>
      </c>
      <c r="C80" s="10" t="s">
        <v>177</v>
      </c>
      <c r="D80" s="10" t="s">
        <v>44</v>
      </c>
      <c r="E80" s="10" t="s">
        <v>178</v>
      </c>
      <c r="F80" s="10" t="s">
        <v>157</v>
      </c>
      <c r="G80" s="10" t="s">
        <v>179</v>
      </c>
      <c r="H80" s="10" t="s">
        <v>180</v>
      </c>
      <c r="I80" s="10" t="s">
        <v>159</v>
      </c>
      <c r="J80" s="10" t="s">
        <v>181</v>
      </c>
      <c r="K80" s="2"/>
    </row>
    <row r="81" spans="1:11" ht="20.100000000000001" customHeight="1">
      <c r="B81" s="6" t="s">
        <v>182</v>
      </c>
      <c r="C81" s="2"/>
      <c r="D81" s="2"/>
      <c r="E81" s="2"/>
      <c r="F81" s="2"/>
      <c r="G81" s="2"/>
      <c r="H81" s="2"/>
      <c r="I81" s="2"/>
      <c r="J81" s="2"/>
      <c r="K81" s="2"/>
    </row>
    <row r="82" spans="1:11" ht="20.100000000000001" customHeight="1">
      <c r="B82" s="7" t="s">
        <v>7</v>
      </c>
      <c r="C82" s="8" t="s">
        <v>8</v>
      </c>
      <c r="D82" s="8" t="s">
        <v>9</v>
      </c>
      <c r="E82" s="8" t="s">
        <v>10</v>
      </c>
      <c r="F82" s="8" t="s">
        <v>11</v>
      </c>
      <c r="G82" s="8" t="s">
        <v>12</v>
      </c>
      <c r="H82" s="8" t="s">
        <v>13</v>
      </c>
      <c r="I82" s="8" t="s">
        <v>14</v>
      </c>
      <c r="J82" s="8" t="s">
        <v>15</v>
      </c>
      <c r="K82" s="2"/>
    </row>
    <row r="83" spans="1:11" ht="20.100000000000001" customHeight="1">
      <c r="A83" t="str">
        <f>B81</f>
        <v>Nystrand sykkeltellepunkt, KG30 HP 4 Meter 100 (800515)</v>
      </c>
      <c r="B83" s="9" t="s">
        <v>16</v>
      </c>
      <c r="C83" s="10" t="s">
        <v>35</v>
      </c>
      <c r="D83" s="10" t="s">
        <v>183</v>
      </c>
      <c r="E83" s="10" t="s">
        <v>73</v>
      </c>
      <c r="F83" s="10" t="s">
        <v>107</v>
      </c>
      <c r="G83" s="10" t="s">
        <v>184</v>
      </c>
      <c r="H83" s="10" t="s">
        <v>185</v>
      </c>
      <c r="I83" s="10" t="s">
        <v>186</v>
      </c>
      <c r="J83" s="10" t="s">
        <v>187</v>
      </c>
      <c r="K83" s="2"/>
    </row>
    <row r="84" spans="1:11" ht="20.100000000000001" customHeight="1">
      <c r="B84" s="6" t="s">
        <v>188</v>
      </c>
      <c r="C84" s="2"/>
      <c r="D84" s="2"/>
      <c r="E84" s="2"/>
      <c r="F84" s="2"/>
      <c r="G84" s="2"/>
      <c r="H84" s="2"/>
      <c r="I84" s="2"/>
      <c r="J84" s="2"/>
      <c r="K84" s="2"/>
    </row>
    <row r="85" spans="1:11" ht="20.100000000000001" customHeight="1">
      <c r="B85" s="7" t="s">
        <v>7</v>
      </c>
      <c r="C85" s="8" t="s">
        <v>8</v>
      </c>
      <c r="D85" s="8" t="s">
        <v>9</v>
      </c>
      <c r="E85" s="8" t="s">
        <v>10</v>
      </c>
      <c r="F85" s="8" t="s">
        <v>11</v>
      </c>
      <c r="G85" s="8" t="s">
        <v>12</v>
      </c>
      <c r="H85" s="8" t="s">
        <v>13</v>
      </c>
      <c r="I85" s="8" t="s">
        <v>14</v>
      </c>
      <c r="J85" s="8" t="s">
        <v>15</v>
      </c>
      <c r="K85" s="2"/>
    </row>
    <row r="86" spans="1:11" ht="20.100000000000001" customHeight="1">
      <c r="A86" t="str">
        <f>B84</f>
        <v>Siljan sentrum sykkeltellepunkt, KG1039 HP 2 Meter 45 (800519)</v>
      </c>
      <c r="B86" s="9" t="s">
        <v>16</v>
      </c>
      <c r="C86" s="10" t="s">
        <v>189</v>
      </c>
      <c r="D86" s="10" t="s">
        <v>190</v>
      </c>
      <c r="E86" s="10" t="s">
        <v>189</v>
      </c>
      <c r="F86" s="10" t="s">
        <v>60</v>
      </c>
      <c r="G86" s="10" t="s">
        <v>191</v>
      </c>
      <c r="H86" s="10" t="s">
        <v>174</v>
      </c>
      <c r="I86" s="10" t="s">
        <v>36</v>
      </c>
      <c r="J86" s="10" t="s">
        <v>175</v>
      </c>
      <c r="K86" s="2"/>
    </row>
    <row r="87" spans="1:11" ht="20.100000000000001" customHeight="1">
      <c r="B87" s="6" t="s">
        <v>192</v>
      </c>
      <c r="C87" s="2"/>
      <c r="D87" s="2"/>
      <c r="E87" s="2"/>
      <c r="F87" s="2"/>
      <c r="G87" s="2"/>
      <c r="H87" s="2"/>
      <c r="I87" s="2"/>
      <c r="J87" s="2"/>
      <c r="K87" s="2"/>
    </row>
    <row r="88" spans="1:11" ht="20.100000000000001" customHeight="1">
      <c r="B88" s="7" t="s">
        <v>7</v>
      </c>
      <c r="C88" s="8" t="s">
        <v>8</v>
      </c>
      <c r="D88" s="8" t="s">
        <v>9</v>
      </c>
      <c r="E88" s="8" t="s">
        <v>10</v>
      </c>
      <c r="F88" s="8" t="s">
        <v>11</v>
      </c>
      <c r="G88" s="8" t="s">
        <v>12</v>
      </c>
      <c r="H88" s="8" t="s">
        <v>13</v>
      </c>
      <c r="I88" s="8" t="s">
        <v>14</v>
      </c>
      <c r="J88" s="8" t="s">
        <v>15</v>
      </c>
      <c r="K88" s="2"/>
    </row>
    <row r="89" spans="1:11" ht="20.100000000000001" customHeight="1">
      <c r="A89" t="str">
        <f>B87</f>
        <v>Deichmannsgate sykkeltellepunkt, KG1730 HP 1 Meter 218 (800528)</v>
      </c>
      <c r="B89" s="9" t="s">
        <v>16</v>
      </c>
      <c r="C89" s="10" t="s">
        <v>143</v>
      </c>
      <c r="D89" s="10" t="s">
        <v>59</v>
      </c>
      <c r="E89" s="10" t="s">
        <v>143</v>
      </c>
      <c r="F89" s="10" t="s">
        <v>40</v>
      </c>
      <c r="G89" s="10" t="s">
        <v>193</v>
      </c>
      <c r="H89" s="10" t="s">
        <v>193</v>
      </c>
      <c r="I89" s="10" t="s">
        <v>105</v>
      </c>
      <c r="J89" s="10" t="s">
        <v>194</v>
      </c>
      <c r="K89" s="2"/>
    </row>
    <row r="90" spans="1:11" ht="20.100000000000001" customHeight="1">
      <c r="B90" s="6" t="s">
        <v>195</v>
      </c>
      <c r="C90" s="2"/>
      <c r="D90" s="2"/>
      <c r="E90" s="2"/>
      <c r="F90" s="2"/>
      <c r="G90" s="2"/>
      <c r="H90" s="2"/>
      <c r="I90" s="2"/>
      <c r="J90" s="2"/>
      <c r="K90" s="2"/>
    </row>
    <row r="91" spans="1:11" ht="20.100000000000001" customHeight="1">
      <c r="B91" s="7" t="s">
        <v>7</v>
      </c>
      <c r="C91" s="8" t="s">
        <v>8</v>
      </c>
      <c r="D91" s="8" t="s">
        <v>9</v>
      </c>
      <c r="E91" s="8" t="s">
        <v>10</v>
      </c>
      <c r="F91" s="8" t="s">
        <v>11</v>
      </c>
      <c r="G91" s="8" t="s">
        <v>12</v>
      </c>
      <c r="H91" s="8" t="s">
        <v>13</v>
      </c>
      <c r="I91" s="8" t="s">
        <v>14</v>
      </c>
      <c r="J91" s="8" t="s">
        <v>15</v>
      </c>
      <c r="K91" s="2"/>
    </row>
    <row r="92" spans="1:11" ht="20.100000000000001" customHeight="1">
      <c r="A92" t="str">
        <f>B90</f>
        <v>Sundjordet sykkeltellepunkt, KG4640 HP 1 Meter 370 (800513)</v>
      </c>
      <c r="B92" s="9" t="s">
        <v>16</v>
      </c>
      <c r="C92" s="10" t="s">
        <v>196</v>
      </c>
      <c r="D92" s="10" t="s">
        <v>197</v>
      </c>
      <c r="E92" s="10" t="s">
        <v>198</v>
      </c>
      <c r="F92" s="10" t="s">
        <v>64</v>
      </c>
      <c r="G92" s="10" t="s">
        <v>199</v>
      </c>
      <c r="H92" s="10" t="s">
        <v>200</v>
      </c>
      <c r="I92" s="10" t="s">
        <v>201</v>
      </c>
      <c r="J92" s="10" t="s">
        <v>202</v>
      </c>
      <c r="K92" s="2"/>
    </row>
    <row r="93" spans="1:11" ht="20.100000000000001" customHeight="1">
      <c r="B93" s="6" t="s">
        <v>203</v>
      </c>
      <c r="C93" s="2"/>
      <c r="D93" s="2"/>
      <c r="E93" s="2"/>
      <c r="F93" s="2"/>
      <c r="G93" s="2"/>
      <c r="H93" s="2"/>
      <c r="I93" s="2"/>
      <c r="J93" s="2"/>
      <c r="K93" s="2"/>
    </row>
    <row r="94" spans="1:11" ht="20.100000000000001" customHeight="1">
      <c r="B94" s="7" t="s">
        <v>7</v>
      </c>
      <c r="C94" s="8" t="s">
        <v>8</v>
      </c>
      <c r="D94" s="8" t="s">
        <v>9</v>
      </c>
      <c r="E94" s="8" t="s">
        <v>10</v>
      </c>
      <c r="F94" s="8" t="s">
        <v>11</v>
      </c>
      <c r="G94" s="8" t="s">
        <v>12</v>
      </c>
      <c r="H94" s="8" t="s">
        <v>13</v>
      </c>
      <c r="I94" s="8" t="s">
        <v>14</v>
      </c>
      <c r="J94" s="8" t="s">
        <v>15</v>
      </c>
      <c r="K94" s="2"/>
    </row>
    <row r="95" spans="1:11" ht="20.100000000000001" customHeight="1">
      <c r="A95" t="str">
        <f>B93</f>
        <v>Jonassens bru sykkeltellepunkt, KG64045 HP 1 Meter 160 (800526)</v>
      </c>
      <c r="B95" s="9" t="s">
        <v>16</v>
      </c>
      <c r="C95" s="10" t="s">
        <v>204</v>
      </c>
      <c r="D95" s="10" t="s">
        <v>174</v>
      </c>
      <c r="E95" s="10" t="s">
        <v>61</v>
      </c>
      <c r="F95" s="10" t="s">
        <v>90</v>
      </c>
      <c r="G95" s="10" t="s">
        <v>205</v>
      </c>
      <c r="H95" s="10" t="s">
        <v>206</v>
      </c>
      <c r="I95" s="10" t="s">
        <v>207</v>
      </c>
      <c r="J95" s="10" t="s">
        <v>49</v>
      </c>
      <c r="K95" s="2"/>
    </row>
    <row r="96" spans="1:11" ht="20.100000000000001" customHeight="1">
      <c r="B96" s="6" t="s">
        <v>208</v>
      </c>
      <c r="C96" s="2"/>
      <c r="D96" s="2"/>
      <c r="E96" s="2"/>
      <c r="F96" s="2"/>
      <c r="G96" s="2"/>
      <c r="H96" s="2"/>
      <c r="I96" s="2"/>
      <c r="J96" s="2"/>
      <c r="K96" s="2"/>
    </row>
    <row r="97" spans="1:11" ht="20.100000000000001" customHeight="1">
      <c r="B97" s="7" t="s">
        <v>7</v>
      </c>
      <c r="C97" s="8" t="s">
        <v>8</v>
      </c>
      <c r="D97" s="8" t="s">
        <v>9</v>
      </c>
      <c r="E97" s="8" t="s">
        <v>10</v>
      </c>
      <c r="F97" s="8" t="s">
        <v>11</v>
      </c>
      <c r="G97" s="8" t="s">
        <v>12</v>
      </c>
      <c r="H97" s="8" t="s">
        <v>13</v>
      </c>
      <c r="I97" s="8" t="s">
        <v>14</v>
      </c>
      <c r="J97" s="8" t="s">
        <v>15</v>
      </c>
      <c r="K97" s="2"/>
    </row>
    <row r="98" spans="1:11" ht="20.100000000000001" customHeight="1">
      <c r="A98" t="str">
        <f>B96</f>
        <v>Lundedalen sykkeltellepunkt, KG67200 HP 1 Meter 344 (800520)</v>
      </c>
      <c r="B98" s="9" t="s">
        <v>16</v>
      </c>
      <c r="C98" s="10" t="s">
        <v>183</v>
      </c>
      <c r="D98" s="10" t="s">
        <v>147</v>
      </c>
      <c r="E98" s="10" t="s">
        <v>82</v>
      </c>
      <c r="F98" s="10" t="s">
        <v>197</v>
      </c>
      <c r="G98" s="10" t="s">
        <v>154</v>
      </c>
      <c r="H98" s="10" t="s">
        <v>145</v>
      </c>
      <c r="I98" s="10" t="s">
        <v>43</v>
      </c>
      <c r="J98" s="10" t="s">
        <v>209</v>
      </c>
      <c r="K98" s="2"/>
    </row>
    <row r="99" spans="1:11" ht="20.100000000000001" customHeight="1">
      <c r="B99" s="3" t="s">
        <v>210</v>
      </c>
      <c r="C99" s="2"/>
      <c r="D99" s="2"/>
      <c r="E99" s="2"/>
      <c r="F99" s="2"/>
      <c r="G99" s="2"/>
      <c r="H99" s="2"/>
      <c r="I99" s="2"/>
      <c r="J99" s="2"/>
      <c r="K99" s="2"/>
    </row>
  </sheetData>
  <autoFilter ref="A1:J99" xr:uid="{C5E332D2-3AC9-4C23-89B6-DB13D9F9D2DC}"/>
  <pageMargins left="0.75" right="0.75" top="1" bottom="1" header="0.5" footer="0.5"/>
  <pageSetup pageOrder="overThenDown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C62C-7BEF-441C-818B-A6CFE71EA00C}">
  <dimension ref="A1:K36"/>
  <sheetViews>
    <sheetView tabSelected="1" workbookViewId="0">
      <selection activeCell="K2" sqref="K2:K30"/>
    </sheetView>
  </sheetViews>
  <sheetFormatPr baseColWidth="10" defaultRowHeight="12.75"/>
  <cols>
    <col min="2" max="2" width="61.7109375" customWidth="1"/>
    <col min="3" max="3" width="66.140625" customWidth="1"/>
  </cols>
  <sheetData>
    <row r="1" spans="1:11"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>
      <c r="A2" t="b">
        <f>EXACT(B2,C2)</f>
        <v>1</v>
      </c>
      <c r="B2" t="s">
        <v>6</v>
      </c>
      <c r="C2" t="s">
        <v>6</v>
      </c>
      <c r="D2" s="12">
        <v>44</v>
      </c>
      <c r="E2" s="12">
        <v>26</v>
      </c>
      <c r="F2" s="12">
        <v>52</v>
      </c>
      <c r="G2" s="12">
        <v>147</v>
      </c>
      <c r="H2" s="12">
        <v>212</v>
      </c>
      <c r="I2" s="12">
        <v>244</v>
      </c>
      <c r="J2" s="12">
        <v>212</v>
      </c>
      <c r="K2" s="12">
        <v>227</v>
      </c>
    </row>
    <row r="3" spans="1:11">
      <c r="A3" t="b">
        <f t="shared" ref="A3:A30" si="0">EXACT(B3,C3)</f>
        <v>1</v>
      </c>
      <c r="B3" t="s">
        <v>24</v>
      </c>
      <c r="C3" t="s">
        <v>24</v>
      </c>
      <c r="D3" s="12">
        <v>35</v>
      </c>
      <c r="E3" s="12">
        <v>27</v>
      </c>
      <c r="F3" s="12">
        <v>30</v>
      </c>
      <c r="G3" s="12">
        <v>89</v>
      </c>
      <c r="H3" s="12">
        <v>178</v>
      </c>
      <c r="I3" s="12">
        <v>180</v>
      </c>
      <c r="J3" s="12">
        <v>156</v>
      </c>
      <c r="K3" s="12">
        <v>160</v>
      </c>
    </row>
    <row r="4" spans="1:11">
      <c r="A4" t="b">
        <f t="shared" si="0"/>
        <v>1</v>
      </c>
      <c r="B4" t="s">
        <v>33</v>
      </c>
      <c r="C4" t="s">
        <v>33</v>
      </c>
      <c r="D4" s="12">
        <v>12</v>
      </c>
      <c r="E4" s="12">
        <v>9</v>
      </c>
      <c r="F4" s="12">
        <v>15</v>
      </c>
      <c r="G4" s="12">
        <v>72</v>
      </c>
      <c r="H4" s="12">
        <v>135</v>
      </c>
      <c r="I4" s="12">
        <v>139</v>
      </c>
      <c r="J4" s="12">
        <v>108</v>
      </c>
      <c r="K4" s="12">
        <v>121</v>
      </c>
    </row>
    <row r="5" spans="1:11">
      <c r="A5" t="b">
        <f t="shared" si="0"/>
        <v>1</v>
      </c>
      <c r="B5" t="s">
        <v>42</v>
      </c>
      <c r="C5" t="s">
        <v>42</v>
      </c>
      <c r="D5" s="12">
        <v>57</v>
      </c>
      <c r="E5" s="12">
        <v>34</v>
      </c>
      <c r="F5" s="12">
        <v>48</v>
      </c>
      <c r="G5" s="12">
        <v>210</v>
      </c>
      <c r="H5" s="12">
        <v>371</v>
      </c>
      <c r="I5" s="12">
        <v>369</v>
      </c>
      <c r="J5" s="12">
        <v>295</v>
      </c>
      <c r="K5" s="12">
        <v>326</v>
      </c>
    </row>
    <row r="6" spans="1:11">
      <c r="A6" t="b">
        <f t="shared" si="0"/>
        <v>1</v>
      </c>
      <c r="B6" t="s">
        <v>58</v>
      </c>
      <c r="C6" t="s">
        <v>58</v>
      </c>
      <c r="D6" s="12">
        <v>17</v>
      </c>
      <c r="E6" s="12">
        <v>11</v>
      </c>
      <c r="F6" s="12">
        <v>18</v>
      </c>
      <c r="G6" s="12">
        <v>89</v>
      </c>
      <c r="H6" s="12">
        <v>198</v>
      </c>
      <c r="I6" s="12">
        <v>198</v>
      </c>
      <c r="J6" s="12">
        <v>193</v>
      </c>
      <c r="K6" s="12">
        <v>173</v>
      </c>
    </row>
    <row r="7" spans="1:11">
      <c r="A7" t="b">
        <f t="shared" si="0"/>
        <v>1</v>
      </c>
      <c r="B7" t="s">
        <v>65</v>
      </c>
      <c r="C7" t="s">
        <v>65</v>
      </c>
      <c r="D7" s="12">
        <v>28</v>
      </c>
      <c r="E7" s="12">
        <v>18</v>
      </c>
      <c r="F7" s="12">
        <v>24</v>
      </c>
      <c r="G7" s="12">
        <v>142</v>
      </c>
      <c r="H7" s="12">
        <v>226</v>
      </c>
      <c r="I7" s="12">
        <v>221</v>
      </c>
      <c r="J7" s="12">
        <v>151</v>
      </c>
      <c r="K7" s="12">
        <v>210</v>
      </c>
    </row>
    <row r="8" spans="1:11">
      <c r="A8" t="b">
        <f t="shared" si="0"/>
        <v>1</v>
      </c>
      <c r="B8" t="s">
        <v>72</v>
      </c>
      <c r="C8" t="s">
        <v>72</v>
      </c>
      <c r="D8" s="12">
        <v>8</v>
      </c>
      <c r="E8" s="12">
        <v>5</v>
      </c>
      <c r="F8" s="12">
        <v>7</v>
      </c>
      <c r="G8" s="12">
        <v>91</v>
      </c>
      <c r="H8" s="12">
        <v>166</v>
      </c>
      <c r="I8" s="12">
        <v>170</v>
      </c>
      <c r="J8" s="12">
        <v>98</v>
      </c>
      <c r="K8" s="12">
        <v>155</v>
      </c>
    </row>
    <row r="9" spans="1:11">
      <c r="A9" t="b">
        <f t="shared" si="0"/>
        <v>1</v>
      </c>
      <c r="B9" t="s">
        <v>81</v>
      </c>
      <c r="C9" t="s">
        <v>81</v>
      </c>
      <c r="D9" s="12">
        <v>44</v>
      </c>
      <c r="E9" s="12">
        <v>26</v>
      </c>
      <c r="F9" s="12">
        <v>32</v>
      </c>
      <c r="G9" s="12">
        <v>213</v>
      </c>
      <c r="H9" s="12">
        <v>378</v>
      </c>
      <c r="I9" s="12">
        <v>380</v>
      </c>
      <c r="J9" s="12">
        <v>257</v>
      </c>
      <c r="K9" s="12">
        <v>330</v>
      </c>
    </row>
    <row r="10" spans="1:11">
      <c r="A10" t="b">
        <f t="shared" si="0"/>
        <v>1</v>
      </c>
      <c r="B10" t="s">
        <v>88</v>
      </c>
      <c r="C10" t="s">
        <v>88</v>
      </c>
      <c r="D10" s="12">
        <v>46</v>
      </c>
      <c r="E10" s="12">
        <v>34</v>
      </c>
      <c r="F10" s="12">
        <v>46</v>
      </c>
      <c r="G10" s="12">
        <v>175</v>
      </c>
      <c r="H10" s="12">
        <v>304</v>
      </c>
      <c r="I10" s="12">
        <v>324</v>
      </c>
      <c r="J10" s="12">
        <v>239</v>
      </c>
      <c r="K10" s="12">
        <v>290</v>
      </c>
    </row>
    <row r="11" spans="1:11">
      <c r="A11" t="b">
        <f t="shared" si="0"/>
        <v>1</v>
      </c>
      <c r="B11" t="s">
        <v>95</v>
      </c>
      <c r="C11" t="s">
        <v>95</v>
      </c>
      <c r="D11" s="12">
        <v>8</v>
      </c>
      <c r="E11" s="12">
        <v>5</v>
      </c>
      <c r="F11" s="12">
        <v>7</v>
      </c>
      <c r="G11" s="12">
        <v>64</v>
      </c>
      <c r="H11" s="12">
        <v>111</v>
      </c>
      <c r="I11" s="12">
        <v>103</v>
      </c>
      <c r="J11" s="12">
        <v>57</v>
      </c>
      <c r="K11" s="12">
        <v>89</v>
      </c>
    </row>
    <row r="12" spans="1:11">
      <c r="A12" t="b">
        <f t="shared" si="0"/>
        <v>1</v>
      </c>
      <c r="B12" t="s">
        <v>99</v>
      </c>
      <c r="C12" t="s">
        <v>99</v>
      </c>
      <c r="D12" s="12">
        <v>16</v>
      </c>
      <c r="E12" s="12">
        <v>10</v>
      </c>
      <c r="F12" s="12">
        <v>13</v>
      </c>
      <c r="G12" s="12">
        <v>74</v>
      </c>
      <c r="H12" s="12">
        <v>133</v>
      </c>
      <c r="I12" s="12">
        <v>135</v>
      </c>
      <c r="J12" s="12">
        <v>108</v>
      </c>
      <c r="K12" s="12">
        <v>131</v>
      </c>
    </row>
    <row r="13" spans="1:11">
      <c r="A13" t="b">
        <f t="shared" si="0"/>
        <v>1</v>
      </c>
      <c r="B13" t="s">
        <v>106</v>
      </c>
      <c r="C13" t="s">
        <v>106</v>
      </c>
      <c r="D13" s="12">
        <v>42</v>
      </c>
      <c r="E13" s="12">
        <v>27</v>
      </c>
      <c r="F13" s="12">
        <v>34</v>
      </c>
      <c r="G13" s="12">
        <v>153</v>
      </c>
      <c r="H13" s="12">
        <v>268</v>
      </c>
      <c r="I13" s="12">
        <v>276</v>
      </c>
      <c r="J13" s="12">
        <v>198</v>
      </c>
      <c r="K13" s="12">
        <v>245</v>
      </c>
    </row>
    <row r="14" spans="1:11">
      <c r="A14" t="b">
        <f t="shared" si="0"/>
        <v>1</v>
      </c>
      <c r="B14" t="s">
        <v>112</v>
      </c>
      <c r="C14" t="s">
        <v>112</v>
      </c>
      <c r="D14" s="12">
        <v>52</v>
      </c>
      <c r="E14" s="12">
        <v>37</v>
      </c>
      <c r="F14" s="12">
        <v>42</v>
      </c>
      <c r="G14" s="12">
        <v>201</v>
      </c>
      <c r="H14" s="12">
        <v>346</v>
      </c>
      <c r="I14" s="12">
        <v>366</v>
      </c>
      <c r="J14" s="12">
        <v>260</v>
      </c>
      <c r="K14" s="12">
        <v>316</v>
      </c>
    </row>
    <row r="15" spans="1:11">
      <c r="A15" t="b">
        <f t="shared" si="0"/>
        <v>1</v>
      </c>
      <c r="B15" t="s">
        <v>118</v>
      </c>
      <c r="C15" t="s">
        <v>118</v>
      </c>
      <c r="D15" s="12">
        <v>28</v>
      </c>
      <c r="E15" s="12">
        <v>23</v>
      </c>
      <c r="F15" s="12">
        <v>31</v>
      </c>
      <c r="G15" s="12">
        <v>142</v>
      </c>
      <c r="H15" s="12">
        <v>279</v>
      </c>
      <c r="I15" s="12">
        <v>283</v>
      </c>
      <c r="J15" s="12">
        <v>218</v>
      </c>
      <c r="K15" s="12">
        <v>237</v>
      </c>
    </row>
    <row r="16" spans="1:11">
      <c r="A16" t="b">
        <f t="shared" si="0"/>
        <v>1</v>
      </c>
      <c r="B16" t="s">
        <v>134</v>
      </c>
      <c r="C16" t="s">
        <v>134</v>
      </c>
      <c r="D16" s="12">
        <v>77</v>
      </c>
      <c r="E16" s="12">
        <v>54</v>
      </c>
      <c r="F16" s="12">
        <v>78</v>
      </c>
      <c r="G16" s="12">
        <v>390</v>
      </c>
      <c r="H16" s="12">
        <v>717</v>
      </c>
      <c r="I16" s="12">
        <v>770</v>
      </c>
      <c r="J16" s="12">
        <v>602</v>
      </c>
      <c r="K16" s="12">
        <v>728</v>
      </c>
    </row>
    <row r="17" spans="1:11">
      <c r="A17" t="b">
        <f t="shared" si="0"/>
        <v>1</v>
      </c>
      <c r="B17" t="s">
        <v>142</v>
      </c>
      <c r="C17" t="s">
        <v>142</v>
      </c>
      <c r="D17" s="12">
        <v>21</v>
      </c>
      <c r="E17" s="12">
        <v>15</v>
      </c>
      <c r="F17" s="12">
        <v>17</v>
      </c>
      <c r="G17" s="12">
        <v>64</v>
      </c>
      <c r="H17" s="12">
        <v>99</v>
      </c>
      <c r="I17" s="12">
        <v>107</v>
      </c>
      <c r="J17" s="12">
        <v>108</v>
      </c>
      <c r="K17" s="12">
        <v>142</v>
      </c>
    </row>
    <row r="18" spans="1:11">
      <c r="A18" t="b">
        <f t="shared" si="0"/>
        <v>1</v>
      </c>
      <c r="B18" t="s">
        <v>146</v>
      </c>
      <c r="C18" t="s">
        <v>146</v>
      </c>
      <c r="D18" s="12">
        <v>13</v>
      </c>
      <c r="E18" s="12">
        <v>7</v>
      </c>
      <c r="F18" s="12">
        <v>3</v>
      </c>
      <c r="G18" s="12">
        <v>18</v>
      </c>
      <c r="H18" s="12">
        <v>36</v>
      </c>
      <c r="I18" s="12">
        <v>55</v>
      </c>
      <c r="J18" s="12">
        <v>55</v>
      </c>
      <c r="K18" s="12">
        <v>34</v>
      </c>
    </row>
    <row r="19" spans="1:11">
      <c r="A19" t="b">
        <f t="shared" si="0"/>
        <v>1</v>
      </c>
      <c r="B19" t="s">
        <v>150</v>
      </c>
      <c r="C19" t="s">
        <v>150</v>
      </c>
      <c r="D19" s="12">
        <v>10</v>
      </c>
      <c r="E19" s="12">
        <v>7</v>
      </c>
      <c r="F19" s="12">
        <v>11</v>
      </c>
      <c r="G19" s="12">
        <v>73</v>
      </c>
      <c r="H19" s="12">
        <v>134</v>
      </c>
      <c r="I19" s="12">
        <v>141</v>
      </c>
      <c r="J19" s="12">
        <v>128</v>
      </c>
      <c r="K19" s="12">
        <v>118</v>
      </c>
    </row>
    <row r="20" spans="1:11">
      <c r="A20" t="b">
        <f t="shared" si="0"/>
        <v>1</v>
      </c>
      <c r="B20" t="s">
        <v>155</v>
      </c>
      <c r="C20" t="s">
        <v>155</v>
      </c>
      <c r="D20" s="12">
        <v>31</v>
      </c>
      <c r="E20" s="12">
        <v>39</v>
      </c>
      <c r="F20" s="12">
        <v>44</v>
      </c>
      <c r="G20" s="12">
        <v>69</v>
      </c>
      <c r="H20" s="12">
        <v>95</v>
      </c>
      <c r="I20" s="12">
        <v>107</v>
      </c>
      <c r="J20" s="12">
        <v>78</v>
      </c>
      <c r="K20" s="12">
        <v>94</v>
      </c>
    </row>
    <row r="21" spans="1:11">
      <c r="A21" t="b">
        <f t="shared" si="0"/>
        <v>1</v>
      </c>
      <c r="B21" t="s">
        <v>160</v>
      </c>
      <c r="C21" t="s">
        <v>160</v>
      </c>
      <c r="D21" s="12">
        <v>35</v>
      </c>
      <c r="E21" s="12">
        <v>24</v>
      </c>
      <c r="F21" s="12">
        <v>30</v>
      </c>
      <c r="G21" s="12">
        <v>161</v>
      </c>
      <c r="H21" s="12">
        <v>322</v>
      </c>
      <c r="I21" s="12">
        <v>318</v>
      </c>
      <c r="J21" s="12">
        <v>215</v>
      </c>
      <c r="K21" s="12">
        <v>286</v>
      </c>
    </row>
    <row r="22" spans="1:11">
      <c r="A22" t="b">
        <f t="shared" si="0"/>
        <v>1</v>
      </c>
      <c r="B22" t="s">
        <v>166</v>
      </c>
      <c r="C22" t="s">
        <v>166</v>
      </c>
      <c r="D22" s="12">
        <v>63</v>
      </c>
      <c r="E22" s="12">
        <v>23</v>
      </c>
      <c r="F22" s="12">
        <v>31</v>
      </c>
      <c r="G22" s="12">
        <v>265</v>
      </c>
      <c r="H22" s="12">
        <v>515</v>
      </c>
      <c r="I22" s="12">
        <v>500</v>
      </c>
      <c r="J22" s="12">
        <v>367</v>
      </c>
      <c r="K22" s="12">
        <v>451</v>
      </c>
    </row>
    <row r="23" spans="1:11">
      <c r="A23" t="b">
        <f t="shared" si="0"/>
        <v>1</v>
      </c>
      <c r="B23" t="s">
        <v>173</v>
      </c>
      <c r="C23" t="s">
        <v>173</v>
      </c>
      <c r="D23" s="12">
        <v>11</v>
      </c>
      <c r="E23" s="12">
        <v>11</v>
      </c>
      <c r="F23" s="12">
        <v>12</v>
      </c>
      <c r="G23" s="12">
        <v>8</v>
      </c>
      <c r="H23" s="12">
        <v>22</v>
      </c>
      <c r="I23" s="12">
        <v>20</v>
      </c>
      <c r="J23" s="12">
        <v>30</v>
      </c>
      <c r="K23" s="12">
        <v>22</v>
      </c>
    </row>
    <row r="24" spans="1:11">
      <c r="A24" t="b">
        <f t="shared" si="0"/>
        <v>0</v>
      </c>
      <c r="B24" t="s">
        <v>212</v>
      </c>
      <c r="C24" t="s">
        <v>176</v>
      </c>
      <c r="D24" s="12">
        <v>29</v>
      </c>
      <c r="E24" s="12">
        <v>34</v>
      </c>
      <c r="F24" s="12">
        <v>41</v>
      </c>
      <c r="G24" s="12">
        <v>69</v>
      </c>
      <c r="H24" s="12">
        <v>109</v>
      </c>
      <c r="I24" s="12">
        <v>123</v>
      </c>
      <c r="J24" s="12">
        <v>94</v>
      </c>
      <c r="K24" s="12">
        <v>110</v>
      </c>
    </row>
    <row r="25" spans="1:11">
      <c r="A25" t="b">
        <f t="shared" si="0"/>
        <v>1</v>
      </c>
      <c r="B25" t="s">
        <v>182</v>
      </c>
      <c r="C25" t="s">
        <v>182</v>
      </c>
      <c r="D25" s="12">
        <v>9</v>
      </c>
      <c r="E25" s="12">
        <v>6</v>
      </c>
      <c r="F25" s="12">
        <v>8</v>
      </c>
      <c r="G25" s="12">
        <v>42</v>
      </c>
      <c r="H25" s="12">
        <v>96</v>
      </c>
      <c r="I25" s="12">
        <v>93</v>
      </c>
      <c r="J25" s="12">
        <v>92</v>
      </c>
      <c r="K25" s="12">
        <v>81</v>
      </c>
    </row>
    <row r="26" spans="1:11">
      <c r="A26" t="b">
        <f t="shared" si="0"/>
        <v>1</v>
      </c>
      <c r="B26" t="s">
        <v>188</v>
      </c>
      <c r="C26" t="s">
        <v>188</v>
      </c>
      <c r="D26" s="12">
        <v>2</v>
      </c>
      <c r="E26" s="12">
        <v>1</v>
      </c>
      <c r="F26" s="12">
        <v>2</v>
      </c>
      <c r="G26" s="12">
        <v>11</v>
      </c>
      <c r="H26" s="12">
        <v>25</v>
      </c>
      <c r="I26" s="12">
        <v>22</v>
      </c>
      <c r="J26" s="12">
        <v>15</v>
      </c>
      <c r="K26" s="12">
        <v>20</v>
      </c>
    </row>
    <row r="27" spans="1:11">
      <c r="A27" t="b">
        <f t="shared" si="0"/>
        <v>1</v>
      </c>
      <c r="B27" t="s">
        <v>192</v>
      </c>
      <c r="C27" t="s">
        <v>192</v>
      </c>
      <c r="D27" s="12">
        <v>21</v>
      </c>
      <c r="E27" s="12">
        <v>17</v>
      </c>
      <c r="F27" s="12">
        <v>21</v>
      </c>
      <c r="G27" s="12">
        <v>108</v>
      </c>
      <c r="H27" s="12">
        <v>194</v>
      </c>
      <c r="I27" s="12">
        <v>194</v>
      </c>
      <c r="J27" s="12">
        <v>131</v>
      </c>
      <c r="K27" s="12">
        <v>189</v>
      </c>
    </row>
    <row r="28" spans="1:11">
      <c r="A28" t="b">
        <f t="shared" si="0"/>
        <v>1</v>
      </c>
      <c r="B28" t="s">
        <v>195</v>
      </c>
      <c r="C28" t="s">
        <v>195</v>
      </c>
      <c r="D28" s="12">
        <v>76</v>
      </c>
      <c r="E28" s="12">
        <v>51</v>
      </c>
      <c r="F28" s="12">
        <v>61</v>
      </c>
      <c r="G28" s="12">
        <v>173</v>
      </c>
      <c r="H28" s="12">
        <v>269</v>
      </c>
      <c r="I28" s="12">
        <v>312</v>
      </c>
      <c r="J28" s="12">
        <v>217</v>
      </c>
      <c r="K28" s="12">
        <v>250</v>
      </c>
    </row>
    <row r="29" spans="1:11">
      <c r="A29" t="b">
        <f t="shared" si="0"/>
        <v>1</v>
      </c>
      <c r="B29" t="s">
        <v>203</v>
      </c>
      <c r="C29" t="s">
        <v>203</v>
      </c>
      <c r="D29" s="12">
        <v>38</v>
      </c>
      <c r="E29" s="12">
        <v>22</v>
      </c>
      <c r="F29" s="12">
        <v>18</v>
      </c>
      <c r="G29" s="12">
        <v>175</v>
      </c>
      <c r="H29" s="12">
        <v>335</v>
      </c>
      <c r="I29" s="12">
        <v>350</v>
      </c>
      <c r="J29" s="12">
        <v>255</v>
      </c>
      <c r="K29" s="12">
        <v>295</v>
      </c>
    </row>
    <row r="30" spans="1:11">
      <c r="A30" t="b">
        <f t="shared" si="0"/>
        <v>1</v>
      </c>
      <c r="B30" t="s">
        <v>208</v>
      </c>
      <c r="C30" t="s">
        <v>208</v>
      </c>
      <c r="D30" s="12">
        <v>6</v>
      </c>
      <c r="E30" s="12">
        <v>3</v>
      </c>
      <c r="F30" s="12">
        <v>32</v>
      </c>
      <c r="G30" s="12">
        <v>51</v>
      </c>
      <c r="H30" s="12">
        <v>118</v>
      </c>
      <c r="I30" s="12">
        <v>107</v>
      </c>
      <c r="J30" s="12">
        <v>57</v>
      </c>
      <c r="K30" s="12">
        <v>87</v>
      </c>
    </row>
    <row r="36" spans="3:11">
      <c r="C36" t="s">
        <v>51</v>
      </c>
      <c r="D36" s="12">
        <v>37</v>
      </c>
      <c r="E36" s="12">
        <v>31</v>
      </c>
      <c r="F36" s="12">
        <v>44</v>
      </c>
      <c r="G36" s="12">
        <v>89</v>
      </c>
      <c r="H36" s="12">
        <v>104</v>
      </c>
      <c r="I36" s="12">
        <v>130</v>
      </c>
      <c r="J36" s="12">
        <v>117</v>
      </c>
      <c r="K36" s="12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Rapport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Kleiv Tone Jemtland</dc:creator>
  <cp:lastModifiedBy>Kjell-Tore Haustveit</cp:lastModifiedBy>
  <dcterms:created xsi:type="dcterms:W3CDTF">2018-09-04T07:15:33Z</dcterms:created>
  <dcterms:modified xsi:type="dcterms:W3CDTF">2018-09-04T10:19:05Z</dcterms:modified>
</cp:coreProperties>
</file>