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Arbeidsprosjekter\2018\Indikatorer og telledata\sykkeltrafikk\"/>
    </mc:Choice>
  </mc:AlternateContent>
  <bookViews>
    <workbookView minimized="1" xWindow="0" yWindow="0" windowWidth="24765" windowHeight="4200" xr2:uid="{00000000-000D-0000-FFFF-FFFF00000000}"/>
  </bookViews>
  <sheets>
    <sheet name="Diagram" sheetId="3" r:id="rId1"/>
    <sheet name="Report" sheetId="1" r:id="rId2"/>
    <sheet name="Report_Information" sheetId="2" r:id="rId3"/>
  </sheets>
  <calcPr calcId="171027"/>
</workbook>
</file>

<file path=xl/calcChain.xml><?xml version="1.0" encoding="utf-8"?>
<calcChain xmlns="http://schemas.openxmlformats.org/spreadsheetml/2006/main">
  <c r="G14" i="1" l="1"/>
  <c r="G13" i="1" l="1"/>
  <c r="H38" i="1"/>
  <c r="H39" i="1"/>
  <c r="H40" i="1"/>
  <c r="H41" i="1"/>
  <c r="H37" i="1"/>
  <c r="H35" i="1"/>
  <c r="H34" i="1"/>
  <c r="H32" i="1"/>
  <c r="H31" i="1"/>
  <c r="H30" i="1"/>
  <c r="H21" i="1"/>
  <c r="H22" i="1"/>
  <c r="H23" i="1"/>
  <c r="H24" i="1"/>
  <c r="H25" i="1"/>
  <c r="H26" i="1"/>
  <c r="H27" i="1"/>
  <c r="H28" i="1"/>
  <c r="H29" i="1"/>
  <c r="H20" i="1"/>
  <c r="Y15" i="1" l="1"/>
  <c r="Y14" i="1"/>
  <c r="W15" i="1"/>
  <c r="W14" i="1"/>
  <c r="U15" i="1"/>
  <c r="U14" i="1"/>
  <c r="S15" i="1"/>
  <c r="S14" i="1"/>
  <c r="Q15" i="1"/>
  <c r="Q14" i="1"/>
  <c r="O15" i="1"/>
  <c r="O14" i="1"/>
  <c r="M15" i="1"/>
  <c r="M14" i="1"/>
  <c r="K15" i="1"/>
  <c r="K14" i="1"/>
  <c r="I15" i="1"/>
  <c r="I14" i="1"/>
  <c r="G15" i="1"/>
  <c r="E15" i="1"/>
  <c r="E14" i="1"/>
  <c r="E13" i="1"/>
  <c r="C13" i="1"/>
  <c r="C14" i="1"/>
  <c r="C15" i="1"/>
</calcChain>
</file>

<file path=xl/sharedStrings.xml><?xml version="1.0" encoding="utf-8"?>
<sst xmlns="http://schemas.openxmlformats.org/spreadsheetml/2006/main" count="1303" uniqueCount="81">
  <si>
    <t/>
  </si>
  <si>
    <t>Report Name:</t>
  </si>
  <si>
    <t>TB_sykkeltellepunkt_bypakka</t>
  </si>
  <si>
    <t>Description:</t>
  </si>
  <si>
    <t>No Description</t>
  </si>
  <si>
    <t>Report Creator:</t>
  </si>
  <si>
    <t>kjelltore</t>
  </si>
  <si>
    <t>Report Location:</t>
  </si>
  <si>
    <t>public/Samfunnsomraader/Samferdsel/Sykkel/TB_sykkeltellepunkt_bypakka.xanalyzer</t>
  </si>
  <si>
    <t>Created on:</t>
  </si>
  <si>
    <t>Mar 13, 2018 9:27:25 AM</t>
  </si>
  <si>
    <t>Cube:</t>
  </si>
  <si>
    <t>Sykkeltellepunkt - Maaned</t>
  </si>
  <si>
    <t>Date Exported:</t>
  </si>
  <si>
    <t>Filters Used:</t>
  </si>
  <si>
    <t>Tellepunkt excludes Nystrand and Stathelle</t>
  </si>
  <si>
    <t>Måned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</si>
  <si>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</si>
  <si>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</si>
  <si>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</si>
  <si>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</si>
  <si>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</si>
  <si>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</si>
  <si>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</si>
  <si>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</si>
  <si>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</si>
  <si>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</si>
  <si>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</si>
  <si>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</si>
  <si>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År</t>
  </si>
  <si>
    <t>Tellepunkt</t>
  </si>
  <si>
    <t>Trafikk</t>
  </si>
  <si>
    <t>Endring</t>
  </si>
  <si>
    <t>2018</t>
  </si>
  <si>
    <t>Borgestad</t>
  </si>
  <si>
    <t>-</t>
  </si>
  <si>
    <t>Smieøya</t>
  </si>
  <si>
    <t>Klevstrand</t>
  </si>
  <si>
    <t>Menstad</t>
  </si>
  <si>
    <t>Nenset</t>
  </si>
  <si>
    <t>Ballestad</t>
  </si>
  <si>
    <t>Ørviksletta</t>
  </si>
  <si>
    <t>Elstrømbrua</t>
  </si>
  <si>
    <t>Moflata</t>
  </si>
  <si>
    <t>Sundjordet</t>
  </si>
  <si>
    <t>Skjelsvikdalen</t>
  </si>
  <si>
    <t>Bøle</t>
  </si>
  <si>
    <t>Siljan sentrum</t>
  </si>
  <si>
    <t>Lundedalen</t>
  </si>
  <si>
    <t>Gråten</t>
  </si>
  <si>
    <t>Falkumbrua</t>
  </si>
  <si>
    <t>Klosterskogen</t>
  </si>
  <si>
    <t>Menstadbrua</t>
  </si>
  <si>
    <t>Siljanvegen</t>
  </si>
  <si>
    <t>Jonassens bru</t>
  </si>
  <si>
    <t>Luksefjellvegen</t>
  </si>
  <si>
    <t>Deichmannsgate</t>
  </si>
  <si>
    <t>2017</t>
  </si>
  <si>
    <t>Hogga sluser</t>
  </si>
  <si>
    <t>Øyekastvegen</t>
  </si>
  <si>
    <t>2016</t>
  </si>
  <si>
    <t>2015</t>
  </si>
  <si>
    <t>Filter Summary</t>
  </si>
  <si>
    <t>About this Report</t>
  </si>
  <si>
    <t>Mar 13, 2018 9:27:26 AM</t>
  </si>
  <si>
    <t>Fields Used</t>
  </si>
  <si>
    <t>Original Name:</t>
  </si>
  <si>
    <t>No description</t>
  </si>
  <si>
    <t>Trafikkmengde</t>
  </si>
  <si>
    <t>This measure is calculated based on the following formula: IIf([Year].CurrentMember &gt; 0,([Year].CurrentMember-[Year].PrevMember)/[Year].PrevMember,[Year].CurrentMember).</t>
  </si>
  <si>
    <t>jan</t>
  </si>
  <si>
    <t>feb</t>
  </si>
  <si>
    <t>mar</t>
  </si>
  <si>
    <t>apr</t>
  </si>
  <si>
    <t>jun</t>
  </si>
  <si>
    <t>jul</t>
  </si>
  <si>
    <t>aug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</si>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</sst>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%"/>
  </numFmts>
  <fonts count="7" x14ac:knownFonts="1">
    <font>
      <sz val="11"/>
      <color indexed="8"/>
      <name val="Calibri"/>
      <family val="2"/>
      <scheme val="minor"/>
    </font>
    <font>
      <b/>
      <sz val="12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E52D"/>
      </patternFill>
    </fill>
    <fill>
      <patternFill patternType="solid">
        <fgColor rgb="FFBCE9F9"/>
      </patternFill>
    </fill>
    <fill>
      <patternFill patternType="solid">
        <fgColor rgb="FFF5F5F5"/>
      </patternFill>
    </fill>
    <fill>
      <patternFill patternType="solid">
        <fgColor indexed="9"/>
      </patternFill>
    </fill>
    <fill>
      <patternFill patternType="none">
        <fgColor indexed="9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0">
    <xf numFmtId="0" fontId="0" fillId="0" borderId="0" xfId="0"/>
    <xf numFmtId="0" fontId="5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3" fontId="5" fillId="5" borderId="2" xfId="0" applyNumberFormat="1" applyFont="1" applyFill="1" applyBorder="1" applyAlignment="1">
      <alignment horizontal="right" vertical="center"/>
    </xf>
    <xf numFmtId="164" fontId="5" fillId="5" borderId="2" xfId="0" applyNumberFormat="1" applyFont="1" applyFill="1" applyBorder="1" applyAlignment="1">
      <alignment horizontal="right" vertical="center"/>
    </xf>
    <xf numFmtId="3" fontId="5" fillId="5" borderId="2" xfId="0" applyNumberFormat="1" applyFont="1" applyFill="1" applyBorder="1" applyAlignment="1">
      <alignment horizontal="right" vertical="center"/>
    </xf>
    <xf numFmtId="3" fontId="5" fillId="5" borderId="3" xfId="0" applyNumberFormat="1" applyFont="1" applyFill="1" applyBorder="1" applyAlignment="1">
      <alignment horizontal="right" vertical="center"/>
    </xf>
    <xf numFmtId="164" fontId="5" fillId="5" borderId="3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5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 wrapText="1"/>
    </xf>
    <xf numFmtId="9" fontId="5" fillId="5" borderId="2" xfId="1" applyFont="1" applyFill="1" applyBorder="1" applyAlignment="1">
      <alignment horizontal="right" vertic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Report!$B$15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(Report!$C$12,Report!$E$12,Report!$G$12,Report!$I$12,Report!$K$12,Report!$M$12,Report!$O$12,Report!$Q$12,Report!$S$12,Report!$U$12,Report!$W$12,Report!$Y$12)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(Report!$C$15,Report!$E$15,Report!$G$15,Report!$I$15,Report!$K$15,Report!$M$15,Report!$O$15,Report!$Q$15,Report!$S$15,Report!$U$15,Report!$W$15,Report!$Y$15)</c:f>
              <c:numCache>
                <c:formatCode>#,##0</c:formatCode>
                <c:ptCount val="12"/>
                <c:pt idx="0">
                  <c:v>438</c:v>
                </c:pt>
                <c:pt idx="1">
                  <c:v>577</c:v>
                </c:pt>
                <c:pt idx="2">
                  <c:v>814</c:v>
                </c:pt>
                <c:pt idx="3">
                  <c:v>1672</c:v>
                </c:pt>
                <c:pt idx="4">
                  <c:v>2145</c:v>
                </c:pt>
                <c:pt idx="5">
                  <c:v>2643</c:v>
                </c:pt>
                <c:pt idx="6">
                  <c:v>1833</c:v>
                </c:pt>
                <c:pt idx="7">
                  <c:v>2242</c:v>
                </c:pt>
                <c:pt idx="8">
                  <c:v>2446</c:v>
                </c:pt>
                <c:pt idx="9">
                  <c:v>1648</c:v>
                </c:pt>
                <c:pt idx="10">
                  <c:v>842</c:v>
                </c:pt>
                <c:pt idx="11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2-47DA-BCE9-5E20A37FC79E}"/>
            </c:ext>
          </c:extLst>
        </c:ser>
        <c:ser>
          <c:idx val="1"/>
          <c:order val="1"/>
          <c:tx>
            <c:strRef>
              <c:f>Report!$B$14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val>
            <c:numRef>
              <c:f>(Report!$C$14,Report!$E$14,Report!$G$14,Report!$I$14,Report!$K$14,Report!$M$14,Report!$O$14,Report!$Q$14,Report!$S$14,Report!$U$14,Report!$W$14,Report!$Y$14)</c:f>
              <c:numCache>
                <c:formatCode>#,##0</c:formatCode>
                <c:ptCount val="12"/>
                <c:pt idx="0">
                  <c:v>686</c:v>
                </c:pt>
                <c:pt idx="1">
                  <c:v>585</c:v>
                </c:pt>
                <c:pt idx="2">
                  <c:v>1090</c:v>
                </c:pt>
                <c:pt idx="3">
                  <c:v>1609</c:v>
                </c:pt>
                <c:pt idx="4">
                  <c:v>2358</c:v>
                </c:pt>
                <c:pt idx="5">
                  <c:v>2319</c:v>
                </c:pt>
                <c:pt idx="6">
                  <c:v>1896</c:v>
                </c:pt>
                <c:pt idx="7">
                  <c:v>2405</c:v>
                </c:pt>
                <c:pt idx="8">
                  <c:v>1839</c:v>
                </c:pt>
                <c:pt idx="9">
                  <c:v>1424</c:v>
                </c:pt>
                <c:pt idx="10">
                  <c:v>889</c:v>
                </c:pt>
                <c:pt idx="11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2-47DA-BCE9-5E20A37FC79E}"/>
            </c:ext>
          </c:extLst>
        </c:ser>
        <c:ser>
          <c:idx val="2"/>
          <c:order val="2"/>
          <c:tx>
            <c:strRef>
              <c:f>Report!$B$13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(Report!$C$13,Report!$E$13,Report!$G$13,Report!$I$13,Report!$K$13,Report!$M$13,Report!$O$13,Report!$Q$13,Report!$S$13,Report!$U$13,Report!$W$13,Report!$Y$13)</c:f>
              <c:numCache>
                <c:formatCode>#,##0</c:formatCode>
                <c:ptCount val="12"/>
                <c:pt idx="0">
                  <c:v>388</c:v>
                </c:pt>
                <c:pt idx="1">
                  <c:v>242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2-47DA-BCE9-5E20A37F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427584"/>
        <c:axId val="476427912"/>
      </c:barChart>
      <c:catAx>
        <c:axId val="4764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6427912"/>
        <c:crosses val="autoZero"/>
        <c:auto val="1"/>
        <c:lblAlgn val="ctr"/>
        <c:lblOffset val="100"/>
        <c:noMultiLvlLbl val="0"/>
      </c:catAx>
      <c:valAx>
        <c:axId val="4764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64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19050</xdr:rowOff>
    </xdr:from>
    <xdr:to>
      <xdr:col>8</xdr:col>
      <xdr:colOff>400049</xdr:colOff>
      <xdr:row>19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95"/>
  <sheetViews>
    <sheetView showGridLines="0" topLeftCell="A6" workbookViewId="0">
      <selection activeCell="G14" sqref="G14"/>
    </sheetView>
  </sheetViews>
  <sheetFormatPr baseColWidth="10" defaultColWidth="9.140625" defaultRowHeight="15" x14ac:dyDescent="0.25"/>
  <cols>
    <col min="1" max="1" width="11.85546875" customWidth="1"/>
    <col min="2" max="2" width="23.28515625" customWidth="1"/>
    <col min="3" max="3" width="10.7109375" customWidth="1"/>
    <col min="4" max="4" width="11.28515625" customWidth="1"/>
    <col min="5" max="5" width="10.7109375" customWidth="1"/>
    <col min="6" max="6" width="12.140625" customWidth="1"/>
    <col min="7" max="7" width="11.140625" customWidth="1"/>
    <col min="8" max="8" width="11.7109375" customWidth="1"/>
    <col min="9" max="10" width="11.140625" customWidth="1"/>
    <col min="11" max="12" width="13.7109375" customWidth="1"/>
    <col min="13" max="13" width="12.7109375" customWidth="1"/>
    <col min="14" max="14" width="13.28515625" customWidth="1"/>
    <col min="15" max="15" width="13.42578125" customWidth="1"/>
    <col min="16" max="26" width="23.42578125" customWidth="1"/>
  </cols>
  <sheetData>
    <row r="3" spans="1:25" x14ac:dyDescent="0.25">
      <c r="A3" s="4" t="s">
        <v>1</v>
      </c>
      <c r="B3" s="5" t="s">
        <v>2</v>
      </c>
    </row>
    <row r="4" spans="1:25" x14ac:dyDescent="0.25">
      <c r="A4" s="4" t="s">
        <v>3</v>
      </c>
      <c r="B4" s="5" t="s">
        <v>4</v>
      </c>
    </row>
    <row r="5" spans="1:25" x14ac:dyDescent="0.25">
      <c r="A5" s="4" t="s">
        <v>5</v>
      </c>
      <c r="B5" s="5" t="s">
        <v>6</v>
      </c>
    </row>
    <row r="6" spans="1:25" x14ac:dyDescent="0.25">
      <c r="A6" s="4" t="s">
        <v>7</v>
      </c>
      <c r="B6" s="5" t="s">
        <v>8</v>
      </c>
    </row>
    <row r="7" spans="1:25" x14ac:dyDescent="0.25">
      <c r="A7" s="4" t="s">
        <v>9</v>
      </c>
      <c r="B7" s="5" t="s">
        <v>10</v>
      </c>
    </row>
    <row r="8" spans="1:25" x14ac:dyDescent="0.25">
      <c r="A8" s="4" t="s">
        <v>11</v>
      </c>
      <c r="B8" s="5" t="s">
        <v>12</v>
      </c>
    </row>
    <row r="9" spans="1:25" x14ac:dyDescent="0.25">
      <c r="A9" s="4" t="s">
        <v>13</v>
      </c>
      <c r="B9" s="5" t="s">
        <v>10</v>
      </c>
    </row>
    <row r="10" spans="1:25" x14ac:dyDescent="0.25">
      <c r="A10" s="4" t="s">
        <v>14</v>
      </c>
      <c r="B10" s="5" t="s">
        <v>15</v>
      </c>
    </row>
    <row r="12" spans="1:25" x14ac:dyDescent="0.25">
      <c r="A12" s="9" t="s">
        <v>0</v>
      </c>
      <c r="C12" t="s">
        <v>70</v>
      </c>
      <c r="E12" t="s">
        <v>71</v>
      </c>
      <c r="G12" t="s">
        <v>72</v>
      </c>
      <c r="I12" t="s">
        <v>73</v>
      </c>
      <c r="K12" t="s">
        <v>21</v>
      </c>
      <c r="M12" t="s">
        <v>74</v>
      </c>
      <c r="O12" t="s">
        <v>75</v>
      </c>
      <c r="Q12" t="s">
        <v>76</v>
      </c>
      <c r="S12" t="s">
        <v>77</v>
      </c>
      <c r="U12" t="s">
        <v>78</v>
      </c>
      <c r="W12" t="s">
        <v>79</v>
      </c>
      <c r="Y12" t="s">
        <v>80</v>
      </c>
    </row>
    <row r="13" spans="1:25" x14ac:dyDescent="0.25">
      <c r="A13" s="9"/>
      <c r="B13">
        <v>2018</v>
      </c>
      <c r="C13" s="15">
        <f>SUM(C20:C21,C23:C24,C27:C29)</f>
        <v>388</v>
      </c>
      <c r="E13" s="15">
        <f>SUM(E20:E21,E23:E24,E27:E29)</f>
        <v>242</v>
      </c>
      <c r="G13" s="15">
        <f>SUM(G20:G21,G23:G24,G27:G29)</f>
        <v>315</v>
      </c>
    </row>
    <row r="14" spans="1:25" x14ac:dyDescent="0.25">
      <c r="B14">
        <v>2017</v>
      </c>
      <c r="C14" s="15">
        <f>SUM(C42:C43,C45:C46,C49:C51)</f>
        <v>686</v>
      </c>
      <c r="E14" s="15">
        <f>SUM(E42:E43,E45:E46,E49:E51)</f>
        <v>585</v>
      </c>
      <c r="G14" s="15">
        <f>SUM(G42:G43,G45:G46,G49:G51)</f>
        <v>1090</v>
      </c>
      <c r="I14" s="15">
        <f>SUM(I42:I43,I45:I46,I49:I51)</f>
        <v>1609</v>
      </c>
      <c r="K14" s="15">
        <f>SUM(K42:K43,K45:K46,K49:K51)</f>
        <v>2358</v>
      </c>
      <c r="M14" s="15">
        <f>SUM(M42:M43,M45:M46,M49:M51)</f>
        <v>2319</v>
      </c>
      <c r="O14" s="15">
        <f>SUM(O42:O43,O45:O46,O49:O51)</f>
        <v>1896</v>
      </c>
      <c r="Q14" s="15">
        <f>SUM(Q42:Q43,Q45:Q46,Q49:Q51)</f>
        <v>2405</v>
      </c>
      <c r="S14" s="15">
        <f>SUM(S42:S43,S45:S46,S49:S51)</f>
        <v>1839</v>
      </c>
      <c r="U14" s="15">
        <f>SUM(U42:U43,U45:U46,U49:U51)</f>
        <v>1424</v>
      </c>
      <c r="W14" s="15">
        <f>SUM(W42:W43,W45:W46,W49:W51)</f>
        <v>889</v>
      </c>
      <c r="Y14" s="15">
        <f>SUM(Y42:Y43,Y45:Y46,Y49:Y51)</f>
        <v>507</v>
      </c>
    </row>
    <row r="15" spans="1:25" x14ac:dyDescent="0.25">
      <c r="B15">
        <v>2016</v>
      </c>
      <c r="C15" s="15">
        <f>SUM(C66:C67,C69:C70,C73:C75)</f>
        <v>438</v>
      </c>
      <c r="E15" s="15">
        <f>SUM(E66:E67,E69:E70,E73:E75)</f>
        <v>577</v>
      </c>
      <c r="G15" s="15">
        <f>SUM(G66:G67,G69:G70,G73:G75)</f>
        <v>814</v>
      </c>
      <c r="I15" s="15">
        <f>SUM(I66:I67,I69:I70,I73:I75)</f>
        <v>1672</v>
      </c>
      <c r="K15" s="15">
        <f>SUM(K66:K67,K69:K70,K73:K75)</f>
        <v>2145</v>
      </c>
      <c r="M15" s="15">
        <f>SUM(M66:M67,M69:M70,M73:M75)</f>
        <v>2643</v>
      </c>
      <c r="O15" s="15">
        <f>SUM(O66:O67,O69:O70,O73:O75)</f>
        <v>1833</v>
      </c>
      <c r="Q15" s="15">
        <f>SUM(Q66:Q67,Q69:Q70,Q73:Q75)</f>
        <v>2242</v>
      </c>
      <c r="S15" s="15">
        <f>SUM(S66:S67,S69:S70,S73:S75)</f>
        <v>2446</v>
      </c>
      <c r="U15" s="15">
        <f>SUM(U66:U67,U69:U70,U73:U75)</f>
        <v>1648</v>
      </c>
      <c r="W15" s="15">
        <f>SUM(W66:W67,W69:W70,W73:W75)</f>
        <v>842</v>
      </c>
      <c r="Y15" s="15">
        <f>SUM(Y66:Y67,Y69:Y70,Y73:Y75)</f>
        <v>654</v>
      </c>
    </row>
    <row r="17" spans="1:26" x14ac:dyDescent="0.25">
      <c r="C17" s="18" t="s">
        <v>16</v>
      </c>
      <c r="D17" s="18" t="s">
        <v>0</v>
      </c>
      <c r="E17" s="18" t="s">
        <v>0</v>
      </c>
      <c r="F17" s="18" t="s">
        <v>0</v>
      </c>
      <c r="G17" s="18" t="s">
        <v>0</v>
      </c>
      <c r="H17" s="18" t="s">
        <v>0</v>
      </c>
      <c r="I17" s="18" t="s">
        <v>0</v>
      </c>
      <c r="J17" s="18" t="s">
        <v>0</v>
      </c>
      <c r="K17" s="18" t="s">
        <v>0</v>
      </c>
      <c r="L17" s="18" t="s">
        <v>0</v>
      </c>
      <c r="M17" s="18" t="s">
        <v>0</v>
      </c>
      <c r="N17" s="18" t="s">
        <v>0</v>
      </c>
      <c r="O17" s="18" t="s">
        <v>0</v>
      </c>
      <c r="P17" s="18" t="s">
        <v>0</v>
      </c>
      <c r="Q17" s="18" t="s">
        <v>0</v>
      </c>
      <c r="R17" s="18" t="s">
        <v>0</v>
      </c>
      <c r="S17" s="18" t="s">
        <v>0</v>
      </c>
      <c r="T17" s="18" t="s">
        <v>0</v>
      </c>
      <c r="U17" s="18" t="s">
        <v>0</v>
      </c>
      <c r="V17" s="18" t="s">
        <v>0</v>
      </c>
      <c r="W17" s="18" t="s">
        <v>0</v>
      </c>
      <c r="X17" s="18" t="s">
        <v>0</v>
      </c>
      <c r="Y17" s="18" t="s">
        <v>0</v>
      </c>
      <c r="Z17" s="18" t="s">
        <v>0</v>
      </c>
    </row>
    <row r="18" spans="1:26" x14ac:dyDescent="0.25">
      <c r="C18" s="16" t="s">
        <v>17</v>
      </c>
      <c r="D18" s="16" t="s">
        <v>0</v>
      </c>
      <c r="E18" s="16" t="s">
        <v>18</v>
      </c>
      <c r="F18" s="16" t="s">
        <v>0</v>
      </c>
      <c r="G18" s="16" t="s">
        <v>19</v>
      </c>
      <c r="H18" s="16" t="s">
        <v>0</v>
      </c>
      <c r="I18" s="16" t="s">
        <v>20</v>
      </c>
      <c r="J18" s="16" t="s">
        <v>0</v>
      </c>
      <c r="K18" s="16" t="s">
        <v>21</v>
      </c>
      <c r="L18" s="16" t="s">
        <v>0</v>
      </c>
      <c r="M18" s="16" t="s">
        <v>22</v>
      </c>
      <c r="N18" s="16" t="s">
        <v>0</v>
      </c>
      <c r="O18" s="16" t="s">
        <v>23</v>
      </c>
      <c r="P18" s="16" t="s">
        <v>0</v>
      </c>
      <c r="Q18" s="16" t="s">
        <v>24</v>
      </c>
      <c r="R18" s="16" t="s">
        <v>0</v>
      </c>
      <c r="S18" s="16" t="s">
        <v>25</v>
      </c>
      <c r="T18" s="16" t="s">
        <v>0</v>
      </c>
      <c r="U18" s="16" t="s">
        <v>26</v>
      </c>
      <c r="V18" s="16" t="s">
        <v>0</v>
      </c>
      <c r="W18" s="16" t="s">
        <v>27</v>
      </c>
      <c r="X18" s="16" t="s">
        <v>0</v>
      </c>
      <c r="Y18" s="16" t="s">
        <v>28</v>
      </c>
      <c r="Z18" s="16" t="s">
        <v>0</v>
      </c>
    </row>
    <row r="19" spans="1:26" x14ac:dyDescent="0.25">
      <c r="A19" s="1" t="s">
        <v>29</v>
      </c>
      <c r="B19" s="1" t="s">
        <v>30</v>
      </c>
      <c r="C19" s="2" t="s">
        <v>31</v>
      </c>
      <c r="D19" s="2" t="s">
        <v>32</v>
      </c>
      <c r="E19" s="2" t="s">
        <v>31</v>
      </c>
      <c r="F19" s="2" t="s">
        <v>32</v>
      </c>
      <c r="G19" s="2" t="s">
        <v>31</v>
      </c>
      <c r="H19" s="2" t="s">
        <v>32</v>
      </c>
      <c r="I19" s="2" t="s">
        <v>31</v>
      </c>
      <c r="J19" s="2" t="s">
        <v>32</v>
      </c>
      <c r="K19" s="2" t="s">
        <v>31</v>
      </c>
      <c r="L19" s="2" t="s">
        <v>32</v>
      </c>
      <c r="M19" s="2" t="s">
        <v>31</v>
      </c>
      <c r="N19" s="2" t="s">
        <v>32</v>
      </c>
      <c r="O19" s="2" t="s">
        <v>31</v>
      </c>
      <c r="P19" s="2" t="s">
        <v>32</v>
      </c>
      <c r="Q19" s="2" t="s">
        <v>31</v>
      </c>
      <c r="R19" s="2" t="s">
        <v>32</v>
      </c>
      <c r="S19" s="2" t="s">
        <v>31</v>
      </c>
      <c r="T19" s="2" t="s">
        <v>32</v>
      </c>
      <c r="U19" s="2" t="s">
        <v>31</v>
      </c>
      <c r="V19" s="2" t="s">
        <v>32</v>
      </c>
      <c r="W19" s="2" t="s">
        <v>31</v>
      </c>
      <c r="X19" s="2" t="s">
        <v>32</v>
      </c>
      <c r="Y19" s="2" t="s">
        <v>31</v>
      </c>
      <c r="Z19" s="2" t="s">
        <v>32</v>
      </c>
    </row>
    <row r="20" spans="1:26" x14ac:dyDescent="0.25">
      <c r="A20" s="17" t="s">
        <v>33</v>
      </c>
      <c r="B20" s="3" t="s">
        <v>34</v>
      </c>
      <c r="C20" s="10">
        <v>52</v>
      </c>
      <c r="D20" s="11">
        <v>-0.42857142857142855</v>
      </c>
      <c r="E20" s="10">
        <v>37</v>
      </c>
      <c r="F20" s="11">
        <v>-0.51948051948051943</v>
      </c>
      <c r="G20" s="10">
        <v>42</v>
      </c>
      <c r="H20" s="19">
        <f>(G20-G42)/G42</f>
        <v>-0.71621621621621623</v>
      </c>
      <c r="I20" s="10" t="s">
        <v>35</v>
      </c>
      <c r="J20" s="12" t="s">
        <v>35</v>
      </c>
      <c r="K20" s="10" t="s">
        <v>35</v>
      </c>
      <c r="L20" s="12" t="s">
        <v>35</v>
      </c>
      <c r="M20" s="10" t="s">
        <v>35</v>
      </c>
      <c r="N20" s="12" t="s">
        <v>35</v>
      </c>
      <c r="O20" s="10" t="s">
        <v>35</v>
      </c>
      <c r="P20" s="12" t="s">
        <v>35</v>
      </c>
      <c r="Q20" s="10" t="s">
        <v>35</v>
      </c>
      <c r="R20" s="12" t="s">
        <v>35</v>
      </c>
      <c r="S20" s="10" t="s">
        <v>35</v>
      </c>
      <c r="T20" s="12" t="s">
        <v>35</v>
      </c>
      <c r="U20" s="10" t="s">
        <v>35</v>
      </c>
      <c r="V20" s="12" t="s">
        <v>35</v>
      </c>
      <c r="W20" s="10" t="s">
        <v>35</v>
      </c>
      <c r="X20" s="12" t="s">
        <v>35</v>
      </c>
      <c r="Y20" s="10" t="s">
        <v>35</v>
      </c>
      <c r="Z20" s="13" t="s">
        <v>35</v>
      </c>
    </row>
    <row r="21" spans="1:26" x14ac:dyDescent="0.25">
      <c r="A21" s="17" t="s">
        <v>0</v>
      </c>
      <c r="B21" s="3" t="s">
        <v>36</v>
      </c>
      <c r="C21" s="10">
        <v>77</v>
      </c>
      <c r="D21" s="11">
        <v>-0.45390070921985815</v>
      </c>
      <c r="E21" s="10">
        <v>54</v>
      </c>
      <c r="F21" s="11">
        <v>-0.56097560975609762</v>
      </c>
      <c r="G21" s="10">
        <v>78</v>
      </c>
      <c r="H21" s="19">
        <f t="shared" ref="H21:H41" si="0">(G21-G43)/G43</f>
        <v>-0.68799999999999994</v>
      </c>
      <c r="I21" s="10" t="s">
        <v>35</v>
      </c>
      <c r="J21" s="12" t="s">
        <v>35</v>
      </c>
      <c r="K21" s="10" t="s">
        <v>35</v>
      </c>
      <c r="L21" s="12" t="s">
        <v>35</v>
      </c>
      <c r="M21" s="10" t="s">
        <v>35</v>
      </c>
      <c r="N21" s="12" t="s">
        <v>35</v>
      </c>
      <c r="O21" s="10" t="s">
        <v>35</v>
      </c>
      <c r="P21" s="12" t="s">
        <v>35</v>
      </c>
      <c r="Q21" s="10" t="s">
        <v>35</v>
      </c>
      <c r="R21" s="12" t="s">
        <v>35</v>
      </c>
      <c r="S21" s="10" t="s">
        <v>35</v>
      </c>
      <c r="T21" s="12" t="s">
        <v>35</v>
      </c>
      <c r="U21" s="10" t="s">
        <v>35</v>
      </c>
      <c r="V21" s="12" t="s">
        <v>35</v>
      </c>
      <c r="W21" s="10" t="s">
        <v>35</v>
      </c>
      <c r="X21" s="12" t="s">
        <v>35</v>
      </c>
      <c r="Y21" s="10" t="s">
        <v>35</v>
      </c>
      <c r="Z21" s="13" t="s">
        <v>35</v>
      </c>
    </row>
    <row r="22" spans="1:26" x14ac:dyDescent="0.25">
      <c r="A22" s="17" t="s">
        <v>0</v>
      </c>
      <c r="B22" s="3" t="s">
        <v>37</v>
      </c>
      <c r="C22" s="10">
        <v>12</v>
      </c>
      <c r="D22" s="11">
        <v>-0.5</v>
      </c>
      <c r="E22" s="10">
        <v>9</v>
      </c>
      <c r="F22" s="11">
        <v>-0.59090909090909094</v>
      </c>
      <c r="G22" s="10">
        <v>14</v>
      </c>
      <c r="H22" s="19">
        <f t="shared" si="0"/>
        <v>-0.7142857142857143</v>
      </c>
      <c r="I22" s="10" t="s">
        <v>35</v>
      </c>
      <c r="J22" s="12" t="s">
        <v>35</v>
      </c>
      <c r="K22" s="10" t="s">
        <v>35</v>
      </c>
      <c r="L22" s="12" t="s">
        <v>35</v>
      </c>
      <c r="M22" s="10" t="s">
        <v>35</v>
      </c>
      <c r="N22" s="12" t="s">
        <v>35</v>
      </c>
      <c r="O22" s="10" t="s">
        <v>35</v>
      </c>
      <c r="P22" s="12" t="s">
        <v>35</v>
      </c>
      <c r="Q22" s="10" t="s">
        <v>35</v>
      </c>
      <c r="R22" s="12" t="s">
        <v>35</v>
      </c>
      <c r="S22" s="10" t="s">
        <v>35</v>
      </c>
      <c r="T22" s="12" t="s">
        <v>35</v>
      </c>
      <c r="U22" s="10" t="s">
        <v>35</v>
      </c>
      <c r="V22" s="12" t="s">
        <v>35</v>
      </c>
      <c r="W22" s="10" t="s">
        <v>35</v>
      </c>
      <c r="X22" s="12" t="s">
        <v>35</v>
      </c>
      <c r="Y22" s="10" t="s">
        <v>35</v>
      </c>
      <c r="Z22" s="13" t="s">
        <v>35</v>
      </c>
    </row>
    <row r="23" spans="1:26" x14ac:dyDescent="0.25">
      <c r="A23" s="17" t="s">
        <v>0</v>
      </c>
      <c r="B23" s="3" t="s">
        <v>38</v>
      </c>
      <c r="C23" s="10">
        <v>42</v>
      </c>
      <c r="D23" s="11">
        <v>-0.37313432835820898</v>
      </c>
      <c r="E23" s="10">
        <v>28</v>
      </c>
      <c r="F23" s="11">
        <v>-0.50877192982456143</v>
      </c>
      <c r="G23" s="10">
        <v>34</v>
      </c>
      <c r="H23" s="19">
        <f t="shared" si="0"/>
        <v>-0.69090909090909092</v>
      </c>
      <c r="I23" s="10" t="s">
        <v>35</v>
      </c>
      <c r="J23" s="12" t="s">
        <v>35</v>
      </c>
      <c r="K23" s="10" t="s">
        <v>35</v>
      </c>
      <c r="L23" s="12" t="s">
        <v>35</v>
      </c>
      <c r="M23" s="10" t="s">
        <v>35</v>
      </c>
      <c r="N23" s="12" t="s">
        <v>35</v>
      </c>
      <c r="O23" s="10" t="s">
        <v>35</v>
      </c>
      <c r="P23" s="12" t="s">
        <v>35</v>
      </c>
      <c r="Q23" s="10" t="s">
        <v>35</v>
      </c>
      <c r="R23" s="12" t="s">
        <v>35</v>
      </c>
      <c r="S23" s="10" t="s">
        <v>35</v>
      </c>
      <c r="T23" s="12" t="s">
        <v>35</v>
      </c>
      <c r="U23" s="10" t="s">
        <v>35</v>
      </c>
      <c r="V23" s="12" t="s">
        <v>35</v>
      </c>
      <c r="W23" s="10" t="s">
        <v>35</v>
      </c>
      <c r="X23" s="12" t="s">
        <v>35</v>
      </c>
      <c r="Y23" s="10" t="s">
        <v>35</v>
      </c>
      <c r="Z23" s="13" t="s">
        <v>35</v>
      </c>
    </row>
    <row r="24" spans="1:26" x14ac:dyDescent="0.25">
      <c r="A24" s="17" t="s">
        <v>0</v>
      </c>
      <c r="B24" s="3" t="s">
        <v>39</v>
      </c>
      <c r="C24" s="10">
        <v>57</v>
      </c>
      <c r="D24" s="11">
        <v>-0.45192307692307693</v>
      </c>
      <c r="E24" s="10">
        <v>34</v>
      </c>
      <c r="F24" s="11">
        <v>-0.62637362637362637</v>
      </c>
      <c r="G24" s="10">
        <v>48</v>
      </c>
      <c r="H24" s="19">
        <f t="shared" si="0"/>
        <v>-0.69811320754716977</v>
      </c>
      <c r="I24" s="10" t="s">
        <v>35</v>
      </c>
      <c r="J24" s="12" t="s">
        <v>35</v>
      </c>
      <c r="K24" s="10" t="s">
        <v>35</v>
      </c>
      <c r="L24" s="12" t="s">
        <v>35</v>
      </c>
      <c r="M24" s="10" t="s">
        <v>35</v>
      </c>
      <c r="N24" s="12" t="s">
        <v>35</v>
      </c>
      <c r="O24" s="10" t="s">
        <v>35</v>
      </c>
      <c r="P24" s="12" t="s">
        <v>35</v>
      </c>
      <c r="Q24" s="10" t="s">
        <v>35</v>
      </c>
      <c r="R24" s="12" t="s">
        <v>35</v>
      </c>
      <c r="S24" s="10" t="s">
        <v>35</v>
      </c>
      <c r="T24" s="12" t="s">
        <v>35</v>
      </c>
      <c r="U24" s="10" t="s">
        <v>35</v>
      </c>
      <c r="V24" s="12" t="s">
        <v>35</v>
      </c>
      <c r="W24" s="10" t="s">
        <v>35</v>
      </c>
      <c r="X24" s="12" t="s">
        <v>35</v>
      </c>
      <c r="Y24" s="10" t="s">
        <v>35</v>
      </c>
      <c r="Z24" s="13" t="s">
        <v>35</v>
      </c>
    </row>
    <row r="25" spans="1:26" x14ac:dyDescent="0.25">
      <c r="A25" s="17" t="s">
        <v>0</v>
      </c>
      <c r="B25" s="3" t="s">
        <v>40</v>
      </c>
      <c r="C25" s="10">
        <v>28</v>
      </c>
      <c r="D25" s="11">
        <v>-0.39130434782608697</v>
      </c>
      <c r="E25" s="10">
        <v>18</v>
      </c>
      <c r="F25" s="11">
        <v>-0.47058823529411764</v>
      </c>
      <c r="G25" s="10">
        <v>24</v>
      </c>
      <c r="H25" s="19">
        <f t="shared" si="0"/>
        <v>-0.72727272727272729</v>
      </c>
      <c r="I25" s="10" t="s">
        <v>35</v>
      </c>
      <c r="J25" s="12" t="s">
        <v>35</v>
      </c>
      <c r="K25" s="10" t="s">
        <v>35</v>
      </c>
      <c r="L25" s="12" t="s">
        <v>35</v>
      </c>
      <c r="M25" s="10" t="s">
        <v>35</v>
      </c>
      <c r="N25" s="12" t="s">
        <v>35</v>
      </c>
      <c r="O25" s="10" t="s">
        <v>35</v>
      </c>
      <c r="P25" s="12" t="s">
        <v>35</v>
      </c>
      <c r="Q25" s="10" t="s">
        <v>35</v>
      </c>
      <c r="R25" s="12" t="s">
        <v>35</v>
      </c>
      <c r="S25" s="10" t="s">
        <v>35</v>
      </c>
      <c r="T25" s="12" t="s">
        <v>35</v>
      </c>
      <c r="U25" s="10" t="s">
        <v>35</v>
      </c>
      <c r="V25" s="12" t="s">
        <v>35</v>
      </c>
      <c r="W25" s="10" t="s">
        <v>35</v>
      </c>
      <c r="X25" s="12" t="s">
        <v>35</v>
      </c>
      <c r="Y25" s="10" t="s">
        <v>35</v>
      </c>
      <c r="Z25" s="13" t="s">
        <v>35</v>
      </c>
    </row>
    <row r="26" spans="1:26" x14ac:dyDescent="0.25">
      <c r="A26" s="17" t="s">
        <v>0</v>
      </c>
      <c r="B26" s="3" t="s">
        <v>41</v>
      </c>
      <c r="C26" s="10">
        <v>17</v>
      </c>
      <c r="D26" s="11">
        <v>-0.15</v>
      </c>
      <c r="E26" s="10">
        <v>11</v>
      </c>
      <c r="F26" s="11">
        <v>-0.26666666666666666</v>
      </c>
      <c r="G26" s="10">
        <v>18</v>
      </c>
      <c r="H26" s="19">
        <f t="shared" si="0"/>
        <v>-0.48571428571428571</v>
      </c>
      <c r="I26" s="10" t="s">
        <v>35</v>
      </c>
      <c r="J26" s="12" t="s">
        <v>35</v>
      </c>
      <c r="K26" s="10" t="s">
        <v>35</v>
      </c>
      <c r="L26" s="12" t="s">
        <v>35</v>
      </c>
      <c r="M26" s="10" t="s">
        <v>35</v>
      </c>
      <c r="N26" s="12" t="s">
        <v>35</v>
      </c>
      <c r="O26" s="10" t="s">
        <v>35</v>
      </c>
      <c r="P26" s="12" t="s">
        <v>35</v>
      </c>
      <c r="Q26" s="10" t="s">
        <v>35</v>
      </c>
      <c r="R26" s="12" t="s">
        <v>35</v>
      </c>
      <c r="S26" s="10" t="s">
        <v>35</v>
      </c>
      <c r="T26" s="12" t="s">
        <v>35</v>
      </c>
      <c r="U26" s="10" t="s">
        <v>35</v>
      </c>
      <c r="V26" s="12" t="s">
        <v>35</v>
      </c>
      <c r="W26" s="10" t="s">
        <v>35</v>
      </c>
      <c r="X26" s="12" t="s">
        <v>35</v>
      </c>
      <c r="Y26" s="10" t="s">
        <v>35</v>
      </c>
      <c r="Z26" s="13" t="s">
        <v>35</v>
      </c>
    </row>
    <row r="27" spans="1:26" x14ac:dyDescent="0.25">
      <c r="A27" s="17" t="s">
        <v>0</v>
      </c>
      <c r="B27" s="3" t="s">
        <v>42</v>
      </c>
      <c r="C27" s="10">
        <v>63</v>
      </c>
      <c r="D27" s="11">
        <v>-0.51162790697674421</v>
      </c>
      <c r="E27" s="10">
        <v>23</v>
      </c>
      <c r="F27" s="11">
        <v>-0.78301886792452835</v>
      </c>
      <c r="G27" s="10">
        <v>31</v>
      </c>
      <c r="H27" s="19">
        <f t="shared" si="0"/>
        <v>-0.84422110552763818</v>
      </c>
      <c r="I27" s="10" t="s">
        <v>35</v>
      </c>
      <c r="J27" s="12" t="s">
        <v>35</v>
      </c>
      <c r="K27" s="10" t="s">
        <v>35</v>
      </c>
      <c r="L27" s="12" t="s">
        <v>35</v>
      </c>
      <c r="M27" s="10" t="s">
        <v>35</v>
      </c>
      <c r="N27" s="12" t="s">
        <v>35</v>
      </c>
      <c r="O27" s="10" t="s">
        <v>35</v>
      </c>
      <c r="P27" s="12" t="s">
        <v>35</v>
      </c>
      <c r="Q27" s="10" t="s">
        <v>35</v>
      </c>
      <c r="R27" s="12" t="s">
        <v>35</v>
      </c>
      <c r="S27" s="10" t="s">
        <v>35</v>
      </c>
      <c r="T27" s="12" t="s">
        <v>35</v>
      </c>
      <c r="U27" s="10" t="s">
        <v>35</v>
      </c>
      <c r="V27" s="12" t="s">
        <v>35</v>
      </c>
      <c r="W27" s="10" t="s">
        <v>35</v>
      </c>
      <c r="X27" s="12" t="s">
        <v>35</v>
      </c>
      <c r="Y27" s="10" t="s">
        <v>35</v>
      </c>
      <c r="Z27" s="13" t="s">
        <v>35</v>
      </c>
    </row>
    <row r="28" spans="1:26" x14ac:dyDescent="0.25">
      <c r="A28" s="17" t="s">
        <v>0</v>
      </c>
      <c r="B28" s="3" t="s">
        <v>43</v>
      </c>
      <c r="C28" s="10">
        <v>21</v>
      </c>
      <c r="D28" s="11">
        <v>-0.43243243243243246</v>
      </c>
      <c r="E28" s="10">
        <v>15</v>
      </c>
      <c r="F28" s="11">
        <v>-0.4642857142857143</v>
      </c>
      <c r="G28" s="10">
        <v>17</v>
      </c>
      <c r="H28" s="19">
        <f t="shared" si="0"/>
        <v>-0.73015873015873012</v>
      </c>
      <c r="I28" s="10" t="s">
        <v>35</v>
      </c>
      <c r="J28" s="12" t="s">
        <v>35</v>
      </c>
      <c r="K28" s="10" t="s">
        <v>35</v>
      </c>
      <c r="L28" s="12" t="s">
        <v>35</v>
      </c>
      <c r="M28" s="10" t="s">
        <v>35</v>
      </c>
      <c r="N28" s="12" t="s">
        <v>35</v>
      </c>
      <c r="O28" s="10" t="s">
        <v>35</v>
      </c>
      <c r="P28" s="12" t="s">
        <v>35</v>
      </c>
      <c r="Q28" s="10" t="s">
        <v>35</v>
      </c>
      <c r="R28" s="12" t="s">
        <v>35</v>
      </c>
      <c r="S28" s="10" t="s">
        <v>35</v>
      </c>
      <c r="T28" s="12" t="s">
        <v>35</v>
      </c>
      <c r="U28" s="10" t="s">
        <v>35</v>
      </c>
      <c r="V28" s="12" t="s">
        <v>35</v>
      </c>
      <c r="W28" s="10" t="s">
        <v>35</v>
      </c>
      <c r="X28" s="12" t="s">
        <v>35</v>
      </c>
      <c r="Y28" s="10" t="s">
        <v>35</v>
      </c>
      <c r="Z28" s="13" t="s">
        <v>35</v>
      </c>
    </row>
    <row r="29" spans="1:26" x14ac:dyDescent="0.25">
      <c r="A29" s="17" t="s">
        <v>0</v>
      </c>
      <c r="B29" s="3" t="s">
        <v>44</v>
      </c>
      <c r="C29" s="10">
        <v>76</v>
      </c>
      <c r="D29" s="11">
        <v>-0.3504273504273504</v>
      </c>
      <c r="E29" s="10">
        <v>51</v>
      </c>
      <c r="F29" s="11">
        <v>-0.50485436893203883</v>
      </c>
      <c r="G29" s="10">
        <v>65</v>
      </c>
      <c r="H29" s="19">
        <f t="shared" si="0"/>
        <v>-0.59627329192546585</v>
      </c>
      <c r="I29" s="10" t="s">
        <v>35</v>
      </c>
      <c r="J29" s="12" t="s">
        <v>35</v>
      </c>
      <c r="K29" s="10" t="s">
        <v>35</v>
      </c>
      <c r="L29" s="12" t="s">
        <v>35</v>
      </c>
      <c r="M29" s="10" t="s">
        <v>35</v>
      </c>
      <c r="N29" s="12" t="s">
        <v>35</v>
      </c>
      <c r="O29" s="10" t="s">
        <v>35</v>
      </c>
      <c r="P29" s="12" t="s">
        <v>35</v>
      </c>
      <c r="Q29" s="10" t="s">
        <v>35</v>
      </c>
      <c r="R29" s="12" t="s">
        <v>35</v>
      </c>
      <c r="S29" s="10" t="s">
        <v>35</v>
      </c>
      <c r="T29" s="12" t="s">
        <v>35</v>
      </c>
      <c r="U29" s="10" t="s">
        <v>35</v>
      </c>
      <c r="V29" s="12" t="s">
        <v>35</v>
      </c>
      <c r="W29" s="10" t="s">
        <v>35</v>
      </c>
      <c r="X29" s="12" t="s">
        <v>35</v>
      </c>
      <c r="Y29" s="10" t="s">
        <v>35</v>
      </c>
      <c r="Z29" s="13" t="s">
        <v>35</v>
      </c>
    </row>
    <row r="30" spans="1:26" x14ac:dyDescent="0.25">
      <c r="A30" s="17" t="s">
        <v>0</v>
      </c>
      <c r="B30" s="3" t="s">
        <v>45</v>
      </c>
      <c r="C30" s="10">
        <v>35</v>
      </c>
      <c r="D30" s="11">
        <v>-0.125</v>
      </c>
      <c r="E30" s="10">
        <v>26</v>
      </c>
      <c r="F30" s="11">
        <v>-0.27777777777777779</v>
      </c>
      <c r="G30" s="10">
        <v>30</v>
      </c>
      <c r="H30" s="19">
        <f>(G30-G53)/G53</f>
        <v>-0.57746478873239437</v>
      </c>
      <c r="I30" s="10" t="s">
        <v>35</v>
      </c>
      <c r="J30" s="12" t="s">
        <v>35</v>
      </c>
      <c r="K30" s="10" t="s">
        <v>35</v>
      </c>
      <c r="L30" s="12" t="s">
        <v>35</v>
      </c>
      <c r="M30" s="10" t="s">
        <v>35</v>
      </c>
      <c r="N30" s="12" t="s">
        <v>35</v>
      </c>
      <c r="O30" s="10" t="s">
        <v>35</v>
      </c>
      <c r="P30" s="12" t="s">
        <v>35</v>
      </c>
      <c r="Q30" s="10" t="s">
        <v>35</v>
      </c>
      <c r="R30" s="12" t="s">
        <v>35</v>
      </c>
      <c r="S30" s="10" t="s">
        <v>35</v>
      </c>
      <c r="T30" s="12" t="s">
        <v>35</v>
      </c>
      <c r="U30" s="10" t="s">
        <v>35</v>
      </c>
      <c r="V30" s="12" t="s">
        <v>35</v>
      </c>
      <c r="W30" s="10" t="s">
        <v>35</v>
      </c>
      <c r="X30" s="12" t="s">
        <v>35</v>
      </c>
      <c r="Y30" s="10" t="s">
        <v>35</v>
      </c>
      <c r="Z30" s="13" t="s">
        <v>35</v>
      </c>
    </row>
    <row r="31" spans="1:26" x14ac:dyDescent="0.25">
      <c r="A31" s="17" t="s">
        <v>0</v>
      </c>
      <c r="B31" s="3" t="s">
        <v>46</v>
      </c>
      <c r="C31" s="10">
        <v>16</v>
      </c>
      <c r="D31" s="11">
        <v>-0.51515151515151514</v>
      </c>
      <c r="E31" s="10">
        <v>10</v>
      </c>
      <c r="F31" s="11">
        <v>-0.67741935483870963</v>
      </c>
      <c r="G31" s="10">
        <v>12</v>
      </c>
      <c r="H31" s="19">
        <f>(G31-G54)/G54</f>
        <v>-0.78947368421052633</v>
      </c>
      <c r="I31" s="10" t="s">
        <v>35</v>
      </c>
      <c r="J31" s="12" t="s">
        <v>35</v>
      </c>
      <c r="K31" s="10" t="s">
        <v>35</v>
      </c>
      <c r="L31" s="12" t="s">
        <v>35</v>
      </c>
      <c r="M31" s="10" t="s">
        <v>35</v>
      </c>
      <c r="N31" s="12" t="s">
        <v>35</v>
      </c>
      <c r="O31" s="10" t="s">
        <v>35</v>
      </c>
      <c r="P31" s="12" t="s">
        <v>35</v>
      </c>
      <c r="Q31" s="10" t="s">
        <v>35</v>
      </c>
      <c r="R31" s="12" t="s">
        <v>35</v>
      </c>
      <c r="S31" s="10" t="s">
        <v>35</v>
      </c>
      <c r="T31" s="12" t="s">
        <v>35</v>
      </c>
      <c r="U31" s="10" t="s">
        <v>35</v>
      </c>
      <c r="V31" s="12" t="s">
        <v>35</v>
      </c>
      <c r="W31" s="10" t="s">
        <v>35</v>
      </c>
      <c r="X31" s="12" t="s">
        <v>35</v>
      </c>
      <c r="Y31" s="10" t="s">
        <v>35</v>
      </c>
      <c r="Z31" s="13" t="s">
        <v>35</v>
      </c>
    </row>
    <row r="32" spans="1:26" x14ac:dyDescent="0.25">
      <c r="A32" s="17" t="s">
        <v>0</v>
      </c>
      <c r="B32" s="3" t="s">
        <v>47</v>
      </c>
      <c r="C32" s="10">
        <v>1</v>
      </c>
      <c r="D32" s="11">
        <v>-0.66666666666666663</v>
      </c>
      <c r="E32" s="10">
        <v>0</v>
      </c>
      <c r="F32" s="11">
        <v>0</v>
      </c>
      <c r="G32" s="10">
        <v>1</v>
      </c>
      <c r="H32" s="19">
        <f>(G32-G55)/G55</f>
        <v>-0.8</v>
      </c>
      <c r="I32" s="10" t="s">
        <v>35</v>
      </c>
      <c r="J32" s="12" t="s">
        <v>35</v>
      </c>
      <c r="K32" s="10" t="s">
        <v>35</v>
      </c>
      <c r="L32" s="12" t="s">
        <v>35</v>
      </c>
      <c r="M32" s="10" t="s">
        <v>35</v>
      </c>
      <c r="N32" s="12" t="s">
        <v>35</v>
      </c>
      <c r="O32" s="10" t="s">
        <v>35</v>
      </c>
      <c r="P32" s="12" t="s">
        <v>35</v>
      </c>
      <c r="Q32" s="10" t="s">
        <v>35</v>
      </c>
      <c r="R32" s="12" t="s">
        <v>35</v>
      </c>
      <c r="S32" s="10" t="s">
        <v>35</v>
      </c>
      <c r="T32" s="12" t="s">
        <v>35</v>
      </c>
      <c r="U32" s="10" t="s">
        <v>35</v>
      </c>
      <c r="V32" s="12" t="s">
        <v>35</v>
      </c>
      <c r="W32" s="10" t="s">
        <v>35</v>
      </c>
      <c r="X32" s="12" t="s">
        <v>35</v>
      </c>
      <c r="Y32" s="10" t="s">
        <v>35</v>
      </c>
      <c r="Z32" s="13" t="s">
        <v>35</v>
      </c>
    </row>
    <row r="33" spans="1:26" x14ac:dyDescent="0.25">
      <c r="A33" s="17" t="s">
        <v>0</v>
      </c>
      <c r="B33" s="3" t="s">
        <v>48</v>
      </c>
      <c r="C33" s="10">
        <v>5</v>
      </c>
      <c r="D33" s="11">
        <v>-0.61538461538461542</v>
      </c>
      <c r="E33" s="10">
        <v>2</v>
      </c>
      <c r="F33" s="11">
        <v>-0.77777777777777779</v>
      </c>
      <c r="G33" s="10" t="s">
        <v>35</v>
      </c>
      <c r="H33" s="12" t="s">
        <v>35</v>
      </c>
      <c r="I33" s="10" t="s">
        <v>35</v>
      </c>
      <c r="J33" s="12" t="s">
        <v>35</v>
      </c>
      <c r="K33" s="10" t="s">
        <v>35</v>
      </c>
      <c r="L33" s="12" t="s">
        <v>35</v>
      </c>
      <c r="M33" s="10" t="s">
        <v>35</v>
      </c>
      <c r="N33" s="12" t="s">
        <v>35</v>
      </c>
      <c r="O33" s="10" t="s">
        <v>35</v>
      </c>
      <c r="P33" s="12" t="s">
        <v>35</v>
      </c>
      <c r="Q33" s="10" t="s">
        <v>35</v>
      </c>
      <c r="R33" s="12" t="s">
        <v>35</v>
      </c>
      <c r="S33" s="10" t="s">
        <v>35</v>
      </c>
      <c r="T33" s="12" t="s">
        <v>35</v>
      </c>
      <c r="U33" s="10" t="s">
        <v>35</v>
      </c>
      <c r="V33" s="12" t="s">
        <v>35</v>
      </c>
      <c r="W33" s="10" t="s">
        <v>35</v>
      </c>
      <c r="X33" s="12" t="s">
        <v>35</v>
      </c>
      <c r="Y33" s="10" t="s">
        <v>35</v>
      </c>
      <c r="Z33" s="13" t="s">
        <v>35</v>
      </c>
    </row>
    <row r="34" spans="1:26" x14ac:dyDescent="0.25">
      <c r="A34" s="17" t="s">
        <v>0</v>
      </c>
      <c r="B34" s="3" t="s">
        <v>49</v>
      </c>
      <c r="C34" s="10">
        <v>44</v>
      </c>
      <c r="D34" s="11">
        <v>-0.45</v>
      </c>
      <c r="E34" s="10">
        <v>26</v>
      </c>
      <c r="F34" s="11">
        <v>-0.6</v>
      </c>
      <c r="G34" s="10">
        <v>32</v>
      </c>
      <c r="H34" s="19">
        <f>(G34-G57)/G57</f>
        <v>-0.79084967320261434</v>
      </c>
      <c r="I34" s="10" t="s">
        <v>35</v>
      </c>
      <c r="J34" s="12" t="s">
        <v>35</v>
      </c>
      <c r="K34" s="10" t="s">
        <v>35</v>
      </c>
      <c r="L34" s="12" t="s">
        <v>35</v>
      </c>
      <c r="M34" s="10" t="s">
        <v>35</v>
      </c>
      <c r="N34" s="12" t="s">
        <v>35</v>
      </c>
      <c r="O34" s="10" t="s">
        <v>35</v>
      </c>
      <c r="P34" s="12" t="s">
        <v>35</v>
      </c>
      <c r="Q34" s="10" t="s">
        <v>35</v>
      </c>
      <c r="R34" s="12" t="s">
        <v>35</v>
      </c>
      <c r="S34" s="10" t="s">
        <v>35</v>
      </c>
      <c r="T34" s="12" t="s">
        <v>35</v>
      </c>
      <c r="U34" s="10" t="s">
        <v>35</v>
      </c>
      <c r="V34" s="12" t="s">
        <v>35</v>
      </c>
      <c r="W34" s="10" t="s">
        <v>35</v>
      </c>
      <c r="X34" s="12" t="s">
        <v>35</v>
      </c>
      <c r="Y34" s="10" t="s">
        <v>35</v>
      </c>
      <c r="Z34" s="13" t="s">
        <v>35</v>
      </c>
    </row>
    <row r="35" spans="1:26" x14ac:dyDescent="0.25">
      <c r="A35" s="17" t="s">
        <v>0</v>
      </c>
      <c r="B35" s="3" t="s">
        <v>50</v>
      </c>
      <c r="C35" s="10">
        <v>35</v>
      </c>
      <c r="D35" s="11">
        <v>-0.50704225352112675</v>
      </c>
      <c r="E35" s="10">
        <v>24</v>
      </c>
      <c r="F35" s="11">
        <v>-0.59322033898305082</v>
      </c>
      <c r="G35" s="10">
        <v>30</v>
      </c>
      <c r="H35" s="19">
        <f>(G35-G58)/G58</f>
        <v>-0.72972972972972971</v>
      </c>
      <c r="I35" s="10" t="s">
        <v>35</v>
      </c>
      <c r="J35" s="12" t="s">
        <v>35</v>
      </c>
      <c r="K35" s="10" t="s">
        <v>35</v>
      </c>
      <c r="L35" s="12" t="s">
        <v>35</v>
      </c>
      <c r="M35" s="10" t="s">
        <v>35</v>
      </c>
      <c r="N35" s="12" t="s">
        <v>35</v>
      </c>
      <c r="O35" s="10" t="s">
        <v>35</v>
      </c>
      <c r="P35" s="12" t="s">
        <v>35</v>
      </c>
      <c r="Q35" s="10" t="s">
        <v>35</v>
      </c>
      <c r="R35" s="12" t="s">
        <v>35</v>
      </c>
      <c r="S35" s="10" t="s">
        <v>35</v>
      </c>
      <c r="T35" s="12" t="s">
        <v>35</v>
      </c>
      <c r="U35" s="10" t="s">
        <v>35</v>
      </c>
      <c r="V35" s="12" t="s">
        <v>35</v>
      </c>
      <c r="W35" s="10" t="s">
        <v>35</v>
      </c>
      <c r="X35" s="12" t="s">
        <v>35</v>
      </c>
      <c r="Y35" s="10" t="s">
        <v>35</v>
      </c>
      <c r="Z35" s="13" t="s">
        <v>35</v>
      </c>
    </row>
    <row r="36" spans="1:26" x14ac:dyDescent="0.25">
      <c r="A36" s="17" t="s">
        <v>0</v>
      </c>
      <c r="B36" s="3" t="s">
        <v>51</v>
      </c>
      <c r="C36" s="10">
        <v>44</v>
      </c>
      <c r="D36" s="11">
        <v>-0.44303797468354428</v>
      </c>
      <c r="E36" s="10">
        <v>26</v>
      </c>
      <c r="F36" s="11">
        <v>-0.61194029850746268</v>
      </c>
      <c r="G36" s="10" t="s">
        <v>35</v>
      </c>
      <c r="H36" s="12" t="s">
        <v>35</v>
      </c>
      <c r="I36" s="10" t="s">
        <v>35</v>
      </c>
      <c r="J36" s="12" t="s">
        <v>35</v>
      </c>
      <c r="K36" s="10" t="s">
        <v>35</v>
      </c>
      <c r="L36" s="12" t="s">
        <v>35</v>
      </c>
      <c r="M36" s="10" t="s">
        <v>35</v>
      </c>
      <c r="N36" s="12" t="s">
        <v>35</v>
      </c>
      <c r="O36" s="10" t="s">
        <v>35</v>
      </c>
      <c r="P36" s="12" t="s">
        <v>35</v>
      </c>
      <c r="Q36" s="10" t="s">
        <v>35</v>
      </c>
      <c r="R36" s="12" t="s">
        <v>35</v>
      </c>
      <c r="S36" s="10" t="s">
        <v>35</v>
      </c>
      <c r="T36" s="12" t="s">
        <v>35</v>
      </c>
      <c r="U36" s="10" t="s">
        <v>35</v>
      </c>
      <c r="V36" s="12" t="s">
        <v>35</v>
      </c>
      <c r="W36" s="10" t="s">
        <v>35</v>
      </c>
      <c r="X36" s="12" t="s">
        <v>35</v>
      </c>
      <c r="Y36" s="10" t="s">
        <v>35</v>
      </c>
      <c r="Z36" s="13" t="s">
        <v>35</v>
      </c>
    </row>
    <row r="37" spans="1:26" x14ac:dyDescent="0.25">
      <c r="A37" s="17" t="s">
        <v>0</v>
      </c>
      <c r="B37" s="3" t="s">
        <v>52</v>
      </c>
      <c r="C37" s="10">
        <v>46</v>
      </c>
      <c r="D37" s="11">
        <v>-0.44578313253012047</v>
      </c>
      <c r="E37" s="10">
        <v>34</v>
      </c>
      <c r="F37" s="11">
        <v>-0.47692307692307695</v>
      </c>
      <c r="G37" s="10">
        <v>46</v>
      </c>
      <c r="H37" s="19">
        <f>(G37-G60)/G60</f>
        <v>-0.62903225806451613</v>
      </c>
      <c r="I37" s="10" t="s">
        <v>35</v>
      </c>
      <c r="J37" s="12" t="s">
        <v>35</v>
      </c>
      <c r="K37" s="10" t="s">
        <v>35</v>
      </c>
      <c r="L37" s="12" t="s">
        <v>35</v>
      </c>
      <c r="M37" s="10" t="s">
        <v>35</v>
      </c>
      <c r="N37" s="12" t="s">
        <v>35</v>
      </c>
      <c r="O37" s="10" t="s">
        <v>35</v>
      </c>
      <c r="P37" s="12" t="s">
        <v>35</v>
      </c>
      <c r="Q37" s="10" t="s">
        <v>35</v>
      </c>
      <c r="R37" s="12" t="s">
        <v>35</v>
      </c>
      <c r="S37" s="10" t="s">
        <v>35</v>
      </c>
      <c r="T37" s="12" t="s">
        <v>35</v>
      </c>
      <c r="U37" s="10" t="s">
        <v>35</v>
      </c>
      <c r="V37" s="12" t="s">
        <v>35</v>
      </c>
      <c r="W37" s="10" t="s">
        <v>35</v>
      </c>
      <c r="X37" s="12" t="s">
        <v>35</v>
      </c>
      <c r="Y37" s="10" t="s">
        <v>35</v>
      </c>
      <c r="Z37" s="13" t="s">
        <v>35</v>
      </c>
    </row>
    <row r="38" spans="1:26" x14ac:dyDescent="0.25">
      <c r="A38" s="17" t="s">
        <v>0</v>
      </c>
      <c r="B38" s="3" t="s">
        <v>53</v>
      </c>
      <c r="C38" s="10">
        <v>7</v>
      </c>
      <c r="D38" s="11">
        <v>-0.36363636363636365</v>
      </c>
      <c r="E38" s="10">
        <v>5</v>
      </c>
      <c r="F38" s="11">
        <v>-0.375</v>
      </c>
      <c r="G38" s="10">
        <v>7</v>
      </c>
      <c r="H38" s="19">
        <f>(G38-G61)/G61</f>
        <v>-0.79411764705882348</v>
      </c>
      <c r="I38" s="10" t="s">
        <v>35</v>
      </c>
      <c r="J38" s="12" t="s">
        <v>35</v>
      </c>
      <c r="K38" s="10" t="s">
        <v>35</v>
      </c>
      <c r="L38" s="12" t="s">
        <v>35</v>
      </c>
      <c r="M38" s="10" t="s">
        <v>35</v>
      </c>
      <c r="N38" s="12" t="s">
        <v>35</v>
      </c>
      <c r="O38" s="10" t="s">
        <v>35</v>
      </c>
      <c r="P38" s="12" t="s">
        <v>35</v>
      </c>
      <c r="Q38" s="10" t="s">
        <v>35</v>
      </c>
      <c r="R38" s="12" t="s">
        <v>35</v>
      </c>
      <c r="S38" s="10" t="s">
        <v>35</v>
      </c>
      <c r="T38" s="12" t="s">
        <v>35</v>
      </c>
      <c r="U38" s="10" t="s">
        <v>35</v>
      </c>
      <c r="V38" s="12" t="s">
        <v>35</v>
      </c>
      <c r="W38" s="10" t="s">
        <v>35</v>
      </c>
      <c r="X38" s="12" t="s">
        <v>35</v>
      </c>
      <c r="Y38" s="10" t="s">
        <v>35</v>
      </c>
      <c r="Z38" s="13" t="s">
        <v>35</v>
      </c>
    </row>
    <row r="39" spans="1:26" x14ac:dyDescent="0.25">
      <c r="A39" s="17" t="s">
        <v>0</v>
      </c>
      <c r="B39" s="3" t="s">
        <v>54</v>
      </c>
      <c r="C39" s="10">
        <v>38</v>
      </c>
      <c r="D39" s="11">
        <v>-0.43283582089552236</v>
      </c>
      <c r="E39" s="10">
        <v>22</v>
      </c>
      <c r="F39" s="11">
        <v>-0.59259259259259256</v>
      </c>
      <c r="G39" s="10">
        <v>18</v>
      </c>
      <c r="H39" s="19">
        <f>(G39-G62)/G62</f>
        <v>-0.86046511627906974</v>
      </c>
      <c r="I39" s="10" t="s">
        <v>35</v>
      </c>
      <c r="J39" s="12" t="s">
        <v>35</v>
      </c>
      <c r="K39" s="10" t="s">
        <v>35</v>
      </c>
      <c r="L39" s="12" t="s">
        <v>35</v>
      </c>
      <c r="M39" s="10" t="s">
        <v>35</v>
      </c>
      <c r="N39" s="12" t="s">
        <v>35</v>
      </c>
      <c r="O39" s="10" t="s">
        <v>35</v>
      </c>
      <c r="P39" s="12" t="s">
        <v>35</v>
      </c>
      <c r="Q39" s="10" t="s">
        <v>35</v>
      </c>
      <c r="R39" s="12" t="s">
        <v>35</v>
      </c>
      <c r="S39" s="10" t="s">
        <v>35</v>
      </c>
      <c r="T39" s="12" t="s">
        <v>35</v>
      </c>
      <c r="U39" s="10" t="s">
        <v>35</v>
      </c>
      <c r="V39" s="12" t="s">
        <v>35</v>
      </c>
      <c r="W39" s="10" t="s">
        <v>35</v>
      </c>
      <c r="X39" s="12" t="s">
        <v>35</v>
      </c>
      <c r="Y39" s="10" t="s">
        <v>35</v>
      </c>
      <c r="Z39" s="13" t="s">
        <v>35</v>
      </c>
    </row>
    <row r="40" spans="1:26" x14ac:dyDescent="0.25">
      <c r="A40" s="17" t="s">
        <v>0</v>
      </c>
      <c r="B40" s="3" t="s">
        <v>55</v>
      </c>
      <c r="C40" s="10">
        <v>8</v>
      </c>
      <c r="D40" s="11">
        <v>-0.57894736842105265</v>
      </c>
      <c r="E40" s="10">
        <v>4</v>
      </c>
      <c r="F40" s="11">
        <v>-0.76470588235294112</v>
      </c>
      <c r="G40" s="10">
        <v>7</v>
      </c>
      <c r="H40" s="19">
        <f>(G40-G63)/G63</f>
        <v>-0.86792452830188682</v>
      </c>
      <c r="I40" s="10" t="s">
        <v>35</v>
      </c>
      <c r="J40" s="12" t="s">
        <v>35</v>
      </c>
      <c r="K40" s="10" t="s">
        <v>35</v>
      </c>
      <c r="L40" s="12" t="s">
        <v>35</v>
      </c>
      <c r="M40" s="10" t="s">
        <v>35</v>
      </c>
      <c r="N40" s="12" t="s">
        <v>35</v>
      </c>
      <c r="O40" s="10" t="s">
        <v>35</v>
      </c>
      <c r="P40" s="12" t="s">
        <v>35</v>
      </c>
      <c r="Q40" s="10" t="s">
        <v>35</v>
      </c>
      <c r="R40" s="12" t="s">
        <v>35</v>
      </c>
      <c r="S40" s="10" t="s">
        <v>35</v>
      </c>
      <c r="T40" s="12" t="s">
        <v>35</v>
      </c>
      <c r="U40" s="10" t="s">
        <v>35</v>
      </c>
      <c r="V40" s="12" t="s">
        <v>35</v>
      </c>
      <c r="W40" s="10" t="s">
        <v>35</v>
      </c>
      <c r="X40" s="12" t="s">
        <v>35</v>
      </c>
      <c r="Y40" s="10" t="s">
        <v>35</v>
      </c>
      <c r="Z40" s="13" t="s">
        <v>35</v>
      </c>
    </row>
    <row r="41" spans="1:26" x14ac:dyDescent="0.25">
      <c r="A41" s="17" t="s">
        <v>0</v>
      </c>
      <c r="B41" s="3" t="s">
        <v>56</v>
      </c>
      <c r="C41" s="10">
        <v>21</v>
      </c>
      <c r="D41" s="11">
        <v>-0.44736842105263158</v>
      </c>
      <c r="E41" s="10">
        <v>17</v>
      </c>
      <c r="F41" s="11">
        <v>-0.43333333333333335</v>
      </c>
      <c r="G41" s="10">
        <v>21</v>
      </c>
      <c r="H41" s="19">
        <f>(G41-G64)/G64</f>
        <v>-0.69117647058823528</v>
      </c>
      <c r="I41" s="10" t="s">
        <v>35</v>
      </c>
      <c r="J41" s="12" t="s">
        <v>35</v>
      </c>
      <c r="K41" s="10" t="s">
        <v>35</v>
      </c>
      <c r="L41" s="12" t="s">
        <v>35</v>
      </c>
      <c r="M41" s="10" t="s">
        <v>35</v>
      </c>
      <c r="N41" s="12" t="s">
        <v>35</v>
      </c>
      <c r="O41" s="10" t="s">
        <v>35</v>
      </c>
      <c r="P41" s="12" t="s">
        <v>35</v>
      </c>
      <c r="Q41" s="10" t="s">
        <v>35</v>
      </c>
      <c r="R41" s="12" t="s">
        <v>35</v>
      </c>
      <c r="S41" s="10" t="s">
        <v>35</v>
      </c>
      <c r="T41" s="12" t="s">
        <v>35</v>
      </c>
      <c r="U41" s="10" t="s">
        <v>35</v>
      </c>
      <c r="V41" s="12" t="s">
        <v>35</v>
      </c>
      <c r="W41" s="10" t="s">
        <v>35</v>
      </c>
      <c r="X41" s="12" t="s">
        <v>35</v>
      </c>
      <c r="Y41" s="10" t="s">
        <v>35</v>
      </c>
      <c r="Z41" s="13" t="s">
        <v>35</v>
      </c>
    </row>
    <row r="42" spans="1:26" x14ac:dyDescent="0.25">
      <c r="A42" s="17" t="s">
        <v>57</v>
      </c>
      <c r="B42" s="3" t="s">
        <v>34</v>
      </c>
      <c r="C42" s="10">
        <v>91</v>
      </c>
      <c r="D42" s="11">
        <v>0.421875</v>
      </c>
      <c r="E42" s="10">
        <v>77</v>
      </c>
      <c r="F42" s="11">
        <v>-9.4117647058823528E-2</v>
      </c>
      <c r="G42" s="10">
        <v>148</v>
      </c>
      <c r="H42" s="11">
        <v>0.39622641509433965</v>
      </c>
      <c r="I42" s="10">
        <v>208</v>
      </c>
      <c r="J42" s="11">
        <v>-9.5238095238095247E-3</v>
      </c>
      <c r="K42" s="10">
        <v>308</v>
      </c>
      <c r="L42" s="11">
        <v>0.14074074074074075</v>
      </c>
      <c r="M42" s="10">
        <v>299</v>
      </c>
      <c r="N42" s="11">
        <v>-0.1282798833819242</v>
      </c>
      <c r="O42" s="10">
        <v>239</v>
      </c>
      <c r="P42" s="11">
        <v>6.222222222222222E-2</v>
      </c>
      <c r="Q42" s="10">
        <v>324</v>
      </c>
      <c r="R42" s="11">
        <v>8.3612040133779264E-2</v>
      </c>
      <c r="S42" s="10">
        <v>234</v>
      </c>
      <c r="T42" s="11">
        <v>-0.22</v>
      </c>
      <c r="U42" s="10">
        <v>180</v>
      </c>
      <c r="V42" s="11">
        <v>-0.13043478260869565</v>
      </c>
      <c r="W42" s="10">
        <v>114</v>
      </c>
      <c r="X42" s="11">
        <v>5.5555555555555552E-2</v>
      </c>
      <c r="Y42" s="10">
        <v>64</v>
      </c>
      <c r="Z42" s="14">
        <v>-0.2558139534883721</v>
      </c>
    </row>
    <row r="43" spans="1:26" x14ac:dyDescent="0.25">
      <c r="A43" s="17" t="s">
        <v>0</v>
      </c>
      <c r="B43" s="3" t="s">
        <v>36</v>
      </c>
      <c r="C43" s="10">
        <v>141</v>
      </c>
      <c r="D43" s="11">
        <v>0.63953488372093026</v>
      </c>
      <c r="E43" s="10">
        <v>123</v>
      </c>
      <c r="F43" s="11">
        <v>7.8947368421052627E-2</v>
      </c>
      <c r="G43" s="10">
        <v>250</v>
      </c>
      <c r="H43" s="11">
        <v>0.34408602150537637</v>
      </c>
      <c r="I43" s="10">
        <v>419</v>
      </c>
      <c r="J43" s="11">
        <v>4.228855721393035E-2</v>
      </c>
      <c r="K43" s="10">
        <v>629</v>
      </c>
      <c r="L43" s="11">
        <v>7.521367521367521E-2</v>
      </c>
      <c r="M43" s="10">
        <v>646</v>
      </c>
      <c r="N43" s="11">
        <v>-5.5555555555555552E-2</v>
      </c>
      <c r="O43" s="10">
        <v>532</v>
      </c>
      <c r="P43" s="11">
        <v>0.22018348623853212</v>
      </c>
      <c r="Q43" s="10">
        <v>677</v>
      </c>
      <c r="R43" s="11">
        <v>0.1302170283806344</v>
      </c>
      <c r="S43" s="10">
        <v>501</v>
      </c>
      <c r="T43" s="11">
        <v>-0.25223880597014925</v>
      </c>
      <c r="U43" s="10">
        <v>384</v>
      </c>
      <c r="V43" s="11">
        <v>-0.13122171945701358</v>
      </c>
      <c r="W43" s="10">
        <v>215</v>
      </c>
      <c r="X43" s="11">
        <v>6.965174129353234E-2</v>
      </c>
      <c r="Y43" s="10">
        <v>109</v>
      </c>
      <c r="Z43" s="14">
        <v>-0.26351351351351349</v>
      </c>
    </row>
    <row r="44" spans="1:26" x14ac:dyDescent="0.25">
      <c r="A44" s="17" t="s">
        <v>0</v>
      </c>
      <c r="B44" s="3" t="s">
        <v>37</v>
      </c>
      <c r="C44" s="10">
        <v>24</v>
      </c>
      <c r="D44" s="12" t="s">
        <v>35</v>
      </c>
      <c r="E44" s="10">
        <v>22</v>
      </c>
      <c r="F44" s="12" t="s">
        <v>35</v>
      </c>
      <c r="G44" s="10">
        <v>49</v>
      </c>
      <c r="H44" s="12" t="s">
        <v>35</v>
      </c>
      <c r="I44" s="10">
        <v>79</v>
      </c>
      <c r="J44" s="12" t="s">
        <v>35</v>
      </c>
      <c r="K44" s="10">
        <v>120</v>
      </c>
      <c r="L44" s="12" t="s">
        <v>35</v>
      </c>
      <c r="M44" s="10">
        <v>122</v>
      </c>
      <c r="N44" s="12" t="s">
        <v>35</v>
      </c>
      <c r="O44" s="10">
        <v>96</v>
      </c>
      <c r="P44" s="12" t="s">
        <v>35</v>
      </c>
      <c r="Q44" s="10">
        <v>121</v>
      </c>
      <c r="R44" s="11">
        <v>3.4188034188034191E-2</v>
      </c>
      <c r="S44" s="10">
        <v>83</v>
      </c>
      <c r="T44" s="11">
        <v>-0.33064516129032256</v>
      </c>
      <c r="U44" s="10">
        <v>61</v>
      </c>
      <c r="V44" s="11">
        <v>-0.16438356164383561</v>
      </c>
      <c r="W44" s="10">
        <v>49</v>
      </c>
      <c r="X44" s="11">
        <v>0.44117647058823528</v>
      </c>
      <c r="Y44" s="10">
        <v>17</v>
      </c>
      <c r="Z44" s="14">
        <v>-0.37037037037037035</v>
      </c>
    </row>
    <row r="45" spans="1:26" x14ac:dyDescent="0.25">
      <c r="A45" s="17" t="s">
        <v>0</v>
      </c>
      <c r="B45" s="3" t="s">
        <v>38</v>
      </c>
      <c r="C45" s="10">
        <v>67</v>
      </c>
      <c r="D45" s="11">
        <v>0.76315789473684215</v>
      </c>
      <c r="E45" s="10">
        <v>57</v>
      </c>
      <c r="F45" s="11">
        <v>0.67647058823529416</v>
      </c>
      <c r="G45" s="10">
        <v>110</v>
      </c>
      <c r="H45" s="11">
        <v>0.44736842105263158</v>
      </c>
      <c r="I45" s="10">
        <v>154</v>
      </c>
      <c r="J45" s="11">
        <v>0.1</v>
      </c>
      <c r="K45" s="10">
        <v>229</v>
      </c>
      <c r="L45" s="11">
        <v>0.30857142857142855</v>
      </c>
      <c r="M45" s="10">
        <v>219</v>
      </c>
      <c r="N45" s="11">
        <v>-4.7826086956521741E-2</v>
      </c>
      <c r="O45" s="10">
        <v>192</v>
      </c>
      <c r="P45" s="11">
        <v>0.22292993630573249</v>
      </c>
      <c r="Q45" s="10">
        <v>243</v>
      </c>
      <c r="R45" s="11">
        <v>7.0484581497797363E-2</v>
      </c>
      <c r="S45" s="10">
        <v>169</v>
      </c>
      <c r="T45" s="11">
        <v>-0.28085106382978725</v>
      </c>
      <c r="U45" s="10">
        <v>136</v>
      </c>
      <c r="V45" s="11">
        <v>-6.2068965517241378E-2</v>
      </c>
      <c r="W45" s="10">
        <v>87</v>
      </c>
      <c r="X45" s="11">
        <v>0.12987012987012986</v>
      </c>
      <c r="Y45" s="10">
        <v>55</v>
      </c>
      <c r="Z45" s="14">
        <v>-6.7796610169491525E-2</v>
      </c>
    </row>
    <row r="46" spans="1:26" x14ac:dyDescent="0.25">
      <c r="A46" s="17" t="s">
        <v>0</v>
      </c>
      <c r="B46" s="3" t="s">
        <v>39</v>
      </c>
      <c r="C46" s="10">
        <v>104</v>
      </c>
      <c r="D46" s="11">
        <v>0.52941176470588236</v>
      </c>
      <c r="E46" s="10">
        <v>91</v>
      </c>
      <c r="F46" s="11">
        <v>2.247191011235955E-2</v>
      </c>
      <c r="G46" s="10">
        <v>159</v>
      </c>
      <c r="H46" s="11">
        <v>0.29268292682926828</v>
      </c>
      <c r="I46" s="10">
        <v>231</v>
      </c>
      <c r="J46" s="11">
        <v>-6.097560975609756E-2</v>
      </c>
      <c r="K46" s="10">
        <v>340</v>
      </c>
      <c r="L46" s="11">
        <v>0.11475409836065574</v>
      </c>
      <c r="M46" s="10">
        <v>322</v>
      </c>
      <c r="N46" s="11">
        <v>-0.18481012658227849</v>
      </c>
      <c r="O46" s="10">
        <v>273</v>
      </c>
      <c r="P46" s="11">
        <v>5.8139534883720929E-2</v>
      </c>
      <c r="Q46" s="10">
        <v>324</v>
      </c>
      <c r="R46" s="11">
        <v>3.1847133757961783E-2</v>
      </c>
      <c r="S46" s="10">
        <v>239</v>
      </c>
      <c r="T46" s="11">
        <v>-0.29705882352941176</v>
      </c>
      <c r="U46" s="10">
        <v>188</v>
      </c>
      <c r="V46" s="11">
        <v>-0.15315315315315314</v>
      </c>
      <c r="W46" s="10">
        <v>125</v>
      </c>
      <c r="X46" s="11">
        <v>8.6956521739130432E-2</v>
      </c>
      <c r="Y46" s="10">
        <v>76</v>
      </c>
      <c r="Z46" s="14">
        <v>-0.21649484536082475</v>
      </c>
    </row>
    <row r="47" spans="1:26" x14ac:dyDescent="0.25">
      <c r="A47" s="17" t="s">
        <v>0</v>
      </c>
      <c r="B47" s="3" t="s">
        <v>40</v>
      </c>
      <c r="C47" s="10">
        <v>46</v>
      </c>
      <c r="D47" s="12" t="s">
        <v>35</v>
      </c>
      <c r="E47" s="10">
        <v>34</v>
      </c>
      <c r="F47" s="12" t="s">
        <v>35</v>
      </c>
      <c r="G47" s="10">
        <v>88</v>
      </c>
      <c r="H47" s="12" t="s">
        <v>35</v>
      </c>
      <c r="I47" s="10">
        <v>129</v>
      </c>
      <c r="J47" s="12" t="s">
        <v>35</v>
      </c>
      <c r="K47" s="10">
        <v>193</v>
      </c>
      <c r="L47" s="12" t="s">
        <v>35</v>
      </c>
      <c r="M47" s="10">
        <v>169</v>
      </c>
      <c r="N47" s="12" t="s">
        <v>35</v>
      </c>
      <c r="O47" s="10">
        <v>144</v>
      </c>
      <c r="P47" s="11">
        <v>3.5971223021582732E-2</v>
      </c>
      <c r="Q47" s="10">
        <v>199</v>
      </c>
      <c r="R47" s="11">
        <v>6.9892473118279563E-2</v>
      </c>
      <c r="S47" s="10">
        <v>147</v>
      </c>
      <c r="T47" s="11">
        <v>-0.27586206896551724</v>
      </c>
      <c r="U47" s="10">
        <v>109</v>
      </c>
      <c r="V47" s="11">
        <v>7.9207920792079209E-2</v>
      </c>
      <c r="W47" s="10">
        <v>60</v>
      </c>
      <c r="X47" s="11">
        <v>0.22448979591836735</v>
      </c>
      <c r="Y47" s="10">
        <v>33</v>
      </c>
      <c r="Z47" s="14">
        <v>-0.10810810810810811</v>
      </c>
    </row>
    <row r="48" spans="1:26" x14ac:dyDescent="0.25">
      <c r="A48" s="17" t="s">
        <v>0</v>
      </c>
      <c r="B48" s="3" t="s">
        <v>41</v>
      </c>
      <c r="C48" s="10">
        <v>20</v>
      </c>
      <c r="D48" s="12" t="s">
        <v>35</v>
      </c>
      <c r="E48" s="10">
        <v>15</v>
      </c>
      <c r="F48" s="12" t="s">
        <v>35</v>
      </c>
      <c r="G48" s="10">
        <v>35</v>
      </c>
      <c r="H48" s="12" t="s">
        <v>35</v>
      </c>
      <c r="I48" s="10">
        <v>77</v>
      </c>
      <c r="J48" s="12" t="s">
        <v>35</v>
      </c>
      <c r="K48" s="10">
        <v>134</v>
      </c>
      <c r="L48" s="12" t="s">
        <v>35</v>
      </c>
      <c r="M48" s="10">
        <v>156</v>
      </c>
      <c r="N48" s="12" t="s">
        <v>35</v>
      </c>
      <c r="O48" s="10">
        <v>130</v>
      </c>
      <c r="P48" s="12" t="s">
        <v>35</v>
      </c>
      <c r="Q48" s="10">
        <v>148</v>
      </c>
      <c r="R48" s="12" t="s">
        <v>35</v>
      </c>
      <c r="S48" s="10">
        <v>96</v>
      </c>
      <c r="T48" s="11">
        <v>-0.1111111111111111</v>
      </c>
      <c r="U48" s="10">
        <v>75</v>
      </c>
      <c r="V48" s="11">
        <v>0.5</v>
      </c>
      <c r="W48" s="10">
        <v>39</v>
      </c>
      <c r="X48" s="11">
        <v>0.56000000000000005</v>
      </c>
      <c r="Y48" s="10">
        <v>19</v>
      </c>
      <c r="Z48" s="14">
        <v>-0.17391304347826086</v>
      </c>
    </row>
    <row r="49" spans="1:26" x14ac:dyDescent="0.25">
      <c r="A49" s="17" t="s">
        <v>0</v>
      </c>
      <c r="B49" s="3" t="s">
        <v>42</v>
      </c>
      <c r="C49" s="10">
        <v>129</v>
      </c>
      <c r="D49" s="11">
        <v>0.84285714285714286</v>
      </c>
      <c r="E49" s="10">
        <v>106</v>
      </c>
      <c r="F49" s="11">
        <v>9.5238095238095247E-3</v>
      </c>
      <c r="G49" s="10">
        <v>199</v>
      </c>
      <c r="H49" s="11">
        <v>0.38194444444444442</v>
      </c>
      <c r="I49" s="10">
        <v>307</v>
      </c>
      <c r="J49" s="11">
        <v>-6.6869300911854099E-2</v>
      </c>
      <c r="K49" s="10">
        <v>448</v>
      </c>
      <c r="L49" s="11">
        <v>0.12</v>
      </c>
      <c r="M49" s="10">
        <v>428</v>
      </c>
      <c r="N49" s="11">
        <v>-0.18476190476190477</v>
      </c>
      <c r="O49" s="10">
        <v>336</v>
      </c>
      <c r="P49" s="11">
        <v>-0.24832214765100671</v>
      </c>
      <c r="Q49" s="10">
        <v>439</v>
      </c>
      <c r="R49" s="11">
        <v>0.14025974025974025</v>
      </c>
      <c r="S49" s="10">
        <v>370</v>
      </c>
      <c r="T49" s="11">
        <v>-0.15909090909090909</v>
      </c>
      <c r="U49" s="10">
        <v>268</v>
      </c>
      <c r="V49" s="11">
        <v>-0.19033232628398791</v>
      </c>
      <c r="W49" s="10">
        <v>151</v>
      </c>
      <c r="X49" s="11">
        <v>-5.6250000000000001E-2</v>
      </c>
      <c r="Y49" s="10">
        <v>88</v>
      </c>
      <c r="Z49" s="14">
        <v>-0.27272727272727271</v>
      </c>
    </row>
    <row r="50" spans="1:26" x14ac:dyDescent="0.25">
      <c r="A50" s="17" t="s">
        <v>0</v>
      </c>
      <c r="B50" s="3" t="s">
        <v>43</v>
      </c>
      <c r="C50" s="10">
        <v>37</v>
      </c>
      <c r="D50" s="11">
        <v>0.68181818181818177</v>
      </c>
      <c r="E50" s="10">
        <v>28</v>
      </c>
      <c r="F50" s="11">
        <v>-0.22222222222222221</v>
      </c>
      <c r="G50" s="10">
        <v>63</v>
      </c>
      <c r="H50" s="11">
        <v>0.18867924528301888</v>
      </c>
      <c r="I50" s="10">
        <v>99</v>
      </c>
      <c r="J50" s="11">
        <v>-0.15384615384615385</v>
      </c>
      <c r="K50" s="10">
        <v>142</v>
      </c>
      <c r="L50" s="11">
        <v>7.575757575757576E-2</v>
      </c>
      <c r="M50" s="10">
        <v>134</v>
      </c>
      <c r="N50" s="11">
        <v>-0.10067114093959731</v>
      </c>
      <c r="O50" s="10">
        <v>106</v>
      </c>
      <c r="P50" s="11">
        <v>-9.3457943925233638E-3</v>
      </c>
      <c r="Q50" s="10">
        <v>138</v>
      </c>
      <c r="R50" s="11">
        <v>7.2992700729927005E-3</v>
      </c>
      <c r="S50" s="10">
        <v>132</v>
      </c>
      <c r="T50" s="11">
        <v>-0.16455696202531644</v>
      </c>
      <c r="U50" s="10">
        <v>98</v>
      </c>
      <c r="V50" s="11">
        <v>-0.13274336283185842</v>
      </c>
      <c r="W50" s="10">
        <v>54</v>
      </c>
      <c r="X50" s="11">
        <v>0</v>
      </c>
      <c r="Y50" s="10">
        <v>27</v>
      </c>
      <c r="Z50" s="14">
        <v>-0.25</v>
      </c>
    </row>
    <row r="51" spans="1:26" x14ac:dyDescent="0.25">
      <c r="A51" s="17" t="s">
        <v>0</v>
      </c>
      <c r="B51" s="3" t="s">
        <v>44</v>
      </c>
      <c r="C51" s="10">
        <v>117</v>
      </c>
      <c r="D51" s="11">
        <v>0.3</v>
      </c>
      <c r="E51" s="10">
        <v>103</v>
      </c>
      <c r="F51" s="11">
        <v>-9.6491228070175433E-2</v>
      </c>
      <c r="G51" s="10">
        <v>161</v>
      </c>
      <c r="H51" s="11">
        <v>0.27777777777777779</v>
      </c>
      <c r="I51" s="10">
        <v>191</v>
      </c>
      <c r="J51" s="11">
        <v>-0.16228070175438597</v>
      </c>
      <c r="K51" s="10">
        <v>262</v>
      </c>
      <c r="L51" s="11">
        <v>-5.7553956834532377E-2</v>
      </c>
      <c r="M51" s="10">
        <v>271</v>
      </c>
      <c r="N51" s="11">
        <v>-0.14511041009463724</v>
      </c>
      <c r="O51" s="10">
        <v>218</v>
      </c>
      <c r="P51" s="11">
        <v>7.3891625615763554E-2</v>
      </c>
      <c r="Q51" s="10">
        <v>260</v>
      </c>
      <c r="R51" s="11">
        <v>-7.4733096085409248E-2</v>
      </c>
      <c r="S51" s="10">
        <v>194</v>
      </c>
      <c r="T51" s="11">
        <v>-0.35973597359735976</v>
      </c>
      <c r="U51" s="10">
        <v>170</v>
      </c>
      <c r="V51" s="11">
        <v>-9.5744680851063829E-2</v>
      </c>
      <c r="W51" s="10">
        <v>143</v>
      </c>
      <c r="X51" s="11">
        <v>0.12598425196850394</v>
      </c>
      <c r="Y51" s="10">
        <v>88</v>
      </c>
      <c r="Z51" s="14">
        <v>-0.17757009345794392</v>
      </c>
    </row>
    <row r="52" spans="1:26" x14ac:dyDescent="0.25">
      <c r="A52" s="17" t="s">
        <v>0</v>
      </c>
      <c r="B52" s="3" t="s">
        <v>58</v>
      </c>
      <c r="C52" s="10">
        <v>12</v>
      </c>
      <c r="D52" s="12" t="s">
        <v>35</v>
      </c>
      <c r="E52" s="10">
        <v>14</v>
      </c>
      <c r="F52" s="12" t="s">
        <v>35</v>
      </c>
      <c r="G52" s="10">
        <v>14</v>
      </c>
      <c r="H52" s="12" t="s">
        <v>35</v>
      </c>
      <c r="I52" s="10">
        <v>19</v>
      </c>
      <c r="J52" s="12" t="s">
        <v>35</v>
      </c>
      <c r="K52" s="10">
        <v>21</v>
      </c>
      <c r="L52" s="12" t="s">
        <v>35</v>
      </c>
      <c r="M52" s="10">
        <v>26</v>
      </c>
      <c r="N52" s="12" t="s">
        <v>35</v>
      </c>
      <c r="O52" s="10">
        <v>29</v>
      </c>
      <c r="P52" s="12" t="s">
        <v>35</v>
      </c>
      <c r="Q52" s="10">
        <v>21</v>
      </c>
      <c r="R52" s="12" t="s">
        <v>35</v>
      </c>
      <c r="S52" s="10" t="s">
        <v>35</v>
      </c>
      <c r="T52" s="12" t="s">
        <v>35</v>
      </c>
      <c r="U52" s="10" t="s">
        <v>35</v>
      </c>
      <c r="V52" s="12" t="s">
        <v>35</v>
      </c>
      <c r="W52" s="10" t="s">
        <v>35</v>
      </c>
      <c r="X52" s="12" t="s">
        <v>35</v>
      </c>
      <c r="Y52" s="10" t="s">
        <v>35</v>
      </c>
      <c r="Z52" s="13" t="s">
        <v>35</v>
      </c>
    </row>
    <row r="53" spans="1:26" x14ac:dyDescent="0.25">
      <c r="A53" s="17" t="s">
        <v>0</v>
      </c>
      <c r="B53" s="3" t="s">
        <v>45</v>
      </c>
      <c r="C53" s="10">
        <v>40</v>
      </c>
      <c r="D53" s="12" t="s">
        <v>35</v>
      </c>
      <c r="E53" s="10">
        <v>36</v>
      </c>
      <c r="F53" s="12" t="s">
        <v>35</v>
      </c>
      <c r="G53" s="10">
        <v>71</v>
      </c>
      <c r="H53" s="12" t="s">
        <v>35</v>
      </c>
      <c r="I53" s="10">
        <v>102</v>
      </c>
      <c r="J53" s="12" t="s">
        <v>35</v>
      </c>
      <c r="K53" s="10">
        <v>154</v>
      </c>
      <c r="L53" s="12" t="s">
        <v>35</v>
      </c>
      <c r="M53" s="10">
        <v>162</v>
      </c>
      <c r="N53" s="12" t="s">
        <v>35</v>
      </c>
      <c r="O53" s="10">
        <v>143</v>
      </c>
      <c r="P53" s="12" t="s">
        <v>35</v>
      </c>
      <c r="Q53" s="10">
        <v>154</v>
      </c>
      <c r="R53" s="11">
        <v>8.4507042253521125E-2</v>
      </c>
      <c r="S53" s="10">
        <v>100</v>
      </c>
      <c r="T53" s="11">
        <v>-0.25925925925925924</v>
      </c>
      <c r="U53" s="10">
        <v>84</v>
      </c>
      <c r="V53" s="11">
        <v>-3.4482758620689655E-2</v>
      </c>
      <c r="W53" s="10">
        <v>57</v>
      </c>
      <c r="X53" s="11">
        <v>0.16326530612244897</v>
      </c>
      <c r="Y53" s="10">
        <v>36</v>
      </c>
      <c r="Z53" s="13" t="s">
        <v>35</v>
      </c>
    </row>
    <row r="54" spans="1:26" x14ac:dyDescent="0.25">
      <c r="A54" s="17" t="s">
        <v>0</v>
      </c>
      <c r="B54" s="3" t="s">
        <v>46</v>
      </c>
      <c r="C54" s="10">
        <v>33</v>
      </c>
      <c r="D54" s="12" t="s">
        <v>35</v>
      </c>
      <c r="E54" s="10">
        <v>31</v>
      </c>
      <c r="F54" s="12" t="s">
        <v>35</v>
      </c>
      <c r="G54" s="10">
        <v>57</v>
      </c>
      <c r="H54" s="12" t="s">
        <v>35</v>
      </c>
      <c r="I54" s="10">
        <v>79</v>
      </c>
      <c r="J54" s="12" t="s">
        <v>35</v>
      </c>
      <c r="K54" s="10">
        <v>114</v>
      </c>
      <c r="L54" s="12" t="s">
        <v>35</v>
      </c>
      <c r="M54" s="10">
        <v>111</v>
      </c>
      <c r="N54" s="12" t="s">
        <v>35</v>
      </c>
      <c r="O54" s="10">
        <v>98</v>
      </c>
      <c r="P54" s="12" t="s">
        <v>35</v>
      </c>
      <c r="Q54" s="10">
        <v>133</v>
      </c>
      <c r="R54" s="12" t="s">
        <v>35</v>
      </c>
      <c r="S54" s="10">
        <v>85</v>
      </c>
      <c r="T54" s="12" t="s">
        <v>35</v>
      </c>
      <c r="U54" s="10">
        <v>67</v>
      </c>
      <c r="V54" s="11">
        <v>-0.11842105263157894</v>
      </c>
      <c r="W54" s="10">
        <v>56</v>
      </c>
      <c r="X54" s="11">
        <v>0.47368421052631576</v>
      </c>
      <c r="Y54" s="10">
        <v>29</v>
      </c>
      <c r="Z54" s="14">
        <v>-9.375E-2</v>
      </c>
    </row>
    <row r="55" spans="1:26" x14ac:dyDescent="0.25">
      <c r="A55" s="17" t="s">
        <v>0</v>
      </c>
      <c r="B55" s="3" t="s">
        <v>47</v>
      </c>
      <c r="C55" s="10">
        <v>3</v>
      </c>
      <c r="D55" s="12" t="s">
        <v>35</v>
      </c>
      <c r="E55" s="10">
        <v>2</v>
      </c>
      <c r="F55" s="12" t="s">
        <v>35</v>
      </c>
      <c r="G55" s="10">
        <v>5</v>
      </c>
      <c r="H55" s="12" t="s">
        <v>35</v>
      </c>
      <c r="I55" s="10">
        <v>11</v>
      </c>
      <c r="J55" s="12" t="s">
        <v>35</v>
      </c>
      <c r="K55" s="10">
        <v>15</v>
      </c>
      <c r="L55" s="12" t="s">
        <v>35</v>
      </c>
      <c r="M55" s="10">
        <v>19</v>
      </c>
      <c r="N55" s="12" t="s">
        <v>35</v>
      </c>
      <c r="O55" s="10">
        <v>17</v>
      </c>
      <c r="P55" s="12" t="s">
        <v>35</v>
      </c>
      <c r="Q55" s="10">
        <v>24</v>
      </c>
      <c r="R55" s="12" t="s">
        <v>35</v>
      </c>
      <c r="S55" s="10">
        <v>12</v>
      </c>
      <c r="T55" s="12" t="s">
        <v>35</v>
      </c>
      <c r="U55" s="10">
        <v>6</v>
      </c>
      <c r="V55" s="11">
        <v>-0.33333333333333331</v>
      </c>
      <c r="W55" s="10">
        <v>3</v>
      </c>
      <c r="X55" s="11">
        <v>0</v>
      </c>
      <c r="Y55" s="10" t="s">
        <v>35</v>
      </c>
      <c r="Z55" s="13" t="s">
        <v>35</v>
      </c>
    </row>
    <row r="56" spans="1:26" x14ac:dyDescent="0.25">
      <c r="A56" s="17" t="s">
        <v>0</v>
      </c>
      <c r="B56" s="3" t="s">
        <v>48</v>
      </c>
      <c r="C56" s="10">
        <v>13</v>
      </c>
      <c r="D56" s="12" t="s">
        <v>35</v>
      </c>
      <c r="E56" s="10">
        <v>9</v>
      </c>
      <c r="F56" s="12" t="s">
        <v>35</v>
      </c>
      <c r="G56" s="10">
        <v>33</v>
      </c>
      <c r="H56" s="12" t="s">
        <v>35</v>
      </c>
      <c r="I56" s="10">
        <v>66</v>
      </c>
      <c r="J56" s="12" t="s">
        <v>35</v>
      </c>
      <c r="K56" s="10">
        <v>98</v>
      </c>
      <c r="L56" s="12" t="s">
        <v>35</v>
      </c>
      <c r="M56" s="10">
        <v>89</v>
      </c>
      <c r="N56" s="12" t="s">
        <v>35</v>
      </c>
      <c r="O56" s="10">
        <v>52</v>
      </c>
      <c r="P56" s="12" t="s">
        <v>35</v>
      </c>
      <c r="Q56" s="10">
        <v>86</v>
      </c>
      <c r="R56" s="12" t="s">
        <v>35</v>
      </c>
      <c r="S56" s="10">
        <v>85</v>
      </c>
      <c r="T56" s="12" t="s">
        <v>35</v>
      </c>
      <c r="U56" s="10">
        <v>50</v>
      </c>
      <c r="V56" s="11">
        <v>-0.20634920634920634</v>
      </c>
      <c r="W56" s="10">
        <v>19</v>
      </c>
      <c r="X56" s="11">
        <v>-0.17391304347826086</v>
      </c>
      <c r="Y56" s="10">
        <v>7</v>
      </c>
      <c r="Z56" s="14">
        <v>-0.46153846153846156</v>
      </c>
    </row>
    <row r="57" spans="1:26" x14ac:dyDescent="0.25">
      <c r="A57" s="17" t="s">
        <v>0</v>
      </c>
      <c r="B57" s="3" t="s">
        <v>49</v>
      </c>
      <c r="C57" s="10">
        <v>80</v>
      </c>
      <c r="D57" s="12" t="s">
        <v>35</v>
      </c>
      <c r="E57" s="10">
        <v>65</v>
      </c>
      <c r="F57" s="12" t="s">
        <v>35</v>
      </c>
      <c r="G57" s="10">
        <v>153</v>
      </c>
      <c r="H57" s="12" t="s">
        <v>35</v>
      </c>
      <c r="I57" s="10">
        <v>240</v>
      </c>
      <c r="J57" s="12" t="s">
        <v>35</v>
      </c>
      <c r="K57" s="10">
        <v>331</v>
      </c>
      <c r="L57" s="12" t="s">
        <v>35</v>
      </c>
      <c r="M57" s="10">
        <v>315</v>
      </c>
      <c r="N57" s="12" t="s">
        <v>35</v>
      </c>
      <c r="O57" s="10">
        <v>262</v>
      </c>
      <c r="P57" s="12" t="s">
        <v>35</v>
      </c>
      <c r="Q57" s="10">
        <v>327</v>
      </c>
      <c r="R57" s="12" t="s">
        <v>35</v>
      </c>
      <c r="S57" s="10">
        <v>271</v>
      </c>
      <c r="T57" s="12" t="s">
        <v>35</v>
      </c>
      <c r="U57" s="10">
        <v>208</v>
      </c>
      <c r="V57" s="11">
        <v>-5.4545454545454543E-2</v>
      </c>
      <c r="W57" s="10">
        <v>126</v>
      </c>
      <c r="X57" s="11">
        <v>0.16666666666666666</v>
      </c>
      <c r="Y57" s="10">
        <v>61</v>
      </c>
      <c r="Z57" s="14">
        <v>-0.19736842105263158</v>
      </c>
    </row>
    <row r="58" spans="1:26" x14ac:dyDescent="0.25">
      <c r="A58" s="17" t="s">
        <v>0</v>
      </c>
      <c r="B58" s="3" t="s">
        <v>50</v>
      </c>
      <c r="C58" s="10">
        <v>71</v>
      </c>
      <c r="D58" s="12" t="s">
        <v>35</v>
      </c>
      <c r="E58" s="10">
        <v>59</v>
      </c>
      <c r="F58" s="12" t="s">
        <v>35</v>
      </c>
      <c r="G58" s="10">
        <v>111</v>
      </c>
      <c r="H58" s="12" t="s">
        <v>35</v>
      </c>
      <c r="I58" s="10">
        <v>194</v>
      </c>
      <c r="J58" s="12" t="s">
        <v>35</v>
      </c>
      <c r="K58" s="10">
        <v>276</v>
      </c>
      <c r="L58" s="12" t="s">
        <v>35</v>
      </c>
      <c r="M58" s="10">
        <v>269</v>
      </c>
      <c r="N58" s="12" t="s">
        <v>35</v>
      </c>
      <c r="O58" s="10">
        <v>207</v>
      </c>
      <c r="P58" s="12" t="s">
        <v>35</v>
      </c>
      <c r="Q58" s="10">
        <v>270</v>
      </c>
      <c r="R58" s="12" t="s">
        <v>35</v>
      </c>
      <c r="S58" s="10">
        <v>222</v>
      </c>
      <c r="T58" s="12" t="s">
        <v>35</v>
      </c>
      <c r="U58" s="10">
        <v>157</v>
      </c>
      <c r="V58" s="11">
        <v>-0.22277227722772278</v>
      </c>
      <c r="W58" s="10">
        <v>85</v>
      </c>
      <c r="X58" s="11">
        <v>-4.49438202247191E-2</v>
      </c>
      <c r="Y58" s="10">
        <v>46</v>
      </c>
      <c r="Z58" s="14">
        <v>-0.25806451612903225</v>
      </c>
    </row>
    <row r="59" spans="1:26" x14ac:dyDescent="0.25">
      <c r="A59" s="17" t="s">
        <v>0</v>
      </c>
      <c r="B59" s="3" t="s">
        <v>51</v>
      </c>
      <c r="C59" s="10">
        <v>79</v>
      </c>
      <c r="D59" s="12" t="s">
        <v>35</v>
      </c>
      <c r="E59" s="10">
        <v>67</v>
      </c>
      <c r="F59" s="12" t="s">
        <v>35</v>
      </c>
      <c r="G59" s="10">
        <v>115</v>
      </c>
      <c r="H59" s="12" t="s">
        <v>35</v>
      </c>
      <c r="I59" s="10">
        <v>162</v>
      </c>
      <c r="J59" s="12" t="s">
        <v>35</v>
      </c>
      <c r="K59" s="10">
        <v>231</v>
      </c>
      <c r="L59" s="12" t="s">
        <v>35</v>
      </c>
      <c r="M59" s="10">
        <v>213</v>
      </c>
      <c r="N59" s="12" t="s">
        <v>35</v>
      </c>
      <c r="O59" s="10">
        <v>182</v>
      </c>
      <c r="P59" s="12" t="s">
        <v>35</v>
      </c>
      <c r="Q59" s="10">
        <v>214</v>
      </c>
      <c r="R59" s="12" t="s">
        <v>35</v>
      </c>
      <c r="S59" s="10">
        <v>168</v>
      </c>
      <c r="T59" s="12" t="s">
        <v>35</v>
      </c>
      <c r="U59" s="10">
        <v>137</v>
      </c>
      <c r="V59" s="11">
        <v>-0.15950920245398773</v>
      </c>
      <c r="W59" s="10">
        <v>91</v>
      </c>
      <c r="X59" s="11">
        <v>0</v>
      </c>
      <c r="Y59" s="10">
        <v>62</v>
      </c>
      <c r="Z59" s="14">
        <v>-0.12676056338028169</v>
      </c>
    </row>
    <row r="60" spans="1:26" x14ac:dyDescent="0.25">
      <c r="A60" s="17" t="s">
        <v>0</v>
      </c>
      <c r="B60" s="3" t="s">
        <v>52</v>
      </c>
      <c r="C60" s="10">
        <v>83</v>
      </c>
      <c r="D60" s="12" t="s">
        <v>35</v>
      </c>
      <c r="E60" s="10">
        <v>65</v>
      </c>
      <c r="F60" s="12" t="s">
        <v>35</v>
      </c>
      <c r="G60" s="10">
        <v>124</v>
      </c>
      <c r="H60" s="12" t="s">
        <v>35</v>
      </c>
      <c r="I60" s="10">
        <v>176</v>
      </c>
      <c r="J60" s="12" t="s">
        <v>35</v>
      </c>
      <c r="K60" s="10">
        <v>265</v>
      </c>
      <c r="L60" s="12" t="s">
        <v>35</v>
      </c>
      <c r="M60" s="10">
        <v>260</v>
      </c>
      <c r="N60" s="12" t="s">
        <v>35</v>
      </c>
      <c r="O60" s="10">
        <v>213</v>
      </c>
      <c r="P60" s="12" t="s">
        <v>35</v>
      </c>
      <c r="Q60" s="10">
        <v>274</v>
      </c>
      <c r="R60" s="12" t="s">
        <v>35</v>
      </c>
      <c r="S60" s="10">
        <v>208</v>
      </c>
      <c r="T60" s="12" t="s">
        <v>35</v>
      </c>
      <c r="U60" s="10">
        <v>166</v>
      </c>
      <c r="V60" s="12" t="s">
        <v>35</v>
      </c>
      <c r="W60" s="10">
        <v>103</v>
      </c>
      <c r="X60" s="11">
        <v>8.4210526315789472E-2</v>
      </c>
      <c r="Y60" s="10">
        <v>64</v>
      </c>
      <c r="Z60" s="14">
        <v>-0.15789473684210525</v>
      </c>
    </row>
    <row r="61" spans="1:26" x14ac:dyDescent="0.25">
      <c r="A61" s="17" t="s">
        <v>0</v>
      </c>
      <c r="B61" s="3" t="s">
        <v>53</v>
      </c>
      <c r="C61" s="10">
        <v>11</v>
      </c>
      <c r="D61" s="12" t="s">
        <v>35</v>
      </c>
      <c r="E61" s="10">
        <v>8</v>
      </c>
      <c r="F61" s="12" t="s">
        <v>35</v>
      </c>
      <c r="G61" s="10">
        <v>34</v>
      </c>
      <c r="H61" s="12" t="s">
        <v>35</v>
      </c>
      <c r="I61" s="10">
        <v>55</v>
      </c>
      <c r="J61" s="12" t="s">
        <v>35</v>
      </c>
      <c r="K61" s="10">
        <v>88</v>
      </c>
      <c r="L61" s="12" t="s">
        <v>35</v>
      </c>
      <c r="M61" s="10">
        <v>76</v>
      </c>
      <c r="N61" s="12" t="s">
        <v>35</v>
      </c>
      <c r="O61" s="10">
        <v>47</v>
      </c>
      <c r="P61" s="12" t="s">
        <v>35</v>
      </c>
      <c r="Q61" s="10">
        <v>75</v>
      </c>
      <c r="R61" s="12" t="s">
        <v>35</v>
      </c>
      <c r="S61" s="10">
        <v>86</v>
      </c>
      <c r="T61" s="12" t="s">
        <v>35</v>
      </c>
      <c r="U61" s="10">
        <v>51</v>
      </c>
      <c r="V61" s="11">
        <v>-8.9285714285714288E-2</v>
      </c>
      <c r="W61" s="10">
        <v>25</v>
      </c>
      <c r="X61" s="11">
        <v>-0.41860465116279072</v>
      </c>
      <c r="Y61" s="10">
        <v>9</v>
      </c>
      <c r="Z61" s="14">
        <v>-0.73529411764705888</v>
      </c>
    </row>
    <row r="62" spans="1:26" x14ac:dyDescent="0.25">
      <c r="A62" s="17" t="s">
        <v>0</v>
      </c>
      <c r="B62" s="3" t="s">
        <v>54</v>
      </c>
      <c r="C62" s="10">
        <v>67</v>
      </c>
      <c r="D62" s="12" t="s">
        <v>35</v>
      </c>
      <c r="E62" s="10">
        <v>54</v>
      </c>
      <c r="F62" s="12" t="s">
        <v>35</v>
      </c>
      <c r="G62" s="10">
        <v>129</v>
      </c>
      <c r="H62" s="12" t="s">
        <v>35</v>
      </c>
      <c r="I62" s="10">
        <v>207</v>
      </c>
      <c r="J62" s="12" t="s">
        <v>35</v>
      </c>
      <c r="K62" s="10">
        <v>296</v>
      </c>
      <c r="L62" s="12" t="s">
        <v>35</v>
      </c>
      <c r="M62" s="10">
        <v>299</v>
      </c>
      <c r="N62" s="12" t="s">
        <v>35</v>
      </c>
      <c r="O62" s="10">
        <v>232</v>
      </c>
      <c r="P62" s="12" t="s">
        <v>35</v>
      </c>
      <c r="Q62" s="10">
        <v>307</v>
      </c>
      <c r="R62" s="12" t="s">
        <v>35</v>
      </c>
      <c r="S62" s="10">
        <v>258</v>
      </c>
      <c r="T62" s="12" t="s">
        <v>35</v>
      </c>
      <c r="U62" s="10">
        <v>180</v>
      </c>
      <c r="V62" s="11">
        <v>-0.1891891891891892</v>
      </c>
      <c r="W62" s="10">
        <v>90</v>
      </c>
      <c r="X62" s="11">
        <v>-5.2631578947368418E-2</v>
      </c>
      <c r="Y62" s="10">
        <v>47</v>
      </c>
      <c r="Z62" s="14">
        <v>-0.3188405797101449</v>
      </c>
    </row>
    <row r="63" spans="1:26" x14ac:dyDescent="0.25">
      <c r="A63" s="17" t="s">
        <v>0</v>
      </c>
      <c r="B63" s="3" t="s">
        <v>55</v>
      </c>
      <c r="C63" s="10">
        <v>19</v>
      </c>
      <c r="D63" s="12" t="s">
        <v>35</v>
      </c>
      <c r="E63" s="10">
        <v>17</v>
      </c>
      <c r="F63" s="12" t="s">
        <v>35</v>
      </c>
      <c r="G63" s="10">
        <v>53</v>
      </c>
      <c r="H63" s="12" t="s">
        <v>35</v>
      </c>
      <c r="I63" s="10">
        <v>86</v>
      </c>
      <c r="J63" s="12" t="s">
        <v>35</v>
      </c>
      <c r="K63" s="10">
        <v>122</v>
      </c>
      <c r="L63" s="12" t="s">
        <v>35</v>
      </c>
      <c r="M63" s="10">
        <v>129</v>
      </c>
      <c r="N63" s="12" t="s">
        <v>35</v>
      </c>
      <c r="O63" s="10">
        <v>86</v>
      </c>
      <c r="P63" s="12" t="s">
        <v>35</v>
      </c>
      <c r="Q63" s="10">
        <v>129</v>
      </c>
      <c r="R63" s="12" t="s">
        <v>35</v>
      </c>
      <c r="S63" s="10">
        <v>112</v>
      </c>
      <c r="T63" s="12" t="s">
        <v>35</v>
      </c>
      <c r="U63" s="10">
        <v>81</v>
      </c>
      <c r="V63" s="12" t="s">
        <v>35</v>
      </c>
      <c r="W63" s="10">
        <v>37</v>
      </c>
      <c r="X63" s="12" t="s">
        <v>35</v>
      </c>
      <c r="Y63" s="10">
        <v>16</v>
      </c>
      <c r="Z63" s="14">
        <v>-0.2</v>
      </c>
    </row>
    <row r="64" spans="1:26" x14ac:dyDescent="0.25">
      <c r="A64" s="17" t="s">
        <v>0</v>
      </c>
      <c r="B64" s="3" t="s">
        <v>56</v>
      </c>
      <c r="C64" s="10">
        <v>38</v>
      </c>
      <c r="D64" s="12" t="s">
        <v>35</v>
      </c>
      <c r="E64" s="10">
        <v>30</v>
      </c>
      <c r="F64" s="12" t="s">
        <v>35</v>
      </c>
      <c r="G64" s="10">
        <v>68</v>
      </c>
      <c r="H64" s="12" t="s">
        <v>35</v>
      </c>
      <c r="I64" s="10">
        <v>125</v>
      </c>
      <c r="J64" s="12" t="s">
        <v>35</v>
      </c>
      <c r="K64" s="10">
        <v>174</v>
      </c>
      <c r="L64" s="12" t="s">
        <v>35</v>
      </c>
      <c r="M64" s="10">
        <v>181</v>
      </c>
      <c r="N64" s="12" t="s">
        <v>35</v>
      </c>
      <c r="O64" s="10">
        <v>144</v>
      </c>
      <c r="P64" s="12" t="s">
        <v>35</v>
      </c>
      <c r="Q64" s="10">
        <v>198</v>
      </c>
      <c r="R64" s="12" t="s">
        <v>35</v>
      </c>
      <c r="S64" s="10">
        <v>150</v>
      </c>
      <c r="T64" s="12" t="s">
        <v>35</v>
      </c>
      <c r="U64" s="10">
        <v>109</v>
      </c>
      <c r="V64" s="11">
        <v>-0.15503875968992248</v>
      </c>
      <c r="W64" s="10">
        <v>54</v>
      </c>
      <c r="X64" s="11">
        <v>-0.35714285714285715</v>
      </c>
      <c r="Y64" s="10">
        <v>22</v>
      </c>
      <c r="Z64" s="14">
        <v>-0.4358974358974359</v>
      </c>
    </row>
    <row r="65" spans="1:26" x14ac:dyDescent="0.25">
      <c r="A65" s="17" t="s">
        <v>0</v>
      </c>
      <c r="B65" s="3" t="s">
        <v>59</v>
      </c>
      <c r="C65" s="10">
        <v>21</v>
      </c>
      <c r="D65" s="12" t="s">
        <v>35</v>
      </c>
      <c r="E65" s="10">
        <v>18</v>
      </c>
      <c r="F65" s="12" t="s">
        <v>35</v>
      </c>
      <c r="G65" s="10">
        <v>37</v>
      </c>
      <c r="H65" s="12" t="s">
        <v>35</v>
      </c>
      <c r="I65" s="10">
        <v>55</v>
      </c>
      <c r="J65" s="12" t="s">
        <v>35</v>
      </c>
      <c r="K65" s="10">
        <v>87</v>
      </c>
      <c r="L65" s="12" t="s">
        <v>35</v>
      </c>
      <c r="M65" s="10">
        <v>92</v>
      </c>
      <c r="N65" s="12" t="s">
        <v>35</v>
      </c>
      <c r="O65" s="10">
        <v>76</v>
      </c>
      <c r="P65" s="12" t="s">
        <v>35</v>
      </c>
      <c r="Q65" s="10">
        <v>90</v>
      </c>
      <c r="R65" s="12" t="s">
        <v>35</v>
      </c>
      <c r="S65" s="10">
        <v>66</v>
      </c>
      <c r="T65" s="12" t="s">
        <v>35</v>
      </c>
      <c r="U65" s="10">
        <v>52</v>
      </c>
      <c r="V65" s="11">
        <v>-0.16129032258064516</v>
      </c>
      <c r="W65" s="10">
        <v>29</v>
      </c>
      <c r="X65" s="11">
        <v>-3.3333333333333333E-2</v>
      </c>
      <c r="Y65" s="10" t="s">
        <v>35</v>
      </c>
      <c r="Z65" s="13" t="s">
        <v>35</v>
      </c>
    </row>
    <row r="66" spans="1:26" x14ac:dyDescent="0.25">
      <c r="A66" s="17" t="s">
        <v>60</v>
      </c>
      <c r="B66" s="3" t="s">
        <v>34</v>
      </c>
      <c r="C66" s="10">
        <v>64</v>
      </c>
      <c r="D66" s="11">
        <v>0.12280701754385964</v>
      </c>
      <c r="E66" s="10">
        <v>85</v>
      </c>
      <c r="F66" s="11">
        <v>0.30769230769230771</v>
      </c>
      <c r="G66" s="10">
        <v>106</v>
      </c>
      <c r="H66" s="11">
        <v>-0.12396694214876033</v>
      </c>
      <c r="I66" s="10">
        <v>210</v>
      </c>
      <c r="J66" s="11">
        <v>-9.4827586206896547E-2</v>
      </c>
      <c r="K66" s="10">
        <v>270</v>
      </c>
      <c r="L66" s="11">
        <v>0.25</v>
      </c>
      <c r="M66" s="10">
        <v>343</v>
      </c>
      <c r="N66" s="11">
        <v>0.2518248175182482</v>
      </c>
      <c r="O66" s="10">
        <v>225</v>
      </c>
      <c r="P66" s="11">
        <v>-8.1632653061224483E-2</v>
      </c>
      <c r="Q66" s="10">
        <v>299</v>
      </c>
      <c r="R66" s="11">
        <v>9.9264705882352935E-2</v>
      </c>
      <c r="S66" s="10">
        <v>300</v>
      </c>
      <c r="T66" s="11">
        <v>0.53846153846153844</v>
      </c>
      <c r="U66" s="10">
        <v>207</v>
      </c>
      <c r="V66" s="11">
        <v>0.18285714285714286</v>
      </c>
      <c r="W66" s="10">
        <v>108</v>
      </c>
      <c r="X66" s="11">
        <v>-6.0869565217391307E-2</v>
      </c>
      <c r="Y66" s="10">
        <v>86</v>
      </c>
      <c r="Z66" s="14">
        <v>0.28358208955223879</v>
      </c>
    </row>
    <row r="67" spans="1:26" x14ac:dyDescent="0.25">
      <c r="A67" s="17" t="s">
        <v>0</v>
      </c>
      <c r="B67" s="3" t="s">
        <v>36</v>
      </c>
      <c r="C67" s="10">
        <v>86</v>
      </c>
      <c r="D67" s="11">
        <v>1.1764705882352941E-2</v>
      </c>
      <c r="E67" s="10">
        <v>114</v>
      </c>
      <c r="F67" s="11">
        <v>0.2391304347826087</v>
      </c>
      <c r="G67" s="10">
        <v>186</v>
      </c>
      <c r="H67" s="11">
        <v>-0.23456790123456789</v>
      </c>
      <c r="I67" s="10">
        <v>402</v>
      </c>
      <c r="J67" s="11">
        <v>-0.13174946004319654</v>
      </c>
      <c r="K67" s="10">
        <v>585</v>
      </c>
      <c r="L67" s="11">
        <v>0.29424778761061948</v>
      </c>
      <c r="M67" s="10">
        <v>684</v>
      </c>
      <c r="N67" s="11">
        <v>6.8750000000000006E-2</v>
      </c>
      <c r="O67" s="10">
        <v>436</v>
      </c>
      <c r="P67" s="11">
        <v>-3.325942350332594E-2</v>
      </c>
      <c r="Q67" s="10">
        <v>599</v>
      </c>
      <c r="R67" s="11">
        <v>-5.2215189873417722E-2</v>
      </c>
      <c r="S67" s="10">
        <v>670</v>
      </c>
      <c r="T67" s="11">
        <v>0.69191919191919193</v>
      </c>
      <c r="U67" s="10">
        <v>442</v>
      </c>
      <c r="V67" s="11">
        <v>0.4258064516129032</v>
      </c>
      <c r="W67" s="10">
        <v>201</v>
      </c>
      <c r="X67" s="11">
        <v>-0.10666666666666667</v>
      </c>
      <c r="Y67" s="10">
        <v>148</v>
      </c>
      <c r="Z67" s="14">
        <v>0.12977099236641221</v>
      </c>
    </row>
    <row r="68" spans="1:26" x14ac:dyDescent="0.25">
      <c r="A68" s="17" t="s">
        <v>0</v>
      </c>
      <c r="B68" s="3" t="s">
        <v>37</v>
      </c>
      <c r="C68" s="10" t="s">
        <v>35</v>
      </c>
      <c r="D68" s="12" t="s">
        <v>35</v>
      </c>
      <c r="E68" s="10" t="s">
        <v>35</v>
      </c>
      <c r="F68" s="12" t="s">
        <v>35</v>
      </c>
      <c r="G68" s="10" t="s">
        <v>35</v>
      </c>
      <c r="H68" s="12" t="s">
        <v>35</v>
      </c>
      <c r="I68" s="10" t="s">
        <v>35</v>
      </c>
      <c r="J68" s="12" t="s">
        <v>35</v>
      </c>
      <c r="K68" s="10" t="s">
        <v>35</v>
      </c>
      <c r="L68" s="12" t="s">
        <v>35</v>
      </c>
      <c r="M68" s="10" t="s">
        <v>35</v>
      </c>
      <c r="N68" s="12" t="s">
        <v>35</v>
      </c>
      <c r="O68" s="10" t="s">
        <v>35</v>
      </c>
      <c r="P68" s="12" t="s">
        <v>35</v>
      </c>
      <c r="Q68" s="10">
        <v>117</v>
      </c>
      <c r="R68" s="12" t="s">
        <v>35</v>
      </c>
      <c r="S68" s="10">
        <v>124</v>
      </c>
      <c r="T68" s="12" t="s">
        <v>35</v>
      </c>
      <c r="U68" s="10">
        <v>73</v>
      </c>
      <c r="V68" s="12" t="s">
        <v>35</v>
      </c>
      <c r="W68" s="10">
        <v>34</v>
      </c>
      <c r="X68" s="12" t="s">
        <v>35</v>
      </c>
      <c r="Y68" s="10">
        <v>27</v>
      </c>
      <c r="Z68" s="13" t="s">
        <v>35</v>
      </c>
    </row>
    <row r="69" spans="1:26" x14ac:dyDescent="0.25">
      <c r="A69" s="17" t="s">
        <v>0</v>
      </c>
      <c r="B69" s="3" t="s">
        <v>38</v>
      </c>
      <c r="C69" s="10">
        <v>38</v>
      </c>
      <c r="D69" s="11">
        <v>-0.28301886792452829</v>
      </c>
      <c r="E69" s="10">
        <v>34</v>
      </c>
      <c r="F69" s="11">
        <v>-0.38181818181818183</v>
      </c>
      <c r="G69" s="10">
        <v>76</v>
      </c>
      <c r="H69" s="11">
        <v>-0.18279569892473119</v>
      </c>
      <c r="I69" s="10">
        <v>140</v>
      </c>
      <c r="J69" s="11">
        <v>-0.20454545454545456</v>
      </c>
      <c r="K69" s="10">
        <v>175</v>
      </c>
      <c r="L69" s="11">
        <v>0.10062893081761007</v>
      </c>
      <c r="M69" s="10">
        <v>230</v>
      </c>
      <c r="N69" s="11">
        <v>4.5454545454545456E-2</v>
      </c>
      <c r="O69" s="10">
        <v>157</v>
      </c>
      <c r="P69" s="11">
        <v>-5.4216867469879519E-2</v>
      </c>
      <c r="Q69" s="10">
        <v>227</v>
      </c>
      <c r="R69" s="11">
        <v>4.1284403669724773E-2</v>
      </c>
      <c r="S69" s="10">
        <v>235</v>
      </c>
      <c r="T69" s="11">
        <v>0.50641025641025639</v>
      </c>
      <c r="U69" s="10">
        <v>145</v>
      </c>
      <c r="V69" s="11">
        <v>9.8484848484848481E-2</v>
      </c>
      <c r="W69" s="10">
        <v>77</v>
      </c>
      <c r="X69" s="11">
        <v>-9.4117647058823528E-2</v>
      </c>
      <c r="Y69" s="10">
        <v>59</v>
      </c>
      <c r="Z69" s="14">
        <v>1.0344827586206897</v>
      </c>
    </row>
    <row r="70" spans="1:26" x14ac:dyDescent="0.25">
      <c r="A70" s="17" t="s">
        <v>0</v>
      </c>
      <c r="B70" s="3" t="s">
        <v>39</v>
      </c>
      <c r="C70" s="10">
        <v>68</v>
      </c>
      <c r="D70" s="11">
        <v>-6.8493150684931503E-2</v>
      </c>
      <c r="E70" s="10">
        <v>89</v>
      </c>
      <c r="F70" s="11">
        <v>9.8765432098765427E-2</v>
      </c>
      <c r="G70" s="10">
        <v>123</v>
      </c>
      <c r="H70" s="11">
        <v>-0.16326530612244897</v>
      </c>
      <c r="I70" s="10">
        <v>246</v>
      </c>
      <c r="J70" s="11">
        <v>-5.019305019305019E-2</v>
      </c>
      <c r="K70" s="10">
        <v>305</v>
      </c>
      <c r="L70" s="11">
        <v>0.22</v>
      </c>
      <c r="M70" s="10">
        <v>395</v>
      </c>
      <c r="N70" s="11">
        <v>0.20060790273556231</v>
      </c>
      <c r="O70" s="10">
        <v>258</v>
      </c>
      <c r="P70" s="11">
        <v>6.1728395061728392E-2</v>
      </c>
      <c r="Q70" s="10">
        <v>314</v>
      </c>
      <c r="R70" s="11">
        <v>-6.3291139240506328E-3</v>
      </c>
      <c r="S70" s="10">
        <v>340</v>
      </c>
      <c r="T70" s="11">
        <v>0.45299145299145299</v>
      </c>
      <c r="U70" s="10">
        <v>222</v>
      </c>
      <c r="V70" s="11">
        <v>0.15625</v>
      </c>
      <c r="W70" s="10">
        <v>115</v>
      </c>
      <c r="X70" s="11">
        <v>2.6785714285714284E-2</v>
      </c>
      <c r="Y70" s="10">
        <v>97</v>
      </c>
      <c r="Z70" s="14">
        <v>0.38571428571428573</v>
      </c>
    </row>
    <row r="71" spans="1:26" x14ac:dyDescent="0.25">
      <c r="A71" s="17" t="s">
        <v>0</v>
      </c>
      <c r="B71" s="3" t="s">
        <v>40</v>
      </c>
      <c r="C71" s="10" t="s">
        <v>35</v>
      </c>
      <c r="D71" s="12" t="s">
        <v>35</v>
      </c>
      <c r="E71" s="10" t="s">
        <v>35</v>
      </c>
      <c r="F71" s="12" t="s">
        <v>35</v>
      </c>
      <c r="G71" s="10" t="s">
        <v>35</v>
      </c>
      <c r="H71" s="12" t="s">
        <v>35</v>
      </c>
      <c r="I71" s="10" t="s">
        <v>35</v>
      </c>
      <c r="J71" s="12" t="s">
        <v>35</v>
      </c>
      <c r="K71" s="10" t="s">
        <v>35</v>
      </c>
      <c r="L71" s="12" t="s">
        <v>35</v>
      </c>
      <c r="M71" s="10" t="s">
        <v>35</v>
      </c>
      <c r="N71" s="12" t="s">
        <v>35</v>
      </c>
      <c r="O71" s="10">
        <v>139</v>
      </c>
      <c r="P71" s="12" t="s">
        <v>35</v>
      </c>
      <c r="Q71" s="10">
        <v>186</v>
      </c>
      <c r="R71" s="12" t="s">
        <v>35</v>
      </c>
      <c r="S71" s="10">
        <v>203</v>
      </c>
      <c r="T71" s="12" t="s">
        <v>35</v>
      </c>
      <c r="U71" s="10">
        <v>101</v>
      </c>
      <c r="V71" s="12" t="s">
        <v>35</v>
      </c>
      <c r="W71" s="10">
        <v>49</v>
      </c>
      <c r="X71" s="12" t="s">
        <v>35</v>
      </c>
      <c r="Y71" s="10">
        <v>37</v>
      </c>
      <c r="Z71" s="13" t="s">
        <v>35</v>
      </c>
    </row>
    <row r="72" spans="1:26" x14ac:dyDescent="0.25">
      <c r="A72" s="17" t="s">
        <v>0</v>
      </c>
      <c r="B72" s="3" t="s">
        <v>41</v>
      </c>
      <c r="C72" s="10" t="s">
        <v>35</v>
      </c>
      <c r="D72" s="12" t="s">
        <v>35</v>
      </c>
      <c r="E72" s="10" t="s">
        <v>35</v>
      </c>
      <c r="F72" s="12" t="s">
        <v>35</v>
      </c>
      <c r="G72" s="10" t="s">
        <v>35</v>
      </c>
      <c r="H72" s="12" t="s">
        <v>35</v>
      </c>
      <c r="I72" s="10" t="s">
        <v>35</v>
      </c>
      <c r="J72" s="12" t="s">
        <v>35</v>
      </c>
      <c r="K72" s="10" t="s">
        <v>35</v>
      </c>
      <c r="L72" s="12" t="s">
        <v>35</v>
      </c>
      <c r="M72" s="10" t="s">
        <v>35</v>
      </c>
      <c r="N72" s="12" t="s">
        <v>35</v>
      </c>
      <c r="O72" s="10" t="s">
        <v>35</v>
      </c>
      <c r="P72" s="12" t="s">
        <v>35</v>
      </c>
      <c r="Q72" s="10" t="s">
        <v>35</v>
      </c>
      <c r="R72" s="12" t="s">
        <v>35</v>
      </c>
      <c r="S72" s="10">
        <v>108</v>
      </c>
      <c r="T72" s="12" t="s">
        <v>35</v>
      </c>
      <c r="U72" s="10">
        <v>50</v>
      </c>
      <c r="V72" s="12" t="s">
        <v>35</v>
      </c>
      <c r="W72" s="10">
        <v>25</v>
      </c>
      <c r="X72" s="12" t="s">
        <v>35</v>
      </c>
      <c r="Y72" s="10">
        <v>23</v>
      </c>
      <c r="Z72" s="13" t="s">
        <v>35</v>
      </c>
    </row>
    <row r="73" spans="1:26" x14ac:dyDescent="0.25">
      <c r="A73" s="17" t="s">
        <v>0</v>
      </c>
      <c r="B73" s="3" t="s">
        <v>42</v>
      </c>
      <c r="C73" s="10">
        <v>70</v>
      </c>
      <c r="D73" s="12" t="s">
        <v>35</v>
      </c>
      <c r="E73" s="10">
        <v>105</v>
      </c>
      <c r="F73" s="12" t="s">
        <v>35</v>
      </c>
      <c r="G73" s="10">
        <v>144</v>
      </c>
      <c r="H73" s="12" t="s">
        <v>35</v>
      </c>
      <c r="I73" s="10">
        <v>329</v>
      </c>
      <c r="J73" s="12" t="s">
        <v>35</v>
      </c>
      <c r="K73" s="10">
        <v>400</v>
      </c>
      <c r="L73" s="12" t="s">
        <v>35</v>
      </c>
      <c r="M73" s="10">
        <v>525</v>
      </c>
      <c r="N73" s="11">
        <v>0.30272952853598017</v>
      </c>
      <c r="O73" s="10">
        <v>447</v>
      </c>
      <c r="P73" s="11">
        <v>0.56293706293706292</v>
      </c>
      <c r="Q73" s="10">
        <v>385</v>
      </c>
      <c r="R73" s="11">
        <v>-3.7499999999999999E-2</v>
      </c>
      <c r="S73" s="10">
        <v>440</v>
      </c>
      <c r="T73" s="11">
        <v>0.34969325153374231</v>
      </c>
      <c r="U73" s="10">
        <v>331</v>
      </c>
      <c r="V73" s="11">
        <v>0.30314960629921262</v>
      </c>
      <c r="W73" s="10">
        <v>160</v>
      </c>
      <c r="X73" s="11">
        <v>3.896103896103896E-2</v>
      </c>
      <c r="Y73" s="10">
        <v>121</v>
      </c>
      <c r="Z73" s="14">
        <v>0.3595505617977528</v>
      </c>
    </row>
    <row r="74" spans="1:26" x14ac:dyDescent="0.25">
      <c r="A74" s="17" t="s">
        <v>0</v>
      </c>
      <c r="B74" s="3" t="s">
        <v>43</v>
      </c>
      <c r="C74" s="10">
        <v>22</v>
      </c>
      <c r="D74" s="12" t="s">
        <v>35</v>
      </c>
      <c r="E74" s="10">
        <v>36</v>
      </c>
      <c r="F74" s="12" t="s">
        <v>35</v>
      </c>
      <c r="G74" s="10">
        <v>53</v>
      </c>
      <c r="H74" s="12" t="s">
        <v>35</v>
      </c>
      <c r="I74" s="10">
        <v>117</v>
      </c>
      <c r="J74" s="12" t="s">
        <v>35</v>
      </c>
      <c r="K74" s="10">
        <v>132</v>
      </c>
      <c r="L74" s="12" t="s">
        <v>35</v>
      </c>
      <c r="M74" s="10">
        <v>149</v>
      </c>
      <c r="N74" s="11">
        <v>-0.15819209039548024</v>
      </c>
      <c r="O74" s="10">
        <v>107</v>
      </c>
      <c r="P74" s="11">
        <v>4.9019607843137254E-2</v>
      </c>
      <c r="Q74" s="10">
        <v>137</v>
      </c>
      <c r="R74" s="11">
        <v>-0.14374999999999999</v>
      </c>
      <c r="S74" s="10">
        <v>158</v>
      </c>
      <c r="T74" s="11">
        <v>0.25396825396825395</v>
      </c>
      <c r="U74" s="10">
        <v>113</v>
      </c>
      <c r="V74" s="11">
        <v>-8.771929824561403E-3</v>
      </c>
      <c r="W74" s="10">
        <v>54</v>
      </c>
      <c r="X74" s="11">
        <v>-0.28000000000000003</v>
      </c>
      <c r="Y74" s="10">
        <v>36</v>
      </c>
      <c r="Z74" s="14">
        <v>0</v>
      </c>
    </row>
    <row r="75" spans="1:26" x14ac:dyDescent="0.25">
      <c r="A75" s="17" t="s">
        <v>0</v>
      </c>
      <c r="B75" s="3" t="s">
        <v>44</v>
      </c>
      <c r="C75" s="10">
        <v>90</v>
      </c>
      <c r="D75" s="12" t="s">
        <v>35</v>
      </c>
      <c r="E75" s="10">
        <v>114</v>
      </c>
      <c r="F75" s="12" t="s">
        <v>35</v>
      </c>
      <c r="G75" s="10">
        <v>126</v>
      </c>
      <c r="H75" s="12" t="s">
        <v>35</v>
      </c>
      <c r="I75" s="10">
        <v>228</v>
      </c>
      <c r="J75" s="12" t="s">
        <v>35</v>
      </c>
      <c r="K75" s="10">
        <v>278</v>
      </c>
      <c r="L75" s="12" t="s">
        <v>35</v>
      </c>
      <c r="M75" s="10">
        <v>317</v>
      </c>
      <c r="N75" s="12" t="s">
        <v>35</v>
      </c>
      <c r="O75" s="10">
        <v>203</v>
      </c>
      <c r="P75" s="11">
        <v>-1.932367149758454E-2</v>
      </c>
      <c r="Q75" s="10">
        <v>281</v>
      </c>
      <c r="R75" s="11">
        <v>0.14693877551020409</v>
      </c>
      <c r="S75" s="10">
        <v>303</v>
      </c>
      <c r="T75" s="11">
        <v>0.47804878048780486</v>
      </c>
      <c r="U75" s="10">
        <v>188</v>
      </c>
      <c r="V75" s="11">
        <v>9.3023255813953487E-2</v>
      </c>
      <c r="W75" s="10">
        <v>127</v>
      </c>
      <c r="X75" s="11">
        <v>-4.5112781954887216E-2</v>
      </c>
      <c r="Y75" s="10">
        <v>107</v>
      </c>
      <c r="Z75" s="14">
        <v>8.0808080808080815E-2</v>
      </c>
    </row>
    <row r="76" spans="1:26" x14ac:dyDescent="0.25">
      <c r="A76" s="17" t="s">
        <v>0</v>
      </c>
      <c r="B76" s="3" t="s">
        <v>45</v>
      </c>
      <c r="C76" s="10" t="s">
        <v>35</v>
      </c>
      <c r="D76" s="12" t="s">
        <v>35</v>
      </c>
      <c r="E76" s="10" t="s">
        <v>35</v>
      </c>
      <c r="F76" s="12" t="s">
        <v>35</v>
      </c>
      <c r="G76" s="10" t="s">
        <v>35</v>
      </c>
      <c r="H76" s="12" t="s">
        <v>35</v>
      </c>
      <c r="I76" s="10" t="s">
        <v>35</v>
      </c>
      <c r="J76" s="12" t="s">
        <v>35</v>
      </c>
      <c r="K76" s="10" t="s">
        <v>35</v>
      </c>
      <c r="L76" s="12" t="s">
        <v>35</v>
      </c>
      <c r="M76" s="10" t="s">
        <v>35</v>
      </c>
      <c r="N76" s="12" t="s">
        <v>35</v>
      </c>
      <c r="O76" s="10" t="s">
        <v>35</v>
      </c>
      <c r="P76" s="12" t="s">
        <v>35</v>
      </c>
      <c r="Q76" s="10">
        <v>142</v>
      </c>
      <c r="R76" s="12" t="s">
        <v>35</v>
      </c>
      <c r="S76" s="10">
        <v>135</v>
      </c>
      <c r="T76" s="12" t="s">
        <v>35</v>
      </c>
      <c r="U76" s="10">
        <v>87</v>
      </c>
      <c r="V76" s="12" t="s">
        <v>35</v>
      </c>
      <c r="W76" s="10">
        <v>49</v>
      </c>
      <c r="X76" s="12" t="s">
        <v>35</v>
      </c>
      <c r="Y76" s="10" t="s">
        <v>35</v>
      </c>
      <c r="Z76" s="13" t="s">
        <v>35</v>
      </c>
    </row>
    <row r="77" spans="1:26" x14ac:dyDescent="0.25">
      <c r="A77" s="17" t="s">
        <v>0</v>
      </c>
      <c r="B77" s="3" t="s">
        <v>46</v>
      </c>
      <c r="C77" s="10" t="s">
        <v>35</v>
      </c>
      <c r="D77" s="12" t="s">
        <v>35</v>
      </c>
      <c r="E77" s="10" t="s">
        <v>35</v>
      </c>
      <c r="F77" s="12" t="s">
        <v>35</v>
      </c>
      <c r="G77" s="10" t="s">
        <v>35</v>
      </c>
      <c r="H77" s="12" t="s">
        <v>35</v>
      </c>
      <c r="I77" s="10" t="s">
        <v>35</v>
      </c>
      <c r="J77" s="12" t="s">
        <v>35</v>
      </c>
      <c r="K77" s="10" t="s">
        <v>35</v>
      </c>
      <c r="L77" s="12" t="s">
        <v>35</v>
      </c>
      <c r="M77" s="10" t="s">
        <v>35</v>
      </c>
      <c r="N77" s="12" t="s">
        <v>35</v>
      </c>
      <c r="O77" s="10" t="s">
        <v>35</v>
      </c>
      <c r="P77" s="12" t="s">
        <v>35</v>
      </c>
      <c r="Q77" s="10" t="s">
        <v>35</v>
      </c>
      <c r="R77" s="12" t="s">
        <v>35</v>
      </c>
      <c r="S77" s="10" t="s">
        <v>35</v>
      </c>
      <c r="T77" s="12" t="s">
        <v>35</v>
      </c>
      <c r="U77" s="10">
        <v>76</v>
      </c>
      <c r="V77" s="12" t="s">
        <v>35</v>
      </c>
      <c r="W77" s="10">
        <v>38</v>
      </c>
      <c r="X77" s="12" t="s">
        <v>35</v>
      </c>
      <c r="Y77" s="10">
        <v>32</v>
      </c>
      <c r="Z77" s="13" t="s">
        <v>35</v>
      </c>
    </row>
    <row r="78" spans="1:26" x14ac:dyDescent="0.25">
      <c r="A78" s="17" t="s">
        <v>0</v>
      </c>
      <c r="B78" s="3" t="s">
        <v>47</v>
      </c>
      <c r="C78" s="10" t="s">
        <v>35</v>
      </c>
      <c r="D78" s="12" t="s">
        <v>35</v>
      </c>
      <c r="E78" s="10" t="s">
        <v>35</v>
      </c>
      <c r="F78" s="12" t="s">
        <v>35</v>
      </c>
      <c r="G78" s="10" t="s">
        <v>35</v>
      </c>
      <c r="H78" s="12" t="s">
        <v>35</v>
      </c>
      <c r="I78" s="10" t="s">
        <v>35</v>
      </c>
      <c r="J78" s="12" t="s">
        <v>35</v>
      </c>
      <c r="K78" s="10" t="s">
        <v>35</v>
      </c>
      <c r="L78" s="12" t="s">
        <v>35</v>
      </c>
      <c r="M78" s="10" t="s">
        <v>35</v>
      </c>
      <c r="N78" s="12" t="s">
        <v>35</v>
      </c>
      <c r="O78" s="10" t="s">
        <v>35</v>
      </c>
      <c r="P78" s="12" t="s">
        <v>35</v>
      </c>
      <c r="Q78" s="10" t="s">
        <v>35</v>
      </c>
      <c r="R78" s="12" t="s">
        <v>35</v>
      </c>
      <c r="S78" s="10" t="s">
        <v>35</v>
      </c>
      <c r="T78" s="12" t="s">
        <v>35</v>
      </c>
      <c r="U78" s="10">
        <v>9</v>
      </c>
      <c r="V78" s="12" t="s">
        <v>35</v>
      </c>
      <c r="W78" s="10">
        <v>3</v>
      </c>
      <c r="X78" s="12" t="s">
        <v>35</v>
      </c>
      <c r="Y78" s="10">
        <v>2</v>
      </c>
      <c r="Z78" s="13" t="s">
        <v>35</v>
      </c>
    </row>
    <row r="79" spans="1:26" x14ac:dyDescent="0.25">
      <c r="A79" s="17" t="s">
        <v>0</v>
      </c>
      <c r="B79" s="3" t="s">
        <v>48</v>
      </c>
      <c r="C79" s="10" t="s">
        <v>35</v>
      </c>
      <c r="D79" s="12" t="s">
        <v>35</v>
      </c>
      <c r="E79" s="10" t="s">
        <v>35</v>
      </c>
      <c r="F79" s="12" t="s">
        <v>35</v>
      </c>
      <c r="G79" s="10" t="s">
        <v>35</v>
      </c>
      <c r="H79" s="12" t="s">
        <v>35</v>
      </c>
      <c r="I79" s="10" t="s">
        <v>35</v>
      </c>
      <c r="J79" s="12" t="s">
        <v>35</v>
      </c>
      <c r="K79" s="10" t="s">
        <v>35</v>
      </c>
      <c r="L79" s="12" t="s">
        <v>35</v>
      </c>
      <c r="M79" s="10" t="s">
        <v>35</v>
      </c>
      <c r="N79" s="12" t="s">
        <v>35</v>
      </c>
      <c r="O79" s="10" t="s">
        <v>35</v>
      </c>
      <c r="P79" s="12" t="s">
        <v>35</v>
      </c>
      <c r="Q79" s="10" t="s">
        <v>35</v>
      </c>
      <c r="R79" s="12" t="s">
        <v>35</v>
      </c>
      <c r="S79" s="10" t="s">
        <v>35</v>
      </c>
      <c r="T79" s="12" t="s">
        <v>35</v>
      </c>
      <c r="U79" s="10">
        <v>63</v>
      </c>
      <c r="V79" s="12" t="s">
        <v>35</v>
      </c>
      <c r="W79" s="10">
        <v>23</v>
      </c>
      <c r="X79" s="12" t="s">
        <v>35</v>
      </c>
      <c r="Y79" s="10">
        <v>13</v>
      </c>
      <c r="Z79" s="13" t="s">
        <v>35</v>
      </c>
    </row>
    <row r="80" spans="1:26" x14ac:dyDescent="0.25">
      <c r="A80" s="17" t="s">
        <v>0</v>
      </c>
      <c r="B80" s="3" t="s">
        <v>49</v>
      </c>
      <c r="C80" s="10" t="s">
        <v>35</v>
      </c>
      <c r="D80" s="12" t="s">
        <v>35</v>
      </c>
      <c r="E80" s="10" t="s">
        <v>35</v>
      </c>
      <c r="F80" s="12" t="s">
        <v>35</v>
      </c>
      <c r="G80" s="10" t="s">
        <v>35</v>
      </c>
      <c r="H80" s="12" t="s">
        <v>35</v>
      </c>
      <c r="I80" s="10" t="s">
        <v>35</v>
      </c>
      <c r="J80" s="12" t="s">
        <v>35</v>
      </c>
      <c r="K80" s="10" t="s">
        <v>35</v>
      </c>
      <c r="L80" s="12" t="s">
        <v>35</v>
      </c>
      <c r="M80" s="10" t="s">
        <v>35</v>
      </c>
      <c r="N80" s="12" t="s">
        <v>35</v>
      </c>
      <c r="O80" s="10" t="s">
        <v>35</v>
      </c>
      <c r="P80" s="12" t="s">
        <v>35</v>
      </c>
      <c r="Q80" s="10" t="s">
        <v>35</v>
      </c>
      <c r="R80" s="12" t="s">
        <v>35</v>
      </c>
      <c r="S80" s="10" t="s">
        <v>35</v>
      </c>
      <c r="T80" s="12" t="s">
        <v>35</v>
      </c>
      <c r="U80" s="10">
        <v>220</v>
      </c>
      <c r="V80" s="12" t="s">
        <v>35</v>
      </c>
      <c r="W80" s="10">
        <v>108</v>
      </c>
      <c r="X80" s="12" t="s">
        <v>35</v>
      </c>
      <c r="Y80" s="10">
        <v>76</v>
      </c>
      <c r="Z80" s="13" t="s">
        <v>35</v>
      </c>
    </row>
    <row r="81" spans="1:26" x14ac:dyDescent="0.25">
      <c r="A81" s="17" t="s">
        <v>0</v>
      </c>
      <c r="B81" s="3" t="s">
        <v>50</v>
      </c>
      <c r="C81" s="10" t="s">
        <v>35</v>
      </c>
      <c r="D81" s="12" t="s">
        <v>35</v>
      </c>
      <c r="E81" s="10" t="s">
        <v>35</v>
      </c>
      <c r="F81" s="12" t="s">
        <v>35</v>
      </c>
      <c r="G81" s="10" t="s">
        <v>35</v>
      </c>
      <c r="H81" s="12" t="s">
        <v>35</v>
      </c>
      <c r="I81" s="10" t="s">
        <v>35</v>
      </c>
      <c r="J81" s="12" t="s">
        <v>35</v>
      </c>
      <c r="K81" s="10" t="s">
        <v>35</v>
      </c>
      <c r="L81" s="12" t="s">
        <v>35</v>
      </c>
      <c r="M81" s="10" t="s">
        <v>35</v>
      </c>
      <c r="N81" s="12" t="s">
        <v>35</v>
      </c>
      <c r="O81" s="10" t="s">
        <v>35</v>
      </c>
      <c r="P81" s="12" t="s">
        <v>35</v>
      </c>
      <c r="Q81" s="10" t="s">
        <v>35</v>
      </c>
      <c r="R81" s="12" t="s">
        <v>35</v>
      </c>
      <c r="S81" s="10" t="s">
        <v>35</v>
      </c>
      <c r="T81" s="12" t="s">
        <v>35</v>
      </c>
      <c r="U81" s="10">
        <v>202</v>
      </c>
      <c r="V81" s="12" t="s">
        <v>35</v>
      </c>
      <c r="W81" s="10">
        <v>89</v>
      </c>
      <c r="X81" s="12" t="s">
        <v>35</v>
      </c>
      <c r="Y81" s="10">
        <v>62</v>
      </c>
      <c r="Z81" s="13" t="s">
        <v>35</v>
      </c>
    </row>
    <row r="82" spans="1:26" x14ac:dyDescent="0.25">
      <c r="A82" s="17" t="s">
        <v>0</v>
      </c>
      <c r="B82" s="3" t="s">
        <v>51</v>
      </c>
      <c r="C82" s="10" t="s">
        <v>35</v>
      </c>
      <c r="D82" s="12" t="s">
        <v>35</v>
      </c>
      <c r="E82" s="10" t="s">
        <v>35</v>
      </c>
      <c r="F82" s="12" t="s">
        <v>35</v>
      </c>
      <c r="G82" s="10" t="s">
        <v>35</v>
      </c>
      <c r="H82" s="12" t="s">
        <v>35</v>
      </c>
      <c r="I82" s="10" t="s">
        <v>35</v>
      </c>
      <c r="J82" s="12" t="s">
        <v>35</v>
      </c>
      <c r="K82" s="10" t="s">
        <v>35</v>
      </c>
      <c r="L82" s="12" t="s">
        <v>35</v>
      </c>
      <c r="M82" s="10" t="s">
        <v>35</v>
      </c>
      <c r="N82" s="12" t="s">
        <v>35</v>
      </c>
      <c r="O82" s="10" t="s">
        <v>35</v>
      </c>
      <c r="P82" s="12" t="s">
        <v>35</v>
      </c>
      <c r="Q82" s="10" t="s">
        <v>35</v>
      </c>
      <c r="R82" s="12" t="s">
        <v>35</v>
      </c>
      <c r="S82" s="10" t="s">
        <v>35</v>
      </c>
      <c r="T82" s="12" t="s">
        <v>35</v>
      </c>
      <c r="U82" s="10">
        <v>163</v>
      </c>
      <c r="V82" s="12" t="s">
        <v>35</v>
      </c>
      <c r="W82" s="10">
        <v>91</v>
      </c>
      <c r="X82" s="12" t="s">
        <v>35</v>
      </c>
      <c r="Y82" s="10">
        <v>71</v>
      </c>
      <c r="Z82" s="13" t="s">
        <v>35</v>
      </c>
    </row>
    <row r="83" spans="1:26" x14ac:dyDescent="0.25">
      <c r="A83" s="17" t="s">
        <v>0</v>
      </c>
      <c r="B83" s="3" t="s">
        <v>52</v>
      </c>
      <c r="C83" s="10" t="s">
        <v>35</v>
      </c>
      <c r="D83" s="12" t="s">
        <v>35</v>
      </c>
      <c r="E83" s="10" t="s">
        <v>35</v>
      </c>
      <c r="F83" s="12" t="s">
        <v>35</v>
      </c>
      <c r="G83" s="10" t="s">
        <v>35</v>
      </c>
      <c r="H83" s="12" t="s">
        <v>35</v>
      </c>
      <c r="I83" s="10" t="s">
        <v>35</v>
      </c>
      <c r="J83" s="12" t="s">
        <v>35</v>
      </c>
      <c r="K83" s="10" t="s">
        <v>35</v>
      </c>
      <c r="L83" s="12" t="s">
        <v>35</v>
      </c>
      <c r="M83" s="10" t="s">
        <v>35</v>
      </c>
      <c r="N83" s="12" t="s">
        <v>35</v>
      </c>
      <c r="O83" s="10" t="s">
        <v>35</v>
      </c>
      <c r="P83" s="12" t="s">
        <v>35</v>
      </c>
      <c r="Q83" s="10" t="s">
        <v>35</v>
      </c>
      <c r="R83" s="12" t="s">
        <v>35</v>
      </c>
      <c r="S83" s="10" t="s">
        <v>35</v>
      </c>
      <c r="T83" s="12" t="s">
        <v>35</v>
      </c>
      <c r="U83" s="10" t="s">
        <v>35</v>
      </c>
      <c r="V83" s="12" t="s">
        <v>35</v>
      </c>
      <c r="W83" s="10">
        <v>95</v>
      </c>
      <c r="X83" s="12" t="s">
        <v>35</v>
      </c>
      <c r="Y83" s="10">
        <v>76</v>
      </c>
      <c r="Z83" s="13" t="s">
        <v>35</v>
      </c>
    </row>
    <row r="84" spans="1:26" x14ac:dyDescent="0.25">
      <c r="A84" s="17" t="s">
        <v>0</v>
      </c>
      <c r="B84" s="3" t="s">
        <v>53</v>
      </c>
      <c r="C84" s="10" t="s">
        <v>35</v>
      </c>
      <c r="D84" s="12" t="s">
        <v>35</v>
      </c>
      <c r="E84" s="10" t="s">
        <v>35</v>
      </c>
      <c r="F84" s="12" t="s">
        <v>35</v>
      </c>
      <c r="G84" s="10" t="s">
        <v>35</v>
      </c>
      <c r="H84" s="12" t="s">
        <v>35</v>
      </c>
      <c r="I84" s="10" t="s">
        <v>35</v>
      </c>
      <c r="J84" s="12" t="s">
        <v>35</v>
      </c>
      <c r="K84" s="10" t="s">
        <v>35</v>
      </c>
      <c r="L84" s="12" t="s">
        <v>35</v>
      </c>
      <c r="M84" s="10" t="s">
        <v>35</v>
      </c>
      <c r="N84" s="12" t="s">
        <v>35</v>
      </c>
      <c r="O84" s="10" t="s">
        <v>35</v>
      </c>
      <c r="P84" s="12" t="s">
        <v>35</v>
      </c>
      <c r="Q84" s="10" t="s">
        <v>35</v>
      </c>
      <c r="R84" s="12" t="s">
        <v>35</v>
      </c>
      <c r="S84" s="10" t="s">
        <v>35</v>
      </c>
      <c r="T84" s="12" t="s">
        <v>35</v>
      </c>
      <c r="U84" s="10">
        <v>56</v>
      </c>
      <c r="V84" s="12" t="s">
        <v>35</v>
      </c>
      <c r="W84" s="10">
        <v>43</v>
      </c>
      <c r="X84" s="12" t="s">
        <v>35</v>
      </c>
      <c r="Y84" s="10">
        <v>34</v>
      </c>
      <c r="Z84" s="13" t="s">
        <v>35</v>
      </c>
    </row>
    <row r="85" spans="1:26" x14ac:dyDescent="0.25">
      <c r="A85" s="17" t="s">
        <v>0</v>
      </c>
      <c r="B85" s="3" t="s">
        <v>54</v>
      </c>
      <c r="C85" s="10" t="s">
        <v>35</v>
      </c>
      <c r="D85" s="12" t="s">
        <v>35</v>
      </c>
      <c r="E85" s="10" t="s">
        <v>35</v>
      </c>
      <c r="F85" s="12" t="s">
        <v>35</v>
      </c>
      <c r="G85" s="10" t="s">
        <v>35</v>
      </c>
      <c r="H85" s="12" t="s">
        <v>35</v>
      </c>
      <c r="I85" s="10" t="s">
        <v>35</v>
      </c>
      <c r="J85" s="12" t="s">
        <v>35</v>
      </c>
      <c r="K85" s="10" t="s">
        <v>35</v>
      </c>
      <c r="L85" s="12" t="s">
        <v>35</v>
      </c>
      <c r="M85" s="10" t="s">
        <v>35</v>
      </c>
      <c r="N85" s="12" t="s">
        <v>35</v>
      </c>
      <c r="O85" s="10" t="s">
        <v>35</v>
      </c>
      <c r="P85" s="12" t="s">
        <v>35</v>
      </c>
      <c r="Q85" s="10" t="s">
        <v>35</v>
      </c>
      <c r="R85" s="12" t="s">
        <v>35</v>
      </c>
      <c r="S85" s="10" t="s">
        <v>35</v>
      </c>
      <c r="T85" s="12" t="s">
        <v>35</v>
      </c>
      <c r="U85" s="10">
        <v>222</v>
      </c>
      <c r="V85" s="12" t="s">
        <v>35</v>
      </c>
      <c r="W85" s="10">
        <v>95</v>
      </c>
      <c r="X85" s="12" t="s">
        <v>35</v>
      </c>
      <c r="Y85" s="10">
        <v>69</v>
      </c>
      <c r="Z85" s="13" t="s">
        <v>35</v>
      </c>
    </row>
    <row r="86" spans="1:26" x14ac:dyDescent="0.25">
      <c r="A86" s="17" t="s">
        <v>0</v>
      </c>
      <c r="B86" s="3" t="s">
        <v>55</v>
      </c>
      <c r="C86" s="10" t="s">
        <v>35</v>
      </c>
      <c r="D86" s="12" t="s">
        <v>35</v>
      </c>
      <c r="E86" s="10" t="s">
        <v>35</v>
      </c>
      <c r="F86" s="12" t="s">
        <v>35</v>
      </c>
      <c r="G86" s="10" t="s">
        <v>35</v>
      </c>
      <c r="H86" s="12" t="s">
        <v>35</v>
      </c>
      <c r="I86" s="10" t="s">
        <v>35</v>
      </c>
      <c r="J86" s="12" t="s">
        <v>35</v>
      </c>
      <c r="K86" s="10" t="s">
        <v>35</v>
      </c>
      <c r="L86" s="12" t="s">
        <v>35</v>
      </c>
      <c r="M86" s="10" t="s">
        <v>35</v>
      </c>
      <c r="N86" s="12" t="s">
        <v>35</v>
      </c>
      <c r="O86" s="10" t="s">
        <v>35</v>
      </c>
      <c r="P86" s="12" t="s">
        <v>35</v>
      </c>
      <c r="Q86" s="10" t="s">
        <v>35</v>
      </c>
      <c r="R86" s="12" t="s">
        <v>35</v>
      </c>
      <c r="S86" s="10" t="s">
        <v>35</v>
      </c>
      <c r="T86" s="12" t="s">
        <v>35</v>
      </c>
      <c r="U86" s="10" t="s">
        <v>35</v>
      </c>
      <c r="V86" s="12" t="s">
        <v>35</v>
      </c>
      <c r="W86" s="10" t="s">
        <v>35</v>
      </c>
      <c r="X86" s="12" t="s">
        <v>35</v>
      </c>
      <c r="Y86" s="10">
        <v>20</v>
      </c>
      <c r="Z86" s="13" t="s">
        <v>35</v>
      </c>
    </row>
    <row r="87" spans="1:26" x14ac:dyDescent="0.25">
      <c r="A87" s="17" t="s">
        <v>0</v>
      </c>
      <c r="B87" s="3" t="s">
        <v>56</v>
      </c>
      <c r="C87" s="10" t="s">
        <v>35</v>
      </c>
      <c r="D87" s="12" t="s">
        <v>35</v>
      </c>
      <c r="E87" s="10" t="s">
        <v>35</v>
      </c>
      <c r="F87" s="12" t="s">
        <v>35</v>
      </c>
      <c r="G87" s="10" t="s">
        <v>35</v>
      </c>
      <c r="H87" s="12" t="s">
        <v>35</v>
      </c>
      <c r="I87" s="10" t="s">
        <v>35</v>
      </c>
      <c r="J87" s="12" t="s">
        <v>35</v>
      </c>
      <c r="K87" s="10" t="s">
        <v>35</v>
      </c>
      <c r="L87" s="12" t="s">
        <v>35</v>
      </c>
      <c r="M87" s="10" t="s">
        <v>35</v>
      </c>
      <c r="N87" s="12" t="s">
        <v>35</v>
      </c>
      <c r="O87" s="10" t="s">
        <v>35</v>
      </c>
      <c r="P87" s="12" t="s">
        <v>35</v>
      </c>
      <c r="Q87" s="10" t="s">
        <v>35</v>
      </c>
      <c r="R87" s="12" t="s">
        <v>35</v>
      </c>
      <c r="S87" s="10" t="s">
        <v>35</v>
      </c>
      <c r="T87" s="12" t="s">
        <v>35</v>
      </c>
      <c r="U87" s="10">
        <v>129</v>
      </c>
      <c r="V87" s="12" t="s">
        <v>35</v>
      </c>
      <c r="W87" s="10">
        <v>84</v>
      </c>
      <c r="X87" s="12" t="s">
        <v>35</v>
      </c>
      <c r="Y87" s="10">
        <v>39</v>
      </c>
      <c r="Z87" s="13" t="s">
        <v>35</v>
      </c>
    </row>
    <row r="88" spans="1:26" x14ac:dyDescent="0.25">
      <c r="A88" s="17" t="s">
        <v>0</v>
      </c>
      <c r="B88" s="3" t="s">
        <v>59</v>
      </c>
      <c r="C88" s="10" t="s">
        <v>35</v>
      </c>
      <c r="D88" s="12" t="s">
        <v>35</v>
      </c>
      <c r="E88" s="10" t="s">
        <v>35</v>
      </c>
      <c r="F88" s="12" t="s">
        <v>35</v>
      </c>
      <c r="G88" s="10" t="s">
        <v>35</v>
      </c>
      <c r="H88" s="12" t="s">
        <v>35</v>
      </c>
      <c r="I88" s="10" t="s">
        <v>35</v>
      </c>
      <c r="J88" s="12" t="s">
        <v>35</v>
      </c>
      <c r="K88" s="10" t="s">
        <v>35</v>
      </c>
      <c r="L88" s="12" t="s">
        <v>35</v>
      </c>
      <c r="M88" s="10" t="s">
        <v>35</v>
      </c>
      <c r="N88" s="12" t="s">
        <v>35</v>
      </c>
      <c r="O88" s="10" t="s">
        <v>35</v>
      </c>
      <c r="P88" s="12" t="s">
        <v>35</v>
      </c>
      <c r="Q88" s="10" t="s">
        <v>35</v>
      </c>
      <c r="R88" s="12" t="s">
        <v>35</v>
      </c>
      <c r="S88" s="10" t="s">
        <v>35</v>
      </c>
      <c r="T88" s="12" t="s">
        <v>35</v>
      </c>
      <c r="U88" s="10">
        <v>62</v>
      </c>
      <c r="V88" s="12" t="s">
        <v>35</v>
      </c>
      <c r="W88" s="10">
        <v>30</v>
      </c>
      <c r="X88" s="12" t="s">
        <v>35</v>
      </c>
      <c r="Y88" s="10">
        <v>24</v>
      </c>
      <c r="Z88" s="13" t="s">
        <v>35</v>
      </c>
    </row>
    <row r="89" spans="1:26" x14ac:dyDescent="0.25">
      <c r="A89" s="17" t="s">
        <v>61</v>
      </c>
      <c r="B89" s="3" t="s">
        <v>34</v>
      </c>
      <c r="C89" s="10">
        <v>57</v>
      </c>
      <c r="D89" s="12" t="s">
        <v>35</v>
      </c>
      <c r="E89" s="10">
        <v>65</v>
      </c>
      <c r="F89" s="12" t="s">
        <v>35</v>
      </c>
      <c r="G89" s="10">
        <v>121</v>
      </c>
      <c r="H89" s="12" t="s">
        <v>35</v>
      </c>
      <c r="I89" s="10">
        <v>232</v>
      </c>
      <c r="J89" s="12" t="s">
        <v>35</v>
      </c>
      <c r="K89" s="10">
        <v>216</v>
      </c>
      <c r="L89" s="12" t="s">
        <v>35</v>
      </c>
      <c r="M89" s="10">
        <v>274</v>
      </c>
      <c r="N89" s="12" t="s">
        <v>35</v>
      </c>
      <c r="O89" s="10">
        <v>245</v>
      </c>
      <c r="P89" s="12" t="s">
        <v>35</v>
      </c>
      <c r="Q89" s="10">
        <v>272</v>
      </c>
      <c r="R89" s="12" t="s">
        <v>35</v>
      </c>
      <c r="S89" s="10">
        <v>195</v>
      </c>
      <c r="T89" s="12" t="s">
        <v>35</v>
      </c>
      <c r="U89" s="10">
        <v>175</v>
      </c>
      <c r="V89" s="12" t="s">
        <v>35</v>
      </c>
      <c r="W89" s="10">
        <v>115</v>
      </c>
      <c r="X89" s="12" t="s">
        <v>35</v>
      </c>
      <c r="Y89" s="10">
        <v>67</v>
      </c>
      <c r="Z89" s="13" t="s">
        <v>35</v>
      </c>
    </row>
    <row r="90" spans="1:26" x14ac:dyDescent="0.25">
      <c r="A90" s="17" t="s">
        <v>0</v>
      </c>
      <c r="B90" s="3" t="s">
        <v>36</v>
      </c>
      <c r="C90" s="10">
        <v>85</v>
      </c>
      <c r="D90" s="12" t="s">
        <v>35</v>
      </c>
      <c r="E90" s="10">
        <v>92</v>
      </c>
      <c r="F90" s="12" t="s">
        <v>35</v>
      </c>
      <c r="G90" s="10">
        <v>243</v>
      </c>
      <c r="H90" s="12" t="s">
        <v>35</v>
      </c>
      <c r="I90" s="10">
        <v>463</v>
      </c>
      <c r="J90" s="12" t="s">
        <v>35</v>
      </c>
      <c r="K90" s="10">
        <v>452</v>
      </c>
      <c r="L90" s="12" t="s">
        <v>35</v>
      </c>
      <c r="M90" s="10">
        <v>640</v>
      </c>
      <c r="N90" s="12" t="s">
        <v>35</v>
      </c>
      <c r="O90" s="10">
        <v>451</v>
      </c>
      <c r="P90" s="12" t="s">
        <v>35</v>
      </c>
      <c r="Q90" s="10">
        <v>632</v>
      </c>
      <c r="R90" s="12" t="s">
        <v>35</v>
      </c>
      <c r="S90" s="10">
        <v>396</v>
      </c>
      <c r="T90" s="12" t="s">
        <v>35</v>
      </c>
      <c r="U90" s="10">
        <v>310</v>
      </c>
      <c r="V90" s="12" t="s">
        <v>35</v>
      </c>
      <c r="W90" s="10">
        <v>225</v>
      </c>
      <c r="X90" s="12" t="s">
        <v>35</v>
      </c>
      <c r="Y90" s="10">
        <v>131</v>
      </c>
      <c r="Z90" s="13" t="s">
        <v>35</v>
      </c>
    </row>
    <row r="91" spans="1:26" x14ac:dyDescent="0.25">
      <c r="A91" s="17" t="s">
        <v>0</v>
      </c>
      <c r="B91" s="3" t="s">
        <v>38</v>
      </c>
      <c r="C91" s="10">
        <v>53</v>
      </c>
      <c r="D91" s="12" t="s">
        <v>35</v>
      </c>
      <c r="E91" s="10">
        <v>55</v>
      </c>
      <c r="F91" s="12" t="s">
        <v>35</v>
      </c>
      <c r="G91" s="10">
        <v>93</v>
      </c>
      <c r="H91" s="12" t="s">
        <v>35</v>
      </c>
      <c r="I91" s="10">
        <v>176</v>
      </c>
      <c r="J91" s="12" t="s">
        <v>35</v>
      </c>
      <c r="K91" s="10">
        <v>159</v>
      </c>
      <c r="L91" s="12" t="s">
        <v>35</v>
      </c>
      <c r="M91" s="10">
        <v>220</v>
      </c>
      <c r="N91" s="12" t="s">
        <v>35</v>
      </c>
      <c r="O91" s="10">
        <v>166</v>
      </c>
      <c r="P91" s="12" t="s">
        <v>35</v>
      </c>
      <c r="Q91" s="10">
        <v>218</v>
      </c>
      <c r="R91" s="12" t="s">
        <v>35</v>
      </c>
      <c r="S91" s="10">
        <v>156</v>
      </c>
      <c r="T91" s="12" t="s">
        <v>35</v>
      </c>
      <c r="U91" s="10">
        <v>132</v>
      </c>
      <c r="V91" s="12" t="s">
        <v>35</v>
      </c>
      <c r="W91" s="10">
        <v>85</v>
      </c>
      <c r="X91" s="12" t="s">
        <v>35</v>
      </c>
      <c r="Y91" s="10">
        <v>29</v>
      </c>
      <c r="Z91" s="13" t="s">
        <v>35</v>
      </c>
    </row>
    <row r="92" spans="1:26" x14ac:dyDescent="0.25">
      <c r="A92" s="17" t="s">
        <v>0</v>
      </c>
      <c r="B92" s="3" t="s">
        <v>39</v>
      </c>
      <c r="C92" s="10">
        <v>73</v>
      </c>
      <c r="D92" s="12" t="s">
        <v>35</v>
      </c>
      <c r="E92" s="10">
        <v>81</v>
      </c>
      <c r="F92" s="12" t="s">
        <v>35</v>
      </c>
      <c r="G92" s="10">
        <v>147</v>
      </c>
      <c r="H92" s="12" t="s">
        <v>35</v>
      </c>
      <c r="I92" s="10">
        <v>259</v>
      </c>
      <c r="J92" s="12" t="s">
        <v>35</v>
      </c>
      <c r="K92" s="10">
        <v>250</v>
      </c>
      <c r="L92" s="12" t="s">
        <v>35</v>
      </c>
      <c r="M92" s="10">
        <v>329</v>
      </c>
      <c r="N92" s="12" t="s">
        <v>35</v>
      </c>
      <c r="O92" s="10">
        <v>243</v>
      </c>
      <c r="P92" s="12" t="s">
        <v>35</v>
      </c>
      <c r="Q92" s="10">
        <v>316</v>
      </c>
      <c r="R92" s="12" t="s">
        <v>35</v>
      </c>
      <c r="S92" s="10">
        <v>234</v>
      </c>
      <c r="T92" s="12" t="s">
        <v>35</v>
      </c>
      <c r="U92" s="10">
        <v>192</v>
      </c>
      <c r="V92" s="12" t="s">
        <v>35</v>
      </c>
      <c r="W92" s="10">
        <v>112</v>
      </c>
      <c r="X92" s="12" t="s">
        <v>35</v>
      </c>
      <c r="Y92" s="10">
        <v>70</v>
      </c>
      <c r="Z92" s="13" t="s">
        <v>35</v>
      </c>
    </row>
    <row r="93" spans="1:26" x14ac:dyDescent="0.25">
      <c r="A93" s="17" t="s">
        <v>0</v>
      </c>
      <c r="B93" s="3" t="s">
        <v>42</v>
      </c>
      <c r="C93" s="10" t="s">
        <v>35</v>
      </c>
      <c r="D93" s="12" t="s">
        <v>35</v>
      </c>
      <c r="E93" s="10" t="s">
        <v>35</v>
      </c>
      <c r="F93" s="12" t="s">
        <v>35</v>
      </c>
      <c r="G93" s="10" t="s">
        <v>35</v>
      </c>
      <c r="H93" s="12" t="s">
        <v>35</v>
      </c>
      <c r="I93" s="10" t="s">
        <v>35</v>
      </c>
      <c r="J93" s="12" t="s">
        <v>35</v>
      </c>
      <c r="K93" s="10" t="s">
        <v>35</v>
      </c>
      <c r="L93" s="12" t="s">
        <v>35</v>
      </c>
      <c r="M93" s="10">
        <v>403</v>
      </c>
      <c r="N93" s="12" t="s">
        <v>35</v>
      </c>
      <c r="O93" s="10">
        <v>286</v>
      </c>
      <c r="P93" s="12" t="s">
        <v>35</v>
      </c>
      <c r="Q93" s="10">
        <v>400</v>
      </c>
      <c r="R93" s="12" t="s">
        <v>35</v>
      </c>
      <c r="S93" s="10">
        <v>326</v>
      </c>
      <c r="T93" s="12" t="s">
        <v>35</v>
      </c>
      <c r="U93" s="10">
        <v>254</v>
      </c>
      <c r="V93" s="12" t="s">
        <v>35</v>
      </c>
      <c r="W93" s="10">
        <v>154</v>
      </c>
      <c r="X93" s="12" t="s">
        <v>35</v>
      </c>
      <c r="Y93" s="10">
        <v>89</v>
      </c>
      <c r="Z93" s="13" t="s">
        <v>35</v>
      </c>
    </row>
    <row r="94" spans="1:26" x14ac:dyDescent="0.25">
      <c r="A94" s="17" t="s">
        <v>0</v>
      </c>
      <c r="B94" s="3" t="s">
        <v>43</v>
      </c>
      <c r="C94" s="10" t="s">
        <v>35</v>
      </c>
      <c r="D94" s="12" t="s">
        <v>35</v>
      </c>
      <c r="E94" s="10" t="s">
        <v>35</v>
      </c>
      <c r="F94" s="12" t="s">
        <v>35</v>
      </c>
      <c r="G94" s="10" t="s">
        <v>35</v>
      </c>
      <c r="H94" s="12" t="s">
        <v>35</v>
      </c>
      <c r="I94" s="10" t="s">
        <v>35</v>
      </c>
      <c r="J94" s="12" t="s">
        <v>35</v>
      </c>
      <c r="K94" s="10" t="s">
        <v>35</v>
      </c>
      <c r="L94" s="12" t="s">
        <v>35</v>
      </c>
      <c r="M94" s="10">
        <v>177</v>
      </c>
      <c r="N94" s="12" t="s">
        <v>35</v>
      </c>
      <c r="O94" s="10">
        <v>102</v>
      </c>
      <c r="P94" s="12" t="s">
        <v>35</v>
      </c>
      <c r="Q94" s="10">
        <v>160</v>
      </c>
      <c r="R94" s="12" t="s">
        <v>35</v>
      </c>
      <c r="S94" s="10">
        <v>126</v>
      </c>
      <c r="T94" s="12" t="s">
        <v>35</v>
      </c>
      <c r="U94" s="10">
        <v>114</v>
      </c>
      <c r="V94" s="12" t="s">
        <v>35</v>
      </c>
      <c r="W94" s="10">
        <v>75</v>
      </c>
      <c r="X94" s="12" t="s">
        <v>35</v>
      </c>
      <c r="Y94" s="10">
        <v>36</v>
      </c>
      <c r="Z94" s="13" t="s">
        <v>35</v>
      </c>
    </row>
    <row r="95" spans="1:26" x14ac:dyDescent="0.25">
      <c r="A95" s="17" t="s">
        <v>0</v>
      </c>
      <c r="B95" s="3" t="s">
        <v>44</v>
      </c>
      <c r="C95" s="10" t="s">
        <v>35</v>
      </c>
      <c r="D95" s="12" t="s">
        <v>35</v>
      </c>
      <c r="E95" s="10" t="s">
        <v>35</v>
      </c>
      <c r="F95" s="12" t="s">
        <v>35</v>
      </c>
      <c r="G95" s="10" t="s">
        <v>35</v>
      </c>
      <c r="H95" s="12" t="s">
        <v>35</v>
      </c>
      <c r="I95" s="10" t="s">
        <v>35</v>
      </c>
      <c r="J95" s="12" t="s">
        <v>35</v>
      </c>
      <c r="K95" s="10" t="s">
        <v>35</v>
      </c>
      <c r="L95" s="12" t="s">
        <v>35</v>
      </c>
      <c r="M95" s="10" t="s">
        <v>35</v>
      </c>
      <c r="N95" s="12" t="s">
        <v>35</v>
      </c>
      <c r="O95" s="10">
        <v>207</v>
      </c>
      <c r="P95" s="12" t="s">
        <v>35</v>
      </c>
      <c r="Q95" s="10">
        <v>245</v>
      </c>
      <c r="R95" s="12" t="s">
        <v>35</v>
      </c>
      <c r="S95" s="10">
        <v>205</v>
      </c>
      <c r="T95" s="12" t="s">
        <v>35</v>
      </c>
      <c r="U95" s="10">
        <v>172</v>
      </c>
      <c r="V95" s="12" t="s">
        <v>35</v>
      </c>
      <c r="W95" s="10">
        <v>133</v>
      </c>
      <c r="X95" s="12" t="s">
        <v>35</v>
      </c>
      <c r="Y95" s="10">
        <v>99</v>
      </c>
      <c r="Z95" s="13" t="s">
        <v>35</v>
      </c>
    </row>
  </sheetData>
  <mergeCells count="17">
    <mergeCell ref="C17:Z17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20:A41"/>
    <mergeCell ref="A42:A65"/>
    <mergeCell ref="A66:A88"/>
    <mergeCell ref="A89:A95"/>
  </mergeCells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showGridLines="0" workbookViewId="0"/>
  </sheetViews>
  <sheetFormatPr baseColWidth="10" defaultColWidth="9.140625" defaultRowHeight="15" x14ac:dyDescent="0.25"/>
  <cols>
    <col min="1" max="1" width="19.42578125" bestFit="1" customWidth="1"/>
    <col min="2" max="2" width="115" bestFit="1" customWidth="1"/>
  </cols>
  <sheetData>
    <row r="1" spans="1:2" ht="15.75" x14ac:dyDescent="0.25">
      <c r="A1" s="7" t="s">
        <v>62</v>
      </c>
    </row>
    <row r="2" spans="1:2" x14ac:dyDescent="0.25">
      <c r="A2" s="4" t="s">
        <v>14</v>
      </c>
      <c r="B2" s="6" t="s">
        <v>15</v>
      </c>
    </row>
    <row r="4" spans="1:2" ht="15.75" x14ac:dyDescent="0.25">
      <c r="A4" s="7" t="s">
        <v>63</v>
      </c>
    </row>
    <row r="5" spans="1:2" x14ac:dyDescent="0.25">
      <c r="A5" s="4" t="s">
        <v>1</v>
      </c>
      <c r="B5" s="5" t="s">
        <v>2</v>
      </c>
    </row>
    <row r="6" spans="1:2" x14ac:dyDescent="0.25">
      <c r="A6" s="4" t="s">
        <v>3</v>
      </c>
      <c r="B6" s="5" t="s">
        <v>4</v>
      </c>
    </row>
    <row r="7" spans="1:2" x14ac:dyDescent="0.25">
      <c r="A7" s="4" t="s">
        <v>5</v>
      </c>
      <c r="B7" s="5" t="s">
        <v>6</v>
      </c>
    </row>
    <row r="8" spans="1:2" x14ac:dyDescent="0.25">
      <c r="A8" s="4" t="s">
        <v>7</v>
      </c>
      <c r="B8" s="5" t="s">
        <v>8</v>
      </c>
    </row>
    <row r="9" spans="1:2" x14ac:dyDescent="0.25">
      <c r="A9" s="4" t="s">
        <v>9</v>
      </c>
      <c r="B9" s="5" t="s">
        <v>64</v>
      </c>
    </row>
    <row r="10" spans="1:2" x14ac:dyDescent="0.25">
      <c r="A10" s="4" t="s">
        <v>11</v>
      </c>
      <c r="B10" s="5" t="s">
        <v>12</v>
      </c>
    </row>
    <row r="12" spans="1:2" ht="15.75" x14ac:dyDescent="0.25">
      <c r="A12" s="7" t="s">
        <v>65</v>
      </c>
    </row>
    <row r="13" spans="1:2" x14ac:dyDescent="0.25">
      <c r="A13" s="8" t="s">
        <v>16</v>
      </c>
    </row>
    <row r="14" spans="1:2" x14ac:dyDescent="0.25">
      <c r="A14" s="4" t="s">
        <v>66</v>
      </c>
      <c r="B14" s="5" t="s">
        <v>16</v>
      </c>
    </row>
    <row r="15" spans="1:2" x14ac:dyDescent="0.25">
      <c r="A15" s="4" t="s">
        <v>3</v>
      </c>
      <c r="B15" s="5" t="s">
        <v>67</v>
      </c>
    </row>
    <row r="17" spans="1:2" x14ac:dyDescent="0.25">
      <c r="A17" s="8" t="s">
        <v>29</v>
      </c>
    </row>
    <row r="18" spans="1:2" x14ac:dyDescent="0.25">
      <c r="A18" s="4" t="s">
        <v>66</v>
      </c>
      <c r="B18" s="5" t="s">
        <v>29</v>
      </c>
    </row>
    <row r="19" spans="1:2" x14ac:dyDescent="0.25">
      <c r="A19" s="4" t="s">
        <v>3</v>
      </c>
      <c r="B19" s="5" t="s">
        <v>67</v>
      </c>
    </row>
    <row r="21" spans="1:2" x14ac:dyDescent="0.25">
      <c r="A21" s="8" t="s">
        <v>30</v>
      </c>
    </row>
    <row r="22" spans="1:2" x14ac:dyDescent="0.25">
      <c r="A22" s="4" t="s">
        <v>66</v>
      </c>
      <c r="B22" s="5" t="s">
        <v>30</v>
      </c>
    </row>
    <row r="23" spans="1:2" x14ac:dyDescent="0.25">
      <c r="A23" s="4" t="s">
        <v>3</v>
      </c>
      <c r="B23" s="5" t="s">
        <v>67</v>
      </c>
    </row>
    <row r="25" spans="1:2" x14ac:dyDescent="0.25">
      <c r="A25" s="8" t="s">
        <v>31</v>
      </c>
    </row>
    <row r="26" spans="1:2" x14ac:dyDescent="0.25">
      <c r="A26" s="4" t="s">
        <v>66</v>
      </c>
      <c r="B26" s="5" t="s">
        <v>68</v>
      </c>
    </row>
    <row r="27" spans="1:2" x14ac:dyDescent="0.25">
      <c r="A27" s="4" t="s">
        <v>3</v>
      </c>
      <c r="B27" s="5" t="s">
        <v>67</v>
      </c>
    </row>
    <row r="29" spans="1:2" x14ac:dyDescent="0.25">
      <c r="A29" s="8" t="s">
        <v>32</v>
      </c>
    </row>
    <row r="30" spans="1:2" x14ac:dyDescent="0.25">
      <c r="A30" s="4" t="s">
        <v>3</v>
      </c>
      <c r="B30" s="5" t="s">
        <v>69</v>
      </c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Diagram</vt:lpstr>
      <vt:lpstr>Report</vt:lpstr>
      <vt:lpstr>Report_Information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Kjell-Tore Haustveit</cp:lastModifiedBy>
  <dcterms:created xsi:type="dcterms:W3CDTF">2018-03-13T08:27:25Z</dcterms:created>
  <dcterms:modified xsi:type="dcterms:W3CDTF">2018-04-09T11:34:37Z</dcterms:modified>
</cp:coreProperties>
</file>