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MarkedogUtvikling/Delte dokumenter/General/Statistikk/"/>
    </mc:Choice>
  </mc:AlternateContent>
  <xr:revisionPtr revIDLastSave="11" documentId="8_{228C2F27-4051-4751-97D8-DDE3C72244CA}" xr6:coauthVersionLast="47" xr6:coauthVersionMax="47" xr10:uidLastSave="{BDB75B1B-A609-44F5-931B-D05B409E7250}"/>
  <bookViews>
    <workbookView xWindow="31095" yWindow="1515" windowWidth="26175" windowHeight="1363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<sst xmlns="http://schemas.openxmlformats.org/spreadsheetml/2006/main" count="154" uniqueCount="35">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</sst>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0.68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0.67</c:v>
                </c:pt>
                <c:pt idx="5">
                  <c:v>0.64</c:v>
                </c:pt>
                <c:pt idx="6">
                  <c:v>0.75</c:v>
                </c:pt>
                <c:pt idx="7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0.31999999999999995</c:v>
                </c:pt>
                <c:pt idx="1">
                  <c:v>0.43999999999999995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0.32999999999999996</c:v>
                </c:pt>
                <c:pt idx="5">
                  <c:v>0.36</c:v>
                </c:pt>
                <c:pt idx="6">
                  <c:v>0.25</c:v>
                </c:pt>
                <c:pt idx="7">
                  <c:v>0.54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</c:v>
                </c:pt>
                <c:pt idx="5">
                  <c:v>0.66</c:v>
                </c:pt>
                <c:pt idx="6">
                  <c:v>0.5</c:v>
                </c:pt>
                <c:pt idx="8">
                  <c:v>0.63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0.33999999999999997</c:v>
                </c:pt>
                <c:pt idx="6">
                  <c:v>0.5</c:v>
                </c:pt>
                <c:pt idx="8">
                  <c:v>0.37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0.67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0.65</c:v>
                </c:pt>
                <c:pt idx="6">
                  <c:v>0.45</c:v>
                </c:pt>
                <c:pt idx="8">
                  <c:v>0.61</c:v>
                </c:pt>
                <c:pt idx="9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0.43999999999999995</c:v>
                </c:pt>
                <c:pt idx="2">
                  <c:v>0.43999999999999995</c:v>
                </c:pt>
                <c:pt idx="3">
                  <c:v>0.44999999999999996</c:v>
                </c:pt>
                <c:pt idx="4">
                  <c:v>0.35</c:v>
                </c:pt>
                <c:pt idx="5">
                  <c:v>0.35</c:v>
                </c:pt>
                <c:pt idx="6">
                  <c:v>0.55000000000000004</c:v>
                </c:pt>
                <c:pt idx="8">
                  <c:v>0.39</c:v>
                </c:pt>
                <c:pt idx="9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0.61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0.68</c:v>
                </c:pt>
                <c:pt idx="1">
                  <c:v>0.34</c:v>
                </c:pt>
                <c:pt idx="2">
                  <c:v>0.41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0.62</c:v>
                </c:pt>
                <c:pt idx="6">
                  <c:v>0.34</c:v>
                </c:pt>
                <c:pt idx="8">
                  <c:v>0.53</c:v>
                </c:pt>
                <c:pt idx="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0.65999999999999992</c:v>
                </c:pt>
                <c:pt idx="2">
                  <c:v>0.59000000000000008</c:v>
                </c:pt>
                <c:pt idx="3">
                  <c:v>0.43999999999999995</c:v>
                </c:pt>
                <c:pt idx="4">
                  <c:v>0.37</c:v>
                </c:pt>
                <c:pt idx="5">
                  <c:v>0.38</c:v>
                </c:pt>
                <c:pt idx="6">
                  <c:v>0.65999999999999992</c:v>
                </c:pt>
                <c:pt idx="8">
                  <c:v>0.47</c:v>
                </c:pt>
                <c:pt idx="9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0.53</c:v>
                </c:pt>
                <c:pt idx="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0.29000000000000004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topLeftCell="A3" workbookViewId="0">
      <selection activeCell="O23" sqref="O23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>
        <v>0.67</v>
      </c>
      <c r="J7" s="20">
        <v>0.67</v>
      </c>
      <c r="K7" s="20">
        <v>0.68</v>
      </c>
      <c r="L7" s="20"/>
      <c r="M7" s="20"/>
      <c r="N7" s="20">
        <f>ROUNDUP((AVERAGE(B7:K7)),2)</f>
        <v>0.68</v>
      </c>
      <c r="O7" s="21">
        <f>1-N7</f>
        <v>0.31999999999999995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>
        <v>0.56999999999999995</v>
      </c>
      <c r="J8" s="20">
        <v>0.56000000000000005</v>
      </c>
      <c r="K8" s="20">
        <v>0.34</v>
      </c>
      <c r="L8" s="20"/>
      <c r="M8" s="20"/>
      <c r="N8" s="20">
        <f>ROUNDUP((AVERAGE(B8:K8)),2)</f>
        <v>0.56000000000000005</v>
      </c>
      <c r="O8" s="21">
        <f t="shared" ref="O8:O14" si="0">1-N8</f>
        <v>0.43999999999999995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>
        <v>0.56000000000000005</v>
      </c>
      <c r="J9" s="20">
        <v>0.56000000000000005</v>
      </c>
      <c r="K9" s="20">
        <v>0.41</v>
      </c>
      <c r="L9" s="20"/>
      <c r="M9" s="20"/>
      <c r="N9" s="20">
        <f t="shared" ref="N9:N14" si="1">ROUNDUP((AVERAGE(B9:K9)),2)</f>
        <v>0.56000000000000005</v>
      </c>
      <c r="O9" s="21">
        <f t="shared" si="0"/>
        <v>0.43999999999999995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>
        <v>0.61</v>
      </c>
      <c r="J10" s="20">
        <v>0.55000000000000004</v>
      </c>
      <c r="K10" s="20">
        <v>0.56000000000000005</v>
      </c>
      <c r="L10" s="20"/>
      <c r="M10" s="20"/>
      <c r="N10" s="20">
        <f t="shared" si="1"/>
        <v>0.61</v>
      </c>
      <c r="O10" s="21">
        <f t="shared" si="0"/>
        <v>0.39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>
        <v>0.7</v>
      </c>
      <c r="J11" s="20">
        <v>0.65</v>
      </c>
      <c r="K11" s="20">
        <v>0.63</v>
      </c>
      <c r="L11" s="20"/>
      <c r="M11" s="20"/>
      <c r="N11" s="20">
        <f t="shared" si="1"/>
        <v>0.67</v>
      </c>
      <c r="O11" s="21">
        <f t="shared" si="0"/>
        <v>0.32999999999999996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>
        <v>0.66</v>
      </c>
      <c r="J12" s="20">
        <v>0.65</v>
      </c>
      <c r="K12" s="20">
        <v>0.62</v>
      </c>
      <c r="L12" s="20"/>
      <c r="M12" s="20"/>
      <c r="N12" s="20">
        <f t="shared" si="1"/>
        <v>0.64</v>
      </c>
      <c r="O12" s="21">
        <f t="shared" si="0"/>
        <v>0.36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>
        <v>0.73</v>
      </c>
      <c r="J13" s="20">
        <v>0.76</v>
      </c>
      <c r="K13" s="20">
        <v>0.72</v>
      </c>
      <c r="L13" s="20"/>
      <c r="M13" s="20"/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>
        <v>0.5</v>
      </c>
      <c r="J14" s="20">
        <v>0.45</v>
      </c>
      <c r="K14" s="20">
        <v>0.34</v>
      </c>
      <c r="L14" s="20"/>
      <c r="M14" s="20"/>
      <c r="N14" s="20">
        <f t="shared" si="1"/>
        <v>0.46</v>
      </c>
      <c r="O14" s="21">
        <f t="shared" si="0"/>
        <v>0.54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>
        <v>0.63</v>
      </c>
      <c r="J16" s="80">
        <v>0.61</v>
      </c>
      <c r="K16" s="80">
        <v>0.53</v>
      </c>
      <c r="L16" s="80"/>
      <c r="M16" s="80"/>
      <c r="N16" s="79">
        <f>AVERAGE(B16:M16)</f>
        <v>0.6170000000000001</v>
      </c>
      <c r="O16" s="79">
        <f>1-N16</f>
        <v>0.3829999999999999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>
        <v>0.8</v>
      </c>
      <c r="J17" s="80">
        <v>0.81</v>
      </c>
      <c r="K17" s="80">
        <v>0.71</v>
      </c>
      <c r="L17" s="80"/>
      <c r="M17" s="80"/>
      <c r="N17" s="79">
        <f>AVERAGE(B17:M17)</f>
        <v>0.80549999999999999</v>
      </c>
      <c r="O17" s="79">
        <f>1-N17</f>
        <v>0.19450000000000001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25">
      <c r="A50" s="23" t="s">
        <v>9</v>
      </c>
      <c r="B50" s="22">
        <f>I16</f>
        <v>0.63</v>
      </c>
      <c r="C50" s="22">
        <v>0.65</v>
      </c>
      <c r="D50" s="22">
        <f>I17</f>
        <v>0.8</v>
      </c>
      <c r="E50" s="24">
        <v>0.79</v>
      </c>
    </row>
    <row r="51" spans="1:5" x14ac:dyDescent="0.25">
      <c r="A51" s="23" t="s">
        <v>10</v>
      </c>
      <c r="B51" s="22">
        <f>J16</f>
        <v>0.61</v>
      </c>
      <c r="C51" s="22">
        <v>0.63</v>
      </c>
      <c r="D51" s="22">
        <f>J17</f>
        <v>0.81</v>
      </c>
      <c r="E51" s="24">
        <v>0.77</v>
      </c>
    </row>
    <row r="52" spans="1:5" x14ac:dyDescent="0.25">
      <c r="A52" s="23" t="s">
        <v>11</v>
      </c>
      <c r="B52" s="22">
        <f>K16</f>
        <v>0.53</v>
      </c>
      <c r="C52" s="22">
        <v>0.65</v>
      </c>
      <c r="D52" s="22">
        <f>K17</f>
        <v>0.71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0.6170000000000001</v>
      </c>
      <c r="C55" s="26">
        <v>0.64416666666666667</v>
      </c>
      <c r="D55" s="26">
        <f>N17</f>
        <v>0.80549999999999999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Total!J8</f>
        <v>0.56000000000000005</v>
      </c>
      <c r="C2" s="21">
        <f t="shared" ref="C2:C10" si="0">D2-B2</f>
        <v>0.43999999999999995</v>
      </c>
      <c r="D2" s="35">
        <v>1</v>
      </c>
    </row>
    <row r="3" spans="1:4" x14ac:dyDescent="0.25">
      <c r="A3" s="64" t="s">
        <v>20</v>
      </c>
      <c r="B3" s="20">
        <f>Total!J9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21</v>
      </c>
      <c r="B4" s="20">
        <f>Total!J10</f>
        <v>0.55000000000000004</v>
      </c>
      <c r="C4" s="21">
        <f t="shared" si="0"/>
        <v>0.44999999999999996</v>
      </c>
      <c r="D4" s="35">
        <v>1</v>
      </c>
    </row>
    <row r="5" spans="1:4" x14ac:dyDescent="0.25">
      <c r="A5" s="64" t="s">
        <v>22</v>
      </c>
      <c r="B5" s="20">
        <f>Total!J11</f>
        <v>0.65</v>
      </c>
      <c r="C5" s="21">
        <f t="shared" si="0"/>
        <v>0.35</v>
      </c>
      <c r="D5" s="35">
        <v>1</v>
      </c>
    </row>
    <row r="6" spans="1:4" x14ac:dyDescent="0.25">
      <c r="A6" s="63" t="s">
        <v>23</v>
      </c>
      <c r="B6" s="20">
        <f>Total!J12</f>
        <v>0.65</v>
      </c>
      <c r="C6" s="21">
        <f t="shared" si="0"/>
        <v>0.35</v>
      </c>
      <c r="D6" s="35">
        <v>1</v>
      </c>
    </row>
    <row r="7" spans="1:4" ht="15.75" thickBot="1" x14ac:dyDescent="0.3">
      <c r="A7" s="65" t="s">
        <v>24</v>
      </c>
      <c r="B7" s="66">
        <f>Total!J14</f>
        <v>0.45</v>
      </c>
      <c r="C7" s="37">
        <f t="shared" si="0"/>
        <v>0.55000000000000004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0.61</v>
      </c>
      <c r="C9" s="52">
        <f t="shared" si="0"/>
        <v>0.39</v>
      </c>
      <c r="D9" s="53">
        <v>1</v>
      </c>
    </row>
    <row r="10" spans="1:4" ht="15.75" thickBot="1" x14ac:dyDescent="0.3">
      <c r="A10" s="17" t="s">
        <v>26</v>
      </c>
      <c r="B10" s="51">
        <f>Total!D51</f>
        <v>0.81</v>
      </c>
      <c r="C10" s="52">
        <f t="shared" si="0"/>
        <v>0.18999999999999995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Total!K8</f>
        <v>0.34</v>
      </c>
      <c r="C2" s="21">
        <f t="shared" ref="C2:C10" si="0">D2-B2</f>
        <v>0.65999999999999992</v>
      </c>
      <c r="D2" s="35">
        <v>1</v>
      </c>
    </row>
    <row r="3" spans="1:4" x14ac:dyDescent="0.25">
      <c r="A3" s="64" t="s">
        <v>20</v>
      </c>
      <c r="B3" s="20">
        <f>Total!K9</f>
        <v>0.41</v>
      </c>
      <c r="C3" s="21">
        <f t="shared" si="0"/>
        <v>0.59000000000000008</v>
      </c>
      <c r="D3" s="35">
        <v>1</v>
      </c>
    </row>
    <row r="4" spans="1:4" x14ac:dyDescent="0.25">
      <c r="A4" s="63" t="s">
        <v>21</v>
      </c>
      <c r="B4" s="20">
        <f>Total!K10</f>
        <v>0.56000000000000005</v>
      </c>
      <c r="C4" s="21">
        <f t="shared" si="0"/>
        <v>0.43999999999999995</v>
      </c>
      <c r="D4" s="35">
        <v>1</v>
      </c>
    </row>
    <row r="5" spans="1:4" x14ac:dyDescent="0.25">
      <c r="A5" s="64" t="s">
        <v>22</v>
      </c>
      <c r="B5" s="20">
        <f>Total!K11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Total!K12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Total!K14</f>
        <v>0.34</v>
      </c>
      <c r="C7" s="37">
        <f t="shared" si="0"/>
        <v>0.65999999999999992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0.53</v>
      </c>
      <c r="C9" s="52">
        <f t="shared" si="0"/>
        <v>0.47</v>
      </c>
      <c r="D9" s="53">
        <v>1</v>
      </c>
    </row>
    <row r="10" spans="1:4" ht="15.75" thickBot="1" x14ac:dyDescent="0.3">
      <c r="A10" s="17" t="s">
        <v>26</v>
      </c>
      <c r="B10" s="51">
        <f>Total!D52</f>
        <v>0.71</v>
      </c>
      <c r="C10" s="52">
        <f t="shared" si="0"/>
        <v>0.29000000000000004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0.71</v>
      </c>
      <c r="C10" s="52">
        <f t="shared" si="0"/>
        <v>0.29000000000000004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22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24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26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25">
      <c r="A2" s="63" t="s">
        <v>19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25">
      <c r="A3" s="64" t="s">
        <v>20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25">
      <c r="A4" s="63" t="s">
        <v>21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25">
      <c r="A5" s="64" t="s">
        <v>22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25">
      <c r="A6" s="63" t="s">
        <v>23</v>
      </c>
      <c r="B6" s="20">
        <f>Total!H12</f>
        <v>0.75</v>
      </c>
      <c r="C6" s="21">
        <f t="shared" si="0"/>
        <v>0.25</v>
      </c>
      <c r="D6" s="35">
        <v>1</v>
      </c>
    </row>
    <row r="7" spans="1:4" ht="15.75" thickBot="1" x14ac:dyDescent="0.3">
      <c r="A7" s="65" t="s">
        <v>24</v>
      </c>
      <c r="B7" s="66">
        <f>Total!H14</f>
        <v>0.73</v>
      </c>
      <c r="C7" s="37">
        <f t="shared" si="0"/>
        <v>0.27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.75" thickBot="1" x14ac:dyDescent="0.3">
      <c r="A10" s="17" t="s">
        <v>26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Total!I8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Total!I9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21</v>
      </c>
      <c r="B4" s="20">
        <f>Total!I10</f>
        <v>0.61</v>
      </c>
      <c r="C4" s="21">
        <f t="shared" si="0"/>
        <v>0.39</v>
      </c>
      <c r="D4" s="35">
        <v>1</v>
      </c>
    </row>
    <row r="5" spans="1:4" x14ac:dyDescent="0.25">
      <c r="A5" s="64" t="s">
        <v>22</v>
      </c>
      <c r="B5" s="20">
        <f>Total!I11</f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f>Total!I12</f>
        <v>0.66</v>
      </c>
      <c r="C6" s="21">
        <f t="shared" si="0"/>
        <v>0.33999999999999997</v>
      </c>
      <c r="D6" s="35">
        <v>1</v>
      </c>
    </row>
    <row r="7" spans="1:4" ht="15.75" thickBot="1" x14ac:dyDescent="0.3">
      <c r="A7" s="65" t="s">
        <v>24</v>
      </c>
      <c r="B7" s="66">
        <f>Total!I14</f>
        <v>0.5</v>
      </c>
      <c r="C7" s="37">
        <f t="shared" si="0"/>
        <v>0.5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0.63</v>
      </c>
      <c r="C9" s="52">
        <f t="shared" si="0"/>
        <v>0.37</v>
      </c>
      <c r="D9" s="53">
        <v>1</v>
      </c>
    </row>
    <row r="10" spans="1:4" ht="15.75" thickBot="1" x14ac:dyDescent="0.3">
      <c r="A10" s="17" t="s">
        <v>26</v>
      </c>
      <c r="B10" s="51">
        <f>Total!D50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2.xml><?xml version="1.0" encoding="utf-8"?>
<ds:datastoreItem xmlns:ds="http://schemas.openxmlformats.org/officeDocument/2006/customXml" ds:itemID="{4888F49C-1AE0-4EBF-A654-04D8E1B2E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2023-11-07T09:06:03Z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