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우정현\Desktop\BAL\"/>
    </mc:Choice>
  </mc:AlternateContent>
  <xr:revisionPtr revIDLastSave="0" documentId="8_{8408DB9E-46F4-4267-AC75-72DB2536506F}" xr6:coauthVersionLast="45" xr6:coauthVersionMax="45" xr10:uidLastSave="{00000000-0000-0000-0000-000000000000}"/>
  <bookViews>
    <workbookView xWindow="-120" yWindow="-120" windowWidth="29040" windowHeight="15840" activeTab="1" xr2:uid="{E6AD8622-BC4F-4E2F-8E64-C7F2CE136F93}"/>
  </bookViews>
  <sheets>
    <sheet name="How to" sheetId="2" r:id="rId1"/>
    <sheet name="Schedules" sheetId="1" r:id="rId2"/>
  </sheets>
  <externalReferences>
    <externalReference r:id="rId3"/>
  </externalReferences>
  <definedNames>
    <definedName name="BBR">'[1]본인의 정보를 입력 하세요'!$I$14</definedName>
    <definedName name="BBRINT">'[1]본인의 정보를 입력 하세요'!$E$14</definedName>
    <definedName name="BP">'[1]본인의 정보를 입력 하세요'!$I$12</definedName>
    <definedName name="BPINT">'[1]본인의 정보를 입력 하세요'!$E$12</definedName>
    <definedName name="DL">'[1]본인의 정보를 입력 하세요'!$I$13</definedName>
    <definedName name="DLINT">'[1]본인의 정보를 입력 하세요'!$E$13</definedName>
    <definedName name="OHP">'[1]본인의 정보를 입력 하세요'!$I$15</definedName>
    <definedName name="OHPINT">'[1]본인의 정보를 입력 하세요'!$E$15</definedName>
    <definedName name="PLATE">'[1]본인의 정보를 입력 하세요'!$D$17</definedName>
    <definedName name="SQ">'[1]본인의 정보를 입력 하세요'!$I$11</definedName>
    <definedName name="SQINT">'[1]본인의 정보를 입력 하세요'!$E$11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T12" i="1"/>
  <c r="T10" i="1"/>
  <c r="T11" i="1"/>
  <c r="E26" i="1"/>
  <c r="E25" i="1"/>
  <c r="E24" i="1"/>
  <c r="E23" i="1"/>
  <c r="E22" i="1"/>
  <c r="E16" i="1"/>
  <c r="R25" i="1" l="1"/>
  <c r="R24" i="1"/>
  <c r="R23" i="1"/>
  <c r="R22" i="1"/>
  <c r="R21" i="1"/>
  <c r="R20" i="1"/>
  <c r="S11" i="1"/>
  <c r="S12" i="1"/>
</calcChain>
</file>

<file path=xl/sharedStrings.xml><?xml version="1.0" encoding="utf-8"?>
<sst xmlns="http://schemas.openxmlformats.org/spreadsheetml/2006/main" count="30" uniqueCount="29">
  <si>
    <t>Sample Schedules</t>
    <phoneticPr fontId="3" type="noConversion"/>
  </si>
  <si>
    <t>Weeks</t>
    <phoneticPr fontId="3" type="noConversion"/>
  </si>
  <si>
    <t>Day</t>
    <phoneticPr fontId="3" type="noConversion"/>
  </si>
  <si>
    <t>Category</t>
    <phoneticPr fontId="3" type="noConversion"/>
  </si>
  <si>
    <t>Reps</t>
    <phoneticPr fontId="3" type="noConversion"/>
  </si>
  <si>
    <t>Day1</t>
    <phoneticPr fontId="3" type="noConversion"/>
  </si>
  <si>
    <t>Day2</t>
    <phoneticPr fontId="3" type="noConversion"/>
  </si>
  <si>
    <t>Day3</t>
    <phoneticPr fontId="3" type="noConversion"/>
  </si>
  <si>
    <t>Day4</t>
    <phoneticPr fontId="3" type="noConversion"/>
  </si>
  <si>
    <t>Day5</t>
    <phoneticPr fontId="3" type="noConversion"/>
  </si>
  <si>
    <t>Day6</t>
    <phoneticPr fontId="3" type="noConversion"/>
  </si>
  <si>
    <t>Author</t>
    <phoneticPr fontId="1" type="noConversion"/>
  </si>
  <si>
    <t>Training per week</t>
    <phoneticPr fontId="1" type="noConversion"/>
  </si>
  <si>
    <t>Lifting Category</t>
    <phoneticPr fontId="1" type="noConversion"/>
  </si>
  <si>
    <t>1RM</t>
    <phoneticPr fontId="1" type="noConversion"/>
  </si>
  <si>
    <t>Weight unit</t>
    <phoneticPr fontId="1" type="noConversion"/>
  </si>
  <si>
    <t>Barbell-Squat</t>
    <phoneticPr fontId="1" type="noConversion"/>
  </si>
  <si>
    <t>Barbell-Bench Press</t>
    <phoneticPr fontId="1" type="noConversion"/>
  </si>
  <si>
    <t>Barbell-Deadlift</t>
    <phoneticPr fontId="1" type="noConversion"/>
  </si>
  <si>
    <t>Assistance Exercises</t>
    <phoneticPr fontId="1" type="noConversion"/>
  </si>
  <si>
    <t>Y/N</t>
    <phoneticPr fontId="1" type="noConversion"/>
  </si>
  <si>
    <t>POCoach</t>
    <phoneticPr fontId="1" type="noConversion"/>
  </si>
  <si>
    <t>kg</t>
    <phoneticPr fontId="1" type="noConversion"/>
  </si>
  <si>
    <t>Bench Press</t>
    <phoneticPr fontId="1" type="noConversion"/>
  </si>
  <si>
    <t>5x5</t>
    <phoneticPr fontId="1" type="noConversion"/>
  </si>
  <si>
    <t>Squat</t>
    <phoneticPr fontId="1" type="noConversion"/>
  </si>
  <si>
    <t>Deadlift</t>
    <phoneticPr fontId="1" type="noConversion"/>
  </si>
  <si>
    <t>Initial Weight</t>
    <phoneticPr fontId="1" type="noConversion"/>
  </si>
  <si>
    <t>Weight Increase per Set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</si>
</sst>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name val="Arial"/>
      <family val="2"/>
    </font>
    <font>
      <sz val="8"/>
      <name val="돋움"/>
      <family val="3"/>
      <charset val="129"/>
    </font>
    <font>
      <b/>
      <sz val="20"/>
      <name val="Arial"/>
      <family val="2"/>
    </font>
    <font>
      <b/>
      <sz val="10"/>
      <color theme="0" tint="-4.9989318521683403E-2"/>
      <name val="Arial"/>
      <family val="2"/>
    </font>
    <font>
      <sz val="11"/>
      <color theme="1"/>
      <name val="Arial"/>
      <family val="2"/>
    </font>
    <font>
      <b/>
      <sz val="11"/>
      <color theme="0" tint="-4.9989318521683403E-2"/>
      <name val="맑은 고딕"/>
      <family val="2"/>
      <charset val="129"/>
      <scheme val="minor"/>
    </font>
    <font>
      <b/>
      <sz val="11"/>
      <color theme="0" tint="-4.9989318521683403E-2"/>
      <name val="Arial"/>
      <family val="2"/>
    </font>
    <font>
      <b/>
      <sz val="11"/>
      <color theme="0" tint="-4.9989318521683403E-2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theme="0"/>
        <bgColor indexed="23"/>
      </patternFill>
    </fill>
    <fill>
      <patternFill patternType="solid">
        <fgColor theme="3" tint="-0.249977111117893"/>
        <bgColor indexed="31"/>
      </patternFill>
    </fill>
    <fill>
      <patternFill patternType="solid">
        <fgColor theme="3" tint="-0.249977111117893"/>
        <bgColor indexed="64"/>
      </patternFill>
    </fill>
  </fills>
  <borders count="58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medium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2" fillId="3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4" borderId="4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right"/>
    </xf>
    <xf numFmtId="0" fontId="2" fillId="4" borderId="6" xfId="0" applyFont="1" applyFill="1" applyBorder="1" applyAlignment="1">
      <alignment horizontal="right"/>
    </xf>
    <xf numFmtId="0" fontId="2" fillId="3" borderId="36" xfId="0" applyFont="1" applyFill="1" applyBorder="1" applyAlignment="1">
      <alignment horizontal="right"/>
    </xf>
    <xf numFmtId="0" fontId="2" fillId="3" borderId="37" xfId="0" applyFont="1" applyFill="1" applyBorder="1" applyAlignment="1">
      <alignment horizontal="right"/>
    </xf>
    <xf numFmtId="0" fontId="2" fillId="3" borderId="35" xfId="0" applyFont="1" applyFill="1" applyBorder="1" applyAlignment="1">
      <alignment horizontal="right"/>
    </xf>
    <xf numFmtId="176" fontId="2" fillId="4" borderId="4" xfId="0" applyNumberFormat="1" applyFont="1" applyFill="1" applyBorder="1" applyAlignment="1">
      <alignment horizontal="right"/>
    </xf>
    <xf numFmtId="176" fontId="2" fillId="4" borderId="8" xfId="0" applyNumberFormat="1" applyFont="1" applyFill="1" applyBorder="1" applyAlignment="1">
      <alignment horizontal="right"/>
    </xf>
    <xf numFmtId="176" fontId="2" fillId="4" borderId="9" xfId="0" applyNumberFormat="1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9" xfId="0" applyFont="1" applyFill="1" applyBorder="1" applyAlignment="1">
      <alignment horizontal="right"/>
    </xf>
    <xf numFmtId="0" fontId="0" fillId="0" borderId="0" xfId="0" applyAlignment="1">
      <alignment vertical="center"/>
    </xf>
    <xf numFmtId="0" fontId="6" fillId="0" borderId="0" xfId="0" applyFont="1">
      <alignment vertical="center"/>
    </xf>
    <xf numFmtId="0" fontId="6" fillId="0" borderId="0" xfId="0" applyFont="1" applyAlignment="1"/>
    <xf numFmtId="0" fontId="6" fillId="3" borderId="2" xfId="0" applyFont="1" applyFill="1" applyBorder="1" applyAlignment="1">
      <alignment horizontal="right"/>
    </xf>
    <xf numFmtId="0" fontId="6" fillId="3" borderId="3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6" fillId="3" borderId="5" xfId="0" applyFont="1" applyFill="1" applyBorder="1" applyAlignment="1">
      <alignment horizontal="right"/>
    </xf>
    <xf numFmtId="0" fontId="6" fillId="3" borderId="6" xfId="0" applyFont="1" applyFill="1" applyBorder="1" applyAlignment="1">
      <alignment horizontal="right"/>
    </xf>
    <xf numFmtId="0" fontId="6" fillId="3" borderId="8" xfId="0" applyFont="1" applyFill="1" applyBorder="1" applyAlignment="1">
      <alignment horizontal="right"/>
    </xf>
    <xf numFmtId="0" fontId="6" fillId="3" borderId="9" xfId="0" applyFont="1" applyFill="1" applyBorder="1" applyAlignment="1">
      <alignment horizontal="right"/>
    </xf>
    <xf numFmtId="0" fontId="6" fillId="4" borderId="12" xfId="0" applyFont="1" applyFill="1" applyBorder="1" applyAlignment="1">
      <alignment horizontal="right"/>
    </xf>
    <xf numFmtId="0" fontId="6" fillId="4" borderId="10" xfId="0" applyFont="1" applyFill="1" applyBorder="1" applyAlignment="1">
      <alignment horizontal="right"/>
    </xf>
    <xf numFmtId="0" fontId="6" fillId="4" borderId="11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  <xf numFmtId="0" fontId="6" fillId="4" borderId="5" xfId="0" applyFont="1" applyFill="1" applyBorder="1" applyAlignment="1">
      <alignment horizontal="right"/>
    </xf>
    <xf numFmtId="0" fontId="6" fillId="4" borderId="6" xfId="0" applyFont="1" applyFill="1" applyBorder="1" applyAlignment="1">
      <alignment horizontal="right"/>
    </xf>
    <xf numFmtId="0" fontId="6" fillId="4" borderId="14" xfId="0" applyFont="1" applyFill="1" applyBorder="1" applyAlignment="1">
      <alignment horizontal="right"/>
    </xf>
    <xf numFmtId="0" fontId="6" fillId="4" borderId="15" xfId="0" applyFont="1" applyFill="1" applyBorder="1" applyAlignment="1">
      <alignment horizontal="right"/>
    </xf>
    <xf numFmtId="0" fontId="6" fillId="4" borderId="16" xfId="0" applyFont="1" applyFill="1" applyBorder="1" applyAlignment="1">
      <alignment horizontal="right"/>
    </xf>
    <xf numFmtId="0" fontId="6" fillId="3" borderId="18" xfId="0" applyFont="1" applyFill="1" applyBorder="1" applyAlignment="1">
      <alignment horizontal="right"/>
    </xf>
    <xf numFmtId="0" fontId="6" fillId="3" borderId="17" xfId="0" applyFont="1" applyFill="1" applyBorder="1" applyAlignment="1">
      <alignment horizontal="right"/>
    </xf>
    <xf numFmtId="0" fontId="6" fillId="4" borderId="8" xfId="0" applyFont="1" applyFill="1" applyBorder="1" applyAlignment="1">
      <alignment horizontal="right"/>
    </xf>
    <xf numFmtId="0" fontId="6" fillId="4" borderId="9" xfId="0" applyFont="1" applyFill="1" applyBorder="1" applyAlignment="1">
      <alignment horizontal="right"/>
    </xf>
    <xf numFmtId="0" fontId="6" fillId="3" borderId="12" xfId="0" applyFont="1" applyFill="1" applyBorder="1" applyAlignment="1">
      <alignment horizontal="right"/>
    </xf>
    <xf numFmtId="0" fontId="6" fillId="3" borderId="10" xfId="0" applyFont="1" applyFill="1" applyBorder="1" applyAlignment="1">
      <alignment horizontal="right"/>
    </xf>
    <xf numFmtId="0" fontId="6" fillId="3" borderId="11" xfId="0" applyFont="1" applyFill="1" applyBorder="1" applyAlignment="1">
      <alignment horizontal="right"/>
    </xf>
    <xf numFmtId="0" fontId="6" fillId="3" borderId="20" xfId="0" applyFont="1" applyFill="1" applyBorder="1" applyAlignment="1">
      <alignment horizontal="right"/>
    </xf>
    <xf numFmtId="0" fontId="6" fillId="3" borderId="21" xfId="0" applyFont="1" applyFill="1" applyBorder="1" applyAlignment="1">
      <alignment horizontal="right"/>
    </xf>
    <xf numFmtId="0" fontId="6" fillId="3" borderId="22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6" fillId="3" borderId="7" xfId="0" applyFont="1" applyFill="1" applyBorder="1" applyAlignment="1">
      <alignment horizontal="right"/>
    </xf>
    <xf numFmtId="0" fontId="6" fillId="3" borderId="19" xfId="0" applyFont="1" applyFill="1" applyBorder="1" applyAlignment="1">
      <alignment horizontal="right"/>
    </xf>
    <xf numFmtId="0" fontId="6" fillId="4" borderId="20" xfId="0" applyFont="1" applyFill="1" applyBorder="1" applyAlignment="1">
      <alignment horizontal="right"/>
    </xf>
    <xf numFmtId="0" fontId="6" fillId="4" borderId="7" xfId="0" applyFont="1" applyFill="1" applyBorder="1" applyAlignment="1">
      <alignment horizontal="right"/>
    </xf>
    <xf numFmtId="0" fontId="6" fillId="4" borderId="19" xfId="0" applyFont="1" applyFill="1" applyBorder="1" applyAlignment="1">
      <alignment horizontal="right"/>
    </xf>
    <xf numFmtId="0" fontId="6" fillId="3" borderId="36" xfId="0" applyFont="1" applyFill="1" applyBorder="1" applyAlignment="1">
      <alignment horizontal="right"/>
    </xf>
    <xf numFmtId="0" fontId="6" fillId="3" borderId="37" xfId="0" applyFont="1" applyFill="1" applyBorder="1" applyAlignment="1">
      <alignment horizontal="right"/>
    </xf>
    <xf numFmtId="0" fontId="6" fillId="3" borderId="35" xfId="0" applyFont="1" applyFill="1" applyBorder="1" applyAlignment="1">
      <alignment horizontal="right"/>
    </xf>
    <xf numFmtId="0" fontId="0" fillId="0" borderId="0" xfId="0" applyBorder="1">
      <alignment vertical="center"/>
    </xf>
    <xf numFmtId="0" fontId="6" fillId="0" borderId="0" xfId="0" applyFont="1" applyBorder="1">
      <alignment vertical="center"/>
    </xf>
    <xf numFmtId="0" fontId="0" fillId="0" borderId="45" xfId="0" applyBorder="1">
      <alignment vertical="center"/>
    </xf>
    <xf numFmtId="0" fontId="5" fillId="5" borderId="6" xfId="0" applyFont="1" applyFill="1" applyBorder="1" applyAlignment="1">
      <alignment horizontal="right"/>
    </xf>
    <xf numFmtId="0" fontId="5" fillId="5" borderId="35" xfId="0" applyFont="1" applyFill="1" applyBorder="1" applyAlignment="1">
      <alignment horizontal="right"/>
    </xf>
    <xf numFmtId="0" fontId="5" fillId="5" borderId="43" xfId="0" applyFont="1" applyFill="1" applyBorder="1" applyAlignment="1">
      <alignment horizontal="right"/>
    </xf>
    <xf numFmtId="0" fontId="5" fillId="5" borderId="51" xfId="0" applyFont="1" applyFill="1" applyBorder="1" applyAlignment="1">
      <alignment horizontal="center"/>
    </xf>
    <xf numFmtId="0" fontId="5" fillId="5" borderId="51" xfId="0" applyFont="1" applyFill="1" applyBorder="1" applyAlignment="1">
      <alignment horizontal="right"/>
    </xf>
    <xf numFmtId="0" fontId="8" fillId="6" borderId="44" xfId="0" applyFont="1" applyFill="1" applyBorder="1">
      <alignment vertical="center"/>
    </xf>
    <xf numFmtId="0" fontId="5" fillId="5" borderId="11" xfId="0" applyFont="1" applyFill="1" applyBorder="1" applyAlignment="1">
      <alignment horizontal="right"/>
    </xf>
    <xf numFmtId="0" fontId="5" fillId="5" borderId="13" xfId="0" applyFont="1" applyFill="1" applyBorder="1" applyAlignment="1">
      <alignment horizontal="right"/>
    </xf>
    <xf numFmtId="0" fontId="5" fillId="5" borderId="17" xfId="0" applyFont="1" applyFill="1" applyBorder="1" applyAlignment="1">
      <alignment horizontal="right"/>
    </xf>
    <xf numFmtId="0" fontId="5" fillId="5" borderId="19" xfId="0" applyFont="1" applyFill="1" applyBorder="1" applyAlignment="1">
      <alignment horizontal="right"/>
    </xf>
    <xf numFmtId="0" fontId="5" fillId="5" borderId="3" xfId="0" applyFont="1" applyFill="1" applyBorder="1" applyAlignment="1">
      <alignment horizontal="right"/>
    </xf>
    <xf numFmtId="0" fontId="5" fillId="5" borderId="52" xfId="0" applyFont="1" applyFill="1" applyBorder="1" applyAlignment="1">
      <alignment horizontal="right"/>
    </xf>
    <xf numFmtId="0" fontId="7" fillId="6" borderId="53" xfId="0" applyFont="1" applyFill="1" applyBorder="1">
      <alignment vertical="center"/>
    </xf>
    <xf numFmtId="0" fontId="9" fillId="6" borderId="44" xfId="0" applyFont="1" applyFill="1" applyBorder="1">
      <alignment vertical="center"/>
    </xf>
    <xf numFmtId="0" fontId="0" fillId="0" borderId="45" xfId="0" applyBorder="1" applyAlignment="1">
      <alignment horizontal="right" vertical="center"/>
    </xf>
    <xf numFmtId="0" fontId="6" fillId="0" borderId="46" xfId="0" applyFont="1" applyBorder="1" applyAlignment="1">
      <alignment horizontal="right" vertical="center"/>
    </xf>
    <xf numFmtId="0" fontId="0" fillId="0" borderId="46" xfId="0" applyBorder="1" applyAlignment="1">
      <alignment horizontal="right" vertical="center"/>
    </xf>
    <xf numFmtId="0" fontId="0" fillId="0" borderId="54" xfId="0" applyBorder="1">
      <alignment vertical="center"/>
    </xf>
    <xf numFmtId="0" fontId="0" fillId="0" borderId="47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5" xfId="0" applyBorder="1" applyAlignment="1">
      <alignment horizontal="left" vertical="center"/>
    </xf>
    <xf numFmtId="0" fontId="9" fillId="6" borderId="53" xfId="0" applyFont="1" applyFill="1" applyBorder="1">
      <alignment vertical="center"/>
    </xf>
    <xf numFmtId="0" fontId="9" fillId="6" borderId="45" xfId="0" applyFont="1" applyFill="1" applyBorder="1" applyAlignment="1">
      <alignment horizontal="right" vertical="center"/>
    </xf>
    <xf numFmtId="0" fontId="0" fillId="0" borderId="55" xfId="0" applyFill="1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0" fillId="0" borderId="57" xfId="0" applyBorder="1">
      <alignment vertical="center"/>
    </xf>
    <xf numFmtId="0" fontId="9" fillId="6" borderId="46" xfId="0" applyFont="1" applyFill="1" applyBorder="1" applyAlignment="1">
      <alignment horizontal="right" vertical="center"/>
    </xf>
    <xf numFmtId="0" fontId="5" fillId="5" borderId="38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33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0" fontId="5" fillId="5" borderId="40" xfId="0" applyFont="1" applyFill="1" applyBorder="1" applyAlignment="1">
      <alignment horizontal="center" vertical="center"/>
    </xf>
    <xf numFmtId="0" fontId="5" fillId="5" borderId="41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0" fontId="5" fillId="5" borderId="31" xfId="0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/>
    </xf>
    <xf numFmtId="0" fontId="5" fillId="5" borderId="34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5" fillId="5" borderId="49" xfId="0" applyFont="1" applyFill="1" applyBorder="1" applyAlignment="1">
      <alignment horizontal="center"/>
    </xf>
    <xf numFmtId="0" fontId="5" fillId="5" borderId="48" xfId="0" applyFont="1" applyFill="1" applyBorder="1" applyAlignment="1">
      <alignment horizontal="center"/>
    </xf>
    <xf numFmtId="0" fontId="5" fillId="5" borderId="50" xfId="0" applyFont="1" applyFill="1" applyBorder="1" applyAlignment="1">
      <alignment horizontal="center"/>
    </xf>
    <xf numFmtId="0" fontId="0" fillId="0" borderId="28" xfId="0" applyBorder="1">
      <alignment vertical="center"/>
    </xf>
    <xf numFmtId="0" fontId="0" fillId="0" borderId="33" xfId="0" applyBorder="1">
      <alignment vertical="center"/>
    </xf>
    <xf numFmtId="0" fontId="10" fillId="6" borderId="38" xfId="0" applyFont="1" applyFill="1" applyBorder="1">
      <alignment vertical="center"/>
    </xf>
    <xf numFmtId="10" fontId="0" fillId="0" borderId="28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0864;&#51221;&#54788;/Downloads/&#47588;&#46300;&#44172;&#47476;&#47564;%205x5%20&#54532;&#47196;&#44536;&#47016;%20by%20&#54028;&#50892;&#44172;&#47476;&#475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본인의 정보를 입력 하세요"/>
      <sheetName val="매드게르만 훈련 5x5 프로그램"/>
      <sheetName val="본인 기록 예상 하기"/>
      <sheetName val="3대 중량 운동 등급표"/>
    </sheetNames>
    <sheetDataSet>
      <sheetData sheetId="0">
        <row r="11">
          <cell r="E11">
            <v>0.125</v>
          </cell>
          <cell r="I11">
            <v>85</v>
          </cell>
        </row>
        <row r="12">
          <cell r="E12">
            <v>0.125</v>
          </cell>
          <cell r="I12">
            <v>85</v>
          </cell>
        </row>
        <row r="13">
          <cell r="E13">
            <v>0.125</v>
          </cell>
          <cell r="I13">
            <v>0</v>
          </cell>
        </row>
        <row r="14">
          <cell r="E14">
            <v>0.125</v>
          </cell>
          <cell r="I14">
            <v>0</v>
          </cell>
        </row>
        <row r="15">
          <cell r="E15">
            <v>0.125</v>
          </cell>
          <cell r="I15">
            <v>0</v>
          </cell>
        </row>
        <row r="17">
          <cell r="D17">
            <v>2.5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27FA1-0E85-4A22-847F-611660524D28}">
  <dimension ref="A1"/>
  <sheetViews>
    <sheetView workbookViewId="0">
      <selection activeCell="E16" sqref="E16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F409-E72B-4603-8FBB-AC8C474A0966}">
  <dimension ref="B2:U117"/>
  <sheetViews>
    <sheetView tabSelected="1" topLeftCell="B1" workbookViewId="0">
      <selection activeCell="E16" sqref="E16"/>
    </sheetView>
  </sheetViews>
  <sheetFormatPr defaultRowHeight="16.5" x14ac:dyDescent="0.3"/>
  <cols>
    <col min="3" max="3" width="16.375" customWidth="1"/>
    <col min="18" max="18" width="19" customWidth="1"/>
    <col min="19" max="19" width="14" customWidth="1"/>
    <col min="20" max="20" width="13.375" customWidth="1"/>
    <col min="21" max="21" width="22.75" customWidth="1"/>
  </cols>
  <sheetData>
    <row r="2" spans="2:21" x14ac:dyDescent="0.3">
      <c r="E2" s="53"/>
    </row>
    <row r="3" spans="2:21" x14ac:dyDescent="0.3">
      <c r="B3" s="16"/>
      <c r="E3" s="54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2:21" ht="17.25" thickBot="1" x14ac:dyDescent="0.35">
      <c r="B4" s="16"/>
      <c r="C4" s="54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</row>
    <row r="5" spans="2:21" ht="17.25" thickBot="1" x14ac:dyDescent="0.25">
      <c r="B5" s="17"/>
      <c r="C5" s="17"/>
      <c r="D5" s="17"/>
      <c r="E5" s="100" t="s">
        <v>0</v>
      </c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2"/>
      <c r="R5" s="68" t="s">
        <v>11</v>
      </c>
      <c r="S5" s="70" t="s">
        <v>21</v>
      </c>
    </row>
    <row r="6" spans="2:21" ht="17.25" thickBot="1" x14ac:dyDescent="0.25">
      <c r="B6" s="17"/>
      <c r="C6" s="17"/>
      <c r="D6" s="17"/>
      <c r="E6" s="103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  <c r="R6" s="61" t="s">
        <v>12</v>
      </c>
      <c r="S6" s="71">
        <v>3</v>
      </c>
    </row>
    <row r="7" spans="2:21" ht="17.25" thickBot="1" x14ac:dyDescent="0.25">
      <c r="B7" s="17"/>
      <c r="C7" s="17"/>
      <c r="D7" s="17"/>
      <c r="E7" s="103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5"/>
      <c r="R7" s="69" t="s">
        <v>15</v>
      </c>
      <c r="S7" s="72" t="s">
        <v>22</v>
      </c>
    </row>
    <row r="8" spans="2:21" ht="17.25" thickBot="1" x14ac:dyDescent="0.25">
      <c r="B8" s="17"/>
      <c r="C8" s="17"/>
      <c r="D8" s="17"/>
      <c r="E8" s="107" t="s">
        <v>1</v>
      </c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9"/>
      <c r="R8" s="15"/>
      <c r="S8" s="15"/>
      <c r="T8" s="15"/>
      <c r="U8" s="15"/>
    </row>
    <row r="9" spans="2:21" ht="18" thickTop="1" thickBot="1" x14ac:dyDescent="0.25">
      <c r="B9" s="59" t="s">
        <v>2</v>
      </c>
      <c r="C9" s="59" t="s">
        <v>3</v>
      </c>
      <c r="D9" s="60" t="s">
        <v>4</v>
      </c>
      <c r="E9" s="58">
        <v>1</v>
      </c>
      <c r="F9" s="58">
        <v>2</v>
      </c>
      <c r="G9" s="58">
        <v>3</v>
      </c>
      <c r="H9" s="58">
        <v>4</v>
      </c>
      <c r="I9" s="58">
        <v>5</v>
      </c>
      <c r="J9" s="58">
        <v>6</v>
      </c>
      <c r="K9" s="58">
        <v>7</v>
      </c>
      <c r="L9" s="58">
        <v>8</v>
      </c>
      <c r="M9" s="58">
        <v>9</v>
      </c>
      <c r="N9" s="58">
        <v>10</v>
      </c>
      <c r="O9" s="58">
        <v>11</v>
      </c>
      <c r="P9" s="58">
        <v>12</v>
      </c>
      <c r="R9" s="78" t="s">
        <v>13</v>
      </c>
      <c r="S9" s="79" t="s">
        <v>14</v>
      </c>
      <c r="T9" s="112" t="s">
        <v>27</v>
      </c>
      <c r="U9" s="112" t="s">
        <v>28</v>
      </c>
    </row>
    <row r="10" spans="2:21" x14ac:dyDescent="0.2">
      <c r="B10" s="85" t="s">
        <v>5</v>
      </c>
      <c r="C10" s="93" t="s">
        <v>23</v>
      </c>
      <c r="D10" s="67" t="s">
        <v>24</v>
      </c>
      <c r="E10" s="23">
        <f>ROUND(S11*(1-U11*4)/(2*2.5),0)*2*2.5</f>
        <v>55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2"/>
      <c r="R10" s="81" t="s">
        <v>16</v>
      </c>
      <c r="S10" s="55">
        <v>140</v>
      </c>
      <c r="T10" s="110">
        <f>ROUND(S10/2,0)</f>
        <v>70</v>
      </c>
      <c r="U10" s="113">
        <v>0.125</v>
      </c>
    </row>
    <row r="11" spans="2:21" x14ac:dyDescent="0.2">
      <c r="B11" s="85"/>
      <c r="C11" s="93"/>
      <c r="D11" s="56"/>
      <c r="E11" s="20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2"/>
      <c r="R11" s="77" t="s">
        <v>17</v>
      </c>
      <c r="S11" s="73">
        <f>ROUND(S10*0.75,10)</f>
        <v>105</v>
      </c>
      <c r="T11" s="110">
        <f>ROUND(S11/2,0)</f>
        <v>53</v>
      </c>
      <c r="U11" s="113">
        <v>0.125</v>
      </c>
    </row>
    <row r="12" spans="2:21" x14ac:dyDescent="0.2">
      <c r="B12" s="85"/>
      <c r="C12" s="93"/>
      <c r="D12" s="56"/>
      <c r="E12" s="20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2"/>
      <c r="R12" s="77" t="s">
        <v>18</v>
      </c>
      <c r="S12" s="73">
        <f>ROUND(S10*1.2,10)</f>
        <v>168</v>
      </c>
      <c r="T12" s="110">
        <f>ROUND(S12/2,0)</f>
        <v>84</v>
      </c>
      <c r="U12" s="113">
        <v>0.125</v>
      </c>
    </row>
    <row r="13" spans="2:21" x14ac:dyDescent="0.2">
      <c r="B13" s="85"/>
      <c r="C13" s="93"/>
      <c r="D13" s="56"/>
      <c r="E13" s="20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2"/>
      <c r="R13" s="77"/>
      <c r="S13" s="73"/>
      <c r="T13" s="110"/>
      <c r="U13" s="110"/>
    </row>
    <row r="14" spans="2:21" x14ac:dyDescent="0.2">
      <c r="B14" s="85"/>
      <c r="C14" s="93"/>
      <c r="D14" s="56"/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  <c r="P14" s="3"/>
      <c r="R14" s="80"/>
      <c r="S14" s="82"/>
      <c r="T14" s="110"/>
      <c r="U14" s="110"/>
    </row>
    <row r="15" spans="2:21" x14ac:dyDescent="0.2">
      <c r="B15" s="85"/>
      <c r="C15" s="91"/>
      <c r="D15" s="56"/>
      <c r="E15" s="20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4"/>
      <c r="R15" s="75"/>
      <c r="S15" s="73"/>
      <c r="T15" s="110"/>
      <c r="U15" s="110"/>
    </row>
    <row r="16" spans="2:21" x14ac:dyDescent="0.2">
      <c r="B16" s="85"/>
      <c r="C16" s="94" t="s">
        <v>25</v>
      </c>
      <c r="D16" s="62" t="s">
        <v>24</v>
      </c>
      <c r="E16" s="25">
        <f>ROUND(S10*(1-U10*4)/(2*2.5),0)*2*2.5</f>
        <v>70</v>
      </c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7"/>
      <c r="R16" s="75"/>
      <c r="S16" s="73"/>
      <c r="T16" s="110"/>
      <c r="U16" s="110"/>
    </row>
    <row r="17" spans="2:21" ht="17.25" thickBot="1" x14ac:dyDescent="0.25">
      <c r="B17" s="85"/>
      <c r="C17" s="93"/>
      <c r="D17" s="56"/>
      <c r="E17" s="28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30"/>
      <c r="R17" s="76"/>
      <c r="S17" s="74"/>
      <c r="T17" s="111"/>
      <c r="U17" s="111"/>
    </row>
    <row r="18" spans="2:21" ht="17.25" thickBot="1" x14ac:dyDescent="0.25">
      <c r="B18" s="85"/>
      <c r="C18" s="93"/>
      <c r="D18" s="56"/>
      <c r="E18" s="28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30"/>
    </row>
    <row r="19" spans="2:21" ht="17.25" thickBot="1" x14ac:dyDescent="0.25">
      <c r="B19" s="85"/>
      <c r="C19" s="93"/>
      <c r="D19" s="56"/>
      <c r="E19" s="28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30"/>
      <c r="R19" s="69" t="s">
        <v>19</v>
      </c>
      <c r="S19" s="83" t="s">
        <v>20</v>
      </c>
    </row>
    <row r="20" spans="2:21" x14ac:dyDescent="0.2">
      <c r="B20" s="85"/>
      <c r="C20" s="93"/>
      <c r="D20" s="56"/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6"/>
      <c r="R20" s="75" t="str">
        <f>B10</f>
        <v>Day1</v>
      </c>
      <c r="S20" s="73"/>
    </row>
    <row r="21" spans="2:21" x14ac:dyDescent="0.2">
      <c r="B21" s="85"/>
      <c r="C21" s="95"/>
      <c r="D21" s="63"/>
      <c r="E21" s="31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3"/>
      <c r="R21" s="75" t="str">
        <f>B28</f>
        <v>Day2</v>
      </c>
      <c r="S21" s="73"/>
    </row>
    <row r="22" spans="2:21" ht="17.25" thickBot="1" x14ac:dyDescent="0.25">
      <c r="B22" s="85"/>
      <c r="C22" s="96" t="s">
        <v>26</v>
      </c>
      <c r="D22" s="64">
        <v>5</v>
      </c>
      <c r="E22" s="25">
        <f>ROUND(S12*(1-U12*4)/(2*2.5),0)*2*2.5</f>
        <v>85</v>
      </c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5"/>
      <c r="R22" s="75" t="str">
        <f>B46</f>
        <v>Day3</v>
      </c>
      <c r="S22" s="73"/>
    </row>
    <row r="23" spans="2:21" ht="17.25" thickBot="1" x14ac:dyDescent="0.25">
      <c r="B23" s="85"/>
      <c r="C23" s="97"/>
      <c r="D23" s="56">
        <v>4</v>
      </c>
      <c r="E23" s="20">
        <f>ROUND(S12*(1-U12*3)/(2*2.5),0)*2*2.5</f>
        <v>105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2"/>
      <c r="R23" s="75" t="str">
        <f>B64</f>
        <v>Day4</v>
      </c>
      <c r="S23" s="73"/>
    </row>
    <row r="24" spans="2:21" ht="17.25" thickBot="1" x14ac:dyDescent="0.25">
      <c r="B24" s="85"/>
      <c r="C24" s="97"/>
      <c r="D24" s="56">
        <v>3</v>
      </c>
      <c r="E24" s="20">
        <f>ROUND(S12*(1-U12*2)/(2*2.5),0)*2*2.5</f>
        <v>125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2"/>
      <c r="R24" s="75" t="str">
        <f>B82</f>
        <v>Day5</v>
      </c>
      <c r="S24" s="73"/>
    </row>
    <row r="25" spans="2:21" ht="17.25" thickBot="1" x14ac:dyDescent="0.25">
      <c r="B25" s="85"/>
      <c r="C25" s="97"/>
      <c r="D25" s="56">
        <v>2</v>
      </c>
      <c r="E25" s="20">
        <f>ROUND(S12*(1-U12*1)/(2*2.5),0)*2*2.5</f>
        <v>145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  <c r="R25" s="76" t="str">
        <f>B100</f>
        <v>Day6</v>
      </c>
      <c r="S25" s="74"/>
    </row>
    <row r="26" spans="2:21" x14ac:dyDescent="0.2">
      <c r="B26" s="85"/>
      <c r="C26" s="98"/>
      <c r="D26" s="56">
        <v>1</v>
      </c>
      <c r="E26" s="20">
        <f>ROUND(S12*(1-U12*0)/(2*2.5),0)*2*2.5</f>
        <v>170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2"/>
    </row>
    <row r="27" spans="2:21" ht="17.25" thickBot="1" x14ac:dyDescent="0.25">
      <c r="B27" s="86"/>
      <c r="C27" s="99"/>
      <c r="D27" s="57"/>
      <c r="E27" s="7"/>
      <c r="F27" s="8"/>
      <c r="G27" s="8"/>
      <c r="H27" s="8"/>
      <c r="I27" s="8"/>
      <c r="J27" s="8"/>
      <c r="K27" s="8"/>
      <c r="L27" s="8"/>
      <c r="M27" s="8"/>
      <c r="N27" s="8"/>
      <c r="O27" s="8"/>
      <c r="P27" s="9"/>
    </row>
    <row r="28" spans="2:21" x14ac:dyDescent="0.2">
      <c r="B28" s="84" t="s">
        <v>6</v>
      </c>
      <c r="C28" s="93"/>
      <c r="D28" s="56"/>
      <c r="E28" s="28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30"/>
    </row>
    <row r="29" spans="2:21" x14ac:dyDescent="0.2">
      <c r="B29" s="85"/>
      <c r="C29" s="93"/>
      <c r="D29" s="56"/>
      <c r="E29" s="28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30"/>
    </row>
    <row r="30" spans="2:21" x14ac:dyDescent="0.2">
      <c r="B30" s="85"/>
      <c r="C30" s="93"/>
      <c r="D30" s="56"/>
      <c r="E30" s="28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30"/>
    </row>
    <row r="31" spans="2:21" x14ac:dyDescent="0.2">
      <c r="B31" s="85"/>
      <c r="C31" s="93"/>
      <c r="D31" s="56"/>
      <c r="E31" s="28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7"/>
    </row>
    <row r="32" spans="2:21" x14ac:dyDescent="0.2">
      <c r="B32" s="85"/>
      <c r="C32" s="93"/>
      <c r="D32" s="56"/>
      <c r="E32" s="28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7"/>
    </row>
    <row r="33" spans="2:16" x14ac:dyDescent="0.2">
      <c r="B33" s="85"/>
      <c r="C33" s="91"/>
      <c r="D33" s="56"/>
      <c r="E33" s="10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</row>
    <row r="34" spans="2:16" x14ac:dyDescent="0.2">
      <c r="B34" s="85"/>
      <c r="C34" s="94"/>
      <c r="D34" s="62"/>
      <c r="E34" s="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40"/>
    </row>
    <row r="35" spans="2:16" x14ac:dyDescent="0.2">
      <c r="B35" s="85"/>
      <c r="C35" s="93"/>
      <c r="D35" s="56"/>
      <c r="E35" s="20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2"/>
    </row>
    <row r="36" spans="2:16" x14ac:dyDescent="0.2">
      <c r="B36" s="85"/>
      <c r="C36" s="93"/>
      <c r="D36" s="56"/>
      <c r="E36" s="20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/>
    </row>
    <row r="37" spans="2:16" x14ac:dyDescent="0.2">
      <c r="B37" s="85"/>
      <c r="C37" s="93"/>
      <c r="D37" s="56"/>
      <c r="E37" s="1"/>
      <c r="F37" s="2"/>
      <c r="G37" s="2"/>
      <c r="H37" s="2"/>
      <c r="I37" s="2"/>
      <c r="J37" s="2"/>
      <c r="K37" s="2"/>
      <c r="L37" s="2"/>
      <c r="M37" s="2"/>
      <c r="N37" s="2"/>
      <c r="O37" s="2"/>
      <c r="P37" s="3"/>
    </row>
    <row r="38" spans="2:16" x14ac:dyDescent="0.2">
      <c r="B38" s="85"/>
      <c r="C38" s="93"/>
      <c r="D38" s="56"/>
      <c r="E38" s="1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4"/>
    </row>
    <row r="39" spans="2:16" x14ac:dyDescent="0.2">
      <c r="B39" s="85"/>
      <c r="C39" s="91"/>
      <c r="D39" s="65"/>
      <c r="E39" s="41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3"/>
    </row>
    <row r="40" spans="2:16" x14ac:dyDescent="0.2">
      <c r="B40" s="85"/>
      <c r="C40" s="94"/>
      <c r="D40" s="56"/>
      <c r="E40" s="28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30"/>
    </row>
    <row r="41" spans="2:16" x14ac:dyDescent="0.2">
      <c r="B41" s="85"/>
      <c r="C41" s="93"/>
      <c r="D41" s="56"/>
      <c r="E41" s="28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30"/>
    </row>
    <row r="42" spans="2:16" x14ac:dyDescent="0.2">
      <c r="B42" s="85"/>
      <c r="C42" s="93"/>
      <c r="D42" s="56"/>
      <c r="E42" s="28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30"/>
    </row>
    <row r="43" spans="2:16" x14ac:dyDescent="0.2">
      <c r="B43" s="85"/>
      <c r="C43" s="93"/>
      <c r="D43" s="56"/>
      <c r="E43" s="28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7"/>
    </row>
    <row r="44" spans="2:16" x14ac:dyDescent="0.2">
      <c r="B44" s="85"/>
      <c r="C44" s="93"/>
      <c r="D44" s="56"/>
      <c r="E44" s="28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7"/>
    </row>
    <row r="45" spans="2:16" ht="17.25" thickBot="1" x14ac:dyDescent="0.25">
      <c r="B45" s="86"/>
      <c r="C45" s="90"/>
      <c r="D45" s="56"/>
      <c r="E45" s="28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7"/>
    </row>
    <row r="46" spans="2:16" ht="17.25" thickBot="1" x14ac:dyDescent="0.25">
      <c r="B46" s="84" t="s">
        <v>7</v>
      </c>
      <c r="C46" s="87"/>
      <c r="D46" s="66"/>
      <c r="E46" s="44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9"/>
    </row>
    <row r="47" spans="2:16" ht="17.25" thickBot="1" x14ac:dyDescent="0.25">
      <c r="B47" s="85"/>
      <c r="C47" s="87"/>
      <c r="D47" s="56"/>
      <c r="E47" s="20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2"/>
    </row>
    <row r="48" spans="2:16" ht="17.25" thickBot="1" x14ac:dyDescent="0.25">
      <c r="B48" s="85"/>
      <c r="C48" s="87"/>
      <c r="D48" s="56"/>
      <c r="E48" s="20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2"/>
    </row>
    <row r="49" spans="2:16" ht="17.25" thickBot="1" x14ac:dyDescent="0.25">
      <c r="B49" s="85"/>
      <c r="C49" s="87"/>
      <c r="D49" s="56"/>
      <c r="E49" s="20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2"/>
    </row>
    <row r="50" spans="2:16" ht="17.25" thickBot="1" x14ac:dyDescent="0.25">
      <c r="B50" s="85"/>
      <c r="C50" s="87"/>
      <c r="D50" s="56"/>
      <c r="E50" s="1"/>
      <c r="F50" s="2"/>
      <c r="G50" s="2"/>
      <c r="H50" s="2"/>
      <c r="I50" s="2"/>
      <c r="J50" s="2"/>
      <c r="K50" s="2"/>
      <c r="L50" s="2"/>
      <c r="M50" s="2"/>
      <c r="N50" s="2"/>
      <c r="O50" s="2"/>
      <c r="P50" s="3"/>
    </row>
    <row r="51" spans="2:16" x14ac:dyDescent="0.2">
      <c r="B51" s="85"/>
      <c r="C51" s="87"/>
      <c r="D51" s="65"/>
      <c r="E51" s="41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6"/>
    </row>
    <row r="52" spans="2:16" x14ac:dyDescent="0.2">
      <c r="B52" s="85"/>
      <c r="C52" s="88"/>
      <c r="D52" s="62"/>
      <c r="E52" s="25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7"/>
    </row>
    <row r="53" spans="2:16" x14ac:dyDescent="0.2">
      <c r="B53" s="85"/>
      <c r="C53" s="88"/>
      <c r="D53" s="56"/>
      <c r="E53" s="28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30"/>
    </row>
    <row r="54" spans="2:16" x14ac:dyDescent="0.2">
      <c r="B54" s="85"/>
      <c r="C54" s="88"/>
      <c r="D54" s="56"/>
      <c r="E54" s="28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30"/>
    </row>
    <row r="55" spans="2:16" x14ac:dyDescent="0.2">
      <c r="B55" s="85"/>
      <c r="C55" s="88"/>
      <c r="D55" s="56"/>
      <c r="E55" s="28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30"/>
    </row>
    <row r="56" spans="2:16" x14ac:dyDescent="0.2">
      <c r="B56" s="85"/>
      <c r="C56" s="88"/>
      <c r="D56" s="56"/>
      <c r="E56" s="4"/>
      <c r="F56" s="5"/>
      <c r="G56" s="5"/>
      <c r="H56" s="5"/>
      <c r="I56" s="5"/>
      <c r="J56" s="5"/>
      <c r="K56" s="5"/>
      <c r="L56" s="5"/>
      <c r="M56" s="5"/>
      <c r="N56" s="5"/>
      <c r="O56" s="5"/>
      <c r="P56" s="6"/>
    </row>
    <row r="57" spans="2:16" x14ac:dyDescent="0.2">
      <c r="B57" s="85"/>
      <c r="C57" s="88"/>
      <c r="D57" s="65"/>
      <c r="E57" s="47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9"/>
    </row>
    <row r="58" spans="2:16" ht="17.25" thickBot="1" x14ac:dyDescent="0.25">
      <c r="B58" s="85"/>
      <c r="C58" s="89"/>
      <c r="D58" s="62"/>
      <c r="E58" s="38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40"/>
    </row>
    <row r="59" spans="2:16" ht="17.25" thickBot="1" x14ac:dyDescent="0.25">
      <c r="B59" s="85"/>
      <c r="C59" s="90"/>
      <c r="D59" s="56"/>
      <c r="E59" s="20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2"/>
    </row>
    <row r="60" spans="2:16" ht="17.25" thickBot="1" x14ac:dyDescent="0.25">
      <c r="B60" s="85"/>
      <c r="C60" s="90"/>
      <c r="D60" s="56"/>
      <c r="E60" s="20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2"/>
    </row>
    <row r="61" spans="2:16" ht="17.25" thickBot="1" x14ac:dyDescent="0.25">
      <c r="B61" s="85"/>
      <c r="C61" s="90"/>
      <c r="D61" s="56"/>
      <c r="E61" s="20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2"/>
    </row>
    <row r="62" spans="2:16" ht="17.25" thickBot="1" x14ac:dyDescent="0.25">
      <c r="B62" s="85"/>
      <c r="C62" s="90"/>
      <c r="D62" s="56"/>
      <c r="E62" s="1"/>
      <c r="F62" s="2"/>
      <c r="G62" s="2"/>
      <c r="H62" s="2"/>
      <c r="I62" s="2"/>
      <c r="J62" s="2"/>
      <c r="K62" s="2"/>
      <c r="L62" s="2"/>
      <c r="M62" s="2"/>
      <c r="N62" s="2"/>
      <c r="O62" s="2"/>
      <c r="P62" s="3"/>
    </row>
    <row r="63" spans="2:16" ht="17.25" thickBot="1" x14ac:dyDescent="0.25">
      <c r="B63" s="86"/>
      <c r="C63" s="91"/>
      <c r="D63" s="65"/>
      <c r="E63" s="42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6"/>
    </row>
    <row r="64" spans="2:16" ht="17.25" thickBot="1" x14ac:dyDescent="0.25">
      <c r="B64" s="84" t="s">
        <v>8</v>
      </c>
      <c r="C64" s="87"/>
      <c r="D64" s="66"/>
      <c r="E64" s="44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9"/>
    </row>
    <row r="65" spans="2:16" ht="17.25" thickBot="1" x14ac:dyDescent="0.25">
      <c r="B65" s="85"/>
      <c r="C65" s="87"/>
      <c r="D65" s="56"/>
      <c r="E65" s="20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2"/>
    </row>
    <row r="66" spans="2:16" ht="17.25" thickBot="1" x14ac:dyDescent="0.25">
      <c r="B66" s="85"/>
      <c r="C66" s="87"/>
      <c r="D66" s="56"/>
      <c r="E66" s="20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2"/>
    </row>
    <row r="67" spans="2:16" ht="17.25" thickBot="1" x14ac:dyDescent="0.25">
      <c r="B67" s="85"/>
      <c r="C67" s="87"/>
      <c r="D67" s="56"/>
      <c r="E67" s="20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2"/>
    </row>
    <row r="68" spans="2:16" ht="17.25" thickBot="1" x14ac:dyDescent="0.25">
      <c r="B68" s="85"/>
      <c r="C68" s="87"/>
      <c r="D68" s="56"/>
      <c r="E68" s="1"/>
      <c r="F68" s="2"/>
      <c r="G68" s="2"/>
      <c r="H68" s="2"/>
      <c r="I68" s="2"/>
      <c r="J68" s="2"/>
      <c r="K68" s="2"/>
      <c r="L68" s="2"/>
      <c r="M68" s="2"/>
      <c r="N68" s="2"/>
      <c r="O68" s="2"/>
      <c r="P68" s="3"/>
    </row>
    <row r="69" spans="2:16" x14ac:dyDescent="0.2">
      <c r="B69" s="85"/>
      <c r="C69" s="87"/>
      <c r="D69" s="65"/>
      <c r="E69" s="41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6"/>
    </row>
    <row r="70" spans="2:16" x14ac:dyDescent="0.2">
      <c r="B70" s="85"/>
      <c r="C70" s="88"/>
      <c r="D70" s="62"/>
      <c r="E70" s="25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7"/>
    </row>
    <row r="71" spans="2:16" x14ac:dyDescent="0.2">
      <c r="B71" s="85"/>
      <c r="C71" s="88"/>
      <c r="D71" s="56"/>
      <c r="E71" s="28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30"/>
    </row>
    <row r="72" spans="2:16" x14ac:dyDescent="0.2">
      <c r="B72" s="85"/>
      <c r="C72" s="88"/>
      <c r="D72" s="56"/>
      <c r="E72" s="28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30"/>
    </row>
    <row r="73" spans="2:16" x14ac:dyDescent="0.2">
      <c r="B73" s="85"/>
      <c r="C73" s="88"/>
      <c r="D73" s="56"/>
      <c r="E73" s="28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30"/>
    </row>
    <row r="74" spans="2:16" x14ac:dyDescent="0.2">
      <c r="B74" s="85"/>
      <c r="C74" s="88"/>
      <c r="D74" s="56"/>
      <c r="E74" s="4"/>
      <c r="F74" s="5"/>
      <c r="G74" s="5"/>
      <c r="H74" s="5"/>
      <c r="I74" s="5"/>
      <c r="J74" s="5"/>
      <c r="K74" s="5"/>
      <c r="L74" s="5"/>
      <c r="M74" s="5"/>
      <c r="N74" s="5"/>
      <c r="O74" s="5"/>
      <c r="P74" s="6"/>
    </row>
    <row r="75" spans="2:16" x14ac:dyDescent="0.2">
      <c r="B75" s="85"/>
      <c r="C75" s="88"/>
      <c r="D75" s="65"/>
      <c r="E75" s="47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9"/>
    </row>
    <row r="76" spans="2:16" ht="17.25" thickBot="1" x14ac:dyDescent="0.25">
      <c r="B76" s="85"/>
      <c r="C76" s="89"/>
      <c r="D76" s="62"/>
      <c r="E76" s="38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40"/>
    </row>
    <row r="77" spans="2:16" ht="17.25" thickBot="1" x14ac:dyDescent="0.25">
      <c r="B77" s="85"/>
      <c r="C77" s="90"/>
      <c r="D77" s="56"/>
      <c r="E77" s="20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2"/>
    </row>
    <row r="78" spans="2:16" ht="17.25" thickBot="1" x14ac:dyDescent="0.25">
      <c r="B78" s="85"/>
      <c r="C78" s="90"/>
      <c r="D78" s="56"/>
      <c r="E78" s="20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2"/>
    </row>
    <row r="79" spans="2:16" ht="17.25" thickBot="1" x14ac:dyDescent="0.25">
      <c r="B79" s="85"/>
      <c r="C79" s="90"/>
      <c r="D79" s="56"/>
      <c r="E79" s="20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2"/>
    </row>
    <row r="80" spans="2:16" ht="17.25" thickBot="1" x14ac:dyDescent="0.25">
      <c r="B80" s="85"/>
      <c r="C80" s="90"/>
      <c r="D80" s="56"/>
      <c r="E80" s="1"/>
      <c r="F80" s="2"/>
      <c r="G80" s="2"/>
      <c r="H80" s="2"/>
      <c r="I80" s="2"/>
      <c r="J80" s="2"/>
      <c r="K80" s="2"/>
      <c r="L80" s="2"/>
      <c r="M80" s="2"/>
      <c r="N80" s="2"/>
      <c r="O80" s="2"/>
      <c r="P80" s="3"/>
    </row>
    <row r="81" spans="2:16" ht="17.25" thickBot="1" x14ac:dyDescent="0.25">
      <c r="B81" s="86"/>
      <c r="C81" s="91"/>
      <c r="D81" s="65"/>
      <c r="E81" s="42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6"/>
    </row>
    <row r="82" spans="2:16" ht="17.25" thickBot="1" x14ac:dyDescent="0.25">
      <c r="B82" s="84" t="s">
        <v>9</v>
      </c>
      <c r="C82" s="87"/>
      <c r="D82" s="66"/>
      <c r="E82" s="44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9"/>
    </row>
    <row r="83" spans="2:16" ht="17.25" thickBot="1" x14ac:dyDescent="0.25">
      <c r="B83" s="85"/>
      <c r="C83" s="87"/>
      <c r="D83" s="56"/>
      <c r="E83" s="20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2"/>
    </row>
    <row r="84" spans="2:16" ht="17.25" thickBot="1" x14ac:dyDescent="0.25">
      <c r="B84" s="85"/>
      <c r="C84" s="87"/>
      <c r="D84" s="56"/>
      <c r="E84" s="20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2"/>
    </row>
    <row r="85" spans="2:16" ht="17.25" thickBot="1" x14ac:dyDescent="0.25">
      <c r="B85" s="85"/>
      <c r="C85" s="87"/>
      <c r="D85" s="56"/>
      <c r="E85" s="20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2"/>
    </row>
    <row r="86" spans="2:16" ht="17.25" thickBot="1" x14ac:dyDescent="0.25">
      <c r="B86" s="85"/>
      <c r="C86" s="87"/>
      <c r="D86" s="56"/>
      <c r="E86" s="1"/>
      <c r="F86" s="2"/>
      <c r="G86" s="2"/>
      <c r="H86" s="2"/>
      <c r="I86" s="2"/>
      <c r="J86" s="2"/>
      <c r="K86" s="2"/>
      <c r="L86" s="2"/>
      <c r="M86" s="2"/>
      <c r="N86" s="2"/>
      <c r="O86" s="2"/>
      <c r="P86" s="3"/>
    </row>
    <row r="87" spans="2:16" x14ac:dyDescent="0.2">
      <c r="B87" s="85"/>
      <c r="C87" s="87"/>
      <c r="D87" s="65"/>
      <c r="E87" s="41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6"/>
    </row>
    <row r="88" spans="2:16" x14ac:dyDescent="0.2">
      <c r="B88" s="85"/>
      <c r="C88" s="88"/>
      <c r="D88" s="62"/>
      <c r="E88" s="25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7"/>
    </row>
    <row r="89" spans="2:16" x14ac:dyDescent="0.2">
      <c r="B89" s="85"/>
      <c r="C89" s="88"/>
      <c r="D89" s="56"/>
      <c r="E89" s="28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30"/>
    </row>
    <row r="90" spans="2:16" x14ac:dyDescent="0.2">
      <c r="B90" s="85"/>
      <c r="C90" s="88"/>
      <c r="D90" s="56"/>
      <c r="E90" s="28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30"/>
    </row>
    <row r="91" spans="2:16" x14ac:dyDescent="0.2">
      <c r="B91" s="85"/>
      <c r="C91" s="88"/>
      <c r="D91" s="56"/>
      <c r="E91" s="28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30"/>
    </row>
    <row r="92" spans="2:16" x14ac:dyDescent="0.2">
      <c r="B92" s="85"/>
      <c r="C92" s="88"/>
      <c r="D92" s="56"/>
      <c r="E92" s="4"/>
      <c r="F92" s="5"/>
      <c r="G92" s="5"/>
      <c r="H92" s="5"/>
      <c r="I92" s="5"/>
      <c r="J92" s="5"/>
      <c r="K92" s="5"/>
      <c r="L92" s="5"/>
      <c r="M92" s="5"/>
      <c r="N92" s="5"/>
      <c r="O92" s="5"/>
      <c r="P92" s="6"/>
    </row>
    <row r="93" spans="2:16" x14ac:dyDescent="0.2">
      <c r="B93" s="85"/>
      <c r="C93" s="88"/>
      <c r="D93" s="65"/>
      <c r="E93" s="47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9"/>
    </row>
    <row r="94" spans="2:16" ht="17.25" thickBot="1" x14ac:dyDescent="0.25">
      <c r="B94" s="85"/>
      <c r="C94" s="89"/>
      <c r="D94" s="62"/>
      <c r="E94" s="38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40"/>
    </row>
    <row r="95" spans="2:16" ht="17.25" thickBot="1" x14ac:dyDescent="0.25">
      <c r="B95" s="85"/>
      <c r="C95" s="90"/>
      <c r="D95" s="56"/>
      <c r="E95" s="20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2"/>
    </row>
    <row r="96" spans="2:16" ht="17.25" thickBot="1" x14ac:dyDescent="0.25">
      <c r="B96" s="85"/>
      <c r="C96" s="90"/>
      <c r="D96" s="56"/>
      <c r="E96" s="20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2"/>
    </row>
    <row r="97" spans="2:16" ht="17.25" thickBot="1" x14ac:dyDescent="0.25">
      <c r="B97" s="85"/>
      <c r="C97" s="90"/>
      <c r="D97" s="56"/>
      <c r="E97" s="20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2"/>
    </row>
    <row r="98" spans="2:16" ht="17.25" thickBot="1" x14ac:dyDescent="0.25">
      <c r="B98" s="85"/>
      <c r="C98" s="90"/>
      <c r="D98" s="56"/>
      <c r="E98" s="1"/>
      <c r="F98" s="2"/>
      <c r="G98" s="2"/>
      <c r="H98" s="2"/>
      <c r="I98" s="2"/>
      <c r="J98" s="2"/>
      <c r="K98" s="2"/>
      <c r="L98" s="2"/>
      <c r="M98" s="2"/>
      <c r="N98" s="2"/>
      <c r="O98" s="2"/>
      <c r="P98" s="3"/>
    </row>
    <row r="99" spans="2:16" ht="17.25" thickBot="1" x14ac:dyDescent="0.25">
      <c r="B99" s="86"/>
      <c r="C99" s="91"/>
      <c r="D99" s="65"/>
      <c r="E99" s="42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6"/>
    </row>
    <row r="100" spans="2:16" ht="17.25" thickBot="1" x14ac:dyDescent="0.25">
      <c r="B100" s="84" t="s">
        <v>10</v>
      </c>
      <c r="C100" s="87"/>
      <c r="D100" s="66"/>
      <c r="E100" s="44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9"/>
    </row>
    <row r="101" spans="2:16" ht="17.25" thickBot="1" x14ac:dyDescent="0.25">
      <c r="B101" s="85"/>
      <c r="C101" s="87"/>
      <c r="D101" s="56"/>
      <c r="E101" s="20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2"/>
    </row>
    <row r="102" spans="2:16" ht="17.25" thickBot="1" x14ac:dyDescent="0.25">
      <c r="B102" s="85"/>
      <c r="C102" s="87"/>
      <c r="D102" s="56"/>
      <c r="E102" s="20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2"/>
    </row>
    <row r="103" spans="2:16" ht="17.25" thickBot="1" x14ac:dyDescent="0.25">
      <c r="B103" s="85"/>
      <c r="C103" s="87"/>
      <c r="D103" s="56"/>
      <c r="E103" s="20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2"/>
    </row>
    <row r="104" spans="2:16" ht="17.25" thickBot="1" x14ac:dyDescent="0.25">
      <c r="B104" s="85"/>
      <c r="C104" s="87"/>
      <c r="D104" s="56"/>
      <c r="E104" s="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3"/>
    </row>
    <row r="105" spans="2:16" x14ac:dyDescent="0.2">
      <c r="B105" s="85"/>
      <c r="C105" s="87"/>
      <c r="D105" s="65"/>
      <c r="E105" s="41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6"/>
    </row>
    <row r="106" spans="2:16" x14ac:dyDescent="0.2">
      <c r="B106" s="85"/>
      <c r="C106" s="88"/>
      <c r="D106" s="62"/>
      <c r="E106" s="25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7"/>
    </row>
    <row r="107" spans="2:16" x14ac:dyDescent="0.2">
      <c r="B107" s="85"/>
      <c r="C107" s="88"/>
      <c r="D107" s="56"/>
      <c r="E107" s="28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30"/>
    </row>
    <row r="108" spans="2:16" x14ac:dyDescent="0.2">
      <c r="B108" s="85"/>
      <c r="C108" s="88"/>
      <c r="D108" s="56"/>
      <c r="E108" s="28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30"/>
    </row>
    <row r="109" spans="2:16" x14ac:dyDescent="0.2">
      <c r="B109" s="85"/>
      <c r="C109" s="88"/>
      <c r="D109" s="56"/>
      <c r="E109" s="28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2:16" x14ac:dyDescent="0.2">
      <c r="B110" s="85"/>
      <c r="C110" s="88"/>
      <c r="D110" s="56"/>
      <c r="E110" s="4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</row>
    <row r="111" spans="2:16" x14ac:dyDescent="0.2">
      <c r="B111" s="85"/>
      <c r="C111" s="88"/>
      <c r="D111" s="65"/>
      <c r="E111" s="47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9"/>
    </row>
    <row r="112" spans="2:16" ht="17.25" thickBot="1" x14ac:dyDescent="0.25">
      <c r="B112" s="85"/>
      <c r="C112" s="89"/>
      <c r="D112" s="62"/>
      <c r="E112" s="38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40"/>
    </row>
    <row r="113" spans="2:16" ht="17.25" thickBot="1" x14ac:dyDescent="0.25">
      <c r="B113" s="85"/>
      <c r="C113" s="90"/>
      <c r="D113" s="56"/>
      <c r="E113" s="20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2"/>
    </row>
    <row r="114" spans="2:16" ht="17.25" thickBot="1" x14ac:dyDescent="0.25">
      <c r="B114" s="85"/>
      <c r="C114" s="90"/>
      <c r="D114" s="56"/>
      <c r="E114" s="20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2"/>
    </row>
    <row r="115" spans="2:16" ht="17.25" thickBot="1" x14ac:dyDescent="0.25">
      <c r="B115" s="85"/>
      <c r="C115" s="90"/>
      <c r="D115" s="56"/>
      <c r="E115" s="20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2"/>
    </row>
    <row r="116" spans="2:16" ht="17.25" thickBot="1" x14ac:dyDescent="0.25">
      <c r="B116" s="85"/>
      <c r="C116" s="90"/>
      <c r="D116" s="56"/>
      <c r="E116" s="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3"/>
    </row>
    <row r="117" spans="2:16" ht="17.25" thickBot="1" x14ac:dyDescent="0.25">
      <c r="B117" s="86"/>
      <c r="C117" s="92"/>
      <c r="D117" s="57"/>
      <c r="E117" s="50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2"/>
    </row>
  </sheetData>
  <mergeCells count="26">
    <mergeCell ref="E5:P7"/>
    <mergeCell ref="E8:P8"/>
    <mergeCell ref="B10:B27"/>
    <mergeCell ref="C10:C15"/>
    <mergeCell ref="C16:C21"/>
    <mergeCell ref="C22:C27"/>
    <mergeCell ref="B28:B45"/>
    <mergeCell ref="C28:C33"/>
    <mergeCell ref="C34:C39"/>
    <mergeCell ref="C40:C45"/>
    <mergeCell ref="B46:B63"/>
    <mergeCell ref="C46:C51"/>
    <mergeCell ref="C52:C57"/>
    <mergeCell ref="C58:C63"/>
    <mergeCell ref="B64:B81"/>
    <mergeCell ref="C64:C69"/>
    <mergeCell ref="C70:C75"/>
    <mergeCell ref="C76:C81"/>
    <mergeCell ref="B82:B99"/>
    <mergeCell ref="C82:C87"/>
    <mergeCell ref="C88:C93"/>
    <mergeCell ref="C94:C99"/>
    <mergeCell ref="B100:B117"/>
    <mergeCell ref="C100:C105"/>
    <mergeCell ref="C106:C111"/>
    <mergeCell ref="C112:C11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How to</vt:lpstr>
      <vt:lpstr>Schedules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우정현</dc:creator>
  <cp:lastModifiedBy>우정현</cp:lastModifiedBy>
  <dcterms:created xsi:type="dcterms:W3CDTF">2020-03-20T03:53:36Z</dcterms:created>
  <dcterms:modified xsi:type="dcterms:W3CDTF">2020-03-20T07:57:14Z</dcterms:modified>
</cp:coreProperties>
</file>